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aveExternalLinkValues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2017\do Internetu\gotowe\"/>
    </mc:Choice>
  </mc:AlternateContent>
  <bookViews>
    <workbookView xWindow="30" yWindow="-15" windowWidth="9600" windowHeight="3435" tabRatio="605"/>
  </bookViews>
  <sheets>
    <sheet name="1" sheetId="97" r:id="rId1"/>
    <sheet name="1a" sheetId="98" r:id="rId2"/>
    <sheet name="1b" sheetId="99" r:id="rId3"/>
    <sheet name="2" sheetId="23" r:id="rId4"/>
    <sheet name="2a" sheetId="42" r:id="rId5"/>
    <sheet name="2b" sheetId="68" r:id="rId6"/>
    <sheet name="3" sheetId="40" r:id="rId7"/>
    <sheet name="3a" sheetId="44" r:id="rId8"/>
    <sheet name="3b" sheetId="69" r:id="rId9"/>
    <sheet name="4" sheetId="65" r:id="rId10"/>
    <sheet name="4a" sheetId="66" r:id="rId11"/>
    <sheet name="4b" sheetId="70" r:id="rId12"/>
    <sheet name="5" sheetId="4" r:id="rId13"/>
    <sheet name="5a" sheetId="47" r:id="rId14"/>
    <sheet name="5b" sheetId="71" r:id="rId15"/>
    <sheet name="6" sheetId="15" r:id="rId16"/>
    <sheet name="6a" sheetId="59" r:id="rId17"/>
    <sheet name="6b" sheetId="72" r:id="rId18"/>
    <sheet name="7" sheetId="61" r:id="rId19"/>
    <sheet name="7a" sheetId="62" r:id="rId20"/>
    <sheet name="7b" sheetId="73" r:id="rId21"/>
    <sheet name="8" sheetId="29" r:id="rId22"/>
    <sheet name="8a" sheetId="52" r:id="rId23"/>
    <sheet name="8b" sheetId="74" r:id="rId24"/>
    <sheet name="9" sheetId="30" r:id="rId25"/>
    <sheet name="9a" sheetId="54" r:id="rId26"/>
    <sheet name="9b" sheetId="75" r:id="rId27"/>
    <sheet name="10" sheetId="96" r:id="rId28"/>
    <sheet name="10a" sheetId="95" r:id="rId29"/>
    <sheet name="10b" sheetId="94" r:id="rId30"/>
    <sheet name="11" sheetId="92" r:id="rId31"/>
    <sheet name="11a" sheetId="91" r:id="rId32"/>
    <sheet name="11b" sheetId="90" r:id="rId33"/>
    <sheet name="12" sheetId="57" r:id="rId34"/>
    <sheet name="12a" sheetId="84" r:id="rId35"/>
    <sheet name="12b" sheetId="85" r:id="rId36"/>
  </sheets>
  <calcPr calcId="162913" calcMode="manual" fullPrecision="0"/>
</workbook>
</file>

<file path=xl/calcChain.xml><?xml version="1.0" encoding="utf-8"?>
<calcChain xmlns="http://schemas.openxmlformats.org/spreadsheetml/2006/main">
  <c r="K46" i="62" l="1"/>
  <c r="J46" i="62"/>
  <c r="K40" i="62"/>
  <c r="J40" i="62"/>
  <c r="K33" i="62"/>
  <c r="J33" i="62"/>
  <c r="K28" i="62"/>
  <c r="J28" i="62"/>
  <c r="K17" i="62"/>
  <c r="J17" i="62"/>
  <c r="K8" i="62"/>
  <c r="J8" i="62"/>
</calcChain>
</file>

<file path=xl/sharedStrings.xml><?xml version="1.0" encoding="utf-8"?>
<sst xmlns="http://schemas.openxmlformats.org/spreadsheetml/2006/main" count="2932" uniqueCount="404">
  <si>
    <t xml:space="preserve">III. </t>
  </si>
  <si>
    <t xml:space="preserve">       </t>
  </si>
  <si>
    <t xml:space="preserve">Dolnośląskie </t>
  </si>
  <si>
    <t xml:space="preserve">     jeleniogórski </t>
  </si>
  <si>
    <t xml:space="preserve">     legnicko-głogowski </t>
  </si>
  <si>
    <t xml:space="preserve">     wałbrzyski </t>
  </si>
  <si>
    <t xml:space="preserve">     wrocławski </t>
  </si>
  <si>
    <t xml:space="preserve">     m. Wrocław </t>
  </si>
  <si>
    <t xml:space="preserve">Kujawsko-pomorskie </t>
  </si>
  <si>
    <t xml:space="preserve">     bydgosko-toruński </t>
  </si>
  <si>
    <t xml:space="preserve">     grudziądzki </t>
  </si>
  <si>
    <t xml:space="preserve">     włocławski </t>
  </si>
  <si>
    <t xml:space="preserve">Lubelskie </t>
  </si>
  <si>
    <t xml:space="preserve">     bialski </t>
  </si>
  <si>
    <t xml:space="preserve">     chełmsko-zamojski </t>
  </si>
  <si>
    <t xml:space="preserve">     lubelski </t>
  </si>
  <si>
    <t xml:space="preserve">     puławski </t>
  </si>
  <si>
    <t xml:space="preserve">Lubuskie </t>
  </si>
  <si>
    <t xml:space="preserve">     gorzowski </t>
  </si>
  <si>
    <t xml:space="preserve">     zielonogórski </t>
  </si>
  <si>
    <t xml:space="preserve">Łódzkie </t>
  </si>
  <si>
    <t xml:space="preserve">     łódzki </t>
  </si>
  <si>
    <t xml:space="preserve">     m. Łódź </t>
  </si>
  <si>
    <t xml:space="preserve">     piotrkowski </t>
  </si>
  <si>
    <t xml:space="preserve">     sieradzki </t>
  </si>
  <si>
    <t xml:space="preserve">     skierniewicki </t>
  </si>
  <si>
    <t xml:space="preserve">Małopolskie </t>
  </si>
  <si>
    <t xml:space="preserve">     krakowski </t>
  </si>
  <si>
    <t xml:space="preserve">     m. Kraków </t>
  </si>
  <si>
    <t xml:space="preserve">     nowosądecki </t>
  </si>
  <si>
    <t xml:space="preserve">     oświęcimski </t>
  </si>
  <si>
    <t xml:space="preserve">     tarnowski </t>
  </si>
  <si>
    <t xml:space="preserve">Mazowieckie </t>
  </si>
  <si>
    <t xml:space="preserve">     radomski </t>
  </si>
  <si>
    <t xml:space="preserve">     warszawski wschodni </t>
  </si>
  <si>
    <t xml:space="preserve">     warszawski zachodni </t>
  </si>
  <si>
    <t xml:space="preserve">Opolskie </t>
  </si>
  <si>
    <t xml:space="preserve">     nyski </t>
  </si>
  <si>
    <t xml:space="preserve">     opolski </t>
  </si>
  <si>
    <t xml:space="preserve">Podkarpackie </t>
  </si>
  <si>
    <t xml:space="preserve">     krośnieński </t>
  </si>
  <si>
    <t xml:space="preserve">     przemyski </t>
  </si>
  <si>
    <t xml:space="preserve">     rzeszowski </t>
  </si>
  <si>
    <t xml:space="preserve">     tarnobrzeski </t>
  </si>
  <si>
    <t xml:space="preserve">Podlaskie </t>
  </si>
  <si>
    <t xml:space="preserve">     białostocki </t>
  </si>
  <si>
    <t xml:space="preserve">     łomżyński </t>
  </si>
  <si>
    <t xml:space="preserve">     suwalski </t>
  </si>
  <si>
    <t xml:space="preserve">Pomorskie </t>
  </si>
  <si>
    <t xml:space="preserve">     gdański </t>
  </si>
  <si>
    <t xml:space="preserve">     słupski </t>
  </si>
  <si>
    <t xml:space="preserve">     starogardzki </t>
  </si>
  <si>
    <t xml:space="preserve">     trójmiejski </t>
  </si>
  <si>
    <t xml:space="preserve">Śląskie </t>
  </si>
  <si>
    <t xml:space="preserve">     bielski </t>
  </si>
  <si>
    <t xml:space="preserve">     bytomski </t>
  </si>
  <si>
    <t xml:space="preserve">     częstochowski </t>
  </si>
  <si>
    <t xml:space="preserve">     gliwicki </t>
  </si>
  <si>
    <t xml:space="preserve">     katowicki </t>
  </si>
  <si>
    <t xml:space="preserve">     rybnicki </t>
  </si>
  <si>
    <t xml:space="preserve">     sosnowiecki </t>
  </si>
  <si>
    <t xml:space="preserve">     tyski </t>
  </si>
  <si>
    <t xml:space="preserve">Świętokrzyskie </t>
  </si>
  <si>
    <t xml:space="preserve">     kielecki </t>
  </si>
  <si>
    <t xml:space="preserve">     sandomiersko-jędrzejowski </t>
  </si>
  <si>
    <t xml:space="preserve">Warmińsko-mazurskie </t>
  </si>
  <si>
    <t xml:space="preserve">     elbląski </t>
  </si>
  <si>
    <t xml:space="preserve">     ełcki </t>
  </si>
  <si>
    <t xml:space="preserve">     olsztyński </t>
  </si>
  <si>
    <t xml:space="preserve">Wielkopolskie </t>
  </si>
  <si>
    <t xml:space="preserve">     kaliski </t>
  </si>
  <si>
    <t xml:space="preserve">     koniński </t>
  </si>
  <si>
    <t xml:space="preserve">     leszczyński </t>
  </si>
  <si>
    <t xml:space="preserve">     pilski </t>
  </si>
  <si>
    <t xml:space="preserve">     poznański </t>
  </si>
  <si>
    <t xml:space="preserve">     m. Poznań </t>
  </si>
  <si>
    <t xml:space="preserve">Zachodniopomorskie </t>
  </si>
  <si>
    <t xml:space="preserve">     koszaliński </t>
  </si>
  <si>
    <t xml:space="preserve">     m. Szczecin </t>
  </si>
  <si>
    <t xml:space="preserve">     szczeciński </t>
  </si>
  <si>
    <t>w</t>
  </si>
  <si>
    <t xml:space="preserve">     inowrocławski </t>
  </si>
  <si>
    <t xml:space="preserve">     świecki </t>
  </si>
  <si>
    <t xml:space="preserve">     nowotarski </t>
  </si>
  <si>
    <t xml:space="preserve">     ciechanowski </t>
  </si>
  <si>
    <t xml:space="preserve">     ostrołęcki</t>
  </si>
  <si>
    <t xml:space="preserve">     płocki</t>
  </si>
  <si>
    <t xml:space="preserve">    siedlecki</t>
  </si>
  <si>
    <t xml:space="preserve">     szczecinecko-pyrzycki </t>
  </si>
  <si>
    <t xml:space="preserve"> i rodzaju działalności; z pracującymi w  gospodarstwach indywidualnych w rolnictwie (dane szacunkowe).</t>
  </si>
  <si>
    <t xml:space="preserve">     chojnicki </t>
  </si>
  <si>
    <t xml:space="preserve">     m.st. Warszawa </t>
  </si>
  <si>
    <t>–</t>
  </si>
  <si>
    <r>
      <t xml:space="preserve">Lp.
</t>
    </r>
    <r>
      <rPr>
        <i/>
        <sz val="9"/>
        <rFont val="Times New Roman"/>
        <family val="1"/>
        <charset val="238"/>
      </rPr>
      <t>No.</t>
    </r>
  </si>
  <si>
    <r>
      <t xml:space="preserve">WYSZCZEGÓLNIENIE
</t>
    </r>
    <r>
      <rPr>
        <i/>
        <sz val="9"/>
        <rFont val="Times New Roman"/>
        <family val="1"/>
        <charset val="238"/>
      </rPr>
      <t>SPECIFICATION</t>
    </r>
  </si>
  <si>
    <r>
      <t>Powierz-
chnia</t>
    </r>
    <r>
      <rPr>
        <i/>
        <vertAlign val="superscript"/>
        <sz val="9"/>
        <rFont val="Times New Roman"/>
        <family val="1"/>
        <charset val="238"/>
      </rPr>
      <t>ab</t>
    </r>
    <r>
      <rPr>
        <sz val="9"/>
        <rFont val="Times New Roman"/>
        <family val="1"/>
        <charset val="238"/>
      </rPr>
      <t xml:space="preserve">
w km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Total area</t>
    </r>
    <r>
      <rPr>
        <i/>
        <vertAlign val="superscript"/>
        <sz val="9"/>
        <rFont val="Times New Roman"/>
        <family val="1"/>
        <charset val="238"/>
      </rPr>
      <t xml:space="preserve">ab
</t>
    </r>
    <r>
      <rPr>
        <i/>
        <sz val="9"/>
        <rFont val="Times New Roman"/>
        <family val="1"/>
        <charset val="238"/>
      </rPr>
      <t>in km</t>
    </r>
    <r>
      <rPr>
        <i/>
        <vertAlign val="superscript"/>
        <sz val="9"/>
        <rFont val="Times New Roman"/>
        <family val="1"/>
        <charset val="238"/>
      </rPr>
      <t>2</t>
    </r>
    <r>
      <rPr>
        <i/>
        <sz val="9"/>
        <rFont val="Times New Roman"/>
        <family val="1"/>
        <charset val="238"/>
      </rPr>
      <t xml:space="preserve">     </t>
    </r>
    <r>
      <rPr>
        <sz val="9"/>
        <rFont val="Times New Roman"/>
        <family val="1"/>
        <charset val="238"/>
      </rPr>
      <t xml:space="preserve">                                         </t>
    </r>
  </si>
  <si>
    <r>
      <t>Jednostki podziału terytorialnego</t>
    </r>
    <r>
      <rPr>
        <i/>
        <vertAlign val="superscript"/>
        <sz val="9"/>
        <rFont val="Times New Roman"/>
        <family val="1"/>
        <charset val="238"/>
      </rPr>
      <t xml:space="preserve">a </t>
    </r>
    <r>
      <rPr>
        <i/>
        <sz val="9"/>
        <rFont val="Times New Roman"/>
        <family val="1"/>
        <charset val="238"/>
      </rPr>
      <t xml:space="preserve">
Units of territorial division</t>
    </r>
    <r>
      <rPr>
        <i/>
        <vertAlign val="superscript"/>
        <sz val="9"/>
        <rFont val="Times New Roman"/>
        <family val="1"/>
        <charset val="238"/>
      </rPr>
      <t>a</t>
    </r>
  </si>
  <si>
    <r>
      <t>Miasta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Towns</t>
    </r>
    <r>
      <rPr>
        <i/>
        <vertAlign val="superscript"/>
        <sz val="9"/>
        <rFont val="Times New Roman"/>
        <family val="1"/>
        <charset val="238"/>
      </rPr>
      <t>a</t>
    </r>
  </si>
  <si>
    <r>
      <t>Miejsco-
wości
wiejskie</t>
    </r>
    <r>
      <rPr>
        <i/>
        <vertAlign val="superscript"/>
        <sz val="9"/>
        <rFont val="Times New Roman"/>
        <family val="1"/>
        <charset val="238"/>
      </rPr>
      <t xml:space="preserve">a
</t>
    </r>
    <r>
      <rPr>
        <i/>
        <sz val="9"/>
        <rFont val="Times New Roman"/>
        <family val="1"/>
        <charset val="238"/>
      </rPr>
      <t>Rural
localities</t>
    </r>
    <r>
      <rPr>
        <i/>
        <vertAlign val="superscript"/>
        <sz val="9"/>
        <rFont val="Times New Roman"/>
        <family val="1"/>
        <charset val="238"/>
      </rPr>
      <t>a</t>
    </r>
  </si>
  <si>
    <r>
      <t>Sołectwa</t>
    </r>
    <r>
      <rPr>
        <i/>
        <vertAlign val="superscript"/>
        <sz val="9"/>
        <rFont val="Times New Roman"/>
        <family val="1"/>
        <charset val="238"/>
      </rPr>
      <t xml:space="preserve">a
</t>
    </r>
    <r>
      <rPr>
        <i/>
        <sz val="9"/>
        <rFont val="Times New Roman"/>
        <family val="1"/>
        <charset val="238"/>
      </rPr>
      <t>Village
admini-
strator's
offices</t>
    </r>
    <r>
      <rPr>
        <i/>
        <vertAlign val="superscript"/>
        <sz val="9"/>
        <rFont val="Times New Roman"/>
        <family val="1"/>
        <charset val="238"/>
      </rPr>
      <t>a</t>
    </r>
  </si>
  <si>
    <r>
      <t>Sołtysi</t>
    </r>
    <r>
      <rPr>
        <i/>
        <vertAlign val="superscript"/>
        <sz val="9"/>
        <rFont val="Times New Roman"/>
        <family val="1"/>
        <charset val="238"/>
      </rPr>
      <t>a</t>
    </r>
    <r>
      <rPr>
        <i/>
        <strike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Village administrators</t>
    </r>
    <r>
      <rPr>
        <i/>
        <vertAlign val="superscript"/>
        <sz val="9"/>
        <rFont val="Times New Roman"/>
        <family val="1"/>
        <charset val="238"/>
      </rPr>
      <t>a</t>
    </r>
  </si>
  <si>
    <r>
      <t>Ludność</t>
    </r>
    <r>
      <rPr>
        <i/>
        <vertAlign val="superscript"/>
        <sz val="9"/>
        <rFont val="Times New Roman"/>
        <family val="1"/>
        <charset val="238"/>
      </rPr>
      <t xml:space="preserve">a          </t>
    </r>
    <r>
      <rPr>
        <i/>
        <sz val="9"/>
        <rFont val="Times New Roman"/>
        <family val="1"/>
        <charset val="238"/>
      </rPr>
      <t>Population</t>
    </r>
    <r>
      <rPr>
        <i/>
        <vertAlign val="superscript"/>
        <sz val="9"/>
        <rFont val="Times New Roman"/>
        <family val="1"/>
        <charset val="238"/>
      </rPr>
      <t>a</t>
    </r>
  </si>
  <si>
    <r>
      <t>Kobiety
na 100
mężczyzn</t>
    </r>
    <r>
      <rPr>
        <i/>
        <vertAlign val="superscript"/>
        <sz val="9"/>
        <rFont val="Times New Roman"/>
        <family val="1"/>
        <charset val="238"/>
      </rPr>
      <t xml:space="preserve">a
</t>
    </r>
    <r>
      <rPr>
        <i/>
        <sz val="9"/>
        <rFont val="Times New Roman"/>
        <family val="1"/>
        <charset val="238"/>
      </rPr>
      <t>Females
per 100
males</t>
    </r>
    <r>
      <rPr>
        <i/>
        <vertAlign val="superscript"/>
        <sz val="9"/>
        <rFont val="Times New Roman"/>
        <family val="1"/>
        <charset val="238"/>
      </rPr>
      <t>a</t>
    </r>
  </si>
  <si>
    <r>
      <t xml:space="preserve">ogółem
</t>
    </r>
    <r>
      <rPr>
        <i/>
        <sz val="9"/>
        <rFont val="Times New Roman"/>
        <family val="1"/>
        <charset val="238"/>
      </rPr>
      <t xml:space="preserve">total  </t>
    </r>
    <r>
      <rPr>
        <sz val="9"/>
        <rFont val="Times New Roman"/>
        <family val="1"/>
        <charset val="238"/>
      </rPr>
      <t xml:space="preserve">                                                                                      </t>
    </r>
  </si>
  <si>
    <r>
      <t xml:space="preserve">w wieku w %        </t>
    </r>
    <r>
      <rPr>
        <i/>
        <sz val="9"/>
        <rFont val="Times New Roman"/>
        <family val="1"/>
        <charset val="238"/>
      </rPr>
      <t>at the age in %</t>
    </r>
  </si>
  <si>
    <r>
      <t>na 1 km</t>
    </r>
    <r>
      <rPr>
        <i/>
        <vertAlign val="superscript"/>
        <sz val="9"/>
        <rFont val="Times New Roman"/>
        <family val="1"/>
        <charset val="238"/>
      </rPr>
      <t xml:space="preserve">2
</t>
    </r>
    <r>
      <rPr>
        <i/>
        <sz val="9"/>
        <rFont val="Times New Roman"/>
        <family val="1"/>
        <charset val="238"/>
      </rPr>
      <t>per 1 km</t>
    </r>
    <r>
      <rPr>
        <i/>
        <vertAlign val="superscript"/>
        <sz val="9"/>
        <rFont val="Times New Roman"/>
        <family val="1"/>
        <charset val="238"/>
      </rPr>
      <t>2</t>
    </r>
  </si>
  <si>
    <r>
      <t xml:space="preserve">w miastach
w % ogółu
ludności
</t>
    </r>
    <r>
      <rPr>
        <i/>
        <sz val="9"/>
        <rFont val="Times New Roman"/>
        <family val="1"/>
        <charset val="238"/>
      </rPr>
      <t xml:space="preserve">in urban
areas
in %
of total population        </t>
    </r>
  </si>
  <si>
    <r>
      <t xml:space="preserve">powiaty
</t>
    </r>
    <r>
      <rPr>
        <i/>
        <sz val="9"/>
        <rFont val="Times New Roman"/>
        <family val="1"/>
        <charset val="238"/>
      </rPr>
      <t>powiats</t>
    </r>
  </si>
  <si>
    <r>
      <t>gminy</t>
    </r>
    <r>
      <rPr>
        <i/>
        <sz val="9"/>
        <rFont val="Times New Roman"/>
        <family val="1"/>
        <charset val="238"/>
      </rPr>
      <t xml:space="preserve">
gminas</t>
    </r>
  </si>
  <si>
    <r>
      <t xml:space="preserve">ogółem 
</t>
    </r>
    <r>
      <rPr>
        <i/>
        <sz val="9"/>
        <rFont val="Times New Roman"/>
        <family val="1"/>
        <charset val="238"/>
      </rPr>
      <t>total</t>
    </r>
  </si>
  <si>
    <r>
      <t xml:space="preserve">w tym kobiety 
</t>
    </r>
    <r>
      <rPr>
        <i/>
        <sz val="9"/>
        <rFont val="Times New Roman"/>
        <family val="1"/>
        <charset val="238"/>
      </rPr>
      <t>of which 
women</t>
    </r>
  </si>
  <si>
    <r>
      <t xml:space="preserve">przedpro-
dukcyjnym 
</t>
    </r>
    <r>
      <rPr>
        <i/>
        <sz val="9"/>
        <rFont val="Times New Roman"/>
        <family val="1"/>
        <charset val="238"/>
      </rPr>
      <t xml:space="preserve">pre-
-working    </t>
    </r>
    <r>
      <rPr>
        <sz val="9"/>
        <rFont val="Times New Roman"/>
        <family val="1"/>
        <charset val="238"/>
      </rPr>
      <t xml:space="preserve">            </t>
    </r>
  </si>
  <si>
    <r>
      <t xml:space="preserve">produk-
cyjnym
</t>
    </r>
    <r>
      <rPr>
        <i/>
        <sz val="9"/>
        <rFont val="Times New Roman"/>
        <family val="1"/>
        <charset val="238"/>
      </rPr>
      <t>working</t>
    </r>
  </si>
  <si>
    <r>
      <t xml:space="preserve">poproduk-
cyjnym
</t>
    </r>
    <r>
      <rPr>
        <i/>
        <sz val="9"/>
        <rFont val="Times New Roman"/>
        <family val="1"/>
        <charset val="238"/>
      </rPr>
      <t xml:space="preserve">post-
-working         </t>
    </r>
    <r>
      <rPr>
        <sz val="9"/>
        <rFont val="Times New Roman"/>
        <family val="1"/>
        <charset val="238"/>
      </rPr>
      <t xml:space="preserve">                   </t>
    </r>
    <r>
      <rPr>
        <i/>
        <sz val="9"/>
        <rFont val="Times New Roman"/>
        <family val="1"/>
        <charset val="238"/>
      </rPr>
      <t xml:space="preserve">                                 </t>
    </r>
  </si>
  <si>
    <r>
      <t xml:space="preserve">P O L S K A </t>
    </r>
    <r>
      <rPr>
        <b/>
        <i/>
        <sz val="9"/>
        <rFont val="Times New Roman"/>
        <family val="1"/>
        <charset val="238"/>
      </rPr>
      <t xml:space="preserve">   P O L A N D</t>
    </r>
  </si>
  <si>
    <r>
      <t xml:space="preserve">Podregiony:  </t>
    </r>
    <r>
      <rPr>
        <i/>
        <sz val="9"/>
        <rFont val="Times New Roman"/>
        <family val="1"/>
        <charset val="238"/>
      </rPr>
      <t>Subregions:</t>
    </r>
  </si>
  <si>
    <r>
      <t xml:space="preserve">Podregiony: </t>
    </r>
    <r>
      <rPr>
        <i/>
        <sz val="9"/>
        <rFont val="Times New Roman"/>
        <family val="1"/>
        <charset val="238"/>
      </rPr>
      <t xml:space="preserve"> Subregions:</t>
    </r>
  </si>
  <si>
    <r>
      <t xml:space="preserve">miasta
na prawach
powiatu
</t>
    </r>
    <r>
      <rPr>
        <i/>
        <sz val="9"/>
        <rFont val="Times New Roman"/>
        <family val="1"/>
        <charset val="238"/>
      </rPr>
      <t>cities with
powiat
status</t>
    </r>
  </si>
  <si>
    <t xml:space="preserve"> wewnętrznych; dane Głównego Urzędu Geodezji i Kartografii.</t>
  </si>
  <si>
    <r>
      <t xml:space="preserve">     </t>
    </r>
    <r>
      <rPr>
        <i/>
        <sz val="8"/>
        <rFont val="Times New Roman"/>
        <family val="1"/>
        <charset val="238"/>
      </rPr>
      <t>a</t>
    </r>
    <r>
      <rPr>
        <sz val="8"/>
        <rFont val="Times New Roman"/>
        <family val="1"/>
        <charset val="238"/>
      </rPr>
      <t xml:space="preserve"> Stan w dniu 31 XII</t>
    </r>
    <r>
      <rPr>
        <i/>
        <sz val="8"/>
        <rFont val="Times New Roman"/>
        <family val="1"/>
        <charset val="238"/>
      </rPr>
      <t>.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Według ewidencji geodezyjnej; obszar lądowy (łącznie z wodami śródlądowymi) oraz część morskich  wód</t>
    </r>
  </si>
  <si>
    <t xml:space="preserve"> Office of Geodesy and Cartography.</t>
  </si>
  <si>
    <r>
      <t xml:space="preserve">     </t>
    </r>
    <r>
      <rPr>
        <i/>
        <sz val="8"/>
        <rFont val="Times New Roman"/>
        <family val="1"/>
        <charset val="238"/>
      </rPr>
      <t>a As of  31 XII.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According to geodetic register; land area (including inland waters) and part of internal waters; data of the  Head</t>
    </r>
  </si>
  <si>
    <r>
      <t xml:space="preserve">Lp.
</t>
    </r>
    <r>
      <rPr>
        <i/>
        <sz val="9"/>
        <rFont val="Times New Roman CE"/>
        <family val="1"/>
        <charset val="238"/>
      </rPr>
      <t>No.</t>
    </r>
  </si>
  <si>
    <r>
      <t xml:space="preserve">WYSZCZEGÓLNIENIE
</t>
    </r>
    <r>
      <rPr>
        <i/>
        <sz val="9"/>
        <rFont val="Times New Roman CE"/>
        <family val="1"/>
        <charset val="238"/>
      </rPr>
      <t>SPECIFICATION</t>
    </r>
  </si>
  <si>
    <r>
      <t>Kina stałe</t>
    </r>
    <r>
      <rPr>
        <i/>
        <vertAlign val="superscript"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 xml:space="preserve">Indoor cinemas            </t>
    </r>
    <r>
      <rPr>
        <sz val="9"/>
        <rFont val="Times New Roman"/>
        <family val="1"/>
        <charset val="238"/>
      </rPr>
      <t xml:space="preserve">                                               </t>
    </r>
  </si>
  <si>
    <r>
      <t>udzielone noclegi</t>
    </r>
    <r>
      <rPr>
        <i/>
        <sz val="9"/>
        <rFont val="Times New Roman CE"/>
        <family val="1"/>
        <charset val="238"/>
      </rPr>
      <t xml:space="preserve"> 
nights spent </t>
    </r>
  </si>
  <si>
    <r>
      <t xml:space="preserve">korzystający z noclegów
</t>
    </r>
    <r>
      <rPr>
        <i/>
        <sz val="9"/>
        <rFont val="Times New Roman CE"/>
        <charset val="238"/>
      </rPr>
      <t xml:space="preserve">tourists accommodated    </t>
    </r>
    <r>
      <rPr>
        <sz val="9"/>
        <rFont val="Times New Roman CE"/>
        <family val="1"/>
        <charset val="238"/>
      </rPr>
      <t xml:space="preserve">                                  </t>
    </r>
    <r>
      <rPr>
        <i/>
        <sz val="9"/>
        <rFont val="Times New Roman CE"/>
        <charset val="238"/>
      </rPr>
      <t xml:space="preserve">   </t>
    </r>
  </si>
  <si>
    <r>
      <t xml:space="preserve">ogółem
</t>
    </r>
    <r>
      <rPr>
        <i/>
        <sz val="9"/>
        <rFont val="Times New Roman CE"/>
        <family val="1"/>
        <charset val="238"/>
      </rPr>
      <t>total</t>
    </r>
  </si>
  <si>
    <r>
      <t xml:space="preserve">w tys.  </t>
    </r>
    <r>
      <rPr>
        <i/>
        <sz val="9"/>
        <rFont val="Times New Roman"/>
        <family val="1"/>
        <charset val="238"/>
      </rPr>
      <t xml:space="preserve">  in thous.</t>
    </r>
  </si>
  <si>
    <r>
      <t xml:space="preserve">Domy i zakłady pomocy społecznej
</t>
    </r>
    <r>
      <rPr>
        <i/>
        <sz val="9"/>
        <rFont val="Times New Roman"/>
        <family val="1"/>
        <charset val="238"/>
      </rPr>
      <t>Social welfare homes and facilities</t>
    </r>
    <r>
      <rPr>
        <i/>
        <vertAlign val="superscript"/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 xml:space="preserve">                           </t>
    </r>
  </si>
  <si>
    <r>
      <t xml:space="preserve">z liczby ogółem  
 </t>
    </r>
    <r>
      <rPr>
        <i/>
        <sz val="9"/>
        <rFont val="Times New Roman CE"/>
        <family val="1"/>
        <charset val="238"/>
      </rPr>
      <t>of total</t>
    </r>
  </si>
  <si>
    <r>
      <t>Kluby sportowe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    </t>
    </r>
    <r>
      <rPr>
        <i/>
        <sz val="9"/>
        <rFont val="Times New Roman"/>
        <family val="1"/>
        <charset val="238"/>
      </rPr>
      <t xml:space="preserve"> Sports clubs</t>
    </r>
    <r>
      <rPr>
        <i/>
        <vertAlign val="superscript"/>
        <sz val="9"/>
        <rFont val="Times New Roman"/>
        <family val="1"/>
        <charset val="238"/>
      </rPr>
      <t>a</t>
    </r>
    <r>
      <rPr>
        <i/>
        <sz val="9"/>
        <rFont val="Times New Roman"/>
        <family val="1"/>
        <charset val="238"/>
      </rPr>
      <t xml:space="preserve"> </t>
    </r>
  </si>
  <si>
    <r>
      <t>Powierzchnia gruntów leśnych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 </t>
    </r>
    <r>
      <rPr>
        <sz val="9"/>
        <rFont val="Times New Roman CE"/>
        <charset val="238"/>
      </rPr>
      <t>w tys. ha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Forest land</t>
    </r>
    <r>
      <rPr>
        <i/>
        <vertAlign val="superscript"/>
        <sz val="9"/>
        <rFont val="Times New Roman CE"/>
        <charset val="238"/>
      </rPr>
      <t>b</t>
    </r>
    <r>
      <rPr>
        <i/>
        <sz val="9"/>
        <rFont val="Times New Roman CE"/>
        <charset val="238"/>
      </rPr>
      <t xml:space="preserve"> in thous. ha</t>
    </r>
  </si>
  <si>
    <r>
      <t>Zalesienia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w ha                   
</t>
    </r>
    <r>
      <rPr>
        <i/>
        <sz val="9"/>
        <rFont val="Times New Roman CE"/>
        <family val="1"/>
        <charset val="238"/>
      </rPr>
      <t>Afforesta-
tions</t>
    </r>
    <r>
      <rPr>
        <i/>
        <vertAlign val="superscript"/>
        <sz val="9"/>
        <rFont val="Times New Roman CE"/>
        <charset val="238"/>
      </rPr>
      <t>c</t>
    </r>
    <r>
      <rPr>
        <i/>
        <sz val="9"/>
        <rFont val="Times New Roman CE"/>
        <family val="1"/>
        <charset val="238"/>
      </rPr>
      <t xml:space="preserve"> 
in ha</t>
    </r>
  </si>
  <si>
    <r>
      <t>Produkcja sprzedana
przemysłu</t>
    </r>
    <r>
      <rPr>
        <i/>
        <vertAlign val="superscript"/>
        <sz val="9"/>
        <rFont val="Times New Roman CE"/>
        <charset val="238"/>
      </rPr>
      <t>d</t>
    </r>
    <r>
      <rPr>
        <i/>
        <vertAlign val="superscript"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(ceny bieżące)
</t>
    </r>
    <r>
      <rPr>
        <i/>
        <sz val="9"/>
        <rFont val="Times New Roman CE"/>
        <family val="1"/>
        <charset val="238"/>
      </rPr>
      <t>Sold production
of industry</t>
    </r>
    <r>
      <rPr>
        <i/>
        <vertAlign val="superscript"/>
        <sz val="9"/>
        <rFont val="Times New Roman CE"/>
        <charset val="238"/>
      </rPr>
      <t xml:space="preserve">d </t>
    </r>
    <r>
      <rPr>
        <i/>
        <sz val="9"/>
        <rFont val="Times New Roman CE"/>
        <family val="1"/>
        <charset val="238"/>
      </rPr>
      <t>(current prices)</t>
    </r>
  </si>
  <si>
    <r>
      <t xml:space="preserve">kluby
</t>
    </r>
    <r>
      <rPr>
        <i/>
        <sz val="9"/>
        <rFont val="Times New Roman"/>
        <family val="1"/>
        <charset val="238"/>
      </rPr>
      <t xml:space="preserve">clubs   </t>
    </r>
  </si>
  <si>
    <r>
      <t xml:space="preserve">sekcje
</t>
    </r>
    <r>
      <rPr>
        <i/>
        <sz val="9"/>
        <rFont val="Times New Roman"/>
        <family val="1"/>
        <charset val="238"/>
      </rPr>
      <t>sections</t>
    </r>
  </si>
  <si>
    <r>
      <t xml:space="preserve">członko-
wie
</t>
    </r>
    <r>
      <rPr>
        <i/>
        <sz val="9"/>
        <rFont val="Times New Roman"/>
        <family val="1"/>
        <charset val="238"/>
      </rPr>
      <t xml:space="preserve">members  </t>
    </r>
  </si>
  <si>
    <r>
      <t>ćwiczący</t>
    </r>
    <r>
      <rPr>
        <i/>
        <vertAlign val="superscript"/>
        <sz val="9"/>
        <rFont val="Times New Roman"/>
        <family val="1"/>
        <charset val="238"/>
      </rPr>
      <t>e</t>
    </r>
    <r>
      <rPr>
        <i/>
        <sz val="9"/>
        <rFont val="Times New Roman"/>
        <family val="1"/>
        <charset val="238"/>
      </rPr>
      <t xml:space="preserve">
persons practising sports</t>
    </r>
    <r>
      <rPr>
        <i/>
        <vertAlign val="superscript"/>
        <sz val="9"/>
        <rFont val="Times New Roman"/>
        <family val="1"/>
        <charset val="238"/>
      </rPr>
      <t>e</t>
    </r>
  </si>
  <si>
    <r>
      <t xml:space="preserve">ogółem                      
</t>
    </r>
    <r>
      <rPr>
        <i/>
        <sz val="9"/>
        <rFont val="Times New Roman CE"/>
        <family val="1"/>
        <charset val="238"/>
      </rPr>
      <t>grand
total</t>
    </r>
  </si>
  <si>
    <r>
      <t xml:space="preserve">lasy    </t>
    </r>
    <r>
      <rPr>
        <i/>
        <sz val="9"/>
        <rFont val="Times New Roman CE"/>
        <family val="1"/>
        <charset val="238"/>
      </rPr>
      <t>forests</t>
    </r>
  </si>
  <si>
    <r>
      <t xml:space="preserve">grunty
związane 
z gospodarką
leśną
</t>
    </r>
    <r>
      <rPr>
        <i/>
        <sz val="9"/>
        <rFont val="Times New Roman CE"/>
        <family val="1"/>
        <charset val="238"/>
      </rPr>
      <t>land
connected
 with
silviculture</t>
    </r>
  </si>
  <si>
    <r>
      <t xml:space="preserve">ogółem                    </t>
    </r>
    <r>
      <rPr>
        <i/>
        <sz val="9"/>
        <rFont val="Times New Roman"/>
        <family val="1"/>
        <charset val="238"/>
      </rPr>
      <t xml:space="preserve"> grand                total</t>
    </r>
  </si>
  <si>
    <r>
      <t xml:space="preserve">razem
</t>
    </r>
    <r>
      <rPr>
        <i/>
        <sz val="9"/>
        <rFont val="Times New Roman CE"/>
        <family val="1"/>
        <charset val="238"/>
      </rPr>
      <t>total</t>
    </r>
  </si>
  <si>
    <r>
      <t xml:space="preserve">publiczne 
</t>
    </r>
    <r>
      <rPr>
        <i/>
        <sz val="9"/>
        <rFont val="Times New Roman CE"/>
        <family val="1"/>
        <charset val="238"/>
      </rPr>
      <t>public</t>
    </r>
  </si>
  <si>
    <r>
      <t xml:space="preserve">prywatne  
</t>
    </r>
    <r>
      <rPr>
        <i/>
        <sz val="9"/>
        <rFont val="Times New Roman CE"/>
        <family val="1"/>
        <charset val="238"/>
      </rPr>
      <t>private</t>
    </r>
  </si>
  <si>
    <r>
      <t xml:space="preserve">w mln zł
</t>
    </r>
    <r>
      <rPr>
        <i/>
        <sz val="9"/>
        <rFont val="Times New Roman CE"/>
        <charset val="238"/>
      </rPr>
      <t>in mln zl</t>
    </r>
  </si>
  <si>
    <r>
      <t xml:space="preserve">na 1 miesz-
kańca
w zł 
</t>
    </r>
    <r>
      <rPr>
        <i/>
        <sz val="9"/>
        <rFont val="Times New Roman CE"/>
        <charset val="238"/>
      </rPr>
      <t>per capita
in zl</t>
    </r>
  </si>
  <si>
    <r>
      <t xml:space="preserve">kobiety
</t>
    </r>
    <r>
      <rPr>
        <i/>
        <sz val="9"/>
        <rFont val="Times New Roman"/>
        <family val="1"/>
        <charset val="238"/>
      </rPr>
      <t>females</t>
    </r>
  </si>
  <si>
    <r>
      <t xml:space="preserve">w wieku do 18 lat
</t>
    </r>
    <r>
      <rPr>
        <i/>
        <sz val="9"/>
        <rFont val="Times New Roman"/>
        <family val="1"/>
        <charset val="238"/>
      </rPr>
      <t xml:space="preserve">aged up to 18 </t>
    </r>
  </si>
  <si>
    <r>
      <t xml:space="preserve">razem
</t>
    </r>
    <r>
      <rPr>
        <i/>
        <sz val="9"/>
        <rFont val="Times New Roman"/>
        <family val="1"/>
        <charset val="238"/>
      </rPr>
      <t>total</t>
    </r>
  </si>
  <si>
    <r>
      <t xml:space="preserve">w tym
 dziewczęta
</t>
    </r>
    <r>
      <rPr>
        <i/>
        <sz val="9"/>
        <rFont val="Times New Roman"/>
        <family val="1"/>
        <charset val="238"/>
      </rPr>
      <t>of which girls</t>
    </r>
  </si>
  <si>
    <r>
      <t xml:space="preserve">i nieużytków przeznaczonych do zalesienia w planie zagospodarowania przestrzennego.  </t>
    </r>
    <r>
      <rPr>
        <i/>
        <sz val="8"/>
        <rFont val="Times New Roman"/>
        <family val="1"/>
        <charset val="238"/>
      </rPr>
      <t>d</t>
    </r>
    <r>
      <rPr>
        <sz val="8"/>
        <rFont val="Times New Roman"/>
        <family val="1"/>
        <charset val="238"/>
      </rPr>
      <t xml:space="preserve"> Dane dotyczą podmiotów gospodarczych, 
 </t>
    </r>
  </si>
  <si>
    <t xml:space="preserve">afforestation in land development plan.  d Data concern economic entities employing more than 9 persons. e See general notes to
</t>
  </si>
  <si>
    <r>
      <t xml:space="preserve">Urodzenia żywe
</t>
    </r>
    <r>
      <rPr>
        <i/>
        <sz val="9"/>
        <rFont val="Times New Roman"/>
        <family val="1"/>
        <charset val="238"/>
      </rPr>
      <t>Live births</t>
    </r>
  </si>
  <si>
    <r>
      <t xml:space="preserve">Zgony           </t>
    </r>
    <r>
      <rPr>
        <i/>
        <sz val="9"/>
        <rFont val="Times New Roman"/>
        <family val="1"/>
        <charset val="238"/>
      </rPr>
      <t>Deaths</t>
    </r>
  </si>
  <si>
    <r>
      <t xml:space="preserve">Przyrost naturalny
</t>
    </r>
    <r>
      <rPr>
        <i/>
        <sz val="9"/>
        <rFont val="Times New Roman"/>
        <family val="1"/>
        <charset val="238"/>
      </rPr>
      <t xml:space="preserve">Natural increase     </t>
    </r>
    <r>
      <rPr>
        <sz val="9"/>
        <rFont val="Times New Roman"/>
        <family val="1"/>
        <charset val="238"/>
      </rPr>
      <t xml:space="preserve">          </t>
    </r>
  </si>
  <si>
    <r>
      <t xml:space="preserve">Migracje wewnętrzne ludności 
na pobyt stały
</t>
    </r>
    <r>
      <rPr>
        <i/>
        <sz val="9"/>
        <rFont val="Times New Roman"/>
        <family val="1"/>
        <charset val="238"/>
      </rPr>
      <t>Internal migration of population
for permanent residence</t>
    </r>
  </si>
  <si>
    <r>
      <t xml:space="preserve">ogółem     </t>
    </r>
    <r>
      <rPr>
        <i/>
        <sz val="9"/>
        <rFont val="Times New Roman"/>
        <family val="1"/>
        <charset val="238"/>
      </rPr>
      <t xml:space="preserve">total     </t>
    </r>
    <r>
      <rPr>
        <sz val="9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</si>
  <si>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w liczbach
bezwzględ-
nych
</t>
    </r>
    <r>
      <rPr>
        <i/>
        <sz val="9"/>
        <rFont val="Times New Roman"/>
        <family val="1"/>
        <charset val="238"/>
      </rPr>
      <t>in</t>
    </r>
    <r>
      <rPr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absolute
numbers</t>
    </r>
  </si>
  <si>
    <r>
      <t xml:space="preserve">na 1000
ludności
</t>
    </r>
    <r>
      <rPr>
        <i/>
        <sz val="9"/>
        <rFont val="Times New Roman"/>
        <family val="1"/>
        <charset val="238"/>
      </rPr>
      <t>per 1000
population</t>
    </r>
  </si>
  <si>
    <r>
      <t xml:space="preserve">na 1000
urodzeń
żywych
</t>
    </r>
    <r>
      <rPr>
        <i/>
        <sz val="9"/>
        <rFont val="Times New Roman"/>
        <family val="1"/>
        <charset val="238"/>
      </rPr>
      <t>per 1000
live births</t>
    </r>
  </si>
  <si>
    <r>
      <t xml:space="preserve">napływ
</t>
    </r>
    <r>
      <rPr>
        <i/>
        <sz val="9"/>
        <rFont val="Times New Roman"/>
        <family val="1"/>
        <charset val="238"/>
      </rPr>
      <t>inflow</t>
    </r>
  </si>
  <si>
    <r>
      <t xml:space="preserve">odpływ
</t>
    </r>
    <r>
      <rPr>
        <i/>
        <sz val="9"/>
        <rFont val="Times New Roman"/>
        <family val="1"/>
        <charset val="238"/>
      </rPr>
      <t>outflow</t>
    </r>
  </si>
  <si>
    <r>
      <t xml:space="preserve">saldo
migracji
</t>
    </r>
    <r>
      <rPr>
        <i/>
        <sz val="9"/>
        <rFont val="Times New Roman"/>
        <family val="1"/>
        <charset val="238"/>
      </rPr>
      <t>net
migration</t>
    </r>
    <r>
      <rPr>
        <sz val="9"/>
        <rFont val="Times New Roman"/>
        <family val="1"/>
        <charset val="238"/>
      </rPr>
      <t xml:space="preserve">                    </t>
    </r>
  </si>
  <si>
    <r>
      <t xml:space="preserve">imigracja
</t>
    </r>
    <r>
      <rPr>
        <i/>
        <sz val="9"/>
        <rFont val="Times New Roman"/>
        <family val="1"/>
        <charset val="238"/>
      </rPr>
      <t>immigration</t>
    </r>
  </si>
  <si>
    <r>
      <t xml:space="preserve">emigracja
</t>
    </r>
    <r>
      <rPr>
        <i/>
        <sz val="9"/>
        <rFont val="Times New Roman"/>
        <family val="1"/>
        <charset val="238"/>
      </rPr>
      <t>emigration</t>
    </r>
  </si>
  <si>
    <r>
      <t xml:space="preserve">Odpady wytworzone 
(w ciągu roku; z wyłączeniem odpadów komunalnych)
</t>
    </r>
    <r>
      <rPr>
        <i/>
        <sz val="9"/>
        <rFont val="Times New Roman CE"/>
        <charset val="238"/>
      </rPr>
      <t xml:space="preserve">Waste generated </t>
    </r>
    <r>
      <rPr>
        <i/>
        <sz val="9"/>
        <rFont val="Times New Roman CE"/>
        <family val="1"/>
        <charset val="238"/>
      </rPr>
      <t xml:space="preserve">
(during the year; excluding municipal waste)</t>
    </r>
  </si>
  <si>
    <r>
      <t xml:space="preserve">Nakłady na środki trwałe
(ceny bieżące)
na 1 mieszkańca w zł
</t>
    </r>
    <r>
      <rPr>
        <i/>
        <sz val="9"/>
        <rFont val="Times New Roman CE"/>
        <family val="1"/>
        <charset val="238"/>
      </rPr>
      <t xml:space="preserve">Outlays on fixed assets
(current prices)
per capita in  zl </t>
    </r>
  </si>
  <si>
    <r>
      <t xml:space="preserve">pyłowych
</t>
    </r>
    <r>
      <rPr>
        <i/>
        <sz val="9"/>
        <rFont val="Times New Roman CE"/>
        <family val="1"/>
        <charset val="238"/>
      </rPr>
      <t>particulates</t>
    </r>
  </si>
  <si>
    <r>
      <t>gazowych
 (bez dwutlenku węgla)</t>
    </r>
    <r>
      <rPr>
        <i/>
        <sz val="9"/>
        <rFont val="Times New Roman CE"/>
        <family val="1"/>
        <charset val="238"/>
      </rPr>
      <t xml:space="preserve"> 
gases (excluding carbon dioxide)                     </t>
    </r>
  </si>
  <si>
    <r>
      <t xml:space="preserve">pyłowych </t>
    </r>
    <r>
      <rPr>
        <i/>
        <sz val="9"/>
        <rFont val="Times New Roman CE"/>
        <family val="1"/>
        <charset val="238"/>
      </rPr>
      <t xml:space="preserve">particulates     </t>
    </r>
  </si>
  <si>
    <r>
      <t xml:space="preserve">ogółem 
w tys. t
</t>
    </r>
    <r>
      <rPr>
        <i/>
        <sz val="9"/>
        <rFont val="Times New Roman CE"/>
        <family val="1"/>
        <charset val="238"/>
      </rPr>
      <t>total in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thous. t</t>
    </r>
  </si>
  <si>
    <r>
      <t xml:space="preserve">ogółem
w tys. t 
</t>
    </r>
    <r>
      <rPr>
        <i/>
        <sz val="9"/>
        <rFont val="Times New Roman CE"/>
        <family val="1"/>
        <charset val="238"/>
      </rPr>
      <t>total
in thous. t</t>
    </r>
  </si>
  <si>
    <r>
      <t xml:space="preserve">na 1 miesz-
kańca w kg
</t>
    </r>
    <r>
      <rPr>
        <i/>
        <sz val="9"/>
        <rFont val="Times New Roman CE"/>
        <family val="1"/>
        <charset val="238"/>
      </rPr>
      <t>per capita
in kg</t>
    </r>
  </si>
  <si>
    <r>
      <t xml:space="preserve">służące
ochronie
środowiska
</t>
    </r>
    <r>
      <rPr>
        <i/>
        <sz val="9"/>
        <rFont val="Times New Roman CE"/>
        <family val="1"/>
        <charset val="238"/>
      </rPr>
      <t>in environ-mental
protection</t>
    </r>
    <r>
      <rPr>
        <sz val="9"/>
        <rFont val="Times New Roman CE"/>
        <family val="1"/>
        <charset val="238"/>
      </rPr>
      <t xml:space="preserve">     </t>
    </r>
  </si>
  <si>
    <r>
      <t xml:space="preserve">służące
gospodarce
wodnej
</t>
    </r>
    <r>
      <rPr>
        <i/>
        <sz val="9"/>
        <rFont val="Times New Roman CE"/>
        <family val="1"/>
        <charset val="238"/>
      </rPr>
      <t>in water
manage-ment</t>
    </r>
    <r>
      <rPr>
        <sz val="9"/>
        <rFont val="Times New Roman CE"/>
        <family val="1"/>
        <charset val="238"/>
      </rPr>
      <t xml:space="preserve">             </t>
    </r>
  </si>
  <si>
    <r>
      <t>gazowych
 (bez dwu-tlenku węgla)</t>
    </r>
    <r>
      <rPr>
        <i/>
        <sz val="9"/>
        <rFont val="Times New Roman CE"/>
        <family val="1"/>
        <charset val="238"/>
      </rPr>
      <t xml:space="preserve"> 
gases (excluding carbon dioxide)                     </t>
    </r>
  </si>
  <si>
    <r>
      <t>Pobór wody
na potrzeby gospodarki
narodowej
i ludności
na 1 km</t>
    </r>
    <r>
      <rPr>
        <vertAlign val="superscript"/>
        <sz val="9"/>
        <rFont val="Times New Roman CE"/>
        <family val="1"/>
        <charset val="238"/>
      </rPr>
      <t xml:space="preserve">2
</t>
    </r>
    <r>
      <rPr>
        <sz val="9"/>
        <rFont val="Times New Roman CE"/>
        <family val="1"/>
        <charset val="238"/>
      </rPr>
      <t>w dam</t>
    </r>
    <r>
      <rPr>
        <vertAlign val="superscript"/>
        <sz val="9"/>
        <rFont val="Times New Roman CE"/>
        <family val="1"/>
        <charset val="238"/>
      </rPr>
      <t xml:space="preserve">3
</t>
    </r>
    <r>
      <rPr>
        <i/>
        <sz val="9"/>
        <rFont val="Times New Roman CE"/>
        <family val="1"/>
        <charset val="238"/>
      </rPr>
      <t>Water with-drawal
for needs
of the national
economy
and population
per 1 km</t>
    </r>
    <r>
      <rPr>
        <i/>
        <vertAlign val="superscript"/>
        <sz val="9"/>
        <rFont val="Times New Roman CE"/>
        <family val="1"/>
        <charset val="238"/>
      </rPr>
      <t xml:space="preserve">2
</t>
    </r>
    <r>
      <rPr>
        <i/>
        <sz val="9"/>
        <rFont val="Times New Roman CE"/>
        <family val="1"/>
        <charset val="238"/>
      </rPr>
      <t>in dam</t>
    </r>
    <r>
      <rPr>
        <i/>
        <vertAlign val="superscript"/>
        <sz val="9"/>
        <rFont val="Times New Roman CE"/>
        <family val="1"/>
        <charset val="238"/>
      </rPr>
      <t>3</t>
    </r>
    <r>
      <rPr>
        <i/>
        <sz val="9"/>
        <rFont val="Times New Roman CE"/>
        <family val="1"/>
        <charset val="238"/>
      </rPr>
      <t xml:space="preserve">  </t>
    </r>
  </si>
  <si>
    <r>
      <t>Szkoły dla dzieci i młodzieży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Schools for children and youth</t>
    </r>
    <r>
      <rPr>
        <i/>
        <vertAlign val="superscript"/>
        <sz val="9"/>
        <rFont val="Times New Roman"/>
        <family val="1"/>
        <charset val="238"/>
      </rPr>
      <t>a</t>
    </r>
  </si>
  <si>
    <r>
      <t>Szkoły policealne</t>
    </r>
    <r>
      <rPr>
        <i/>
        <vertAlign val="superscript"/>
        <sz val="9"/>
        <rFont val="Times New Roman"/>
        <family val="1"/>
        <charset val="238"/>
      </rPr>
      <t xml:space="preserve">a
</t>
    </r>
    <r>
      <rPr>
        <i/>
        <sz val="9"/>
        <rFont val="Times New Roman"/>
        <family val="1"/>
        <charset val="238"/>
      </rPr>
      <t>Post-secondary
schools</t>
    </r>
    <r>
      <rPr>
        <i/>
        <vertAlign val="superscript"/>
        <sz val="9"/>
        <rFont val="Times New Roman"/>
        <family val="1"/>
        <charset val="238"/>
      </rPr>
      <t>a</t>
    </r>
  </si>
  <si>
    <r>
      <t>Szkoły wyższe</t>
    </r>
    <r>
      <rPr>
        <i/>
        <vertAlign val="superscript"/>
        <sz val="9"/>
        <rFont val="Times New Roman"/>
        <family val="1"/>
        <charset val="238"/>
      </rPr>
      <t xml:space="preserve">b
</t>
    </r>
    <r>
      <rPr>
        <i/>
        <sz val="9"/>
        <rFont val="Times New Roman"/>
        <family val="1"/>
        <charset val="238"/>
      </rPr>
      <t>Higher education</t>
    </r>
    <r>
      <rPr>
        <i/>
        <vertAlign val="superscript"/>
        <sz val="9"/>
        <rFont val="Times New Roman"/>
        <family val="1"/>
        <charset val="238"/>
      </rPr>
      <t>b</t>
    </r>
  </si>
  <si>
    <r>
      <t>licea
ogólnokształcące</t>
    </r>
    <r>
      <rPr>
        <i/>
        <vertAlign val="superscript"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general secondary</t>
    </r>
  </si>
  <si>
    <r>
      <t xml:space="preserve">szkoły
</t>
    </r>
    <r>
      <rPr>
        <i/>
        <sz val="9"/>
        <rFont val="Times New Roman"/>
        <family val="1"/>
        <charset val="238"/>
      </rPr>
      <t>schools</t>
    </r>
  </si>
  <si>
    <r>
      <t xml:space="preserve">studenci
</t>
    </r>
    <r>
      <rPr>
        <i/>
        <sz val="9"/>
        <rFont val="Times New Roman"/>
        <family val="1"/>
        <charset val="238"/>
      </rPr>
      <t>students</t>
    </r>
  </si>
  <si>
    <r>
      <t xml:space="preserve">ucznio-
wie
</t>
    </r>
    <r>
      <rPr>
        <i/>
        <sz val="9"/>
        <rFont val="Times New Roman"/>
        <family val="1"/>
        <charset val="238"/>
      </rPr>
      <t>students</t>
    </r>
  </si>
  <si>
    <r>
      <t xml:space="preserve">szkoły 
</t>
    </r>
    <r>
      <rPr>
        <i/>
        <sz val="9"/>
        <rFont val="Times New Roman"/>
        <family val="1"/>
        <charset val="238"/>
      </rPr>
      <t>institu-
tions</t>
    </r>
  </si>
  <si>
    <r>
      <t>Drogi publiczne
o twardej
nawierzchni</t>
    </r>
    <r>
      <rPr>
        <i/>
        <vertAlign val="superscript"/>
        <sz val="9"/>
        <rFont val="Times New Roman CE"/>
        <charset val="238"/>
      </rPr>
      <t xml:space="preserve">a </t>
    </r>
    <r>
      <rPr>
        <sz val="9"/>
        <rFont val="Times New Roman CE"/>
        <charset val="238"/>
      </rPr>
      <t xml:space="preserve">w km
</t>
    </r>
    <r>
      <rPr>
        <i/>
        <sz val="9"/>
        <rFont val="Times New Roman CE"/>
        <charset val="238"/>
      </rPr>
      <t>Hard surface 
public roads</t>
    </r>
    <r>
      <rPr>
        <i/>
        <vertAlign val="superscript"/>
        <sz val="9"/>
        <rFont val="Times New Roman CE"/>
        <charset val="238"/>
      </rPr>
      <t xml:space="preserve">a
</t>
    </r>
    <r>
      <rPr>
        <i/>
        <sz val="9"/>
        <rFont val="Times New Roman CE"/>
        <charset val="238"/>
      </rPr>
      <t xml:space="preserve">in km              </t>
    </r>
  </si>
  <si>
    <r>
      <t>Targowiska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Marketplaces</t>
    </r>
    <r>
      <rPr>
        <i/>
        <vertAlign val="superscript"/>
        <sz val="9"/>
        <rFont val="Times New Roman CE"/>
        <charset val="238"/>
      </rPr>
      <t>a</t>
    </r>
  </si>
  <si>
    <r>
      <t xml:space="preserve">Nakłady inwestycyjne
</t>
    </r>
    <r>
      <rPr>
        <i/>
        <sz val="9"/>
        <rFont val="Times New Roman CE"/>
        <charset val="238"/>
      </rPr>
      <t xml:space="preserve">Investment  outlays </t>
    </r>
  </si>
  <si>
    <r>
      <t xml:space="preserve"> w przedsiębiorstwach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 według lokalizacji inwestycji (ceny bieżące)
 </t>
    </r>
    <r>
      <rPr>
        <i/>
        <sz val="9"/>
        <rFont val="Times New Roman CE"/>
        <charset val="238"/>
      </rPr>
      <t>in enterprises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charset val="238"/>
      </rPr>
      <t>according to investment location (current prices)</t>
    </r>
  </si>
  <si>
    <r>
      <t>Podmioty gospodarki narodowej</t>
    </r>
    <r>
      <rPr>
        <i/>
        <vertAlign val="superscript"/>
        <sz val="9"/>
        <rFont val="Times New Roman CE"/>
        <charset val="238"/>
      </rPr>
      <t>ac</t>
    </r>
    <r>
      <rPr>
        <sz val="9"/>
        <rFont val="Times New Roman CE"/>
        <family val="1"/>
        <charset val="238"/>
      </rPr>
      <t xml:space="preserve"> w rejestrze REGON
</t>
    </r>
    <r>
      <rPr>
        <i/>
        <sz val="9"/>
        <rFont val="Times New Roman CE"/>
        <charset val="238"/>
      </rPr>
      <t>Entities of the national economy</t>
    </r>
    <r>
      <rPr>
        <i/>
        <vertAlign val="superscript"/>
        <sz val="9"/>
        <rFont val="Times New Roman CE"/>
        <charset val="238"/>
      </rPr>
      <t>ac</t>
    </r>
    <r>
      <rPr>
        <i/>
        <sz val="9"/>
        <rFont val="Times New Roman CE"/>
        <charset val="238"/>
      </rPr>
      <t xml:space="preserve"> in the REGON register</t>
    </r>
  </si>
  <si>
    <r>
      <t>Lp.</t>
    </r>
    <r>
      <rPr>
        <i/>
        <sz val="9"/>
        <rFont val="Times New Roman CE"/>
        <family val="1"/>
        <charset val="238"/>
      </rPr>
      <t xml:space="preserve"> No.</t>
    </r>
  </si>
  <si>
    <r>
      <t xml:space="preserve">ogółem   
</t>
    </r>
    <r>
      <rPr>
        <i/>
        <sz val="9"/>
        <rFont val="Times New Roman CE"/>
        <family val="1"/>
        <charset val="238"/>
      </rPr>
      <t>total</t>
    </r>
  </si>
  <si>
    <r>
      <t xml:space="preserve">rolnictwo,
leśnictwo,
łowiectwo
i rybactwo
</t>
    </r>
    <r>
      <rPr>
        <i/>
        <sz val="9"/>
        <rFont val="Times New Roman CE"/>
        <family val="1"/>
        <charset val="238"/>
      </rPr>
      <t>agriculture,
forestry
and fishing</t>
    </r>
  </si>
  <si>
    <r>
      <t xml:space="preserve">pozostałe
usługi  
</t>
    </r>
    <r>
      <rPr>
        <i/>
        <sz val="9"/>
        <rFont val="Times New Roman CE"/>
        <charset val="238"/>
      </rPr>
      <t>other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services</t>
    </r>
  </si>
  <si>
    <r>
      <t>stałe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permanent</t>
    </r>
    <r>
      <rPr>
        <sz val="9"/>
        <rFont val="Times New Roman CE"/>
        <family val="1"/>
        <charset val="238"/>
      </rPr>
      <t xml:space="preserve">
</t>
    </r>
    <r>
      <rPr>
        <i/>
        <sz val="12"/>
        <rFont val="Times New Roman CE"/>
        <charset val="238"/>
      </rPr>
      <t/>
    </r>
  </si>
  <si>
    <r>
      <t>sezonowe</t>
    </r>
    <r>
      <rPr>
        <i/>
        <vertAlign val="superscript"/>
        <sz val="9"/>
        <rFont val="Times New Roman CE"/>
        <charset val="238"/>
      </rPr>
      <t>d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seasonal</t>
    </r>
    <r>
      <rPr>
        <i/>
        <vertAlign val="superscript"/>
        <sz val="9"/>
        <rFont val="Times New Roman CE"/>
        <charset val="238"/>
      </rPr>
      <t>d</t>
    </r>
    <r>
      <rPr>
        <i/>
        <sz val="9"/>
        <rFont val="Times New Roman CE"/>
        <family val="1"/>
        <charset val="238"/>
      </rPr>
      <t xml:space="preserve">
</t>
    </r>
  </si>
  <si>
    <r>
      <t xml:space="preserve">w mln zł                           </t>
    </r>
    <r>
      <rPr>
        <i/>
        <sz val="9"/>
        <rFont val="Times New Roman CE"/>
        <family val="1"/>
        <charset val="238"/>
      </rPr>
      <t xml:space="preserve">     
in mln zl</t>
    </r>
  </si>
  <si>
    <r>
      <t>na 1 mieszkańca
 w zł</t>
    </r>
    <r>
      <rPr>
        <i/>
        <sz val="9"/>
        <rFont val="Times New Roman CE"/>
        <family val="1"/>
        <charset val="238"/>
      </rPr>
      <t xml:space="preserve">                                                
per  capita
in zl     </t>
    </r>
    <r>
      <rPr>
        <sz val="9"/>
        <rFont val="Times New Roman CE"/>
        <family val="1"/>
        <charset val="238"/>
      </rPr>
      <t xml:space="preserve">                                        </t>
    </r>
  </si>
  <si>
    <r>
      <t xml:space="preserve">w mln zł                                       </t>
    </r>
    <r>
      <rPr>
        <i/>
        <sz val="9"/>
        <rFont val="Times New Roman CE"/>
        <family val="1"/>
        <charset val="238"/>
      </rPr>
      <t xml:space="preserve"> 
in mln zl</t>
    </r>
  </si>
  <si>
    <r>
      <t>na
1 mieszkańca
 w zł</t>
    </r>
    <r>
      <rPr>
        <i/>
        <sz val="9"/>
        <rFont val="Times New Roman CE"/>
        <family val="1"/>
        <charset val="238"/>
      </rPr>
      <t xml:space="preserve">                                                
per  capita
in zl     </t>
    </r>
    <r>
      <rPr>
        <sz val="9"/>
        <rFont val="Times New Roman CE"/>
        <family val="1"/>
        <charset val="238"/>
      </rPr>
      <t xml:space="preserve">                                        </t>
    </r>
  </si>
  <si>
    <r>
      <t xml:space="preserve">ogółem
</t>
    </r>
    <r>
      <rPr>
        <i/>
        <sz val="9"/>
        <rFont val="Times New Roman CE"/>
        <charset val="238"/>
      </rPr>
      <t>grand total</t>
    </r>
  </si>
  <si>
    <r>
      <t xml:space="preserve">na 10 tys. ludności                     </t>
    </r>
    <r>
      <rPr>
        <i/>
        <sz val="9"/>
        <rFont val="Times New Roman CE"/>
        <family val="1"/>
        <charset val="238"/>
      </rPr>
      <t xml:space="preserve"> per                        10 thous. population</t>
    </r>
  </si>
  <si>
    <r>
      <t xml:space="preserve"> % ogółem       </t>
    </r>
    <r>
      <rPr>
        <i/>
        <sz val="9"/>
        <rFont val="Times New Roman CE"/>
        <family val="1"/>
        <charset val="238"/>
      </rPr>
      <t>in % of total</t>
    </r>
  </si>
  <si>
    <r>
      <t>Wartość brutto środków
trwałych  w przedsię-                                                                                         
biorstwach</t>
    </r>
    <r>
      <rPr>
        <i/>
        <vertAlign val="superscript"/>
        <sz val="9"/>
        <rFont val="Times New Roman CE"/>
        <family val="1"/>
        <charset val="238"/>
      </rPr>
      <t xml:space="preserve">ab </t>
    </r>
    <r>
      <rPr>
        <sz val="9"/>
        <rFont val="Times New Roman CE"/>
        <charset val="238"/>
      </rPr>
      <t xml:space="preserve">(bieżące </t>
    </r>
    <r>
      <rPr>
        <vertAlign val="superscript"/>
        <sz val="9"/>
        <rFont val="Times New Roman CE"/>
        <charset val="238"/>
      </rPr>
      <t xml:space="preserve">              </t>
    </r>
    <r>
      <rPr>
        <i/>
        <vertAlign val="superscript"/>
        <sz val="9"/>
        <rFont val="Times New Roman CE"/>
        <family val="1"/>
        <charset val="238"/>
      </rPr>
      <t xml:space="preserve">                                                                      </t>
    </r>
    <r>
      <rPr>
        <sz val="9"/>
        <rFont val="Times New Roman CE"/>
        <family val="1"/>
        <charset val="238"/>
      </rPr>
      <t xml:space="preserve"> 
ceny  ewidencyjne)                                                                
</t>
    </r>
    <r>
      <rPr>
        <i/>
        <sz val="9"/>
        <rFont val="Times New Roman CE"/>
        <family val="1"/>
        <charset val="238"/>
      </rPr>
      <t>Gross value of fixed assets
in enterprises</t>
    </r>
    <r>
      <rPr>
        <i/>
        <vertAlign val="superscript"/>
        <sz val="9"/>
        <rFont val="Times New Roman CE"/>
        <family val="1"/>
        <charset val="238"/>
      </rPr>
      <t>ab</t>
    </r>
    <r>
      <rPr>
        <i/>
        <sz val="9"/>
        <rFont val="Times New Roman CE"/>
        <family val="1"/>
        <charset val="238"/>
      </rPr>
      <t xml:space="preserve"> (current                                                          
 </t>
    </r>
    <r>
      <rPr>
        <i/>
        <sz val="9"/>
        <rFont val="Times New Roman CE"/>
        <charset val="238"/>
      </rPr>
      <t>book</t>
    </r>
    <r>
      <rPr>
        <i/>
        <sz val="9"/>
        <rFont val="Times New Roman CE"/>
        <family val="1"/>
        <charset val="238"/>
      </rPr>
      <t xml:space="preserve">-keeping prices)                                                                                                       </t>
    </r>
    <r>
      <rPr>
        <i/>
        <sz val="12"/>
        <rFont val="Times New Roman CE"/>
        <charset val="238"/>
      </rPr>
      <t/>
    </r>
  </si>
  <si>
    <r>
      <t xml:space="preserve">przemysł                                
i budo-
wnictwo                          </t>
    </r>
    <r>
      <rPr>
        <i/>
        <sz val="9"/>
        <rFont val="Times New Roman CE"/>
        <family val="1"/>
        <charset val="238"/>
      </rPr>
      <t xml:space="preserve"> 
industry                          
and con-
struction         </t>
    </r>
  </si>
  <si>
    <r>
      <t>działalność finansowa
i ubezpie-
czeniowa; 
obsługa 
rynku
nierucho-
mości</t>
    </r>
    <r>
      <rPr>
        <vertAlign val="superscript"/>
        <sz val="9"/>
        <rFont val="Symbol"/>
        <family val="1"/>
        <charset val="2"/>
      </rPr>
      <t xml:space="preserve">D
</t>
    </r>
    <r>
      <rPr>
        <i/>
        <sz val="9"/>
        <rFont val="Times New Roman"/>
        <family val="1"/>
        <charset val="238"/>
      </rPr>
      <t xml:space="preserve">financial
and insurance
activities;
real estate 
activities   </t>
    </r>
    <r>
      <rPr>
        <i/>
        <sz val="9"/>
        <rFont val="Times New Roman CE"/>
        <family val="1"/>
        <charset val="238"/>
      </rPr>
      <t xml:space="preserve">  </t>
    </r>
  </si>
  <si>
    <r>
      <t xml:space="preserve">   a</t>
    </r>
    <r>
      <rPr>
        <sz val="8"/>
        <rFont val="Times New Roman"/>
        <family val="1"/>
        <charset val="238"/>
      </rPr>
      <t xml:space="preserve"> Stan w dniu 31 XII.  </t>
    </r>
    <r>
      <rPr>
        <i/>
        <sz val="8"/>
        <rFont val="Times New Roman"/>
        <family val="1"/>
        <charset val="238"/>
      </rPr>
      <t xml:space="preserve"> b</t>
    </r>
    <r>
      <rPr>
        <sz val="8"/>
        <rFont val="Times New Roman"/>
        <family val="1"/>
        <charset val="238"/>
      </rPr>
      <t xml:space="preserve">  Dane dotyczą podmiotów gospodarczych, w których liczba pracujących przekracza 9 osób.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Bez osób
 których informacje o adresie siedziby lub miejscu zamieszkania  nie wystepują w rejestrze REGON.  </t>
    </r>
    <r>
      <rPr>
        <i/>
        <sz val="8"/>
        <rFont val="Times New Roman"/>
        <family val="1"/>
        <charset val="238"/>
      </rPr>
      <t>d</t>
    </r>
    <r>
      <rPr>
        <sz val="8"/>
        <rFont val="Times New Roman"/>
        <family val="1"/>
        <charset val="238"/>
      </rPr>
      <t xml:space="preserve"> Liczba targowisk lub miejsc </t>
    </r>
  </si>
  <si>
    <t xml:space="preserve">prowadzących gospodarstwa indywidualne w rolnictwie; w podziale  według województw i podregionów bez podmiotów, dla
wyznaczonych na ulicach i placach  uruchamianych okresowo. </t>
  </si>
  <si>
    <t xml:space="preserve">agriculture; in divisions by voivodships and subregions excluding entities for which the information about business address does not
 </t>
  </si>
  <si>
    <t xml:space="preserve">   a  As of 31 XII.  b Data concern economic entities employing more than  9 persons.  c  Excluding persons tending private farms in    
exist in the REGON register.  d Number of marketplaces or places located on streets and squares open seasonally. </t>
  </si>
  <si>
    <r>
      <t>handel; naprawa
pojazdów samochodo-
wych</t>
    </r>
    <r>
      <rPr>
        <vertAlign val="superscript"/>
        <sz val="9"/>
        <rFont val="Symbol"/>
        <family val="1"/>
        <charset val="2"/>
      </rPr>
      <t>D</t>
    </r>
    <r>
      <rPr>
        <sz val="9"/>
        <rFont val="Times New Roman CE"/>
        <family val="1"/>
        <charset val="238"/>
      </rPr>
      <t xml:space="preserve">;  transport 
</t>
    </r>
    <r>
      <rPr>
        <sz val="9"/>
        <rFont val="Times New Roman CE"/>
        <charset val="238"/>
      </rPr>
      <t xml:space="preserve">i </t>
    </r>
    <r>
      <rPr>
        <sz val="9"/>
        <rFont val="Times New Roman CE"/>
        <family val="1"/>
        <charset val="238"/>
      </rPr>
      <t>gospodarka magazynowa; zakwatero-
wanie i gastronomia</t>
    </r>
    <r>
      <rPr>
        <vertAlign val="superscript"/>
        <sz val="9"/>
        <rFont val="Symbol"/>
        <family val="1"/>
        <charset val="2"/>
      </rPr>
      <t>D</t>
    </r>
    <r>
      <rPr>
        <sz val="9"/>
        <rFont val="Times New Roman CE"/>
        <family val="1"/>
        <charset val="238"/>
      </rPr>
      <t xml:space="preserve">; 
informacja i komunikacja 
</t>
    </r>
    <r>
      <rPr>
        <i/>
        <sz val="9"/>
        <rFont val="Times New Roman CE"/>
        <family val="1"/>
        <charset val="238"/>
      </rPr>
      <t>trade; repair
of motor vehicles</t>
    </r>
    <r>
      <rPr>
        <i/>
        <vertAlign val="superscript"/>
        <sz val="9"/>
        <rFont val="Times New Roman"/>
        <family val="1"/>
        <charset val="238"/>
      </rPr>
      <t>∆</t>
    </r>
    <r>
      <rPr>
        <i/>
        <sz val="9"/>
        <rFont val="Times New Roman"/>
        <family val="1"/>
        <charset val="238"/>
      </rPr>
      <t>; 
transportation
and storage; 
accommodation
and catering</t>
    </r>
    <r>
      <rPr>
        <i/>
        <vertAlign val="superscript"/>
        <sz val="9"/>
        <rFont val="Times New Roman"/>
        <family val="1"/>
        <charset val="238"/>
      </rPr>
      <t>∆</t>
    </r>
    <r>
      <rPr>
        <i/>
        <sz val="9"/>
        <rFont val="Times New Roman"/>
        <family val="1"/>
        <charset val="238"/>
      </rPr>
      <t>; 
information and 
communication</t>
    </r>
  </si>
  <si>
    <r>
      <t xml:space="preserve">WYSZCZEGÓLNIENIE                            </t>
    </r>
    <r>
      <rPr>
        <i/>
        <sz val="9"/>
        <rFont val="Times New Roman CE"/>
        <family val="1"/>
        <charset val="238"/>
      </rPr>
      <t>SPECIFICATION</t>
    </r>
  </si>
  <si>
    <r>
      <t>Podmioty gospodarki narodowej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w rejestrze REGON
</t>
    </r>
    <r>
      <rPr>
        <i/>
        <sz val="9"/>
        <rFont val="Times New Roman CE"/>
        <family val="1"/>
        <charset val="238"/>
      </rPr>
      <t>Entities of the national economy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in the REGON register</t>
    </r>
  </si>
  <si>
    <r>
      <t xml:space="preserve">osoby fizyczne
 prowadzące działalność
gospodarczą
</t>
    </r>
    <r>
      <rPr>
        <i/>
        <sz val="9"/>
        <rFont val="Times New Roman CE"/>
        <family val="1"/>
        <charset val="238"/>
      </rPr>
      <t xml:space="preserve">natural persons
conducting
economic activity                         </t>
    </r>
  </si>
  <si>
    <r>
      <t xml:space="preserve">ogółem
w mln zł
</t>
    </r>
    <r>
      <rPr>
        <i/>
        <sz val="9"/>
        <rFont val="Times New Roman CE"/>
        <family val="1"/>
        <charset val="238"/>
      </rPr>
      <t>total
in mln zl</t>
    </r>
  </si>
  <si>
    <r>
      <t xml:space="preserve">na 
</t>
    </r>
    <r>
      <rPr>
        <i/>
        <sz val="9"/>
        <rFont val="Times New Roman CE"/>
        <family val="1"/>
        <charset val="238"/>
      </rPr>
      <t xml:space="preserve">per           </t>
    </r>
  </si>
  <si>
    <r>
      <t xml:space="preserve">1 mieszkańca
</t>
    </r>
    <r>
      <rPr>
        <i/>
        <sz val="9"/>
        <rFont val="Times New Roman CE"/>
        <charset val="238"/>
      </rPr>
      <t>capita</t>
    </r>
    <r>
      <rPr>
        <i/>
        <vertAlign val="superscript"/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</t>
    </r>
    <r>
      <rPr>
        <sz val="9"/>
        <rFont val="Times New Roman CE"/>
        <family val="1"/>
        <charset val="238"/>
      </rPr>
      <t xml:space="preserve">  </t>
    </r>
  </si>
  <si>
    <r>
      <t xml:space="preserve">ogółem 
</t>
    </r>
    <r>
      <rPr>
        <i/>
        <sz val="9"/>
        <rFont val="Times New Roman CE"/>
        <family val="1"/>
        <charset val="238"/>
      </rPr>
      <t>total</t>
    </r>
  </si>
  <si>
    <r>
      <t xml:space="preserve">według rodzajów działalności
</t>
    </r>
    <r>
      <rPr>
        <i/>
        <sz val="9"/>
        <rFont val="Times New Roman CE"/>
        <family val="1"/>
        <charset val="238"/>
      </rPr>
      <t>by kind of activity</t>
    </r>
  </si>
  <si>
    <r>
      <t xml:space="preserve">na 1 pracującego
</t>
    </r>
    <r>
      <rPr>
        <i/>
        <sz val="9"/>
        <rFont val="Times New Roman CE"/>
        <charset val="238"/>
      </rPr>
      <t>p</t>
    </r>
    <r>
      <rPr>
        <i/>
        <sz val="9"/>
        <rFont val="Times New Roman CE"/>
        <family val="1"/>
        <charset val="238"/>
      </rPr>
      <t xml:space="preserve">er employed person               </t>
    </r>
  </si>
  <si>
    <r>
      <t xml:space="preserve">w zł 
</t>
    </r>
    <r>
      <rPr>
        <i/>
        <sz val="9"/>
        <rFont val="Times New Roman CE"/>
        <family val="1"/>
        <charset val="238"/>
      </rPr>
      <t>in zl</t>
    </r>
  </si>
  <si>
    <r>
      <t>Polska=
=100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Poland=
=100</t>
    </r>
  </si>
  <si>
    <r>
      <t xml:space="preserve">wojewódz-
two=100
</t>
    </r>
    <r>
      <rPr>
        <i/>
        <sz val="9"/>
        <rFont val="Times New Roman CE"/>
        <family val="1"/>
        <charset val="238"/>
      </rPr>
      <t>voivod-
ship=100</t>
    </r>
    <r>
      <rPr>
        <i/>
        <vertAlign val="superscript"/>
        <sz val="12"/>
        <color rgb="FFFF3300"/>
        <rFont val="Times New Roman CE"/>
        <charset val="238"/>
      </rPr>
      <t/>
    </r>
  </si>
  <si>
    <r>
      <t xml:space="preserve">rolnictwo, leśnictwo,
łowiectwo
i rybactwo
</t>
    </r>
    <r>
      <rPr>
        <i/>
        <sz val="9"/>
        <rFont val="Times New Roman CE"/>
        <charset val="238"/>
      </rPr>
      <t>agriculture, 
forestry 
and fishing</t>
    </r>
  </si>
  <si>
    <r>
      <t xml:space="preserve">przemysł
i budow-
nictwo
</t>
    </r>
    <r>
      <rPr>
        <i/>
        <sz val="9"/>
        <rFont val="Times New Roman Cyr"/>
        <family val="1"/>
        <charset val="204"/>
      </rPr>
      <t>industry
and 
construc-
tion</t>
    </r>
  </si>
  <si>
    <r>
      <t xml:space="preserve">usługi 
</t>
    </r>
    <r>
      <rPr>
        <i/>
        <sz val="9"/>
        <rFont val="Times New Roman Cyr"/>
        <family val="1"/>
        <charset val="204"/>
      </rPr>
      <t>services</t>
    </r>
  </si>
  <si>
    <r>
      <t xml:space="preserve">w zł
</t>
    </r>
    <r>
      <rPr>
        <i/>
        <sz val="9"/>
        <rFont val="Times New Roman CE"/>
        <family val="1"/>
        <charset val="238"/>
      </rPr>
      <t xml:space="preserve">in zl    </t>
    </r>
    <r>
      <rPr>
        <sz val="9"/>
        <rFont val="Times New Roman CE"/>
        <family val="1"/>
        <charset val="238"/>
      </rPr>
      <t xml:space="preserve"> </t>
    </r>
  </si>
  <si>
    <r>
      <t xml:space="preserve">wojewódz-
two=100
</t>
    </r>
    <r>
      <rPr>
        <i/>
        <sz val="9"/>
        <rFont val="Times New Roman CE"/>
        <family val="1"/>
        <charset val="238"/>
      </rPr>
      <t xml:space="preserve">voivod-
ship=100   </t>
    </r>
  </si>
  <si>
    <r>
      <t xml:space="preserve">razem
</t>
    </r>
    <r>
      <rPr>
        <i/>
        <sz val="9"/>
        <rFont val="Times New Roman CE"/>
        <charset val="238"/>
      </rPr>
      <t>total</t>
    </r>
  </si>
  <si>
    <r>
      <t xml:space="preserve">na 10 tys.
ludności
</t>
    </r>
    <r>
      <rPr>
        <i/>
        <sz val="9"/>
        <rFont val="Times New Roman CE"/>
        <family val="1"/>
        <charset val="238"/>
      </rPr>
      <t>per
10 thous. 
population</t>
    </r>
  </si>
  <si>
    <r>
      <t xml:space="preserve">w mln zł        </t>
    </r>
    <r>
      <rPr>
        <i/>
        <sz val="9"/>
        <rFont val="Times New Roman CE"/>
        <family val="1"/>
        <charset val="238"/>
      </rPr>
      <t>in mln zl</t>
    </r>
  </si>
  <si>
    <r>
      <t>Produkt krajowy brutto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 xml:space="preserve">Gross domestic product </t>
    </r>
  </si>
  <si>
    <t xml:space="preserve">     a  As of 31 XII; excluding persons tending private farms in agriculture; in  divisions by voivodships and subregions </t>
  </si>
  <si>
    <t xml:space="preserve">excluding  entities for which the information about business address does not exist in the REGON register. </t>
  </si>
  <si>
    <r>
      <t xml:space="preserve">      a</t>
    </r>
    <r>
      <rPr>
        <sz val="8"/>
        <rFont val="Times New Roman CE"/>
        <charset val="238"/>
      </rPr>
      <t xml:space="preserve">  Stan w dniu 31 XII; bez osób prowadzących gospodarstwa indywidualne w rolnictwie;  w podziale według województw i pod</t>
    </r>
  </si>
  <si>
    <t>regionów  bez podmiotów, dla których informacje o adresie siedziby lub miejscu zamieszkania nie wystepują w rejestrze REGON.</t>
  </si>
  <si>
    <r>
      <t>Dzieci w placówkach
 wychowania przedszkolnego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
</t>
    </r>
    <r>
      <rPr>
        <i/>
        <sz val="9"/>
        <rFont val="Times New Roman"/>
        <family val="1"/>
        <charset val="238"/>
      </rPr>
      <t>Children attending
pre-primary education
establishments</t>
    </r>
    <r>
      <rPr>
        <i/>
        <vertAlign val="superscript"/>
        <sz val="9"/>
        <rFont val="Times New Roman"/>
        <family val="1"/>
        <charset val="238"/>
      </rPr>
      <t>a</t>
    </r>
  </si>
  <si>
    <r>
      <t>z liczby ogółem – izby w budynkach</t>
    </r>
    <r>
      <rPr>
        <i/>
        <vertAlign val="superscript"/>
        <sz val="9"/>
        <rFont val="Times New Roman"/>
        <family val="1"/>
        <charset val="238"/>
      </rPr>
      <t xml:space="preserve">c
</t>
    </r>
    <r>
      <rPr>
        <i/>
        <sz val="9"/>
        <rFont val="Times New Roman"/>
        <family val="1"/>
        <charset val="238"/>
      </rPr>
      <t xml:space="preserve">of total </t>
    </r>
    <r>
      <rPr>
        <sz val="9"/>
        <rFont val="Times New Roman"/>
        <family val="1"/>
        <charset val="238"/>
      </rPr>
      <t>–</t>
    </r>
    <r>
      <rPr>
        <i/>
        <sz val="9"/>
        <rFont val="Times New Roman"/>
        <family val="1"/>
        <charset val="238"/>
      </rPr>
      <t xml:space="preserve"> rooms in buildings</t>
    </r>
    <r>
      <rPr>
        <i/>
        <vertAlign val="superscript"/>
        <sz val="9"/>
        <rFont val="Times New Roman"/>
        <family val="1"/>
        <charset val="238"/>
      </rPr>
      <t>c</t>
    </r>
  </si>
  <si>
    <r>
      <t>powierzchnia użytkowa mieszkań w</t>
    </r>
    <r>
      <rPr>
        <vertAlign val="superscript"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useful floor area of dwellings in</t>
    </r>
  </si>
  <si>
    <r>
      <t xml:space="preserve"> tys. m</t>
    </r>
    <r>
      <rPr>
        <vertAlign val="superscript"/>
        <sz val="9"/>
        <rFont val="Times New Roman"/>
        <family val="1"/>
        <charset val="238"/>
      </rPr>
      <t xml:space="preserve">2
</t>
    </r>
    <r>
      <rPr>
        <i/>
        <sz val="9"/>
        <rFont val="Times New Roman"/>
        <family val="1"/>
        <charset val="238"/>
      </rPr>
      <t xml:space="preserve"> thous. m</t>
    </r>
    <r>
      <rPr>
        <i/>
        <vertAlign val="superscript"/>
        <sz val="9"/>
        <rFont val="Times New Roman"/>
        <family val="1"/>
        <charset val="238"/>
      </rPr>
      <t>2</t>
    </r>
  </si>
  <si>
    <r>
      <t xml:space="preserve">ogółem
</t>
    </r>
    <r>
      <rPr>
        <i/>
        <sz val="9"/>
        <rFont val="Times New Roman"/>
        <family val="1"/>
        <charset val="238"/>
      </rPr>
      <t xml:space="preserve">total      </t>
    </r>
  </si>
  <si>
    <r>
      <t>w tym w budyn</t>
    </r>
    <r>
      <rPr>
        <i/>
        <vertAlign val="superscript"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of which in build</t>
    </r>
  </si>
  <si>
    <r>
      <t>kach</t>
    </r>
    <r>
      <rPr>
        <i/>
        <vertAlign val="superscript"/>
        <sz val="9"/>
        <rFont val="Times New Roman"/>
        <family val="1"/>
        <charset val="238"/>
      </rPr>
      <t xml:space="preserve">c
</t>
    </r>
    <r>
      <rPr>
        <i/>
        <sz val="9"/>
        <rFont val="Times New Roman"/>
        <family val="1"/>
        <charset val="238"/>
      </rPr>
      <t>ings</t>
    </r>
    <r>
      <rPr>
        <i/>
        <vertAlign val="superscript"/>
        <sz val="9"/>
        <rFont val="Times New Roman"/>
        <family val="1"/>
        <charset val="238"/>
      </rPr>
      <t>c</t>
    </r>
  </si>
  <si>
    <r>
      <t xml:space="preserve">podstawowe
</t>
    </r>
    <r>
      <rPr>
        <i/>
        <sz val="9"/>
        <rFont val="Times New Roman"/>
        <family val="1"/>
        <charset val="238"/>
      </rPr>
      <t>primary</t>
    </r>
  </si>
  <si>
    <r>
      <t xml:space="preserve">gimnazja
</t>
    </r>
    <r>
      <rPr>
        <i/>
        <sz val="9"/>
        <rFont val="Times New Roman"/>
        <family val="1"/>
        <charset val="238"/>
      </rPr>
      <t>lower secondary</t>
    </r>
  </si>
  <si>
    <r>
      <t xml:space="preserve">indywi-
dualnych
</t>
    </r>
    <r>
      <rPr>
        <i/>
        <sz val="9"/>
        <rFont val="Times New Roman"/>
        <family val="1"/>
        <charset val="238"/>
      </rPr>
      <t>private</t>
    </r>
  </si>
  <si>
    <r>
      <t xml:space="preserve">przezna-
czonych
na sprze- 
daż lub
wynajem
</t>
    </r>
    <r>
      <rPr>
        <i/>
        <sz val="9"/>
        <rFont val="Times New Roman"/>
        <family val="1"/>
        <charset val="238"/>
      </rPr>
      <t>for sale
or rent</t>
    </r>
  </si>
  <si>
    <r>
      <t xml:space="preserve">spółdzielni
mieszka-
niowych
</t>
    </r>
    <r>
      <rPr>
        <i/>
        <sz val="9"/>
        <rFont val="Times New Roman"/>
        <family val="1"/>
        <charset val="238"/>
      </rPr>
      <t>housing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cooperatives</t>
    </r>
  </si>
  <si>
    <r>
      <t xml:space="preserve">ogółem
</t>
    </r>
    <r>
      <rPr>
        <i/>
        <sz val="9"/>
        <rFont val="Times New Roman"/>
        <family val="1"/>
        <charset val="238"/>
      </rPr>
      <t>total</t>
    </r>
  </si>
  <si>
    <r>
      <t xml:space="preserve">uczniowie
</t>
    </r>
    <r>
      <rPr>
        <i/>
        <sz val="9"/>
        <rFont val="Times New Roman"/>
        <family val="1"/>
        <charset val="238"/>
      </rPr>
      <t>pupils</t>
    </r>
  </si>
  <si>
    <r>
      <t xml:space="preserve">uczniowie
</t>
    </r>
    <r>
      <rPr>
        <i/>
        <sz val="9"/>
        <rFont val="Times New Roman"/>
        <family val="1"/>
        <charset val="238"/>
      </rPr>
      <t xml:space="preserve">students           </t>
    </r>
  </si>
  <si>
    <r>
      <t>Szkoły dla dzieci i młodzieży</t>
    </r>
    <r>
      <rPr>
        <i/>
        <vertAlign val="superscript"/>
        <sz val="9"/>
        <rFont val="Times New Roman"/>
        <family val="1"/>
        <charset val="238"/>
      </rPr>
      <t xml:space="preserve">b           </t>
    </r>
    <r>
      <rPr>
        <i/>
        <sz val="9"/>
        <rFont val="Times New Roman"/>
        <family val="1"/>
        <charset val="238"/>
      </rPr>
      <t>Schools for children and youth</t>
    </r>
    <r>
      <rPr>
        <i/>
        <vertAlign val="superscript"/>
        <sz val="9"/>
        <rFont val="Times New Roman"/>
        <family val="1"/>
        <charset val="238"/>
      </rPr>
      <t>b</t>
    </r>
  </si>
  <si>
    <r>
      <t xml:space="preserve">  </t>
    </r>
    <r>
      <rPr>
        <i/>
        <sz val="8"/>
        <rFont val="Times New Roman"/>
        <family val="1"/>
        <charset val="238"/>
      </rPr>
      <t>a</t>
    </r>
    <r>
      <rPr>
        <sz val="8"/>
        <rFont val="Times New Roman"/>
        <family val="1"/>
        <charset val="238"/>
      </rPr>
      <t xml:space="preserve"> Łącznie z dziećmi przebywającymi przez cały rok szkolny w placówkach wykonujących działalność leczniczą. 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Łącznie ze   </t>
    </r>
  </si>
  <si>
    <r>
      <t>absol-
wenci</t>
    </r>
    <r>
      <rPr>
        <i/>
        <vertAlign val="superscript"/>
        <sz val="9"/>
        <rFont val="Times New Roman"/>
        <family val="1"/>
        <charset val="238"/>
      </rPr>
      <t>d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graduates</t>
    </r>
    <r>
      <rPr>
        <i/>
        <vertAlign val="superscript"/>
        <sz val="9"/>
        <rFont val="Times New Roman"/>
        <family val="1"/>
        <charset val="238"/>
      </rPr>
      <t>d</t>
    </r>
  </si>
  <si>
    <r>
      <t xml:space="preserve">Mieszkania oddane do użytkowania             </t>
    </r>
    <r>
      <rPr>
        <i/>
        <sz val="9"/>
        <rFont val="Times New Roman"/>
        <family val="1"/>
        <charset val="238"/>
      </rPr>
      <t xml:space="preserve"> Dwellings completed</t>
    </r>
  </si>
  <si>
    <r>
      <t xml:space="preserve">Mieszkania oddane do użytkowania              </t>
    </r>
    <r>
      <rPr>
        <i/>
        <sz val="9"/>
        <rFont val="Times New Roman"/>
        <family val="1"/>
        <charset val="238"/>
      </rPr>
      <t xml:space="preserve"> Dwellings completed</t>
    </r>
  </si>
  <si>
    <r>
      <t>WYSZCZEGÓLNIENIE
S</t>
    </r>
    <r>
      <rPr>
        <i/>
        <sz val="9"/>
        <rFont val="Times New Roman CE"/>
        <family val="1"/>
        <charset val="238"/>
      </rPr>
      <t>PECIFICATION</t>
    </r>
  </si>
  <si>
    <r>
      <t>Przestępstwa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>stwierdzone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w zakończonych postępowaniach przygotowawczych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Ascertained crimes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in completed preparatory proceedings</t>
    </r>
  </si>
  <si>
    <r>
      <t>Bezrobotni zarejestrowani</t>
    </r>
    <r>
      <rPr>
        <i/>
        <vertAlign val="superscript"/>
        <sz val="9"/>
        <rFont val="Times New Roman"/>
        <family val="1"/>
        <charset val="238"/>
      </rPr>
      <t xml:space="preserve">b
</t>
    </r>
    <r>
      <rPr>
        <i/>
        <sz val="9"/>
        <rFont val="Times New Roman"/>
        <family val="1"/>
        <charset val="238"/>
      </rPr>
      <t>Registered unemployed persons</t>
    </r>
    <r>
      <rPr>
        <i/>
        <vertAlign val="superscript"/>
        <sz val="9"/>
        <rFont val="Times New Roman"/>
        <family val="1"/>
        <charset val="238"/>
      </rPr>
      <t>b</t>
    </r>
  </si>
  <si>
    <r>
      <t xml:space="preserve">w tym o charakterze
</t>
    </r>
    <r>
      <rPr>
        <i/>
        <sz val="9"/>
        <rFont val="Times New Roman CE"/>
        <family val="1"/>
        <charset val="238"/>
      </rPr>
      <t xml:space="preserve">of which   </t>
    </r>
    <r>
      <rPr>
        <sz val="9"/>
        <rFont val="Times New Roman CE"/>
        <family val="1"/>
        <charset val="238"/>
      </rPr>
      <t xml:space="preserve">                                                                                                            </t>
    </r>
  </si>
  <si>
    <r>
      <t xml:space="preserve">ogółem
</t>
    </r>
    <r>
      <rPr>
        <i/>
        <sz val="9"/>
        <rFont val="Times New Roman"/>
        <family val="1"/>
        <charset val="238"/>
      </rPr>
      <t xml:space="preserve">total </t>
    </r>
    <r>
      <rPr>
        <sz val="9"/>
        <rFont val="Times New Roman"/>
        <family val="1"/>
        <charset val="238"/>
      </rPr>
      <t xml:space="preserve">    </t>
    </r>
  </si>
  <si>
    <r>
      <t xml:space="preserve">rolnictwo, 
leśnictwo,
łowiectwo
i rybactwo
</t>
    </r>
    <r>
      <rPr>
        <i/>
        <sz val="9"/>
        <rFont val="Times New Roman"/>
        <family val="1"/>
        <charset val="238"/>
      </rPr>
      <t xml:space="preserve">agriculture,
forestry 
and
fishing                     </t>
    </r>
  </si>
  <si>
    <r>
      <t xml:space="preserve">przemysł 
i budow-
nictwo
</t>
    </r>
    <r>
      <rPr>
        <i/>
        <sz val="9"/>
        <rFont val="Times New Roman"/>
        <family val="1"/>
        <charset val="238"/>
      </rPr>
      <t>industry
and con-
struction</t>
    </r>
  </si>
  <si>
    <r>
      <t xml:space="preserve">
pozostałe
</t>
    </r>
    <r>
      <rPr>
        <sz val="9"/>
        <rFont val="Times New Roman CE"/>
        <charset val="238"/>
      </rPr>
      <t>usługi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 xml:space="preserve">other 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services</t>
    </r>
  </si>
  <si>
    <r>
      <t xml:space="preserve">ogółem
</t>
    </r>
    <r>
      <rPr>
        <i/>
        <sz val="9"/>
        <rFont val="Times New Roman"/>
        <family val="1"/>
        <charset val="238"/>
      </rPr>
      <t xml:space="preserve">total </t>
    </r>
  </si>
  <si>
    <r>
      <t xml:space="preserve">w tym
kobiety
</t>
    </r>
    <r>
      <rPr>
        <i/>
        <sz val="9"/>
        <rFont val="Times New Roman"/>
        <family val="1"/>
        <charset val="238"/>
      </rPr>
      <t xml:space="preserve">of which
women </t>
    </r>
  </si>
  <si>
    <r>
      <t xml:space="preserve">z liczby ogółem – w %
</t>
    </r>
    <r>
      <rPr>
        <i/>
        <sz val="9"/>
        <rFont val="Times New Roman"/>
        <family val="1"/>
        <charset val="238"/>
      </rPr>
      <t>of total – in %</t>
    </r>
  </si>
  <si>
    <r>
      <t xml:space="preserve">w wieku 
</t>
    </r>
    <r>
      <rPr>
        <i/>
        <sz val="9"/>
        <rFont val="Times New Roman"/>
        <family val="1"/>
        <charset val="238"/>
      </rPr>
      <t>at the age of</t>
    </r>
  </si>
  <si>
    <r>
      <t xml:space="preserve">w liczbach
bezwzględ-
nych
</t>
    </r>
    <r>
      <rPr>
        <i/>
        <sz val="9"/>
        <rFont val="Times New Roman CE"/>
        <family val="1"/>
        <charset val="238"/>
      </rPr>
      <t>in absolute
numbers</t>
    </r>
  </si>
  <si>
    <r>
      <t xml:space="preserve">na 10 tys.
ludności 
</t>
    </r>
    <r>
      <rPr>
        <i/>
        <sz val="9"/>
        <rFont val="Times New Roman CE"/>
        <family val="1"/>
        <charset val="238"/>
      </rPr>
      <t>per
10 thous. 
population</t>
    </r>
  </si>
  <si>
    <r>
      <t xml:space="preserve">kryminal-
nym
</t>
    </r>
    <r>
      <rPr>
        <i/>
        <sz val="9"/>
        <rFont val="Times New Roman CE"/>
        <family val="1"/>
        <charset val="238"/>
      </rPr>
      <t>criminal</t>
    </r>
  </si>
  <si>
    <r>
      <t xml:space="preserve">gospodar- 
czym
</t>
    </r>
    <r>
      <rPr>
        <i/>
        <sz val="9"/>
        <rFont val="Times New Roman CE"/>
        <family val="1"/>
        <charset val="238"/>
      </rPr>
      <t>economic</t>
    </r>
  </si>
  <si>
    <r>
      <t xml:space="preserve">24 lata
i mniej
</t>
    </r>
    <r>
      <rPr>
        <i/>
        <sz val="9"/>
        <rFont val="Times New Roman"/>
        <family val="1"/>
        <charset val="238"/>
      </rPr>
      <t>24 years and less</t>
    </r>
  </si>
  <si>
    <r>
      <t xml:space="preserve">50 lat
 i więcej
</t>
    </r>
    <r>
      <rPr>
        <i/>
        <sz val="9"/>
        <rFont val="Times New Roman"/>
        <family val="1"/>
        <charset val="238"/>
      </rPr>
      <t>50 years and more</t>
    </r>
  </si>
  <si>
    <r>
      <t xml:space="preserve">w tys.    </t>
    </r>
    <r>
      <rPr>
        <i/>
        <sz val="9"/>
        <rFont val="Times New Roman"/>
        <family val="1"/>
        <charset val="238"/>
      </rPr>
      <t>in thous.</t>
    </r>
  </si>
  <si>
    <r>
      <t xml:space="preserve">wskaźnik wy-
krywalności
sprawców
przestępstw
stwierdzo-
nych w %
</t>
    </r>
    <r>
      <rPr>
        <i/>
        <sz val="9"/>
        <rFont val="Times New Roman CE"/>
        <family val="1"/>
        <charset val="238"/>
      </rPr>
      <t xml:space="preserve">rate of
detectability
of delin-
quents in
ascertained
crimes in %   </t>
    </r>
  </si>
  <si>
    <r>
      <t>pozosta-
jący bez
pracy
dłużej
niż 1 rok</t>
    </r>
    <r>
      <rPr>
        <i/>
        <sz val="9"/>
        <rFont val="Times New Roman"/>
        <family val="1"/>
        <charset val="238"/>
      </rPr>
      <t xml:space="preserve">
out of 
work
for longer
than 
1 year        </t>
    </r>
  </si>
  <si>
    <r>
      <t>Stopa
bezrobo-
cia reje-
strowane-
go</t>
    </r>
    <r>
      <rPr>
        <i/>
        <vertAlign val="superscript"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 xml:space="preserve">w % 
</t>
    </r>
    <r>
      <rPr>
        <i/>
        <sz val="9"/>
        <rFont val="Times New Roman"/>
        <family val="1"/>
        <charset val="238"/>
      </rPr>
      <t>Registe-
red unem-
ployment
rate</t>
    </r>
    <r>
      <rPr>
        <i/>
        <vertAlign val="superscript"/>
        <sz val="9"/>
        <rFont val="Times New Roman"/>
        <family val="1"/>
        <charset val="238"/>
      </rPr>
      <t xml:space="preserve">b
</t>
    </r>
    <r>
      <rPr>
        <i/>
        <sz val="9"/>
        <rFont val="Times New Roman"/>
        <family val="1"/>
        <charset val="238"/>
      </rPr>
      <t xml:space="preserve">in %                                              </t>
    </r>
  </si>
  <si>
    <r>
      <t>działal-
ność
finansowa
i ubezpie-
czeniowa;
obsługa 
rynku 
nierucho-
mości</t>
    </r>
    <r>
      <rPr>
        <vertAlign val="superscript"/>
        <sz val="9"/>
        <rFont val="Symbol"/>
        <family val="1"/>
        <charset val="2"/>
      </rPr>
      <t>D</t>
    </r>
    <r>
      <rPr>
        <sz val="9"/>
        <rFont val="Times New Roman CE"/>
        <family val="1"/>
        <charset val="238"/>
      </rPr>
      <t xml:space="preserve"> 
</t>
    </r>
    <r>
      <rPr>
        <i/>
        <sz val="9"/>
        <rFont val="Times New Roman CE"/>
        <charset val="238"/>
      </rPr>
      <t xml:space="preserve">financial
and 
insurance 
activities;
real
estate 
activities   </t>
    </r>
    <r>
      <rPr>
        <sz val="9"/>
        <rFont val="Times New Roman CE"/>
        <family val="1"/>
        <charset val="238"/>
      </rPr>
      <t xml:space="preserve"> </t>
    </r>
  </si>
  <si>
    <r>
      <t>handel; naprawa 
pojazdów samocho-
dowych</t>
    </r>
    <r>
      <rPr>
        <vertAlign val="superscript"/>
        <sz val="9"/>
        <rFont val="Symbol"/>
        <family val="1"/>
        <charset val="2"/>
      </rPr>
      <t>D</t>
    </r>
    <r>
      <rPr>
        <sz val="9"/>
        <rFont val="Symbol"/>
        <family val="1"/>
        <charset val="2"/>
      </rPr>
      <t xml:space="preserve">; </t>
    </r>
    <r>
      <rPr>
        <sz val="9"/>
        <rFont val="Times New Roman CE"/>
        <family val="1"/>
        <charset val="238"/>
      </rPr>
      <t>transport 
i gospodarka maga-
zynowa; zakwatero-
wanie i gastron-
omia</t>
    </r>
    <r>
      <rPr>
        <vertAlign val="superscript"/>
        <sz val="9"/>
        <rFont val="Symbol"/>
        <family val="1"/>
        <charset val="2"/>
      </rPr>
      <t>D</t>
    </r>
    <r>
      <rPr>
        <sz val="9"/>
        <rFont val="Symbol"/>
        <family val="1"/>
        <charset val="2"/>
      </rPr>
      <t xml:space="preserve">; </t>
    </r>
    <r>
      <rPr>
        <sz val="9"/>
        <rFont val="Times New Roman CE"/>
        <family val="1"/>
        <charset val="238"/>
      </rPr>
      <t xml:space="preserve">informacja
i komunikacja 
</t>
    </r>
    <r>
      <rPr>
        <i/>
        <sz val="9"/>
        <rFont val="Times New Roman CE"/>
        <charset val="238"/>
      </rPr>
      <t>trade; repair 
of motor vehicles</t>
    </r>
    <r>
      <rPr>
        <vertAlign val="superscript"/>
        <sz val="9"/>
        <rFont val="Arial"/>
        <family val="2"/>
        <charset val="238"/>
      </rPr>
      <t>∆</t>
    </r>
    <r>
      <rPr>
        <i/>
        <sz val="9"/>
        <rFont val="Times New Roman CE"/>
        <charset val="238"/>
      </rPr>
      <t>;
transportation 
and storage; 
accommodation 
and catering</t>
    </r>
    <r>
      <rPr>
        <vertAlign val="superscript"/>
        <sz val="9"/>
        <rFont val="Arial"/>
        <family val="2"/>
        <charset val="238"/>
      </rPr>
      <t>∆</t>
    </r>
    <r>
      <rPr>
        <i/>
        <sz val="9"/>
        <rFont val="Times New Roman CE"/>
        <charset val="238"/>
      </rPr>
      <t xml:space="preserve">;
information and 
communication   </t>
    </r>
  </si>
  <si>
    <r>
      <t xml:space="preserve">       Pracujący</t>
    </r>
    <r>
      <rPr>
        <i/>
        <vertAlign val="superscript"/>
        <sz val="9"/>
        <rFont val="Times New Roman"/>
        <family val="1"/>
        <charset val="238"/>
      </rPr>
      <t>bc</t>
    </r>
    <r>
      <rPr>
        <sz val="9"/>
        <rFont val="Times New Roman"/>
        <family val="1"/>
        <charset val="238"/>
      </rPr>
      <t xml:space="preserve"> w tys.
</t>
    </r>
    <r>
      <rPr>
        <i/>
        <sz val="9"/>
        <rFont val="Times New Roman"/>
        <family val="1"/>
        <charset val="238"/>
      </rPr>
      <t>Employed persons</t>
    </r>
    <r>
      <rPr>
        <i/>
        <vertAlign val="superscript"/>
        <sz val="9"/>
        <rFont val="Times New Roman"/>
        <family val="1"/>
        <charset val="238"/>
      </rPr>
      <t>bc</t>
    </r>
    <r>
      <rPr>
        <i/>
        <sz val="9"/>
        <rFont val="Times New Roman"/>
        <family val="1"/>
        <charset val="238"/>
      </rPr>
      <t xml:space="preserve"> in thous.</t>
    </r>
  </si>
  <si>
    <t xml:space="preserve"> with the employed persons on private farms in agriculture (estimated data).    </t>
  </si>
  <si>
    <r>
      <t xml:space="preserve">      a</t>
    </r>
    <r>
      <rPr>
        <sz val="8"/>
        <rFont val="Times New Roman"/>
        <family val="1"/>
        <charset val="238"/>
      </rPr>
      <t xml:space="preserve"> Przez Policję; bez czynów karalnych popełnionych przez nieletnich. 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Stan w dniu 31 XII.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Według faktycznego miejsca  pracy</t>
    </r>
  </si>
  <si>
    <t xml:space="preserve">      a By the Police; excluding punishable acts committed by juveniles.   b As of 31 XII.  c By actual workplace and kind of activity;</t>
  </si>
  <si>
    <r>
      <t>Sieć rozdzielcza</t>
    </r>
    <r>
      <rPr>
        <i/>
        <vertAlign val="superscript"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 xml:space="preserve">w km    </t>
    </r>
    <r>
      <rPr>
        <i/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Distribution network</t>
    </r>
    <r>
      <rPr>
        <i/>
        <vertAlign val="superscript"/>
        <sz val="9"/>
        <rFont val="Times New Roman"/>
        <family val="1"/>
        <charset val="238"/>
      </rPr>
      <t>b</t>
    </r>
    <r>
      <rPr>
        <i/>
        <sz val="9"/>
        <rFont val="Times New Roman"/>
        <family val="1"/>
        <charset val="238"/>
      </rPr>
      <t xml:space="preserve"> in km </t>
    </r>
  </si>
  <si>
    <r>
      <t xml:space="preserve">wodociągowa
</t>
    </r>
    <r>
      <rPr>
        <i/>
        <sz val="9"/>
        <rFont val="Times New Roman"/>
        <family val="1"/>
        <charset val="238"/>
      </rPr>
      <t xml:space="preserve">water supply </t>
    </r>
  </si>
  <si>
    <r>
      <t>kanalizacyjna</t>
    </r>
    <r>
      <rPr>
        <i/>
        <vertAlign val="superscript"/>
        <sz val="9"/>
        <rFont val="Times New Roman"/>
        <family val="1"/>
        <charset val="238"/>
      </rPr>
      <t xml:space="preserve">c
</t>
    </r>
    <r>
      <rPr>
        <i/>
        <sz val="9"/>
        <rFont val="Times New Roman"/>
        <family val="1"/>
        <charset val="238"/>
      </rPr>
      <t>sewage</t>
    </r>
    <r>
      <rPr>
        <i/>
        <vertAlign val="superscript"/>
        <sz val="9"/>
        <rFont val="Times New Roman"/>
        <family val="1"/>
        <charset val="238"/>
      </rPr>
      <t>c</t>
    </r>
    <r>
      <rPr>
        <i/>
        <sz val="9"/>
        <rFont val="Times New Roman"/>
        <family val="1"/>
        <charset val="238"/>
      </rPr>
      <t xml:space="preserve"> </t>
    </r>
  </si>
  <si>
    <r>
      <t xml:space="preserve"> gazowa
</t>
    </r>
    <r>
      <rPr>
        <i/>
        <sz val="9"/>
        <rFont val="Times New Roman"/>
        <family val="1"/>
        <charset val="238"/>
      </rPr>
      <t>gas supply</t>
    </r>
  </si>
  <si>
    <r>
      <t>gazowe</t>
    </r>
    <r>
      <rPr>
        <i/>
        <vertAlign val="superscript"/>
        <sz val="9"/>
        <rFont val="Times New Roman"/>
        <family val="1"/>
        <charset val="238"/>
      </rPr>
      <t xml:space="preserve">d
</t>
    </r>
    <r>
      <rPr>
        <i/>
        <sz val="9"/>
        <rFont val="Times New Roman"/>
        <family val="1"/>
        <charset val="238"/>
      </rPr>
      <t>gas supply
network</t>
    </r>
    <r>
      <rPr>
        <i/>
        <vertAlign val="superscript"/>
        <sz val="9"/>
        <rFont val="Times New Roman"/>
        <family val="1"/>
        <charset val="238"/>
      </rPr>
      <t>d</t>
    </r>
  </si>
  <si>
    <r>
      <t>gazu z sieci</t>
    </r>
    <r>
      <rPr>
        <i/>
        <vertAlign val="superscript"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gas from gas supply
system</t>
    </r>
  </si>
  <si>
    <r>
      <t xml:space="preserve">w zł 
</t>
    </r>
    <r>
      <rPr>
        <i/>
        <sz val="9"/>
        <rFont val="Times New Roman"/>
        <family val="1"/>
        <charset val="238"/>
      </rPr>
      <t>in zl</t>
    </r>
  </si>
  <si>
    <r>
      <t xml:space="preserve">Polska=100
</t>
    </r>
    <r>
      <rPr>
        <i/>
        <sz val="9"/>
        <rFont val="Times New Roman"/>
        <family val="1"/>
        <charset val="238"/>
      </rPr>
      <t>Poland=100</t>
    </r>
  </si>
  <si>
    <r>
      <t>ogółem</t>
    </r>
    <r>
      <rPr>
        <i/>
        <sz val="9"/>
        <rFont val="Times New Roman"/>
        <family val="1"/>
        <charset val="238"/>
      </rPr>
      <t xml:space="preserve"> 
total</t>
    </r>
  </si>
  <si>
    <r>
      <t>na 100 km</t>
    </r>
    <r>
      <rPr>
        <vertAlign val="superscript"/>
        <sz val="9"/>
        <rFont val="Times New Roman"/>
        <family val="1"/>
        <charset val="238"/>
      </rPr>
      <t xml:space="preserve">2
</t>
    </r>
    <r>
      <rPr>
        <i/>
        <sz val="9"/>
        <rFont val="Times New Roman"/>
        <family val="1"/>
        <charset val="238"/>
      </rPr>
      <t>per 100 km</t>
    </r>
    <r>
      <rPr>
        <i/>
        <vertAlign val="superscript"/>
        <sz val="9"/>
        <rFont val="Times New Roman"/>
        <family val="1"/>
        <charset val="238"/>
      </rPr>
      <t>2</t>
    </r>
  </si>
  <si>
    <r>
      <t xml:space="preserve">w GWh  </t>
    </r>
    <r>
      <rPr>
        <i/>
        <sz val="9"/>
        <rFont val="Times New Roman"/>
        <family val="1"/>
        <charset val="238"/>
      </rPr>
      <t>in GWh</t>
    </r>
  </si>
  <si>
    <r>
      <t>Przeciętne miesięczne
wynagrodzenia brutto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
</t>
    </r>
    <r>
      <rPr>
        <i/>
        <sz val="9"/>
        <rFont val="Times New Roman"/>
        <family val="1"/>
        <charset val="238"/>
      </rPr>
      <t>Average monthly gross 
wages and salaries</t>
    </r>
    <r>
      <rPr>
        <i/>
        <vertAlign val="superscript"/>
        <sz val="9"/>
        <rFont val="Times New Roman"/>
        <family val="1"/>
        <charset val="238"/>
      </rPr>
      <t>a</t>
    </r>
    <r>
      <rPr>
        <i/>
        <sz val="9"/>
        <rFont val="Times New Roman"/>
        <family val="1"/>
        <charset val="238"/>
      </rPr>
      <t xml:space="preserve">                                                       </t>
    </r>
  </si>
  <si>
    <r>
      <t>Przyłącza prowadzące
 do budynków mieszkalnych</t>
    </r>
    <r>
      <rPr>
        <i/>
        <vertAlign val="superscript"/>
        <sz val="9"/>
        <rFont val="Times New Roman"/>
        <family val="1"/>
        <charset val="238"/>
      </rPr>
      <t xml:space="preserve">b
</t>
    </r>
    <r>
      <rPr>
        <i/>
        <sz val="9"/>
        <rFont val="Times New Roman"/>
        <family val="1"/>
        <charset val="238"/>
      </rPr>
      <t>Connections leading 
to residential buildings</t>
    </r>
    <r>
      <rPr>
        <i/>
        <vertAlign val="superscript"/>
        <sz val="9"/>
        <rFont val="Times New Roman"/>
        <family val="1"/>
        <charset val="238"/>
      </rPr>
      <t>b</t>
    </r>
    <r>
      <rPr>
        <i/>
        <sz val="9"/>
        <rFont val="Times New Roman"/>
        <family val="1"/>
        <charset val="238"/>
      </rPr>
      <t xml:space="preserve"> </t>
    </r>
  </si>
  <si>
    <r>
      <t xml:space="preserve">wodo-
ciągowe
</t>
    </r>
    <r>
      <rPr>
        <i/>
        <sz val="9"/>
        <rFont val="Times New Roman"/>
        <family val="1"/>
        <charset val="238"/>
      </rPr>
      <t>water 
supply
network</t>
    </r>
  </si>
  <si>
    <r>
      <t xml:space="preserve">kanaliza-
cyjne
</t>
    </r>
    <r>
      <rPr>
        <i/>
        <sz val="9"/>
        <rFont val="Times New Roman"/>
        <family val="1"/>
        <charset val="238"/>
      </rPr>
      <t>sewage 
network</t>
    </r>
  </si>
  <si>
    <r>
      <t xml:space="preserve">Zużycie w gospodarstwach 
domowych (w ciągu roku)
</t>
    </r>
    <r>
      <rPr>
        <i/>
        <sz val="9"/>
        <rFont val="Times New Roman"/>
        <family val="1"/>
        <charset val="238"/>
      </rPr>
      <t>Consumption</t>
    </r>
    <r>
      <rPr>
        <i/>
        <vertAlign val="superscript"/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in households
 (during the year)</t>
    </r>
  </si>
  <si>
    <r>
      <t>wody z wo-
dociągów 
w hm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 
</t>
    </r>
    <r>
      <rPr>
        <i/>
        <sz val="9"/>
        <rFont val="Times New Roman"/>
        <family val="1"/>
        <charset val="238"/>
      </rPr>
      <t>water from
water 
supply
system 
in hm</t>
    </r>
    <r>
      <rPr>
        <i/>
        <vertAlign val="superscript"/>
        <sz val="9"/>
        <rFont val="Times New Roman"/>
        <family val="1"/>
        <charset val="238"/>
      </rPr>
      <t>3</t>
    </r>
    <r>
      <rPr>
        <i/>
        <sz val="9"/>
        <rFont val="Times New Roman"/>
        <family val="1"/>
        <charset val="238"/>
      </rPr>
      <t xml:space="preserve">  </t>
    </r>
  </si>
  <si>
    <r>
      <t xml:space="preserve">Zużycie
energii
elektrycznej
w gospo-
darstwach 
domowych
w miastach
</t>
    </r>
    <r>
      <rPr>
        <i/>
        <sz val="9"/>
        <rFont val="Times New Roman"/>
        <family val="1"/>
        <charset val="238"/>
      </rPr>
      <t xml:space="preserve">Consump-
tion of elec-
tricity in
households
in urban
areas                                                                                                  </t>
    </r>
  </si>
  <si>
    <r>
      <t xml:space="preserve">      a</t>
    </r>
    <r>
      <rPr>
        <sz val="8"/>
        <rFont val="Times New Roman"/>
        <family val="1"/>
        <charset val="238"/>
      </rPr>
      <t xml:space="preserve"> Bez podmiotów gospodarczych o liczbie pracujących do 9 osób.  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Stan w dniu 31 XII. 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Oraz kolektory.   </t>
    </r>
    <r>
      <rPr>
        <i/>
        <sz val="8"/>
        <rFont val="Times New Roman"/>
        <family val="1"/>
        <charset val="238"/>
      </rPr>
      <t>d</t>
    </r>
    <r>
      <rPr>
        <sz val="8"/>
        <rFont val="Times New Roman"/>
        <family val="1"/>
        <charset val="238"/>
      </rPr>
      <t xml:space="preserve"> Łącznie z przy</t>
    </r>
  </si>
  <si>
    <r>
      <t xml:space="preserve">łączmi prowadzącymido budynków niemieszkalnych.  </t>
    </r>
    <r>
      <rPr>
        <i/>
        <sz val="11"/>
        <rFont val="Times New Roman"/>
        <family val="1"/>
        <charset val="238"/>
      </rPr>
      <t/>
    </r>
  </si>
  <si>
    <t xml:space="preserve">     a  Excluding economic entities employing up to 9 persons.  b As of 31 XII.  c And collectors. d Including connections leading</t>
  </si>
  <si>
    <t xml:space="preserve"> to non-residential buildings.</t>
  </si>
  <si>
    <r>
      <t xml:space="preserve">Lp.
</t>
    </r>
    <r>
      <rPr>
        <i/>
        <sz val="9"/>
        <rFont val="Times New Roman"/>
        <family val="1"/>
        <charset val="238"/>
      </rPr>
      <t xml:space="preserve">No. </t>
    </r>
  </si>
  <si>
    <r>
      <t>Zasoby mieszkaniowe</t>
    </r>
    <r>
      <rPr>
        <i/>
        <vertAlign val="superscript"/>
        <sz val="9"/>
        <rFont val="Times New Roman"/>
        <family val="1"/>
        <charset val="238"/>
      </rPr>
      <t xml:space="preserve">a </t>
    </r>
    <r>
      <rPr>
        <sz val="9"/>
        <rFont val="Times New Roman"/>
        <family val="1"/>
        <charset val="238"/>
      </rPr>
      <t xml:space="preserve">        </t>
    </r>
    <r>
      <rPr>
        <i/>
        <sz val="9"/>
        <rFont val="Times New Roman"/>
        <family val="1"/>
        <charset val="238"/>
      </rPr>
      <t>Dwelling stocks</t>
    </r>
    <r>
      <rPr>
        <i/>
        <vertAlign val="superscript"/>
        <sz val="9"/>
        <rFont val="Times New Roman"/>
        <family val="1"/>
        <charset val="238"/>
      </rPr>
      <t>a</t>
    </r>
  </si>
  <si>
    <r>
      <t xml:space="preserve">Mieszkania oddane do użytkowania      </t>
    </r>
    <r>
      <rPr>
        <i/>
        <sz val="9"/>
        <rFont val="Times New Roman"/>
        <family val="1"/>
        <charset val="238"/>
      </rPr>
      <t xml:space="preserve"> Dwellings completed</t>
    </r>
  </si>
  <si>
    <r>
      <t xml:space="preserve">mieszkania
</t>
    </r>
    <r>
      <rPr>
        <i/>
        <sz val="9"/>
        <rFont val="Times New Roman"/>
        <family val="1"/>
        <charset val="238"/>
      </rPr>
      <t>dwellings</t>
    </r>
  </si>
  <si>
    <r>
      <t xml:space="preserve">izby
w tys.
</t>
    </r>
    <r>
      <rPr>
        <i/>
        <sz val="9"/>
        <rFont val="Times New Roman"/>
        <family val="1"/>
        <charset val="238"/>
      </rPr>
      <t xml:space="preserve">rooms
in thous.     </t>
    </r>
    <r>
      <rPr>
        <sz val="9"/>
        <rFont val="Times New Roman"/>
        <family val="1"/>
        <charset val="238"/>
      </rPr>
      <t xml:space="preserve">          </t>
    </r>
  </si>
  <si>
    <r>
      <t xml:space="preserve">mieszkania   </t>
    </r>
    <r>
      <rPr>
        <i/>
        <sz val="9"/>
        <rFont val="Times New Roman"/>
        <family val="1"/>
        <charset val="238"/>
      </rPr>
      <t xml:space="preserve">dwellings </t>
    </r>
  </si>
  <si>
    <r>
      <t xml:space="preserve">izby    </t>
    </r>
    <r>
      <rPr>
        <i/>
        <sz val="9"/>
        <rFont val="Times New Roman"/>
        <family val="1"/>
        <charset val="238"/>
      </rPr>
      <t>rooms</t>
    </r>
  </si>
  <si>
    <r>
      <t xml:space="preserve">w tys.
</t>
    </r>
    <r>
      <rPr>
        <i/>
        <sz val="9"/>
        <rFont val="Times New Roman"/>
        <family val="1"/>
        <charset val="238"/>
      </rPr>
      <t>in thous.</t>
    </r>
  </si>
  <si>
    <r>
      <t xml:space="preserve">liczba izb
w miesz-
kaniu
</t>
    </r>
    <r>
      <rPr>
        <i/>
        <sz val="9"/>
        <rFont val="Times New Roman"/>
        <family val="1"/>
        <charset val="238"/>
      </rPr>
      <t xml:space="preserve">number
of  rooms
per
dwelling      </t>
    </r>
  </si>
  <si>
    <r>
      <t>powierzchnia
użytkowa w m</t>
    </r>
    <r>
      <rPr>
        <vertAlign val="superscript"/>
        <sz val="9"/>
        <rFont val="Times New Roman"/>
        <family val="1"/>
        <charset val="238"/>
      </rPr>
      <t xml:space="preserve">2
</t>
    </r>
    <r>
      <rPr>
        <i/>
        <sz val="9"/>
        <rFont val="Times New Roman"/>
        <family val="1"/>
        <charset val="238"/>
      </rPr>
      <t>useful floor area in m</t>
    </r>
    <r>
      <rPr>
        <i/>
        <vertAlign val="superscript"/>
        <sz val="9"/>
        <rFont val="Times New Roman"/>
        <family val="1"/>
        <charset val="238"/>
      </rPr>
      <t>2</t>
    </r>
  </si>
  <si>
    <r>
      <t xml:space="preserve">na 1000
ludności 
</t>
    </r>
    <r>
      <rPr>
        <i/>
        <sz val="9"/>
        <rFont val="Times New Roman"/>
        <family val="1"/>
        <charset val="238"/>
      </rPr>
      <t>per 1000
population</t>
    </r>
  </si>
  <si>
    <r>
      <t>z liczby ogółem – w budynkach</t>
    </r>
    <r>
      <rPr>
        <i/>
        <vertAlign val="superscript"/>
        <sz val="9"/>
        <rFont val="Times New Roman"/>
        <family val="1"/>
        <charset val="238"/>
      </rPr>
      <t xml:space="preserve">b
</t>
    </r>
    <r>
      <rPr>
        <i/>
        <sz val="9"/>
        <rFont val="Times New Roman"/>
        <family val="1"/>
        <charset val="238"/>
      </rPr>
      <t xml:space="preserve">of total </t>
    </r>
    <r>
      <rPr>
        <sz val="9"/>
        <rFont val="Times New Roman"/>
        <family val="1"/>
        <charset val="238"/>
      </rPr>
      <t>–</t>
    </r>
    <r>
      <rPr>
        <i/>
        <sz val="9"/>
        <rFont val="Times New Roman"/>
        <family val="1"/>
        <charset val="238"/>
      </rPr>
      <t xml:space="preserve"> in buildings</t>
    </r>
    <r>
      <rPr>
        <i/>
        <vertAlign val="superscript"/>
        <sz val="9"/>
        <rFont val="Times New Roman"/>
        <family val="1"/>
        <charset val="238"/>
      </rPr>
      <t>b</t>
    </r>
  </si>
  <si>
    <r>
      <t xml:space="preserve">1 izbę
</t>
    </r>
    <r>
      <rPr>
        <i/>
        <sz val="9"/>
        <rFont val="Times New Roman"/>
        <family val="1"/>
        <charset val="238"/>
      </rPr>
      <t>room</t>
    </r>
  </si>
  <si>
    <r>
      <t xml:space="preserve">1 miesz-
kania
</t>
    </r>
    <r>
      <rPr>
        <i/>
        <sz val="9"/>
        <rFont val="Times New Roman"/>
        <family val="1"/>
        <charset val="238"/>
      </rPr>
      <t>per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dwelling</t>
    </r>
  </si>
  <si>
    <r>
      <t xml:space="preserve">na 1
osobę
</t>
    </r>
    <r>
      <rPr>
        <i/>
        <sz val="9"/>
        <rFont val="Times New Roman"/>
        <family val="1"/>
        <charset val="238"/>
      </rPr>
      <t>per person</t>
    </r>
  </si>
  <si>
    <r>
      <t xml:space="preserve">indywi-
dualnych 
</t>
    </r>
    <r>
      <rPr>
        <i/>
        <sz val="9"/>
        <rFont val="Times New Roman"/>
        <family val="1"/>
        <charset val="238"/>
      </rPr>
      <t>private</t>
    </r>
  </si>
  <si>
    <r>
      <t xml:space="preserve">przezna-
czonych
na sprze-
daż lub
wynajem
</t>
    </r>
    <r>
      <rPr>
        <i/>
        <sz val="9"/>
        <rFont val="Times New Roman"/>
        <family val="1"/>
        <charset val="238"/>
      </rPr>
      <t>for sale
or rent</t>
    </r>
  </si>
  <si>
    <r>
      <t xml:space="preserve">        a</t>
    </r>
    <r>
      <rPr>
        <sz val="8"/>
        <rFont val="Times New Roman"/>
        <family val="1"/>
        <charset val="238"/>
      </rPr>
      <t xml:space="preserve"> Stan w dniu 31XII; dane na podstawie bilansu zasobów mieszkaniowych.. 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Podział według inwestora.</t>
    </r>
  </si>
  <si>
    <r>
      <t>powierz-
chnia 
użytkowa 
mieszkań
w tys. m</t>
    </r>
    <r>
      <rPr>
        <vertAlign val="superscript"/>
        <sz val="9"/>
        <rFont val="Times New Roman"/>
        <family val="1"/>
        <charset val="238"/>
      </rPr>
      <t xml:space="preserve">2
</t>
    </r>
    <r>
      <rPr>
        <i/>
        <sz val="9"/>
        <rFont val="Times New Roman"/>
        <family val="1"/>
        <charset val="238"/>
      </rPr>
      <t>useful 
floor area 
of dwell-
ings in
thous. m</t>
    </r>
    <r>
      <rPr>
        <i/>
        <vertAlign val="superscript"/>
        <sz val="9"/>
        <rFont val="Times New Roman"/>
        <family val="1"/>
        <charset val="238"/>
      </rPr>
      <t>2</t>
    </r>
    <r>
      <rPr>
        <i/>
        <sz val="9"/>
        <rFont val="Times New Roman"/>
        <family val="1"/>
        <charset val="238"/>
      </rPr>
      <t xml:space="preserve"> </t>
    </r>
    <r>
      <rPr>
        <i/>
        <vertAlign val="superscript"/>
        <sz val="9"/>
        <rFont val="Times New Roman"/>
        <family val="1"/>
        <charset val="238"/>
      </rPr>
      <t xml:space="preserve">  </t>
    </r>
    <r>
      <rPr>
        <vertAlign val="superscript"/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 xml:space="preserve">              </t>
    </r>
  </si>
  <si>
    <r>
      <t xml:space="preserve">przeciętna
</t>
    </r>
    <r>
      <rPr>
        <i/>
        <sz val="9"/>
        <rFont val="Times New Roman"/>
        <family val="1"/>
        <charset val="238"/>
      </rPr>
      <t xml:space="preserve"> average </t>
    </r>
  </si>
  <si>
    <r>
      <t xml:space="preserve">liczba osób na
</t>
    </r>
    <r>
      <rPr>
        <i/>
        <sz val="9"/>
        <rFont val="Times New Roman"/>
        <family val="1"/>
        <charset val="238"/>
      </rPr>
      <t>number 
of persons per</t>
    </r>
  </si>
  <si>
    <r>
      <t xml:space="preserve">1 miesz-
kanie
</t>
    </r>
    <r>
      <rPr>
        <i/>
        <sz val="9"/>
        <rFont val="Times New Roman"/>
        <family val="1"/>
        <charset val="238"/>
      </rPr>
      <t>dwelling</t>
    </r>
  </si>
  <si>
    <r>
      <t xml:space="preserve">spółdzielni
mieszka-
niowych
</t>
    </r>
    <r>
      <rPr>
        <i/>
        <sz val="9"/>
        <rFont val="Times New Roman"/>
        <family val="1"/>
        <charset val="238"/>
      </rPr>
      <t>housing
coopera-
tives</t>
    </r>
  </si>
  <si>
    <t xml:space="preserve"> </t>
  </si>
  <si>
    <r>
      <t xml:space="preserve">1 aptekę ogólno-dostępną
</t>
    </r>
    <r>
      <rPr>
        <i/>
        <sz val="9"/>
        <rFont val="Times New Roman CE"/>
        <charset val="238"/>
      </rPr>
      <t>generally available pharmacy</t>
    </r>
  </si>
  <si>
    <r>
      <t>Liczba ludności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na
</t>
    </r>
    <r>
      <rPr>
        <i/>
        <sz val="9"/>
        <rFont val="Times New Roman CE"/>
        <charset val="238"/>
      </rPr>
      <t>Population</t>
    </r>
    <r>
      <rPr>
        <i/>
        <vertAlign val="superscript"/>
        <sz val="9"/>
        <rFont val="Times New Roman CE"/>
        <charset val="238"/>
      </rPr>
      <t>a</t>
    </r>
    <r>
      <rPr>
        <i/>
        <sz val="9"/>
        <rFont val="Times New Roman CE"/>
        <charset val="238"/>
      </rPr>
      <t xml:space="preserve"> per</t>
    </r>
  </si>
  <si>
    <r>
      <t>Baza noclegowa turystyki</t>
    </r>
    <r>
      <rPr>
        <i/>
        <vertAlign val="superscript"/>
        <sz val="9"/>
        <rFont val="Times New Roman CE"/>
        <charset val="238"/>
      </rPr>
      <t>b</t>
    </r>
    <r>
      <rPr>
        <vertAlign val="superscript"/>
        <sz val="9"/>
        <rFont val="Times New Roman CE"/>
        <charset val="238"/>
      </rPr>
      <t xml:space="preserve"> </t>
    </r>
    <r>
      <rPr>
        <sz val="9"/>
        <rFont val="Times New Roman CE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Times New Roman CE"/>
        <charset val="238"/>
      </rPr>
      <t>Tourist accommodation establishments</t>
    </r>
    <r>
      <rPr>
        <i/>
        <vertAlign val="superscript"/>
        <sz val="9"/>
        <rFont val="Times New Roman CE"/>
        <charset val="238"/>
      </rPr>
      <t>b</t>
    </r>
  </si>
  <si>
    <r>
      <t>księgo-
zbiór</t>
    </r>
    <r>
      <rPr>
        <i/>
        <vertAlign val="superscript"/>
        <sz val="9"/>
        <rFont val="Times New Roman"/>
        <family val="1"/>
        <charset val="238"/>
      </rPr>
      <t xml:space="preserve">a
</t>
    </r>
    <r>
      <rPr>
        <sz val="9"/>
        <rFont val="Times New Roman"/>
        <family val="1"/>
        <charset val="238"/>
      </rPr>
      <t xml:space="preserve">w wol.
</t>
    </r>
    <r>
      <rPr>
        <i/>
        <sz val="9"/>
        <rFont val="Times New Roman"/>
        <family val="1"/>
        <charset val="238"/>
      </rPr>
      <t>collec-
tion</t>
    </r>
    <r>
      <rPr>
        <i/>
        <vertAlign val="superscript"/>
        <sz val="9"/>
        <rFont val="Times New Roman"/>
        <family val="1"/>
        <charset val="238"/>
      </rPr>
      <t xml:space="preserve">a
</t>
    </r>
    <r>
      <rPr>
        <i/>
        <sz val="9"/>
        <rFont val="Times New Roman"/>
        <family val="1"/>
        <charset val="238"/>
      </rPr>
      <t>in vol.</t>
    </r>
  </si>
  <si>
    <r>
      <t xml:space="preserve">placówki
(bez filii)
</t>
    </r>
    <r>
      <rPr>
        <i/>
        <sz val="9"/>
        <rFont val="Times New Roman"/>
        <family val="1"/>
        <charset val="238"/>
      </rPr>
      <t xml:space="preserve">centres
(exclu-
ding
branches) </t>
    </r>
  </si>
  <si>
    <t xml:space="preserve"> – </t>
  </si>
  <si>
    <t>x</t>
  </si>
  <si>
    <r>
      <t>w tym 
obiekty
hotelowe</t>
    </r>
    <r>
      <rPr>
        <i/>
        <vertAlign val="superscript"/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of which
hotels
and 
similar
facilities</t>
    </r>
  </si>
  <si>
    <r>
      <t>zasadnicze
zawodowe</t>
    </r>
    <r>
      <rPr>
        <i/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basic vocational</t>
    </r>
    <r>
      <rPr>
        <i/>
        <vertAlign val="superscript"/>
        <sz val="9"/>
        <rFont val="Times New Roman"/>
        <family val="1"/>
        <charset val="238"/>
      </rPr>
      <t>c</t>
    </r>
  </si>
  <si>
    <r>
      <t>1 łóżko 
w szpi-
talach
ogól-
nych</t>
    </r>
    <r>
      <rPr>
        <i/>
        <vertAlign val="superscript"/>
        <sz val="9"/>
        <rFont val="Times New Roman"/>
        <family val="1"/>
        <charset val="238"/>
      </rPr>
      <t>cd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bed in 
general
hospi-
tals</t>
    </r>
    <r>
      <rPr>
        <i/>
        <vertAlign val="superscript"/>
        <sz val="9"/>
        <rFont val="Times New Roman"/>
        <family val="1"/>
        <charset val="238"/>
      </rPr>
      <t>cd</t>
    </r>
    <r>
      <rPr>
        <i/>
        <sz val="9"/>
        <rFont val="Times New Roman"/>
        <family val="1"/>
        <charset val="238"/>
      </rPr>
      <t xml:space="preserve">  </t>
    </r>
  </si>
  <si>
    <r>
      <t>1 podmiot
ambula-
toryjnej 
opieki 
zdrowot-
nej</t>
    </r>
    <r>
      <rPr>
        <i/>
        <vertAlign val="superscript"/>
        <sz val="9"/>
        <rFont val="Times New Roman"/>
        <family val="1"/>
        <charset val="238"/>
      </rPr>
      <t>de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provider 
of out-
-patient
health
care</t>
    </r>
    <r>
      <rPr>
        <i/>
        <vertAlign val="superscript"/>
        <sz val="9"/>
        <rFont val="Times New Roman"/>
        <family val="1"/>
        <charset val="238"/>
      </rPr>
      <t>de</t>
    </r>
    <r>
      <rPr>
        <i/>
        <sz val="9"/>
        <rFont val="Times New Roman"/>
        <family val="1"/>
        <charset val="238"/>
      </rPr>
      <t xml:space="preserve">                    </t>
    </r>
  </si>
  <si>
    <r>
      <t>miejsca</t>
    </r>
    <r>
      <rPr>
        <i/>
        <vertAlign val="superscript"/>
        <sz val="9"/>
        <rFont val="Times New Roman"/>
        <family val="1"/>
        <charset val="238"/>
      </rPr>
      <t xml:space="preserve">f
</t>
    </r>
    <r>
      <rPr>
        <i/>
        <sz val="9"/>
        <rFont val="Times New Roman"/>
        <family val="1"/>
        <charset val="238"/>
      </rPr>
      <t>places</t>
    </r>
    <r>
      <rPr>
        <i/>
        <vertAlign val="superscript"/>
        <sz val="9"/>
        <rFont val="Times New Roman"/>
        <family val="1"/>
        <charset val="238"/>
      </rPr>
      <t>f</t>
    </r>
  </si>
  <si>
    <r>
      <t>czytel-
nicy</t>
    </r>
    <r>
      <rPr>
        <i/>
        <vertAlign val="superscript"/>
        <sz val="9"/>
        <rFont val="Times New Roman"/>
        <family val="1"/>
        <charset val="238"/>
      </rPr>
      <t xml:space="preserve">g
</t>
    </r>
    <r>
      <rPr>
        <i/>
        <sz val="9"/>
        <rFont val="Times New Roman"/>
        <family val="1"/>
        <charset val="238"/>
      </rPr>
      <t>bor-
rowers</t>
    </r>
    <r>
      <rPr>
        <i/>
        <vertAlign val="superscript"/>
        <sz val="9"/>
        <rFont val="Times New Roman"/>
        <family val="1"/>
        <charset val="238"/>
      </rPr>
      <t>g</t>
    </r>
  </si>
  <si>
    <r>
      <t>obiekty</t>
    </r>
    <r>
      <rPr>
        <i/>
        <vertAlign val="superscript"/>
        <sz val="9"/>
        <rFont val="Times New Roman CE"/>
        <family val="1"/>
        <charset val="238"/>
      </rPr>
      <t xml:space="preserve">h
</t>
    </r>
    <r>
      <rPr>
        <i/>
        <sz val="9"/>
        <rFont val="Times New Roman CE"/>
        <family val="1"/>
        <charset val="238"/>
      </rPr>
      <t>facilities</t>
    </r>
    <r>
      <rPr>
        <i/>
        <vertAlign val="superscript"/>
        <sz val="9"/>
        <rFont val="Times New Roman CE"/>
        <family val="1"/>
        <charset val="238"/>
      </rPr>
      <t>h</t>
    </r>
  </si>
  <si>
    <r>
      <t>miejsca noclegowe</t>
    </r>
    <r>
      <rPr>
        <i/>
        <vertAlign val="superscript"/>
        <sz val="9"/>
        <rFont val="Times New Roman CE"/>
        <family val="1"/>
        <charset val="238"/>
      </rPr>
      <t xml:space="preserve">h
</t>
    </r>
    <r>
      <rPr>
        <i/>
        <sz val="9"/>
        <rFont val="Times New Roman CE"/>
        <family val="1"/>
        <charset val="238"/>
      </rPr>
      <t>bed places</t>
    </r>
    <r>
      <rPr>
        <i/>
        <vertAlign val="superscript"/>
        <sz val="9"/>
        <rFont val="Times New Roman CE"/>
        <family val="1"/>
        <charset val="238"/>
      </rPr>
      <t>h</t>
    </r>
  </si>
  <si>
    <r>
      <t xml:space="preserve">na 1000 ludności  </t>
    </r>
    <r>
      <rPr>
        <i/>
        <sz val="9"/>
        <rFont val="Times New Roman"/>
        <family val="1"/>
        <charset val="238"/>
      </rPr>
      <t xml:space="preserve"> </t>
    </r>
  </si>
  <si>
    <t>per 1000 population</t>
  </si>
  <si>
    <r>
      <rPr>
        <sz val="9"/>
        <rFont val="Times New Roman"/>
        <family val="1"/>
        <charset val="238"/>
      </rPr>
      <t>technika</t>
    </r>
    <r>
      <rPr>
        <i/>
        <vertAlign val="superscript"/>
        <sz val="9"/>
        <rFont val="Times New Roman"/>
        <family val="1"/>
        <charset val="238"/>
      </rPr>
      <t xml:space="preserve">d
</t>
    </r>
    <r>
      <rPr>
        <i/>
        <sz val="9"/>
        <rFont val="Times New Roman"/>
        <family val="1"/>
        <charset val="238"/>
      </rPr>
      <t>technical secondary</t>
    </r>
    <r>
      <rPr>
        <i/>
        <vertAlign val="superscript"/>
        <sz val="9"/>
        <rFont val="Times New Roman"/>
        <family val="1"/>
        <charset val="238"/>
      </rPr>
      <t xml:space="preserve">d  </t>
    </r>
  </si>
  <si>
    <r>
      <t>absol-
wenci</t>
    </r>
    <r>
      <rPr>
        <i/>
        <vertAlign val="superscript"/>
        <sz val="9"/>
        <rFont val="Times New Roman"/>
        <family val="1"/>
        <charset val="238"/>
      </rPr>
      <t>e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>gradua-
tes</t>
    </r>
    <r>
      <rPr>
        <i/>
        <vertAlign val="superscript"/>
        <sz val="9"/>
        <rFont val="Times New Roman"/>
        <family val="1"/>
        <charset val="238"/>
      </rPr>
      <t>e</t>
    </r>
  </si>
  <si>
    <r>
      <t xml:space="preserve">Biblioteki publiczne
 (z filiami)
</t>
    </r>
    <r>
      <rPr>
        <i/>
        <sz val="9"/>
        <rFont val="Times New Roman"/>
        <family val="1"/>
        <charset val="238"/>
      </rPr>
      <t xml:space="preserve">Public libraries 
(with branches)                                 </t>
    </r>
  </si>
  <si>
    <r>
      <t>miejsca
na wi-
downi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
</t>
    </r>
    <r>
      <rPr>
        <i/>
        <sz val="9"/>
        <rFont val="Times New Roman"/>
        <family val="1"/>
        <charset val="238"/>
      </rPr>
      <t>seats in 
cinemas</t>
    </r>
    <r>
      <rPr>
        <i/>
        <vertAlign val="superscript"/>
        <sz val="9"/>
        <rFont val="Times New Roman"/>
        <family val="1"/>
        <charset val="238"/>
      </rPr>
      <t>a</t>
    </r>
  </si>
  <si>
    <r>
      <t xml:space="preserve">widzowie
</t>
    </r>
    <r>
      <rPr>
        <i/>
        <sz val="9"/>
        <rFont val="Times New Roman"/>
        <family val="1"/>
        <charset val="238"/>
      </rPr>
      <t>audience</t>
    </r>
  </si>
  <si>
    <r>
      <t xml:space="preserve">w tym
w obiek-
tach ho-
telowych
</t>
    </r>
    <r>
      <rPr>
        <i/>
        <sz val="9"/>
        <rFont val="Times New Roman"/>
        <family val="1"/>
        <charset val="238"/>
      </rPr>
      <t>of which
in hotels
and 
similar
facilities</t>
    </r>
  </si>
  <si>
    <r>
      <t xml:space="preserve">w obiek-
tach ho-
telowych
</t>
    </r>
    <r>
      <rPr>
        <i/>
        <sz val="9"/>
        <rFont val="Times New Roman CE"/>
        <charset val="238"/>
      </rPr>
      <t>in hotels
and 
Similar
facilities</t>
    </r>
  </si>
  <si>
    <r>
      <t xml:space="preserve"> turyści
zagrani-
czni
</t>
    </r>
    <r>
      <rPr>
        <i/>
        <sz val="9"/>
        <rFont val="Times New Roman CE"/>
        <family val="1"/>
        <charset val="238"/>
      </rPr>
      <t>foreign
tourists</t>
    </r>
  </si>
  <si>
    <t xml:space="preserve">  a  Including  the children attending the units performing health care activities for all school year.   b Including special </t>
  </si>
  <si>
    <r>
      <t xml:space="preserve">    </t>
    </r>
    <r>
      <rPr>
        <i/>
        <sz val="8"/>
        <rFont val="Times New Roman"/>
        <family val="1"/>
        <charset val="238"/>
      </rPr>
      <t>a</t>
    </r>
    <r>
      <rPr>
        <sz val="8"/>
        <rFont val="Times New Roman"/>
        <family val="1"/>
        <charset val="238"/>
      </rPr>
      <t xml:space="preserve"> Łącznie z dziećmi przebywającymi przez cały rok szkolny w placówkach wykonujących działalność leczniczą. 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Łącznie ze   </t>
    </r>
  </si>
  <si>
    <t xml:space="preserve">    a  Including  the children attending the units performing health care activities for all school year.   b Including special </t>
  </si>
  <si>
    <t>#</t>
  </si>
  <si>
    <t>WYBRANE DANE O PODREGIONACH (NTS 3) W  2016 R. (cd.)</t>
  </si>
  <si>
    <t>SELECTED DATA  ON SUBREGIONS (NTS 3) IN  2016 (cont.)</t>
  </si>
  <si>
    <t>SELECTED DATA ON SUBREGIONS (NTS 3) IN  2016 (cont.)</t>
  </si>
  <si>
    <r>
      <t>Ścieki
przemysłowe
i komunalne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oczyszczane
w % ścieków
wymagających
oczyszczania
</t>
    </r>
    <r>
      <rPr>
        <i/>
        <sz val="9"/>
        <rFont val="Times New Roman CE"/>
        <family val="1"/>
        <charset val="238"/>
      </rPr>
      <t xml:space="preserve">Industrial
and municipal
</t>
    </r>
    <r>
      <rPr>
        <i/>
        <sz val="9"/>
        <rFont val="Times New Roman CE"/>
        <charset val="238"/>
      </rPr>
      <t>wastewater</t>
    </r>
    <r>
      <rPr>
        <i/>
        <vertAlign val="superscript"/>
        <sz val="9"/>
        <rFont val="Times New Roman CE"/>
        <charset val="238"/>
      </rPr>
      <t>a</t>
    </r>
    <r>
      <rPr>
        <i/>
        <sz val="9"/>
        <rFont val="Times New Roman CE"/>
        <family val="1"/>
        <charset val="238"/>
      </rPr>
      <t xml:space="preserve">
treated in %
of  waste
requiring
treatment</t>
    </r>
  </si>
  <si>
    <r>
      <t>Ludność
korzystająca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>z oczyszczalni
ścieków
w % ludności
ogółem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Population
connected to</t>
    </r>
    <r>
      <rPr>
        <i/>
        <vertAlign val="superscript"/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wastewater
treatment
plants
in % of total
population</t>
    </r>
    <r>
      <rPr>
        <i/>
        <vertAlign val="superscript"/>
        <sz val="9"/>
        <rFont val="Times New Roman CE"/>
        <charset val="238"/>
      </rPr>
      <t>b</t>
    </r>
  </si>
  <si>
    <r>
      <t>Emisja zanieczyszczeń 
powietrza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w tys. t
</t>
    </r>
    <r>
      <rPr>
        <i/>
        <sz val="9"/>
        <rFont val="Times New Roman CE"/>
        <family val="1"/>
        <charset val="238"/>
      </rPr>
      <t>Emission of air pollutants</t>
    </r>
    <r>
      <rPr>
        <i/>
        <vertAlign val="superscript"/>
        <sz val="9"/>
        <rFont val="Times New Roman CE"/>
        <charset val="238"/>
      </rPr>
      <t>c</t>
    </r>
    <r>
      <rPr>
        <i/>
        <sz val="9"/>
        <rFont val="Times New Roman CE"/>
        <family val="1"/>
        <charset val="238"/>
      </rPr>
      <t xml:space="preserve">
in thous. t</t>
    </r>
    <r>
      <rPr>
        <sz val="9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</t>
    </r>
  </si>
  <si>
    <r>
      <t xml:space="preserve">Redukcja
czeń po
w % zanie
wytwo
</t>
    </r>
    <r>
      <rPr>
        <i/>
        <sz val="9"/>
        <rFont val="Times New Roman CE"/>
        <family val="1"/>
        <charset val="238"/>
      </rPr>
      <t>Reduction
pollutants</t>
    </r>
    <r>
      <rPr>
        <i/>
        <vertAlign val="superscript"/>
        <sz val="9"/>
        <rFont val="Times New Roman CE"/>
        <charset val="238"/>
      </rPr>
      <t xml:space="preserve">c
</t>
    </r>
    <r>
      <rPr>
        <i/>
        <sz val="9"/>
        <rFont val="Times New Roman CE"/>
        <family val="1"/>
        <charset val="238"/>
      </rPr>
      <t>pollutants</t>
    </r>
  </si>
  <si>
    <r>
      <t xml:space="preserve"> zanieczysz-
wietrza</t>
    </r>
    <r>
      <rPr>
        <i/>
        <vertAlign val="superscript"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 
czyszczeń
rzonych
</t>
    </r>
    <r>
      <rPr>
        <i/>
        <sz val="9"/>
        <rFont val="Times New Roman CE"/>
        <charset val="238"/>
      </rPr>
      <t xml:space="preserve">of air 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 xml:space="preserve">in % of  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produced</t>
    </r>
  </si>
  <si>
    <r>
      <t>Powierzchnia 
o szczególnych
walorach
przyrodniczych
prawnie
chroniona</t>
    </r>
    <r>
      <rPr>
        <i/>
        <vertAlign val="superscript"/>
        <sz val="9"/>
        <rFont val="Times New Roman CE"/>
        <charset val="238"/>
      </rPr>
      <t>d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w % powierz-
chni ogólnej
</t>
    </r>
    <r>
      <rPr>
        <i/>
        <sz val="9"/>
        <rFont val="Times New Roman CE"/>
        <family val="1"/>
        <charset val="238"/>
      </rPr>
      <t>Area of special nature value under legal protection</t>
    </r>
    <r>
      <rPr>
        <i/>
        <vertAlign val="superscript"/>
        <sz val="9"/>
        <rFont val="Times New Roman CE"/>
        <charset val="238"/>
      </rPr>
      <t>d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in % of total
area     </t>
    </r>
  </si>
  <si>
    <r>
      <t>Odpady komunalne 
zebrane</t>
    </r>
    <r>
      <rPr>
        <i/>
        <vertAlign val="superscript"/>
        <sz val="9"/>
        <rFont val="Times New Roman CE"/>
        <charset val="238"/>
      </rPr>
      <t>e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Municipal waste 
collected</t>
    </r>
    <r>
      <rPr>
        <i/>
        <vertAlign val="superscript"/>
        <sz val="9"/>
        <rFont val="Times New Roman CE"/>
        <charset val="238"/>
      </rPr>
      <t>e</t>
    </r>
  </si>
  <si>
    <r>
      <t>w tym unieszko-
dliwione poprzez 
składowanie</t>
    </r>
    <r>
      <rPr>
        <i/>
        <vertAlign val="superscript"/>
        <sz val="9"/>
        <rFont val="Times New Roman CE"/>
        <charset val="238"/>
      </rPr>
      <t>f</t>
    </r>
    <r>
      <rPr>
        <sz val="9"/>
        <rFont val="Times New Roman CE"/>
        <family val="1"/>
        <charset val="238"/>
      </rPr>
      <t xml:space="preserve"> 
w % ogółem
</t>
    </r>
    <r>
      <rPr>
        <i/>
        <sz val="9"/>
        <rFont val="Times New Roman CE"/>
        <family val="1"/>
        <charset val="238"/>
      </rPr>
      <t>of which disposed by
landfilling</t>
    </r>
    <r>
      <rPr>
        <i/>
        <vertAlign val="superscript"/>
        <sz val="9"/>
        <rFont val="Times New Roman CE"/>
        <charset val="238"/>
      </rPr>
      <t>f</t>
    </r>
    <r>
      <rPr>
        <i/>
        <sz val="9"/>
        <rFont val="Times New Roman CE"/>
        <charset val="238"/>
      </rPr>
      <t xml:space="preserve"> </t>
    </r>
    <r>
      <rPr>
        <i/>
        <sz val="9"/>
        <rFont val="Times New Roman CE"/>
        <family val="1"/>
        <charset val="238"/>
      </rPr>
      <t xml:space="preserve"> 
in % of total </t>
    </r>
  </si>
  <si>
    <r>
      <t xml:space="preserve">      a</t>
    </r>
    <r>
      <rPr>
        <sz val="8"/>
        <rFont val="Times New Roman CE"/>
        <family val="1"/>
        <charset val="238"/>
      </rPr>
      <t xml:space="preserve"> </t>
    </r>
    <r>
      <rPr>
        <sz val="8"/>
        <rFont val="Times New Roman CE"/>
        <charset val="238"/>
      </rPr>
      <t xml:space="preserve">Odprowadzone do wód lub do ziemi. </t>
    </r>
    <r>
      <rPr>
        <i/>
        <sz val="8"/>
        <rFont val="Times New Roman CE"/>
        <charset val="238"/>
      </rPr>
      <t>b</t>
    </r>
    <r>
      <rPr>
        <sz val="8"/>
        <rFont val="Times New Roman CE"/>
        <family val="1"/>
        <charset val="238"/>
      </rPr>
      <t xml:space="preserve"> Ludność korzystająca – dane szacunkowe, ludność ogółem – na podstawie bilansu. </t>
    </r>
    <r>
      <rPr>
        <sz val="8"/>
        <rFont val="Times New Roman CE"/>
        <charset val="238"/>
      </rPr>
      <t xml:space="preserve"> </t>
    </r>
    <r>
      <rPr>
        <i/>
        <sz val="8"/>
        <rFont val="Times New Roman CE"/>
        <charset val="238"/>
      </rPr>
      <t>c</t>
    </r>
    <r>
      <rPr>
        <sz val="8"/>
        <rFont val="Times New Roman CE"/>
        <family val="1"/>
        <charset val="238"/>
      </rPr>
      <t xml:space="preserve"> Z
 mieści się w granicach obszarów prawnie chronionych. </t>
    </r>
    <r>
      <rPr>
        <i/>
        <sz val="8"/>
        <rFont val="Times New Roman CE"/>
        <charset val="238"/>
      </rPr>
      <t xml:space="preserve"> e</t>
    </r>
    <r>
      <rPr>
        <sz val="8"/>
        <rFont val="Times New Roman CE"/>
        <family val="1"/>
        <charset val="238"/>
      </rPr>
      <t xml:space="preserve"> Dane szacunkowe; bez odpadów zebranych selektywnie. </t>
    </r>
    <r>
      <rPr>
        <i/>
        <sz val="8"/>
        <rFont val="Times New Roman CE"/>
        <charset val="238"/>
      </rPr>
      <t xml:space="preserve">f </t>
    </r>
    <r>
      <rPr>
        <sz val="8"/>
        <rFont val="Times New Roman CE"/>
        <charset val="238"/>
      </rPr>
      <t>Na składowiskach</t>
    </r>
  </si>
  <si>
    <r>
      <t xml:space="preserve">zakładów szczególnie uciążliwych dla czystości powietrza. </t>
    </r>
    <r>
      <rPr>
        <i/>
        <sz val="8"/>
        <rFont val="Times New Roman CE"/>
        <charset val="238"/>
      </rPr>
      <t xml:space="preserve"> d</t>
    </r>
    <r>
      <rPr>
        <sz val="8"/>
        <rFont val="Times New Roman CE"/>
        <charset val="238"/>
      </rPr>
      <t xml:space="preserve"> Stan w dniu 31 XII; łącznie z tą częścią obszarów Natura 2000, która
 i w obiektach unieszkodliwiania odpadów wydobywczych (w tym hałdach, stawach osadowych) własnych i innych.  </t>
    </r>
  </si>
  <si>
    <t xml:space="preserve">     a Discharged into waters or into the ground. b Population connected to – estimated data, the total population – based on
 is located within the legally protected  areas. e Estimated data; excluding waste collected separately.  f On landfills and in </t>
  </si>
  <si>
    <t xml:space="preserve">balance. c From plants of significant nuisance to air quality.  d As of 31 XII; including this part of Natura 2000 sites,  which
facilities servicing the extractive industries (of heaps and settling ponds) own and other. </t>
  </si>
  <si>
    <r>
      <t xml:space="preserve">Migracje zagraniczne ludności
na pobyt stały
</t>
    </r>
    <r>
      <rPr>
        <i/>
        <sz val="9"/>
        <rFont val="Times New Roman CE"/>
        <family val="1"/>
        <charset val="238"/>
      </rPr>
      <t>International migration
of population for permanent residence</t>
    </r>
  </si>
  <si>
    <r>
      <t>Saldo migracji
wewnętrznych
i zagranicz-
nych na pobyt 
stały na 1000
ludności</t>
    </r>
    <r>
      <rPr>
        <i/>
        <vertAlign val="superscript"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
</t>
    </r>
    <r>
      <rPr>
        <i/>
        <sz val="9"/>
        <rFont val="Times New Roman"/>
        <family val="1"/>
        <charset val="238"/>
      </rPr>
      <t xml:space="preserve">Net internal
and interna-
tional  migra-
tion for
permanent 
residence 
per 1000
population                   </t>
    </r>
    <r>
      <rPr>
        <sz val="9"/>
        <rFont val="Times New Roman"/>
        <family val="1"/>
        <charset val="238"/>
      </rPr>
      <t xml:space="preserve">                                               </t>
    </r>
  </si>
  <si>
    <r>
      <t xml:space="preserve">w tym niemowląt
</t>
    </r>
    <r>
      <rPr>
        <i/>
        <sz val="9"/>
        <rFont val="Times New Roman"/>
        <family val="1"/>
        <charset val="238"/>
      </rPr>
      <t>of which infants</t>
    </r>
  </si>
  <si>
    <t>-0,0</t>
  </si>
  <si>
    <r>
      <t>w</t>
    </r>
    <r>
      <rPr>
        <sz val="9"/>
        <rFont val="Times New Roman CE"/>
        <charset val="238"/>
      </rPr>
      <t xml:space="preserve"> 2015 </t>
    </r>
    <r>
      <rPr>
        <sz val="9"/>
        <rFont val="Times New Roman CE"/>
        <family val="1"/>
        <charset val="238"/>
      </rPr>
      <t xml:space="preserve">r.(ceny bieżące)
</t>
    </r>
    <r>
      <rPr>
        <i/>
        <sz val="9"/>
        <rFont val="Times New Roman CE"/>
        <charset val="238"/>
      </rPr>
      <t xml:space="preserve">in 2015 (current prices)    </t>
    </r>
  </si>
  <si>
    <r>
      <t xml:space="preserve">Wartość dodana brutto </t>
    </r>
    <r>
      <rPr>
        <sz val="9"/>
        <rFont val="Times New Roman CE"/>
        <charset val="238"/>
      </rPr>
      <t>w 2015 r.</t>
    </r>
    <r>
      <rPr>
        <sz val="9"/>
        <rFont val="Times New Roman CE"/>
        <family val="1"/>
        <charset val="238"/>
      </rPr>
      <t xml:space="preserve">  (ceny bieżące)                                                                                                                                                              </t>
    </r>
    <r>
      <rPr>
        <i/>
        <sz val="9"/>
        <rFont val="Times New Roman CE"/>
        <charset val="238"/>
      </rPr>
      <t xml:space="preserve">Gross value added in 2015 (current prices)      </t>
    </r>
    <r>
      <rPr>
        <sz val="9"/>
        <rFont val="Times New Roman CE"/>
        <family val="1"/>
        <charset val="238"/>
      </rPr>
      <t xml:space="preserve">                                                                                        </t>
    </r>
  </si>
  <si>
    <r>
      <t xml:space="preserve">osoby prawne i jednostki
organizacyjne niemające
osobowości prawnej
</t>
    </r>
    <r>
      <rPr>
        <i/>
        <sz val="9"/>
        <rFont val="Times New Roman CE"/>
        <family val="1"/>
        <charset val="238"/>
      </rPr>
      <t>legal persons
and organi</t>
    </r>
    <r>
      <rPr>
        <i/>
        <sz val="9"/>
        <rFont val="Times New Roman CE"/>
        <charset val="238"/>
      </rPr>
      <t>s</t>
    </r>
    <r>
      <rPr>
        <i/>
        <sz val="9"/>
        <rFont val="Times New Roman CE"/>
        <family val="1"/>
        <charset val="238"/>
      </rPr>
      <t>ational entities
without legal personality</t>
    </r>
  </si>
  <si>
    <r>
      <t xml:space="preserve">powiatowe
</t>
    </r>
    <r>
      <rPr>
        <i/>
        <sz val="9"/>
        <rFont val="Times New Roman CE"/>
        <charset val="238"/>
      </rPr>
      <t xml:space="preserve">powiat
</t>
    </r>
  </si>
  <si>
    <r>
      <t xml:space="preserve">gminne
</t>
    </r>
    <r>
      <rPr>
        <i/>
        <sz val="9"/>
        <rFont val="Times New Roman CE"/>
        <charset val="238"/>
      </rPr>
      <t xml:space="preserve">gmina
</t>
    </r>
  </si>
  <si>
    <r>
      <t>Lesistość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w %
</t>
    </r>
    <r>
      <rPr>
        <i/>
        <sz val="9"/>
        <rFont val="Times New Roman CE"/>
        <family val="1"/>
        <charset val="238"/>
      </rPr>
      <t>Forest
cover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in %</t>
    </r>
  </si>
  <si>
    <r>
      <t xml:space="preserve">z liczby ogółem     </t>
    </r>
    <r>
      <rPr>
        <i/>
        <sz val="9"/>
        <rFont val="Times New Roman"/>
        <family val="1"/>
        <charset val="238"/>
      </rPr>
      <t>of grand total</t>
    </r>
  </si>
  <si>
    <r>
      <t xml:space="preserve">    a</t>
    </r>
    <r>
      <rPr>
        <sz val="8"/>
        <rFont val="Times New Roman"/>
        <family val="1"/>
        <charset val="238"/>
      </rPr>
      <t xml:space="preserve">  Łącznie z uczniowskimi klubami sportowymi UKS i wyznaniwymi  klubami sportowymi. 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Stan w dniu 31 XII.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Użytków rolnych 
 w których liczba pracujących przekracza 9 osób.  </t>
    </r>
    <r>
      <rPr>
        <i/>
        <sz val="8"/>
        <rFont val="Times New Roman"/>
        <family val="1"/>
        <charset val="238"/>
      </rPr>
      <t>e</t>
    </r>
    <r>
      <rPr>
        <sz val="8"/>
        <rFont val="Times New Roman"/>
        <family val="1"/>
        <charset val="238"/>
      </rPr>
      <t xml:space="preserve"> Patrz uwagi ogólne działu "Kultura. Turystyka. Sport", ust.3 na str 378.</t>
    </r>
  </si>
  <si>
    <t xml:space="preserve">    a  Including students sports clubs UKS and religious sports clubs.  b  As of 31 XII.  c Agricultural land and wasteland designated for
 the capter "Culture. Tourism. Sport", item 3 on page 378 .</t>
  </si>
  <si>
    <r>
      <t xml:space="preserve">1 aptekę ogólno-
dostępną
i punkt
apteczny 
</t>
    </r>
    <r>
      <rPr>
        <i/>
        <sz val="9"/>
        <rFont val="Times New Roman"/>
        <family val="1"/>
        <charset val="238"/>
      </rPr>
      <t>generally available pharmacy and
pharma-
ceutical
outlet</t>
    </r>
  </si>
  <si>
    <r>
      <t xml:space="preserve">     a </t>
    </r>
    <r>
      <rPr>
        <sz val="8"/>
        <rFont val="Times New Roman"/>
        <family val="1"/>
        <charset val="238"/>
      </rPr>
      <t xml:space="preserve"> Stan w dniu 31 XII.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 Dotyczy obiektów posiadających 10 i więcej miejsc noclegowych; dane opracowano z uwzględnieniem
</t>
    </r>
    <r>
      <rPr>
        <i/>
        <sz val="8"/>
        <rFont val="Times New Roman"/>
        <family val="1"/>
        <charset val="238"/>
      </rPr>
      <t>d</t>
    </r>
    <r>
      <rPr>
        <sz val="8"/>
        <rFont val="Times New Roman"/>
        <family val="1"/>
        <charset val="238"/>
      </rPr>
      <t xml:space="preserve"> Łącznie z danymi Ministerstwa Obrony  Narodowej i Ministerstwa Spraw Wewnętrznych i Administracji.  </t>
    </r>
    <r>
      <rPr>
        <i/>
        <sz val="8"/>
        <rFont val="Times New Roman"/>
        <family val="1"/>
        <charset val="238"/>
      </rPr>
      <t>e</t>
    </r>
    <r>
      <rPr>
        <sz val="8"/>
        <rFont val="Times New Roman"/>
        <family val="1"/>
        <charset val="238"/>
      </rPr>
      <t xml:space="preserve"> Przychodnie łącznie z 
</t>
    </r>
    <r>
      <rPr>
        <i/>
        <sz val="8"/>
        <rFont val="Times New Roman"/>
        <family val="1"/>
        <charset val="238"/>
      </rPr>
      <t>h</t>
    </r>
    <r>
      <rPr>
        <sz val="8"/>
        <rFont val="Times New Roman"/>
        <family val="1"/>
        <charset val="238"/>
      </rPr>
      <t xml:space="preserve"> Stan w dniu 31 VII.    </t>
    </r>
  </si>
  <si>
    <r>
      <t xml:space="preserve"> imputacji dla jednostek, które odmówiły udziału w badaniu.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Bez opieki dziennej; łącznie z łóżkami i inkubatorami dla noworodków.
praktykami  lekarskimi,  które świadczyły usługi w ramach środków publicznych.   </t>
    </r>
    <r>
      <rPr>
        <i/>
        <sz val="8"/>
        <rFont val="Times New Roman"/>
        <family val="1"/>
        <charset val="238"/>
      </rPr>
      <t xml:space="preserve"> f, g </t>
    </r>
    <r>
      <rPr>
        <sz val="8"/>
        <rFont val="Times New Roman"/>
        <family val="1"/>
        <charset val="238"/>
      </rPr>
      <t xml:space="preserve">Łącznie z: </t>
    </r>
    <r>
      <rPr>
        <i/>
        <sz val="8"/>
        <rFont val="Times New Roman"/>
        <family val="1"/>
        <charset val="238"/>
      </rPr>
      <t xml:space="preserve"> f </t>
    </r>
    <r>
      <rPr>
        <sz val="8"/>
        <rFont val="Times New Roman"/>
        <family val="1"/>
        <charset val="238"/>
      </rPr>
      <t xml:space="preserve">– filiami,  </t>
    </r>
    <r>
      <rPr>
        <i/>
        <sz val="8"/>
        <rFont val="Times New Roman"/>
        <family val="1"/>
        <charset val="238"/>
      </rPr>
      <t>g</t>
    </r>
    <r>
      <rPr>
        <sz val="8"/>
        <rFont val="Times New Roman"/>
        <family val="1"/>
        <charset val="238"/>
      </rPr>
      <t xml:space="preserve"> – punktami bibliotecznymi. 
</t>
    </r>
  </si>
  <si>
    <t xml:space="preserve">    a As of 31 XII.   b Concern establishments possessing 10 and more bed places; data were compiled with consideration of imputation 
data of the Ministry of National Defence and the Ministry of the Interior and Administration. e Out-patient departments including </t>
  </si>
  <si>
    <t xml:space="preserve">for units which refused to participate in the survey.    c Excluding day-care; including beds and incubators for newborns. d Including
medical practices  that provided services under the public funds.    f, g Including: f – branches,  g – library service points.   h As of 31 VII. 
</t>
  </si>
  <si>
    <r>
      <t xml:space="preserve">imputacji dla jednostek, które odmówiły udziału w badaniu.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Bez opieki dziennej; łącznie z łóżkami i inkubatorami dla noworodków.
praktykami  lekarskimi,  które świadczyły usługi w ramach środków publicznych.   </t>
    </r>
    <r>
      <rPr>
        <i/>
        <sz val="8"/>
        <rFont val="Times New Roman"/>
        <family val="1"/>
        <charset val="238"/>
      </rPr>
      <t xml:space="preserve"> f, g </t>
    </r>
    <r>
      <rPr>
        <sz val="8"/>
        <rFont val="Times New Roman"/>
        <family val="1"/>
        <charset val="238"/>
      </rPr>
      <t xml:space="preserve">Łącznie z: </t>
    </r>
    <r>
      <rPr>
        <i/>
        <sz val="8"/>
        <rFont val="Times New Roman"/>
        <family val="1"/>
        <charset val="238"/>
      </rPr>
      <t xml:space="preserve"> f </t>
    </r>
    <r>
      <rPr>
        <sz val="8"/>
        <rFont val="Times New Roman"/>
        <family val="1"/>
        <charset val="238"/>
      </rPr>
      <t xml:space="preserve">– filiami,  </t>
    </r>
    <r>
      <rPr>
        <i/>
        <sz val="8"/>
        <rFont val="Times New Roman"/>
        <family val="1"/>
        <charset val="238"/>
      </rPr>
      <t>g</t>
    </r>
    <r>
      <rPr>
        <sz val="8"/>
        <rFont val="Times New Roman"/>
        <family val="1"/>
        <charset val="238"/>
      </rPr>
      <t xml:space="preserve"> – punktami bibliotecznymi. 
</t>
    </r>
  </si>
  <si>
    <t xml:space="preserve">   a As of 31 XII.   b Concern establishments possessing 10 and more bed places; data were compiled with consideration of imputation 
data of the Ministry of National Defence and the Ministry of the Interior and Administration. e Out-patient departments including </t>
  </si>
  <si>
    <r>
      <t xml:space="preserve">  </t>
    </r>
    <r>
      <rPr>
        <i/>
        <sz val="8"/>
        <rFont val="Times New Roman"/>
        <family val="1"/>
        <charset val="238"/>
      </rPr>
      <t xml:space="preserve">     a–d</t>
    </r>
    <r>
      <rPr>
        <sz val="8"/>
        <rFont val="Times New Roman"/>
        <family val="1"/>
        <charset val="238"/>
      </rPr>
      <t xml:space="preserve">  Łącznie ze szkołami: </t>
    </r>
    <r>
      <rPr>
        <i/>
        <sz val="8"/>
        <rFont val="Times New Roman"/>
        <family val="1"/>
        <charset val="238"/>
      </rPr>
      <t>a</t>
    </r>
    <r>
      <rPr>
        <sz val="8"/>
        <rFont val="Times New Roman"/>
        <family val="1"/>
        <charset val="238"/>
      </rPr>
      <t xml:space="preserve"> – specjalnymi, </t>
    </r>
    <r>
      <rPr>
        <i/>
        <sz val="8"/>
        <rFont val="Times New Roman"/>
        <family val="1"/>
        <charset val="238"/>
      </rPr>
      <t xml:space="preserve"> b</t>
    </r>
    <r>
      <rPr>
        <sz val="8"/>
        <rFont val="Times New Roman"/>
        <family val="1"/>
        <charset val="238"/>
      </rPr>
      <t xml:space="preserve"> –  resortu obrony narodowej oraz spraw wewnętrznych i administracji
jednostek organizacyjnych działających za granicą),  </t>
    </r>
    <r>
      <rPr>
        <i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– specjalnymi przysposabiający do pracy,  </t>
    </r>
    <r>
      <rPr>
        <i/>
        <sz val="8"/>
        <rFont val="Times New Roman"/>
        <family val="1"/>
        <charset val="238"/>
      </rPr>
      <t>d</t>
    </r>
    <r>
      <rPr>
        <sz val="8"/>
        <rFont val="Times New Roman"/>
        <family val="1"/>
        <charset val="238"/>
      </rPr>
      <t xml:space="preserve"> – artystycznymi  ogólno</t>
    </r>
  </si>
  <si>
    <r>
      <t xml:space="preserve">(łącznie z  cudzoziemcami; według rzeczywistego położenia zamiejscowych  jednostek organizacyjnych, bez zamiejscowych 
kształcącymi dającymi uprawnienia zawodowe. </t>
    </r>
    <r>
      <rPr>
        <i/>
        <sz val="8"/>
        <rFont val="Times New Roman"/>
        <family val="1"/>
        <charset val="238"/>
      </rPr>
      <t xml:space="preserve"> e </t>
    </r>
    <r>
      <rPr>
        <sz val="8"/>
        <rFont val="Times New Roman"/>
        <family val="1"/>
        <charset val="238"/>
      </rPr>
      <t>Z roku szkolnego/akademickiego 2015/16.</t>
    </r>
  </si>
  <si>
    <t xml:space="preserve">     a–d Including: a – special schools, b – academies of the Ministry of National Defence and the Ministry of the Interior  
units operating abroad),   c – special job-training schools,  d –  general art schools leading to professional certification.</t>
  </si>
  <si>
    <t xml:space="preserve">and Administration (including foreigners; by actual location of the organisational units, excluding organisational 
e For 2015/16 school/academic year. </t>
  </si>
  <si>
    <r>
      <t xml:space="preserve">w tym 
w wieku
6 lat
</t>
    </r>
    <r>
      <rPr>
        <i/>
        <sz val="9"/>
        <rFont val="Times New Roman"/>
        <family val="1"/>
        <charset val="238"/>
      </rPr>
      <t>of which 
aged 6</t>
    </r>
  </si>
  <si>
    <r>
      <t>szkołami specjalnymi.</t>
    </r>
    <r>
      <rPr>
        <i/>
        <sz val="8"/>
        <rFont val="Times New Roman"/>
        <family val="1"/>
        <charset val="238"/>
      </rPr>
      <t xml:space="preserve"> c</t>
    </r>
    <r>
      <rPr>
        <sz val="8"/>
        <rFont val="Times New Roman"/>
        <family val="1"/>
        <charset val="238"/>
      </rPr>
      <t xml:space="preserve"> Podział według inwestora.</t>
    </r>
    <r>
      <rPr>
        <i/>
        <sz val="8"/>
        <rFont val="Times New Roman"/>
        <family val="1"/>
        <charset val="238"/>
      </rPr>
      <t xml:space="preserve"> d </t>
    </r>
    <r>
      <rPr>
        <sz val="8"/>
        <rFont val="Times New Roman"/>
        <family val="1"/>
        <charset val="238"/>
      </rPr>
      <t>Z roku szkolnego 2015/16.</t>
    </r>
  </si>
  <si>
    <t xml:space="preserve">schools.  c Division by investor. d For 2015/16 school year. </t>
  </si>
  <si>
    <t xml:space="preserve">        a As of 31 XII; based on balance of dwelling stocks.  b Division by investor.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</si>
</sst>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0.0_)"/>
    <numFmt numFmtId="167" formatCode="0_)"/>
    <numFmt numFmtId="168" formatCode="@*."/>
    <numFmt numFmtId="169" formatCode="0.0__;@_)"/>
    <numFmt numFmtId="170" formatCode="0.0_);@_)"/>
    <numFmt numFmtId="171" formatCode="0.0;\-0.0;\-"/>
  </numFmts>
  <fonts count="64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i/>
      <vertAlign val="superscript"/>
      <sz val="12"/>
      <color rgb="FFFF3300"/>
      <name val="Times New Roman CE"/>
      <charset val="238"/>
    </font>
    <font>
      <i/>
      <sz val="11"/>
      <name val="Times New Roman"/>
      <family val="1"/>
      <charset val="238"/>
    </font>
    <font>
      <sz val="13"/>
      <name val="Times New Roman CE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i/>
      <strike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name val="Times New Roman CE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i/>
      <vertAlign val="superscript"/>
      <sz val="9"/>
      <name val="Times New Roman CE"/>
      <family val="1"/>
      <charset val="238"/>
    </font>
    <font>
      <sz val="9"/>
      <name val="Arial CE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vertAlign val="superscript"/>
      <sz val="9"/>
      <name val="Times New Roman CE"/>
      <family val="1"/>
      <charset val="238"/>
    </font>
    <font>
      <i/>
      <sz val="8"/>
      <name val="Times New Roman CE"/>
      <family val="1"/>
      <charset val="238"/>
    </font>
    <font>
      <i/>
      <sz val="8"/>
      <name val="Times New Roman CE"/>
      <charset val="238"/>
    </font>
    <font>
      <sz val="8"/>
      <name val="Times New Roman CE"/>
      <charset val="238"/>
    </font>
    <font>
      <vertAlign val="superscript"/>
      <sz val="9"/>
      <name val="Symbol"/>
      <family val="1"/>
      <charset val="2"/>
    </font>
    <font>
      <vertAlign val="superscript"/>
      <sz val="9"/>
      <name val="Times New Roman CE"/>
      <charset val="238"/>
    </font>
    <font>
      <sz val="9"/>
      <name val="Times New Roman Cyr"/>
      <family val="1"/>
      <charset val="204"/>
    </font>
    <font>
      <i/>
      <sz val="9"/>
      <name val="Times New Roman Cyr"/>
      <family val="1"/>
      <charset val="204"/>
    </font>
    <font>
      <sz val="9"/>
      <name val="Times New (W1)"/>
      <family val="1"/>
    </font>
    <font>
      <sz val="9"/>
      <name val="Symbol"/>
      <family val="1"/>
      <charset val="2"/>
    </font>
    <font>
      <vertAlign val="superscript"/>
      <sz val="9"/>
      <name val="Arial"/>
      <family val="2"/>
      <charset val="238"/>
    </font>
    <font>
      <b/>
      <sz val="8"/>
      <name val="Times New Roman"/>
      <family val="1"/>
      <charset val="238"/>
    </font>
    <font>
      <b/>
      <sz val="9"/>
      <name val="Times New (W1)"/>
      <family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64">
    <xf numFmtId="0" fontId="0" fillId="0" borderId="0"/>
    <xf numFmtId="0" fontId="27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28" fillId="0" borderId="1"/>
    <xf numFmtId="0" fontId="13" fillId="7" borderId="2" applyNumberFormat="0" applyAlignment="0" applyProtection="0"/>
    <xf numFmtId="0" fontId="14" fillId="15" borderId="3" applyNumberFormat="0" applyAlignment="0" applyProtection="0"/>
    <xf numFmtId="0" fontId="15" fillId="6" borderId="0" applyNumberFormat="0" applyBorder="0" applyAlignment="0" applyProtection="0"/>
    <xf numFmtId="0" fontId="16" fillId="0" borderId="4" applyNumberFormat="0" applyFill="0" applyAlignment="0" applyProtection="0"/>
    <xf numFmtId="0" fontId="17" fillId="16" borderId="5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4" fillId="0" borderId="0"/>
    <xf numFmtId="0" fontId="22" fillId="15" borderId="2" applyNumberForma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4" borderId="10" applyNumberFormat="0" applyFont="0" applyAlignment="0" applyProtection="0"/>
    <xf numFmtId="44" fontId="1" fillId="0" borderId="0" applyFont="0" applyFill="0" applyBorder="0" applyAlignment="0" applyProtection="0"/>
    <xf numFmtId="0" fontId="26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</cellStyleXfs>
  <cellXfs count="1049">
    <xf numFmtId="0" fontId="0" fillId="0" borderId="0" xfId="0"/>
    <xf numFmtId="0" fontId="5" fillId="0" borderId="0" xfId="54" applyFont="1" applyBorder="1"/>
    <xf numFmtId="0" fontId="7" fillId="0" borderId="0" xfId="54" applyFont="1"/>
    <xf numFmtId="0" fontId="7" fillId="0" borderId="0" xfId="54" applyFont="1" applyBorder="1"/>
    <xf numFmtId="164" fontId="7" fillId="0" borderId="0" xfId="54" applyNumberFormat="1" applyFont="1"/>
    <xf numFmtId="0" fontId="8" fillId="0" borderId="0" xfId="54" applyFont="1"/>
    <xf numFmtId="0" fontId="5" fillId="0" borderId="0" xfId="54" applyFont="1" applyBorder="1" applyAlignment="1">
      <alignment horizontal="right" indent="1"/>
    </xf>
    <xf numFmtId="1" fontId="7" fillId="0" borderId="0" xfId="54" applyNumberFormat="1" applyFont="1"/>
    <xf numFmtId="0" fontId="2" fillId="0" borderId="0" xfId="54" applyFont="1" applyBorder="1"/>
    <xf numFmtId="0" fontId="7" fillId="0" borderId="0" xfId="54" applyFont="1" applyFill="1" applyBorder="1"/>
    <xf numFmtId="0" fontId="7" fillId="0" borderId="0" xfId="54" applyFont="1" applyFill="1"/>
    <xf numFmtId="0" fontId="9" fillId="0" borderId="0" xfId="54" applyFont="1" applyBorder="1" applyAlignment="1">
      <alignment vertical="center"/>
    </xf>
    <xf numFmtId="0" fontId="9" fillId="0" borderId="0" xfId="54" applyFont="1" applyAlignment="1" applyProtection="1">
      <alignment vertical="center"/>
    </xf>
    <xf numFmtId="0" fontId="30" fillId="0" borderId="0" xfId="54" applyFont="1" applyBorder="1" applyAlignment="1">
      <alignment vertical="center"/>
    </xf>
    <xf numFmtId="0" fontId="7" fillId="0" borderId="0" xfId="54" applyFont="1" applyAlignment="1"/>
    <xf numFmtId="0" fontId="7" fillId="0" borderId="0" xfId="54" applyFont="1" applyBorder="1" applyAlignment="1"/>
    <xf numFmtId="0" fontId="8" fillId="0" borderId="0" xfId="0" applyFont="1"/>
    <xf numFmtId="0" fontId="30" fillId="0" borderId="0" xfId="54" applyFont="1" applyAlignment="1">
      <alignment horizontal="left" vertical="center"/>
    </xf>
    <xf numFmtId="0" fontId="32" fillId="0" borderId="0" xfId="54" applyFont="1" applyBorder="1" applyAlignment="1"/>
    <xf numFmtId="0" fontId="33" fillId="0" borderId="0" xfId="54" applyFont="1" applyAlignment="1">
      <alignment horizontal="left" vertical="center"/>
    </xf>
    <xf numFmtId="0" fontId="34" fillId="0" borderId="0" xfId="54" applyFont="1" applyFill="1" applyBorder="1"/>
    <xf numFmtId="1" fontId="32" fillId="0" borderId="0" xfId="54" applyNumberFormat="1" applyFont="1" applyFill="1"/>
    <xf numFmtId="164" fontId="32" fillId="0" borderId="0" xfId="54" applyNumberFormat="1" applyFont="1" applyFill="1"/>
    <xf numFmtId="164" fontId="34" fillId="0" borderId="0" xfId="54" applyNumberFormat="1" applyFont="1" applyFill="1"/>
    <xf numFmtId="1" fontId="32" fillId="0" borderId="0" xfId="54" applyNumberFormat="1" applyFont="1"/>
    <xf numFmtId="0" fontId="34" fillId="0" borderId="0" xfId="54" applyFont="1" applyBorder="1"/>
    <xf numFmtId="0" fontId="34" fillId="0" borderId="0" xfId="54" applyFont="1"/>
    <xf numFmtId="0" fontId="33" fillId="0" borderId="0" xfId="39" applyFont="1" applyBorder="1" applyAlignment="1"/>
    <xf numFmtId="0" fontId="34" fillId="0" borderId="0" xfId="54" applyFont="1" applyBorder="1" applyAlignment="1">
      <alignment vertical="top"/>
    </xf>
    <xf numFmtId="1" fontId="34" fillId="0" borderId="0" xfId="54" applyNumberFormat="1" applyFont="1" applyBorder="1" applyAlignment="1">
      <alignment vertical="top"/>
    </xf>
    <xf numFmtId="164" fontId="34" fillId="0" borderId="0" xfId="54" applyNumberFormat="1" applyFont="1" applyBorder="1" applyAlignment="1">
      <alignment vertical="top"/>
    </xf>
    <xf numFmtId="0" fontId="34" fillId="0" borderId="0" xfId="54" applyFont="1" applyBorder="1" applyAlignment="1">
      <alignment horizontal="right" indent="1"/>
    </xf>
    <xf numFmtId="0" fontId="32" fillId="0" borderId="11" xfId="54" applyFont="1" applyBorder="1"/>
    <xf numFmtId="0" fontId="34" fillId="0" borderId="0" xfId="54" applyFont="1" applyBorder="1" applyAlignment="1">
      <alignment horizontal="center"/>
    </xf>
    <xf numFmtId="168" fontId="32" fillId="0" borderId="11" xfId="54" applyNumberFormat="1" applyFont="1" applyFill="1" applyBorder="1"/>
    <xf numFmtId="0" fontId="34" fillId="0" borderId="11" xfId="54" applyFont="1" applyFill="1" applyBorder="1"/>
    <xf numFmtId="168" fontId="34" fillId="0" borderId="11" xfId="54" applyNumberFormat="1" applyFont="1" applyFill="1" applyBorder="1"/>
    <xf numFmtId="1" fontId="34" fillId="0" borderId="56" xfId="57" applyNumberFormat="1" applyFont="1" applyBorder="1" applyAlignment="1">
      <alignment horizontal="right" indent="1"/>
    </xf>
    <xf numFmtId="0" fontId="34" fillId="0" borderId="0" xfId="54" applyNumberFormat="1" applyFont="1" applyBorder="1" applyAlignment="1">
      <alignment horizontal="center"/>
    </xf>
    <xf numFmtId="0" fontId="34" fillId="0" borderId="0" xfId="54" applyFont="1" applyAlignment="1">
      <alignment horizontal="center"/>
    </xf>
    <xf numFmtId="0" fontId="33" fillId="0" borderId="11" xfId="54" applyFont="1" applyFill="1" applyBorder="1"/>
    <xf numFmtId="0" fontId="34" fillId="0" borderId="0" xfId="54" applyFont="1" applyFill="1" applyBorder="1" applyAlignment="1">
      <alignment horizontal="center"/>
    </xf>
    <xf numFmtId="0" fontId="34" fillId="0" borderId="0" xfId="54" applyFont="1" applyBorder="1" applyAlignment="1">
      <alignment vertical="center"/>
    </xf>
    <xf numFmtId="0" fontId="34" fillId="0" borderId="0" xfId="40" applyFont="1" applyBorder="1" applyAlignment="1">
      <alignment horizontal="left"/>
    </xf>
    <xf numFmtId="1" fontId="34" fillId="0" borderId="0" xfId="54" applyNumberFormat="1" applyFont="1" applyBorder="1" applyAlignment="1">
      <alignment vertical="center"/>
    </xf>
    <xf numFmtId="164" fontId="34" fillId="0" borderId="0" xfId="54" applyNumberFormat="1" applyFont="1" applyBorder="1" applyAlignment="1">
      <alignment vertical="center"/>
    </xf>
    <xf numFmtId="1" fontId="34" fillId="0" borderId="0" xfId="54" applyNumberFormat="1" applyFont="1"/>
    <xf numFmtId="164" fontId="34" fillId="0" borderId="0" xfId="54" applyNumberFormat="1" applyFont="1"/>
    <xf numFmtId="0" fontId="39" fillId="0" borderId="0" xfId="40" applyFont="1" applyBorder="1" applyAlignment="1"/>
    <xf numFmtId="0" fontId="39" fillId="0" borderId="0" xfId="54" applyFont="1" applyBorder="1" applyAlignment="1">
      <alignment vertical="center"/>
    </xf>
    <xf numFmtId="1" fontId="34" fillId="0" borderId="56" xfId="54" applyNumberFormat="1" applyFont="1" applyBorder="1"/>
    <xf numFmtId="168" fontId="34" fillId="0" borderId="55" xfId="54" applyNumberFormat="1" applyFont="1" applyFill="1" applyBorder="1"/>
    <xf numFmtId="0" fontId="34" fillId="0" borderId="56" xfId="54" applyFont="1" applyBorder="1"/>
    <xf numFmtId="0" fontId="41" fillId="0" borderId="0" xfId="54" applyFont="1"/>
    <xf numFmtId="0" fontId="43" fillId="0" borderId="22" xfId="44" applyFont="1" applyFill="1" applyBorder="1" applyAlignment="1">
      <alignment horizontal="center" vertical="center" wrapText="1"/>
    </xf>
    <xf numFmtId="0" fontId="32" fillId="0" borderId="55" xfId="54" applyFont="1" applyBorder="1"/>
    <xf numFmtId="168" fontId="32" fillId="0" borderId="55" xfId="54" applyNumberFormat="1" applyFont="1" applyFill="1" applyBorder="1"/>
    <xf numFmtId="0" fontId="34" fillId="0" borderId="55" xfId="54" applyFont="1" applyFill="1" applyBorder="1"/>
    <xf numFmtId="0" fontId="33" fillId="0" borderId="55" xfId="54" applyFont="1" applyFill="1" applyBorder="1"/>
    <xf numFmtId="0" fontId="41" fillId="0" borderId="0" xfId="54" applyFont="1" applyBorder="1"/>
    <xf numFmtId="164" fontId="48" fillId="0" borderId="0" xfId="54" applyNumberFormat="1" applyFont="1"/>
    <xf numFmtId="0" fontId="48" fillId="0" borderId="0" xfId="54" applyFont="1" applyFill="1"/>
    <xf numFmtId="0" fontId="41" fillId="0" borderId="0" xfId="54" applyFont="1" applyFill="1"/>
    <xf numFmtId="0" fontId="41" fillId="0" borderId="0" xfId="54" applyFont="1" applyFill="1" applyBorder="1"/>
    <xf numFmtId="0" fontId="39" fillId="0" borderId="0" xfId="54" applyFont="1" applyAlignment="1">
      <alignment vertical="center"/>
    </xf>
    <xf numFmtId="0" fontId="39" fillId="0" borderId="0" xfId="54" applyFont="1"/>
    <xf numFmtId="0" fontId="39" fillId="0" borderId="0" xfId="54" applyFont="1" applyBorder="1"/>
    <xf numFmtId="0" fontId="32" fillId="0" borderId="0" xfId="54" applyFont="1" applyBorder="1" applyAlignment="1" applyProtection="1">
      <alignment horizontal="right" indent="1"/>
      <protection locked="0"/>
    </xf>
    <xf numFmtId="0" fontId="34" fillId="0" borderId="0" xfId="54" applyFont="1" applyBorder="1" applyAlignment="1" applyProtection="1">
      <alignment horizontal="right" indent="1"/>
      <protection locked="0"/>
    </xf>
    <xf numFmtId="164" fontId="34" fillId="0" borderId="0" xfId="54" applyNumberFormat="1" applyFont="1" applyBorder="1" applyAlignment="1">
      <alignment horizontal="right" indent="1"/>
    </xf>
    <xf numFmtId="164" fontId="34" fillId="0" borderId="0" xfId="54" applyNumberFormat="1" applyFont="1" applyBorder="1" applyAlignment="1" applyProtection="1">
      <alignment horizontal="right" indent="1"/>
      <protection locked="0"/>
    </xf>
    <xf numFmtId="0" fontId="34" fillId="0" borderId="55" xfId="54" applyFont="1" applyFill="1" applyBorder="1" applyAlignment="1">
      <alignment horizontal="center" vertical="center" wrapText="1"/>
    </xf>
    <xf numFmtId="164" fontId="32" fillId="0" borderId="0" xfId="54" applyNumberFormat="1" applyFont="1" applyBorder="1" applyAlignment="1" applyProtection="1">
      <alignment horizontal="right" indent="1"/>
      <protection locked="0"/>
    </xf>
    <xf numFmtId="1" fontId="41" fillId="0" borderId="0" xfId="54" applyNumberFormat="1" applyFont="1"/>
    <xf numFmtId="164" fontId="41" fillId="0" borderId="0" xfId="54" applyNumberFormat="1" applyFont="1" applyFill="1"/>
    <xf numFmtId="164" fontId="41" fillId="0" borderId="0" xfId="54" applyNumberFormat="1" applyFont="1"/>
    <xf numFmtId="0" fontId="34" fillId="0" borderId="55" xfId="54" applyFont="1" applyBorder="1" applyAlignment="1">
      <alignment horizontal="center"/>
    </xf>
    <xf numFmtId="1" fontId="34" fillId="0" borderId="0" xfId="54" applyNumberFormat="1" applyFont="1" applyFill="1" applyBorder="1" applyAlignment="1">
      <alignment horizontal="right" indent="1"/>
    </xf>
    <xf numFmtId="0" fontId="34" fillId="0" borderId="47" xfId="54" applyFont="1" applyBorder="1" applyAlignment="1">
      <alignment horizontal="center" vertical="center" wrapText="1"/>
    </xf>
    <xf numFmtId="0" fontId="34" fillId="0" borderId="42" xfId="54" applyFont="1" applyBorder="1" applyAlignment="1">
      <alignment horizontal="center" vertical="center" wrapText="1"/>
    </xf>
    <xf numFmtId="0" fontId="34" fillId="0" borderId="30" xfId="54" applyFont="1" applyBorder="1" applyAlignment="1">
      <alignment horizontal="right" indent="1"/>
    </xf>
    <xf numFmtId="1" fontId="34" fillId="0" borderId="36" xfId="54" applyNumberFormat="1" applyFont="1" applyFill="1" applyBorder="1" applyAlignment="1">
      <alignment horizontal="right" indent="1"/>
    </xf>
    <xf numFmtId="1" fontId="34" fillId="0" borderId="56" xfId="54" applyNumberFormat="1" applyFont="1" applyFill="1" applyBorder="1" applyAlignment="1">
      <alignment horizontal="right" indent="1"/>
    </xf>
    <xf numFmtId="1" fontId="34" fillId="0" borderId="55" xfId="54" applyNumberFormat="1" applyFont="1" applyFill="1" applyBorder="1" applyAlignment="1">
      <alignment horizontal="right" indent="1"/>
    </xf>
    <xf numFmtId="0" fontId="34" fillId="0" borderId="55" xfId="54" applyFont="1" applyBorder="1" applyAlignment="1">
      <alignment horizontal="right" indent="1"/>
    </xf>
    <xf numFmtId="0" fontId="34" fillId="0" borderId="55" xfId="54" applyFont="1" applyFill="1" applyBorder="1" applyAlignment="1">
      <alignment horizontal="right" indent="1"/>
    </xf>
    <xf numFmtId="0" fontId="34" fillId="0" borderId="55" xfId="54" applyNumberFormat="1" applyFont="1" applyBorder="1" applyAlignment="1">
      <alignment horizontal="center"/>
    </xf>
    <xf numFmtId="0" fontId="34" fillId="0" borderId="36" xfId="54" applyFont="1" applyFill="1" applyBorder="1" applyAlignment="1">
      <alignment horizontal="right" indent="1"/>
    </xf>
    <xf numFmtId="0" fontId="34" fillId="0" borderId="56" xfId="54" applyFont="1" applyFill="1" applyBorder="1" applyAlignment="1">
      <alignment horizontal="right" indent="1"/>
    </xf>
    <xf numFmtId="0" fontId="34" fillId="0" borderId="55" xfId="54" applyFont="1" applyFill="1" applyBorder="1" applyAlignment="1">
      <alignment horizontal="center"/>
    </xf>
    <xf numFmtId="0" fontId="50" fillId="0" borderId="0" xfId="54" applyFont="1" applyBorder="1" applyAlignment="1">
      <alignment vertical="center"/>
    </xf>
    <xf numFmtId="0" fontId="50" fillId="0" borderId="0" xfId="54" applyFont="1"/>
    <xf numFmtId="0" fontId="50" fillId="0" borderId="0" xfId="54" applyFont="1" applyBorder="1"/>
    <xf numFmtId="0" fontId="50" fillId="0" borderId="0" xfId="54" applyFont="1" applyFill="1"/>
    <xf numFmtId="1" fontId="41" fillId="0" borderId="0" xfId="54" applyNumberFormat="1" applyFont="1" applyFill="1"/>
    <xf numFmtId="164" fontId="32" fillId="0" borderId="56" xfId="54" applyNumberFormat="1" applyFont="1" applyBorder="1" applyAlignment="1"/>
    <xf numFmtId="164" fontId="32" fillId="0" borderId="56" xfId="54" applyNumberFormat="1" applyFont="1" applyFill="1" applyBorder="1" applyAlignment="1"/>
    <xf numFmtId="164" fontId="34" fillId="0" borderId="56" xfId="54" applyNumberFormat="1" applyFont="1" applyBorder="1" applyAlignment="1"/>
    <xf numFmtId="164" fontId="34" fillId="0" borderId="56" xfId="54" applyNumberFormat="1" applyFont="1" applyFill="1" applyBorder="1" applyAlignment="1"/>
    <xf numFmtId="164" fontId="34" fillId="0" borderId="56" xfId="0" applyNumberFormat="1" applyFont="1" applyFill="1" applyBorder="1" applyAlignment="1"/>
    <xf numFmtId="1" fontId="32" fillId="0" borderId="56" xfId="54" applyNumberFormat="1" applyFont="1" applyBorder="1" applyAlignment="1"/>
    <xf numFmtId="1" fontId="48" fillId="0" borderId="56" xfId="54" applyNumberFormat="1" applyFont="1" applyBorder="1" applyAlignment="1"/>
    <xf numFmtId="164" fontId="48" fillId="0" borderId="56" xfId="54" applyNumberFormat="1" applyFont="1" applyFill="1" applyBorder="1" applyAlignment="1"/>
    <xf numFmtId="164" fontId="48" fillId="0" borderId="56" xfId="54" applyNumberFormat="1" applyFont="1" applyBorder="1" applyAlignment="1"/>
    <xf numFmtId="164" fontId="34" fillId="0" borderId="14" xfId="54" applyNumberFormat="1" applyFont="1" applyFill="1" applyBorder="1" applyAlignment="1"/>
    <xf numFmtId="1" fontId="43" fillId="0" borderId="56" xfId="54" applyNumberFormat="1" applyFont="1" applyBorder="1" applyAlignment="1"/>
    <xf numFmtId="1" fontId="41" fillId="0" borderId="0" xfId="54" applyNumberFormat="1" applyFont="1" applyAlignment="1"/>
    <xf numFmtId="164" fontId="41" fillId="0" borderId="56" xfId="54" applyNumberFormat="1" applyFont="1" applyFill="1" applyBorder="1" applyAlignment="1"/>
    <xf numFmtId="164" fontId="41" fillId="0" borderId="56" xfId="54" applyNumberFormat="1" applyFont="1" applyBorder="1" applyAlignment="1"/>
    <xf numFmtId="1" fontId="41" fillId="0" borderId="56" xfId="54" applyNumberFormat="1" applyFont="1" applyBorder="1" applyAlignment="1"/>
    <xf numFmtId="164" fontId="32" fillId="0" borderId="26" xfId="54" applyNumberFormat="1" applyFont="1" applyFill="1" applyBorder="1" applyAlignment="1"/>
    <xf numFmtId="1" fontId="48" fillId="0" borderId="26" xfId="54" applyNumberFormat="1" applyFont="1" applyBorder="1" applyAlignment="1"/>
    <xf numFmtId="164" fontId="48" fillId="0" borderId="26" xfId="54" applyNumberFormat="1" applyFont="1" applyBorder="1" applyAlignment="1"/>
    <xf numFmtId="1" fontId="49" fillId="0" borderId="56" xfId="54" applyNumberFormat="1" applyFont="1" applyBorder="1" applyAlignment="1"/>
    <xf numFmtId="164" fontId="32" fillId="0" borderId="56" xfId="0" applyNumberFormat="1" applyFont="1" applyBorder="1" applyAlignment="1"/>
    <xf numFmtId="164" fontId="32" fillId="0" borderId="56" xfId="0" applyNumberFormat="1" applyFont="1" applyFill="1" applyBorder="1" applyAlignment="1"/>
    <xf numFmtId="1" fontId="34" fillId="0" borderId="56" xfId="0" applyNumberFormat="1" applyFont="1" applyBorder="1" applyAlignment="1"/>
    <xf numFmtId="164" fontId="34" fillId="0" borderId="56" xfId="0" applyNumberFormat="1" applyFont="1" applyBorder="1" applyAlignment="1"/>
    <xf numFmtId="164" fontId="34" fillId="0" borderId="56" xfId="54" applyNumberFormat="1" applyFont="1" applyBorder="1" applyAlignment="1">
      <alignment vertical="center"/>
    </xf>
    <xf numFmtId="164" fontId="34" fillId="0" borderId="56" xfId="54" applyNumberFormat="1" applyFont="1" applyFill="1" applyBorder="1" applyAlignment="1">
      <alignment vertical="center"/>
    </xf>
    <xf numFmtId="1" fontId="32" fillId="0" borderId="56" xfId="0" applyNumberFormat="1" applyFont="1" applyBorder="1" applyAlignment="1">
      <alignment horizontal="right"/>
    </xf>
    <xf numFmtId="1" fontId="34" fillId="0" borderId="36" xfId="0" applyNumberFormat="1" applyFont="1" applyBorder="1" applyAlignment="1">
      <alignment horizontal="right"/>
    </xf>
    <xf numFmtId="1" fontId="34" fillId="0" borderId="56" xfId="0" applyNumberFormat="1" applyFont="1" applyBorder="1" applyAlignment="1">
      <alignment horizontal="right"/>
    </xf>
    <xf numFmtId="1" fontId="34" fillId="0" borderId="56" xfId="54" applyNumberFormat="1" applyFont="1" applyBorder="1" applyAlignment="1">
      <alignment horizontal="right"/>
    </xf>
    <xf numFmtId="1" fontId="34" fillId="0" borderId="0" xfId="54" applyNumberFormat="1" applyFont="1" applyBorder="1" applyAlignment="1">
      <alignment horizontal="right"/>
    </xf>
    <xf numFmtId="1" fontId="32" fillId="0" borderId="0" xfId="0" applyNumberFormat="1" applyFont="1" applyAlignment="1">
      <alignment horizontal="right"/>
    </xf>
    <xf numFmtId="1" fontId="34" fillId="0" borderId="0" xfId="54" quotePrefix="1" applyNumberFormat="1" applyFont="1" applyBorder="1" applyAlignment="1">
      <alignment horizontal="right" vertical="center"/>
    </xf>
    <xf numFmtId="1" fontId="34" fillId="0" borderId="0" xfId="0" applyNumberFormat="1" applyFont="1" applyAlignment="1">
      <alignment horizontal="right"/>
    </xf>
    <xf numFmtId="1" fontId="32" fillId="0" borderId="0" xfId="54" applyNumberFormat="1" applyFont="1" applyBorder="1" applyAlignment="1">
      <alignment horizontal="right"/>
    </xf>
    <xf numFmtId="1" fontId="34" fillId="0" borderId="0" xfId="54" quotePrefix="1" applyNumberFormat="1" applyFont="1" applyBorder="1" applyAlignment="1">
      <alignment horizontal="right"/>
    </xf>
    <xf numFmtId="1" fontId="34" fillId="0" borderId="41" xfId="54" applyNumberFormat="1" applyFont="1" applyBorder="1" applyAlignment="1">
      <alignment horizontal="center" vertical="center" wrapText="1"/>
    </xf>
    <xf numFmtId="1" fontId="34" fillId="0" borderId="42" xfId="54" applyNumberFormat="1" applyFont="1" applyBorder="1" applyAlignment="1">
      <alignment horizontal="center" vertical="center" wrapText="1"/>
    </xf>
    <xf numFmtId="0" fontId="34" fillId="0" borderId="0" xfId="54" applyFont="1" applyAlignment="1">
      <alignment horizontal="right" indent="1"/>
    </xf>
    <xf numFmtId="1" fontId="41" fillId="0" borderId="56" xfId="57" applyNumberFormat="1" applyFont="1" applyBorder="1" applyAlignment="1">
      <alignment horizontal="right" indent="1"/>
    </xf>
    <xf numFmtId="164" fontId="43" fillId="0" borderId="56" xfId="57" applyNumberFormat="1" applyFont="1" applyBorder="1" applyAlignment="1">
      <alignment horizontal="right" indent="1"/>
    </xf>
    <xf numFmtId="0" fontId="43" fillId="0" borderId="56" xfId="57" applyFont="1" applyBorder="1" applyAlignment="1">
      <alignment horizontal="right" indent="1"/>
    </xf>
    <xf numFmtId="0" fontId="43" fillId="0" borderId="56" xfId="57" applyFont="1" applyBorder="1" applyAlignment="1">
      <alignment horizontal="right" vertical="center" indent="1"/>
    </xf>
    <xf numFmtId="164" fontId="41" fillId="0" borderId="27" xfId="0" applyNumberFormat="1" applyFont="1" applyFill="1" applyBorder="1" applyAlignment="1">
      <alignment horizontal="right" vertical="center" wrapText="1"/>
    </xf>
    <xf numFmtId="164" fontId="41" fillId="0" borderId="29" xfId="0" applyNumberFormat="1" applyFont="1" applyFill="1" applyBorder="1" applyAlignment="1">
      <alignment vertical="center" wrapText="1"/>
    </xf>
    <xf numFmtId="0" fontId="41" fillId="0" borderId="42" xfId="0" applyFont="1" applyBorder="1" applyAlignment="1">
      <alignment horizontal="center" vertical="center" wrapText="1"/>
    </xf>
    <xf numFmtId="164" fontId="41" fillId="0" borderId="42" xfId="0" applyNumberFormat="1" applyFont="1" applyBorder="1" applyAlignment="1">
      <alignment horizontal="center" vertical="center" wrapText="1"/>
    </xf>
    <xf numFmtId="0" fontId="34" fillId="0" borderId="0" xfId="54" applyFont="1" applyAlignment="1">
      <alignment vertical="center"/>
    </xf>
    <xf numFmtId="164" fontId="34" fillId="0" borderId="36" xfId="54" applyNumberFormat="1" applyFont="1" applyFill="1" applyBorder="1" applyAlignment="1">
      <alignment horizontal="right" indent="1"/>
    </xf>
    <xf numFmtId="0" fontId="34" fillId="0" borderId="56" xfId="54" applyFont="1" applyBorder="1" applyAlignment="1">
      <alignment horizontal="right" indent="1"/>
    </xf>
    <xf numFmtId="0" fontId="34" fillId="0" borderId="11" xfId="54" applyFont="1" applyBorder="1" applyAlignment="1">
      <alignment horizontal="center"/>
    </xf>
    <xf numFmtId="1" fontId="34" fillId="0" borderId="42" xfId="54" applyNumberFormat="1" applyFont="1" applyFill="1" applyBorder="1" applyAlignment="1">
      <alignment horizontal="center" vertical="center" wrapText="1"/>
    </xf>
    <xf numFmtId="0" fontId="34" fillId="0" borderId="0" xfId="54" applyFont="1" applyFill="1" applyBorder="1" applyAlignment="1">
      <alignment horizontal="right" indent="1"/>
    </xf>
    <xf numFmtId="0" fontId="32" fillId="0" borderId="0" xfId="54" applyFont="1"/>
    <xf numFmtId="0" fontId="32" fillId="0" borderId="0" xfId="54" applyFont="1" applyFill="1" applyBorder="1"/>
    <xf numFmtId="0" fontId="34" fillId="0" borderId="56" xfId="56" applyFont="1" applyFill="1" applyBorder="1" applyAlignment="1"/>
    <xf numFmtId="0" fontId="34" fillId="0" borderId="56" xfId="56" applyFont="1" applyFill="1" applyBorder="1" applyAlignment="1">
      <alignment vertical="center"/>
    </xf>
    <xf numFmtId="0" fontId="34" fillId="0" borderId="56" xfId="56" applyFont="1" applyBorder="1" applyAlignment="1"/>
    <xf numFmtId="0" fontId="47" fillId="0" borderId="0" xfId="0" applyFont="1"/>
    <xf numFmtId="0" fontId="39" fillId="0" borderId="0" xfId="0" applyFont="1" applyAlignment="1">
      <alignment vertical="center"/>
    </xf>
    <xf numFmtId="0" fontId="40" fillId="0" borderId="0" xfId="0" applyFont="1"/>
    <xf numFmtId="0" fontId="39" fillId="0" borderId="56" xfId="0" applyFont="1" applyBorder="1" applyAlignment="1">
      <alignment vertical="center" wrapText="1"/>
    </xf>
    <xf numFmtId="0" fontId="41" fillId="0" borderId="0" xfId="54" applyFont="1" applyAlignment="1">
      <alignment horizontal="center"/>
    </xf>
    <xf numFmtId="0" fontId="34" fillId="0" borderId="49" xfId="54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11" xfId="54" applyFont="1" applyFill="1" applyBorder="1" applyAlignment="1">
      <alignment horizontal="center"/>
    </xf>
    <xf numFmtId="0" fontId="34" fillId="0" borderId="46" xfId="54" applyFont="1" applyFill="1" applyBorder="1" applyAlignment="1">
      <alignment horizontal="center" vertical="center" wrapText="1"/>
    </xf>
    <xf numFmtId="0" fontId="47" fillId="0" borderId="0" xfId="54" applyFont="1"/>
    <xf numFmtId="0" fontId="41" fillId="0" borderId="12" xfId="54" applyFont="1" applyBorder="1" applyAlignment="1">
      <alignment horizontal="right" vertical="center" wrapText="1"/>
    </xf>
    <xf numFmtId="0" fontId="32" fillId="0" borderId="35" xfId="0" applyFont="1" applyBorder="1" applyAlignment="1"/>
    <xf numFmtId="0" fontId="41" fillId="0" borderId="0" xfId="54" applyFont="1" applyBorder="1" applyAlignment="1">
      <alignment vertical="center"/>
    </xf>
    <xf numFmtId="0" fontId="10" fillId="0" borderId="0" xfId="54" applyFont="1" applyAlignment="1">
      <alignment vertical="center"/>
    </xf>
    <xf numFmtId="0" fontId="39" fillId="0" borderId="0" xfId="54" applyFont="1" applyAlignment="1">
      <alignment horizontal="center"/>
    </xf>
    <xf numFmtId="0" fontId="10" fillId="0" borderId="0" xfId="54" applyFont="1"/>
    <xf numFmtId="0" fontId="49" fillId="0" borderId="0" xfId="54" applyNumberFormat="1" applyFont="1" applyFill="1" applyBorder="1" applyAlignment="1">
      <alignment horizontal="right" indent="1"/>
    </xf>
    <xf numFmtId="170" fontId="59" fillId="0" borderId="0" xfId="54" applyNumberFormat="1" applyFont="1" applyFill="1" applyBorder="1" applyAlignment="1">
      <alignment horizontal="right" indent="1"/>
    </xf>
    <xf numFmtId="169" fontId="43" fillId="0" borderId="0" xfId="54" applyNumberFormat="1" applyFont="1" applyFill="1" applyBorder="1" applyAlignment="1">
      <alignment horizontal="right"/>
    </xf>
    <xf numFmtId="170" fontId="59" fillId="0" borderId="0" xfId="54" applyNumberFormat="1" applyFont="1" applyFill="1" applyBorder="1"/>
    <xf numFmtId="170" fontId="43" fillId="0" borderId="0" xfId="54" applyNumberFormat="1" applyFont="1" applyFill="1" applyBorder="1" applyAlignment="1">
      <alignment horizontal="right"/>
    </xf>
    <xf numFmtId="0" fontId="34" fillId="0" borderId="0" xfId="54" applyFont="1" applyFill="1" applyAlignment="1">
      <alignment horizontal="center"/>
    </xf>
    <xf numFmtId="0" fontId="49" fillId="0" borderId="0" xfId="54" applyNumberFormat="1" applyFont="1" applyBorder="1" applyAlignment="1">
      <alignment horizontal="right" indent="1"/>
    </xf>
    <xf numFmtId="170" fontId="59" fillId="0" borderId="0" xfId="54" applyNumberFormat="1" applyFont="1" applyBorder="1"/>
    <xf numFmtId="169" fontId="43" fillId="0" borderId="0" xfId="54" applyNumberFormat="1" applyFont="1" applyBorder="1" applyAlignment="1">
      <alignment horizontal="right"/>
    </xf>
    <xf numFmtId="0" fontId="34" fillId="0" borderId="0" xfId="54" applyFont="1" applyFill="1" applyBorder="1" applyAlignment="1">
      <alignment horizontal="center" vertical="center" wrapText="1"/>
    </xf>
    <xf numFmtId="170" fontId="59" fillId="0" borderId="0" xfId="54" applyNumberFormat="1" applyFont="1" applyBorder="1" applyAlignment="1">
      <alignment horizontal="right" indent="1"/>
    </xf>
    <xf numFmtId="1" fontId="32" fillId="0" borderId="26" xfId="0" applyNumberFormat="1" applyFont="1" applyBorder="1" applyAlignment="1">
      <alignment horizontal="right" wrapText="1"/>
    </xf>
    <xf numFmtId="1" fontId="32" fillId="0" borderId="26" xfId="0" applyNumberFormat="1" applyFont="1" applyBorder="1" applyAlignment="1">
      <alignment horizontal="right"/>
    </xf>
    <xf numFmtId="1" fontId="32" fillId="0" borderId="55" xfId="0" applyNumberFormat="1" applyFont="1" applyBorder="1" applyAlignment="1">
      <alignment horizontal="right"/>
    </xf>
    <xf numFmtId="1" fontId="32" fillId="0" borderId="56" xfId="0" applyNumberFormat="1" applyFont="1" applyBorder="1" applyAlignment="1">
      <alignment horizontal="right" wrapText="1"/>
    </xf>
    <xf numFmtId="1" fontId="34" fillId="0" borderId="56" xfId="0" applyNumberFormat="1" applyFont="1" applyBorder="1" applyAlignment="1">
      <alignment horizontal="right" wrapText="1"/>
    </xf>
    <xf numFmtId="1" fontId="34" fillId="0" borderId="56" xfId="54" quotePrefix="1" applyNumberFormat="1" applyFont="1" applyBorder="1" applyAlignment="1">
      <alignment horizontal="right"/>
    </xf>
    <xf numFmtId="1" fontId="32" fillId="0" borderId="56" xfId="54" applyNumberFormat="1" applyFont="1" applyBorder="1" applyAlignment="1">
      <alignment horizontal="right"/>
    </xf>
    <xf numFmtId="1" fontId="34" fillId="0" borderId="56" xfId="54" quotePrefix="1" applyNumberFormat="1" applyFont="1" applyBorder="1" applyAlignment="1">
      <alignment horizontal="right" vertical="center"/>
    </xf>
    <xf numFmtId="1" fontId="32" fillId="0" borderId="56" xfId="59" applyNumberFormat="1" applyFont="1" applyFill="1" applyBorder="1" applyAlignment="1">
      <alignment wrapText="1"/>
    </xf>
    <xf numFmtId="1" fontId="32" fillId="0" borderId="26" xfId="54" applyNumberFormat="1" applyFont="1" applyFill="1" applyBorder="1" applyAlignment="1"/>
    <xf numFmtId="1" fontId="34" fillId="0" borderId="56" xfId="59" applyNumberFormat="1" applyFont="1" applyFill="1" applyBorder="1" applyAlignment="1">
      <alignment vertical="center" wrapText="1"/>
    </xf>
    <xf numFmtId="1" fontId="32" fillId="0" borderId="56" xfId="59" applyNumberFormat="1" applyFont="1" applyFill="1" applyBorder="1" applyAlignment="1">
      <alignment vertical="center" wrapText="1"/>
    </xf>
    <xf numFmtId="1" fontId="32" fillId="0" borderId="56" xfId="54" applyNumberFormat="1" applyFont="1" applyFill="1" applyBorder="1" applyAlignment="1"/>
    <xf numFmtId="1" fontId="34" fillId="0" borderId="56" xfId="54" applyNumberFormat="1" applyFont="1" applyFill="1" applyBorder="1" applyAlignment="1"/>
    <xf numFmtId="1" fontId="32" fillId="0" borderId="56" xfId="0" applyNumberFormat="1" applyFont="1" applyBorder="1" applyAlignment="1"/>
    <xf numFmtId="1" fontId="34" fillId="0" borderId="56" xfId="54" applyNumberFormat="1" applyFont="1" applyBorder="1" applyAlignment="1"/>
    <xf numFmtId="1" fontId="34" fillId="0" borderId="56" xfId="54" applyNumberFormat="1" applyFont="1" applyBorder="1" applyAlignment="1">
      <alignment vertical="center"/>
    </xf>
    <xf numFmtId="1" fontId="32" fillId="0" borderId="0" xfId="54" applyNumberFormat="1" applyFont="1" applyFill="1" applyBorder="1" applyAlignment="1"/>
    <xf numFmtId="1" fontId="34" fillId="0" borderId="0" xfId="54" applyNumberFormat="1" applyFont="1" applyFill="1" applyBorder="1" applyAlignment="1"/>
    <xf numFmtId="1" fontId="32" fillId="0" borderId="35" xfId="0" applyNumberFormat="1" applyFont="1" applyFill="1" applyBorder="1" applyProtection="1"/>
    <xf numFmtId="1" fontId="32" fillId="0" borderId="26" xfId="0" applyNumberFormat="1" applyFont="1" applyFill="1" applyBorder="1" applyProtection="1"/>
    <xf numFmtId="1" fontId="34" fillId="0" borderId="36" xfId="0" applyNumberFormat="1" applyFont="1" applyFill="1" applyBorder="1" applyProtection="1"/>
    <xf numFmtId="1" fontId="34" fillId="0" borderId="56" xfId="0" applyNumberFormat="1" applyFont="1" applyFill="1" applyBorder="1" applyProtection="1"/>
    <xf numFmtId="1" fontId="32" fillId="0" borderId="36" xfId="0" applyNumberFormat="1" applyFont="1" applyFill="1" applyBorder="1" applyProtection="1"/>
    <xf numFmtId="1" fontId="32" fillId="0" borderId="56" xfId="0" applyNumberFormat="1" applyFont="1" applyFill="1" applyBorder="1" applyProtection="1"/>
    <xf numFmtId="164" fontId="32" fillId="0" borderId="56" xfId="0" applyNumberFormat="1" applyFont="1" applyFill="1" applyBorder="1" applyAlignment="1">
      <alignment horizontal="right"/>
    </xf>
    <xf numFmtId="164" fontId="32" fillId="0" borderId="55" xfId="0" applyNumberFormat="1" applyFont="1" applyFill="1" applyBorder="1" applyAlignment="1">
      <alignment horizontal="right"/>
    </xf>
    <xf numFmtId="164" fontId="34" fillId="0" borderId="56" xfId="0" applyNumberFormat="1" applyFont="1" applyFill="1" applyBorder="1" applyAlignment="1">
      <alignment horizontal="right"/>
    </xf>
    <xf numFmtId="164" fontId="34" fillId="0" borderId="55" xfId="0" applyNumberFormat="1" applyFont="1" applyFill="1" applyBorder="1" applyAlignment="1">
      <alignment horizontal="right"/>
    </xf>
    <xf numFmtId="164" fontId="34" fillId="0" borderId="56" xfId="54" applyNumberFormat="1" applyFont="1" applyBorder="1" applyAlignment="1">
      <alignment horizontal="right"/>
    </xf>
    <xf numFmtId="164" fontId="34" fillId="0" borderId="0" xfId="0" applyNumberFormat="1" applyFont="1" applyFill="1" applyAlignment="1">
      <alignment horizontal="right"/>
    </xf>
    <xf numFmtId="164" fontId="34" fillId="0" borderId="56" xfId="0" applyNumberFormat="1" applyFont="1" applyBorder="1" applyAlignment="1">
      <alignment horizontal="right"/>
    </xf>
    <xf numFmtId="164" fontId="34" fillId="0" borderId="14" xfId="0" applyNumberFormat="1" applyFont="1" applyBorder="1" applyAlignment="1">
      <alignment horizontal="right"/>
    </xf>
    <xf numFmtId="164" fontId="34" fillId="0" borderId="14" xfId="0" applyNumberFormat="1" applyFont="1" applyFill="1" applyBorder="1" applyAlignment="1">
      <alignment horizontal="right"/>
    </xf>
    <xf numFmtId="0" fontId="34" fillId="0" borderId="15" xfId="54" applyFont="1" applyBorder="1" applyAlignment="1">
      <alignment horizontal="left" vertical="center" wrapText="1"/>
    </xf>
    <xf numFmtId="0" fontId="34" fillId="0" borderId="15" xfId="54" applyFont="1" applyBorder="1" applyAlignment="1">
      <alignment vertical="center" wrapText="1"/>
    </xf>
    <xf numFmtId="0" fontId="34" fillId="0" borderId="56" xfId="37" applyFont="1" applyBorder="1" applyAlignment="1">
      <alignment horizontal="right" indent="1"/>
    </xf>
    <xf numFmtId="0" fontId="32" fillId="0" borderId="56" xfId="37" applyFont="1" applyBorder="1" applyAlignment="1">
      <alignment horizontal="right" indent="1"/>
    </xf>
    <xf numFmtId="0" fontId="34" fillId="0" borderId="0" xfId="54" applyFont="1" applyAlignment="1">
      <alignment horizontal="right"/>
    </xf>
    <xf numFmtId="0" fontId="40" fillId="0" borderId="0" xfId="54" applyNumberFormat="1" applyFont="1" applyAlignment="1"/>
    <xf numFmtId="1" fontId="34" fillId="0" borderId="57" xfId="54" applyNumberFormat="1" applyFont="1" applyBorder="1" applyAlignment="1">
      <alignment vertical="top"/>
    </xf>
    <xf numFmtId="0" fontId="47" fillId="0" borderId="0" xfId="54" applyFont="1" applyFill="1"/>
    <xf numFmtId="0" fontId="33" fillId="0" borderId="0" xfId="54" applyFont="1" applyFill="1" applyAlignment="1">
      <alignment horizontal="left" vertical="center"/>
    </xf>
    <xf numFmtId="164" fontId="39" fillId="0" borderId="0" xfId="54" applyNumberFormat="1" applyFont="1" applyFill="1" applyAlignment="1">
      <alignment vertical="center"/>
    </xf>
    <xf numFmtId="0" fontId="39" fillId="0" borderId="0" xfId="54" applyFont="1" applyFill="1" applyAlignment="1">
      <alignment vertical="center"/>
    </xf>
    <xf numFmtId="164" fontId="40" fillId="0" borderId="0" xfId="54" applyNumberFormat="1" applyFont="1" applyFill="1" applyAlignment="1"/>
    <xf numFmtId="0" fontId="40" fillId="0" borderId="0" xfId="54" applyFont="1" applyFill="1" applyAlignment="1"/>
    <xf numFmtId="0" fontId="40" fillId="0" borderId="0" xfId="54" applyFont="1" applyFill="1"/>
    <xf numFmtId="0" fontId="34" fillId="0" borderId="57" xfId="54" applyFont="1" applyBorder="1"/>
    <xf numFmtId="0" fontId="34" fillId="0" borderId="0" xfId="54" applyFont="1" applyFill="1"/>
    <xf numFmtId="0" fontId="34" fillId="0" borderId="56" xfId="54" applyFont="1" applyFill="1" applyBorder="1" applyAlignment="1">
      <alignment vertical="center"/>
    </xf>
    <xf numFmtId="1" fontId="48" fillId="0" borderId="56" xfId="0" applyNumberFormat="1" applyFont="1" applyBorder="1" applyAlignment="1"/>
    <xf numFmtId="164" fontId="49" fillId="0" borderId="22" xfId="57" applyNumberFormat="1" applyFont="1" applyBorder="1" applyAlignment="1"/>
    <xf numFmtId="1" fontId="49" fillId="0" borderId="22" xfId="57" applyNumberFormat="1" applyFont="1" applyBorder="1" applyAlignment="1">
      <alignment horizontal="right" indent="1"/>
    </xf>
    <xf numFmtId="164" fontId="49" fillId="0" borderId="26" xfId="57" applyNumberFormat="1" applyFont="1" applyBorder="1" applyAlignment="1"/>
    <xf numFmtId="164" fontId="49" fillId="0" borderId="56" xfId="57" applyNumberFormat="1" applyFont="1" applyBorder="1" applyAlignment="1"/>
    <xf numFmtId="1" fontId="49" fillId="0" borderId="56" xfId="57" applyNumberFormat="1" applyFont="1" applyBorder="1" applyAlignment="1">
      <alignment horizontal="right" indent="1"/>
    </xf>
    <xf numFmtId="1" fontId="43" fillId="0" borderId="56" xfId="0" applyNumberFormat="1" applyFont="1" applyBorder="1" applyAlignment="1"/>
    <xf numFmtId="164" fontId="41" fillId="0" borderId="56" xfId="57" applyNumberFormat="1" applyFont="1" applyBorder="1" applyAlignment="1"/>
    <xf numFmtId="164" fontId="34" fillId="0" borderId="56" xfId="57" applyNumberFormat="1" applyFont="1" applyBorder="1" applyAlignment="1"/>
    <xf numFmtId="164" fontId="32" fillId="0" borderId="56" xfId="57" applyNumberFormat="1" applyFont="1" applyBorder="1" applyAlignment="1"/>
    <xf numFmtId="1" fontId="32" fillId="0" borderId="56" xfId="57" applyNumberFormat="1" applyFont="1" applyBorder="1" applyAlignment="1"/>
    <xf numFmtId="1" fontId="34" fillId="0" borderId="56" xfId="57" applyNumberFormat="1" applyFont="1" applyBorder="1" applyAlignment="1"/>
    <xf numFmtId="1" fontId="34" fillId="0" borderId="55" xfId="0" applyNumberFormat="1" applyFont="1" applyBorder="1" applyAlignment="1">
      <alignment horizontal="right"/>
    </xf>
    <xf numFmtId="164" fontId="32" fillId="0" borderId="26" xfId="57" applyNumberFormat="1" applyFont="1" applyBorder="1" applyAlignment="1"/>
    <xf numFmtId="1" fontId="32" fillId="0" borderId="26" xfId="57" applyNumberFormat="1" applyFont="1" applyBorder="1" applyAlignment="1"/>
    <xf numFmtId="1" fontId="48" fillId="0" borderId="26" xfId="0" applyNumberFormat="1" applyFont="1" applyBorder="1" applyAlignment="1"/>
    <xf numFmtId="1" fontId="49" fillId="0" borderId="56" xfId="0" applyNumberFormat="1" applyFont="1" applyBorder="1" applyAlignment="1"/>
    <xf numFmtId="1" fontId="41" fillId="0" borderId="56" xfId="0" applyNumberFormat="1" applyFont="1" applyBorder="1" applyAlignment="1"/>
    <xf numFmtId="1" fontId="49" fillId="0" borderId="26" xfId="0" applyNumberFormat="1" applyFont="1" applyBorder="1" applyAlignment="1"/>
    <xf numFmtId="0" fontId="34" fillId="0" borderId="46" xfId="39" applyFont="1" applyFill="1" applyBorder="1" applyAlignment="1">
      <alignment horizontal="center" vertical="center" wrapText="1"/>
    </xf>
    <xf numFmtId="0" fontId="34" fillId="0" borderId="42" xfId="39" applyFont="1" applyFill="1" applyBorder="1" applyAlignment="1">
      <alignment horizontal="center" vertical="center" wrapText="1"/>
    </xf>
    <xf numFmtId="164" fontId="34" fillId="0" borderId="41" xfId="54" applyNumberFormat="1" applyFont="1" applyFill="1" applyBorder="1" applyAlignment="1">
      <alignment horizontal="center" vertical="center" wrapText="1"/>
    </xf>
    <xf numFmtId="0" fontId="32" fillId="0" borderId="11" xfId="54" applyFont="1" applyFill="1" applyBorder="1"/>
    <xf numFmtId="0" fontId="34" fillId="0" borderId="0" xfId="54" applyNumberFormat="1" applyFont="1" applyFill="1" applyBorder="1" applyAlignment="1">
      <alignment horizontal="center"/>
    </xf>
    <xf numFmtId="166" fontId="34" fillId="0" borderId="0" xfId="54" applyNumberFormat="1" applyFont="1" applyFill="1" applyBorder="1"/>
    <xf numFmtId="167" fontId="34" fillId="0" borderId="0" xfId="54" applyNumberFormat="1" applyFont="1" applyFill="1" applyBorder="1"/>
    <xf numFmtId="166" fontId="32" fillId="0" borderId="0" xfId="54" applyNumberFormat="1" applyFont="1" applyFill="1" applyBorder="1"/>
    <xf numFmtId="167" fontId="32" fillId="0" borderId="0" xfId="54" applyNumberFormat="1" applyFont="1" applyFill="1" applyBorder="1"/>
    <xf numFmtId="0" fontId="39" fillId="0" borderId="0" xfId="54" applyFont="1" applyFill="1" applyBorder="1" applyAlignment="1">
      <alignment vertical="center"/>
    </xf>
    <xf numFmtId="0" fontId="40" fillId="0" borderId="0" xfId="54" applyFont="1" applyFill="1" applyBorder="1"/>
    <xf numFmtId="0" fontId="33" fillId="0" borderId="0" xfId="54" applyFont="1" applyBorder="1" applyAlignment="1">
      <alignment vertical="center"/>
    </xf>
    <xf numFmtId="0" fontId="33" fillId="0" borderId="0" xfId="54" applyFont="1" applyAlignment="1">
      <alignment vertical="center"/>
    </xf>
    <xf numFmtId="0" fontId="33" fillId="0" borderId="0" xfId="54" applyFont="1" applyAlignment="1"/>
    <xf numFmtId="0" fontId="33" fillId="0" borderId="0" xfId="54" applyFont="1"/>
    <xf numFmtId="0" fontId="41" fillId="0" borderId="0" xfId="54" applyFont="1" applyBorder="1" applyAlignment="1">
      <alignment horizontal="right" indent="1"/>
    </xf>
    <xf numFmtId="0" fontId="49" fillId="0" borderId="0" xfId="54" applyFont="1" applyBorder="1"/>
    <xf numFmtId="0" fontId="45" fillId="0" borderId="0" xfId="54" applyFont="1" applyBorder="1"/>
    <xf numFmtId="164" fontId="32" fillId="0" borderId="30" xfId="60" applyNumberFormat="1" applyFont="1" applyFill="1" applyBorder="1" applyAlignment="1">
      <alignment vertical="center"/>
    </xf>
    <xf numFmtId="164" fontId="32" fillId="0" borderId="26" xfId="0" applyNumberFormat="1" applyFont="1" applyBorder="1" applyAlignment="1">
      <alignment vertical="center"/>
    </xf>
    <xf numFmtId="164" fontId="32" fillId="0" borderId="25" xfId="0" applyNumberFormat="1" applyFont="1" applyBorder="1" applyAlignment="1">
      <alignment vertical="center"/>
    </xf>
    <xf numFmtId="164" fontId="34" fillId="0" borderId="55" xfId="0" applyNumberFormat="1" applyFont="1" applyBorder="1" applyAlignment="1">
      <alignment vertical="center"/>
    </xf>
    <xf numFmtId="164" fontId="34" fillId="0" borderId="56" xfId="0" applyNumberFormat="1" applyFont="1" applyBorder="1" applyAlignment="1">
      <alignment vertical="center"/>
    </xf>
    <xf numFmtId="164" fontId="34" fillId="0" borderId="14" xfId="0" applyNumberFormat="1" applyFont="1" applyBorder="1" applyAlignment="1">
      <alignment vertical="center"/>
    </xf>
    <xf numFmtId="164" fontId="32" fillId="0" borderId="55" xfId="0" applyNumberFormat="1" applyFont="1" applyBorder="1" applyAlignment="1">
      <alignment vertical="center"/>
    </xf>
    <xf numFmtId="164" fontId="32" fillId="0" borderId="56" xfId="0" applyNumberFormat="1" applyFont="1" applyBorder="1" applyAlignment="1">
      <alignment vertical="center"/>
    </xf>
    <xf numFmtId="164" fontId="32" fillId="0" borderId="14" xfId="0" applyNumberFormat="1" applyFont="1" applyBorder="1" applyAlignment="1">
      <alignment vertical="center"/>
    </xf>
    <xf numFmtId="1" fontId="34" fillId="0" borderId="34" xfId="54" applyNumberFormat="1" applyFont="1" applyFill="1" applyBorder="1" applyAlignment="1">
      <alignment horizontal="center" vertical="center" wrapText="1"/>
    </xf>
    <xf numFmtId="0" fontId="34" fillId="0" borderId="0" xfId="54" applyFont="1" applyBorder="1" applyAlignment="1">
      <alignment horizontal="center" vertical="center"/>
    </xf>
    <xf numFmtId="164" fontId="32" fillId="0" borderId="0" xfId="54" applyNumberFormat="1" applyFont="1" applyBorder="1" applyAlignment="1">
      <alignment horizontal="right" indent="1"/>
    </xf>
    <xf numFmtId="0" fontId="39" fillId="0" borderId="0" xfId="54" applyFont="1" applyAlignment="1" applyProtection="1">
      <alignment horizontal="right" vertical="center"/>
    </xf>
    <xf numFmtId="1" fontId="40" fillId="0" borderId="0" xfId="54" applyNumberFormat="1" applyFont="1" applyBorder="1" applyAlignment="1">
      <alignment horizontal="left" vertical="center"/>
    </xf>
    <xf numFmtId="164" fontId="40" fillId="0" borderId="0" xfId="54" applyNumberFormat="1" applyFont="1" applyBorder="1" applyAlignment="1">
      <alignment horizontal="left" vertical="center"/>
    </xf>
    <xf numFmtId="1" fontId="39" fillId="0" borderId="0" xfId="54" applyNumberFormat="1" applyFont="1" applyBorder="1" applyAlignment="1">
      <alignment vertical="center"/>
    </xf>
    <xf numFmtId="164" fontId="39" fillId="0" borderId="0" xfId="54" applyNumberFormat="1" applyFont="1" applyBorder="1" applyAlignment="1">
      <alignment vertical="center"/>
    </xf>
    <xf numFmtId="0" fontId="39" fillId="0" borderId="0" xfId="54" applyFont="1" applyAlignment="1" applyProtection="1">
      <alignment vertical="center"/>
    </xf>
    <xf numFmtId="0" fontId="39" fillId="0" borderId="0" xfId="54" applyFont="1" applyBorder="1" applyAlignment="1" applyProtection="1">
      <alignment vertical="center"/>
    </xf>
    <xf numFmtId="1" fontId="40" fillId="0" borderId="0" xfId="54" applyNumberFormat="1" applyFont="1" applyBorder="1" applyAlignment="1">
      <alignment vertical="center"/>
    </xf>
    <xf numFmtId="164" fontId="40" fillId="0" borderId="0" xfId="54" applyNumberFormat="1" applyFont="1" applyBorder="1" applyAlignment="1">
      <alignment vertical="center"/>
    </xf>
    <xf numFmtId="0" fontId="40" fillId="0" borderId="0" xfId="54" applyFont="1" applyBorder="1" applyAlignment="1">
      <alignment vertical="center"/>
    </xf>
    <xf numFmtId="0" fontId="40" fillId="0" borderId="0" xfId="54" applyFont="1" applyBorder="1" applyAlignment="1">
      <alignment horizontal="left" vertical="center"/>
    </xf>
    <xf numFmtId="0" fontId="34" fillId="0" borderId="0" xfId="54" applyFont="1" applyAlignment="1" applyProtection="1">
      <alignment vertical="center"/>
    </xf>
    <xf numFmtId="0" fontId="34" fillId="0" borderId="0" xfId="54" applyFont="1" applyFill="1" applyBorder="1" applyAlignment="1">
      <alignment vertical="center"/>
    </xf>
    <xf numFmtId="0" fontId="33" fillId="0" borderId="0" xfId="54" applyFont="1" applyAlignment="1">
      <alignment horizontal="center" vertical="center"/>
    </xf>
    <xf numFmtId="1" fontId="34" fillId="0" borderId="14" xfId="54" applyNumberFormat="1" applyFont="1" applyFill="1" applyBorder="1" applyAlignment="1">
      <alignment horizontal="right" indent="1"/>
    </xf>
    <xf numFmtId="1" fontId="32" fillId="0" borderId="14" xfId="0" applyNumberFormat="1" applyFont="1" applyFill="1" applyBorder="1" applyProtection="1"/>
    <xf numFmtId="1" fontId="34" fillId="0" borderId="14" xfId="0" applyNumberFormat="1" applyFont="1" applyFill="1" applyBorder="1" applyProtection="1"/>
    <xf numFmtId="1" fontId="32" fillId="0" borderId="36" xfId="54" applyNumberFormat="1" applyFont="1" applyFill="1" applyBorder="1" applyAlignment="1">
      <alignment horizontal="right"/>
    </xf>
    <xf numFmtId="1" fontId="32" fillId="0" borderId="56" xfId="54" quotePrefix="1" applyNumberFormat="1" applyFont="1" applyFill="1" applyBorder="1" applyAlignment="1">
      <alignment horizontal="right"/>
    </xf>
    <xf numFmtId="164" fontId="32" fillId="0" borderId="14" xfId="54" applyNumberFormat="1" applyFont="1" applyFill="1" applyBorder="1" applyAlignment="1">
      <alignment horizontal="right"/>
    </xf>
    <xf numFmtId="1" fontId="32" fillId="0" borderId="55" xfId="54" applyNumberFormat="1" applyFont="1" applyFill="1" applyBorder="1" applyAlignment="1">
      <alignment horizontal="right"/>
    </xf>
    <xf numFmtId="1" fontId="32" fillId="0" borderId="56" xfId="54" applyNumberFormat="1" applyFont="1" applyFill="1" applyBorder="1" applyAlignment="1">
      <alignment horizontal="right"/>
    </xf>
    <xf numFmtId="1" fontId="34" fillId="0" borderId="36" xfId="54" applyNumberFormat="1" applyFont="1" applyFill="1" applyBorder="1" applyAlignment="1">
      <alignment horizontal="right"/>
    </xf>
    <xf numFmtId="1" fontId="34" fillId="0" borderId="56" xfId="54" applyNumberFormat="1" applyFont="1" applyFill="1" applyBorder="1" applyAlignment="1">
      <alignment horizontal="right"/>
    </xf>
    <xf numFmtId="164" fontId="34" fillId="0" borderId="14" xfId="54" applyNumberFormat="1" applyFont="1" applyFill="1" applyBorder="1" applyAlignment="1">
      <alignment horizontal="right"/>
    </xf>
    <xf numFmtId="1" fontId="34" fillId="0" borderId="55" xfId="54" applyNumberFormat="1" applyFont="1" applyFill="1" applyBorder="1" applyAlignment="1">
      <alignment horizontal="right"/>
    </xf>
    <xf numFmtId="0" fontId="32" fillId="0" borderId="36" xfId="54" applyFont="1" applyFill="1" applyBorder="1" applyAlignment="1">
      <alignment horizontal="right" vertical="center"/>
    </xf>
    <xf numFmtId="164" fontId="32" fillId="0" borderId="56" xfId="54" applyNumberFormat="1" applyFont="1" applyFill="1" applyBorder="1" applyAlignment="1">
      <alignment horizontal="right" vertical="center"/>
    </xf>
    <xf numFmtId="0" fontId="32" fillId="0" borderId="56" xfId="54" applyFont="1" applyFill="1" applyBorder="1" applyAlignment="1">
      <alignment horizontal="right" vertical="center"/>
    </xf>
    <xf numFmtId="0" fontId="33" fillId="0" borderId="36" xfId="54" applyFont="1" applyFill="1" applyBorder="1" applyAlignment="1">
      <alignment horizontal="right"/>
    </xf>
    <xf numFmtId="164" fontId="33" fillId="0" borderId="56" xfId="54" applyNumberFormat="1" applyFont="1" applyFill="1" applyBorder="1" applyAlignment="1">
      <alignment horizontal="right"/>
    </xf>
    <xf numFmtId="0" fontId="33" fillId="0" borderId="56" xfId="54" applyFont="1" applyFill="1" applyBorder="1" applyAlignment="1">
      <alignment horizontal="right"/>
    </xf>
    <xf numFmtId="0" fontId="34" fillId="0" borderId="36" xfId="54" applyFont="1" applyFill="1" applyBorder="1" applyAlignment="1">
      <alignment horizontal="right"/>
    </xf>
    <xf numFmtId="164" fontId="34" fillId="0" borderId="56" xfId="54" applyNumberFormat="1" applyFont="1" applyFill="1" applyBorder="1" applyAlignment="1">
      <alignment horizontal="right"/>
    </xf>
    <xf numFmtId="0" fontId="34" fillId="0" borderId="56" xfId="54" applyFont="1" applyFill="1" applyBorder="1" applyAlignment="1">
      <alignment horizontal="right"/>
    </xf>
    <xf numFmtId="0" fontId="32" fillId="0" borderId="36" xfId="54" applyFont="1" applyFill="1" applyBorder="1" applyAlignment="1">
      <alignment horizontal="right"/>
    </xf>
    <xf numFmtId="164" fontId="32" fillId="0" borderId="56" xfId="54" applyNumberFormat="1" applyFont="1" applyFill="1" applyBorder="1" applyAlignment="1">
      <alignment horizontal="right"/>
    </xf>
    <xf numFmtId="0" fontId="32" fillId="0" borderId="56" xfId="54" applyFont="1" applyFill="1" applyBorder="1" applyAlignment="1">
      <alignment horizontal="right"/>
    </xf>
    <xf numFmtId="0" fontId="34" fillId="0" borderId="56" xfId="57" applyFont="1" applyBorder="1" applyAlignment="1"/>
    <xf numFmtId="0" fontId="32" fillId="0" borderId="56" xfId="0" applyFont="1" applyFill="1" applyBorder="1" applyAlignment="1"/>
    <xf numFmtId="1" fontId="32" fillId="0" borderId="56" xfId="0" applyNumberFormat="1" applyFont="1" applyFill="1" applyBorder="1" applyAlignment="1"/>
    <xf numFmtId="0" fontId="34" fillId="0" borderId="56" xfId="0" applyFont="1" applyFill="1" applyBorder="1" applyAlignment="1"/>
    <xf numFmtId="1" fontId="34" fillId="0" borderId="56" xfId="0" applyNumberFormat="1" applyFont="1" applyFill="1" applyBorder="1" applyAlignment="1"/>
    <xf numFmtId="0" fontId="32" fillId="0" borderId="56" xfId="0" applyFont="1" applyBorder="1" applyAlignment="1"/>
    <xf numFmtId="0" fontId="34" fillId="0" borderId="14" xfId="0" applyFont="1" applyBorder="1" applyAlignment="1"/>
    <xf numFmtId="0" fontId="32" fillId="0" borderId="14" xfId="0" applyFont="1" applyBorder="1" applyAlignment="1"/>
    <xf numFmtId="0" fontId="34" fillId="0" borderId="56" xfId="0" applyFont="1" applyBorder="1" applyAlignment="1"/>
    <xf numFmtId="0" fontId="34" fillId="0" borderId="36" xfId="0" applyFont="1" applyBorder="1" applyAlignment="1"/>
    <xf numFmtId="0" fontId="32" fillId="0" borderId="36" xfId="0" applyFont="1" applyBorder="1" applyAlignment="1"/>
    <xf numFmtId="1" fontId="32" fillId="0" borderId="26" xfId="0" applyNumberFormat="1" applyFont="1" applyBorder="1" applyAlignment="1"/>
    <xf numFmtId="0" fontId="32" fillId="0" borderId="26" xfId="0" applyFont="1" applyBorder="1" applyAlignment="1"/>
    <xf numFmtId="1" fontId="38" fillId="0" borderId="56" xfId="54" applyNumberFormat="1" applyFont="1" applyBorder="1" applyAlignment="1"/>
    <xf numFmtId="164" fontId="38" fillId="0" borderId="56" xfId="54" applyNumberFormat="1" applyFont="1" applyBorder="1" applyAlignment="1">
      <alignment horizontal="left"/>
    </xf>
    <xf numFmtId="1" fontId="38" fillId="0" borderId="56" xfId="54" applyNumberFormat="1" applyFont="1" applyBorder="1" applyAlignment="1">
      <alignment horizontal="right"/>
    </xf>
    <xf numFmtId="164" fontId="34" fillId="0" borderId="14" xfId="54" applyNumberFormat="1" applyFont="1" applyBorder="1" applyAlignment="1">
      <alignment horizontal="right" indent="1"/>
    </xf>
    <xf numFmtId="166" fontId="32" fillId="0" borderId="56" xfId="54" applyNumberFormat="1" applyFont="1" applyBorder="1" applyAlignment="1"/>
    <xf numFmtId="164" fontId="32" fillId="0" borderId="56" xfId="54" applyNumberFormat="1" applyFont="1" applyBorder="1" applyAlignment="1">
      <alignment horizontal="right"/>
    </xf>
    <xf numFmtId="166" fontId="32" fillId="0" borderId="56" xfId="54" applyNumberFormat="1" applyFont="1" applyBorder="1" applyAlignment="1">
      <alignment horizontal="right"/>
    </xf>
    <xf numFmtId="164" fontId="32" fillId="0" borderId="14" xfId="54" applyNumberFormat="1" applyFont="1" applyBorder="1" applyAlignment="1">
      <alignment horizontal="right"/>
    </xf>
    <xf numFmtId="164" fontId="38" fillId="0" borderId="14" xfId="54" applyNumberFormat="1" applyFont="1" applyBorder="1" applyAlignment="1">
      <alignment horizontal="left"/>
    </xf>
    <xf numFmtId="164" fontId="34" fillId="0" borderId="14" xfId="54" applyNumberFormat="1" applyFont="1" applyBorder="1" applyAlignment="1">
      <alignment horizontal="right"/>
    </xf>
    <xf numFmtId="0" fontId="34" fillId="0" borderId="56" xfId="54" applyFont="1" applyBorder="1" applyAlignment="1">
      <alignment horizontal="right"/>
    </xf>
    <xf numFmtId="1" fontId="32" fillId="0" borderId="22" xfId="61" applyNumberFormat="1" applyFont="1" applyBorder="1" applyAlignment="1">
      <alignment horizontal="right"/>
    </xf>
    <xf numFmtId="164" fontId="32" fillId="0" borderId="22" xfId="61" applyNumberFormat="1" applyFont="1" applyBorder="1" applyAlignment="1">
      <alignment horizontal="right"/>
    </xf>
    <xf numFmtId="0" fontId="32" fillId="0" borderId="22" xfId="61" applyFont="1" applyBorder="1" applyAlignment="1">
      <alignment horizontal="right"/>
    </xf>
    <xf numFmtId="164" fontId="32" fillId="0" borderId="0" xfId="61" applyNumberFormat="1" applyFont="1" applyAlignment="1">
      <alignment horizontal="right"/>
    </xf>
    <xf numFmtId="1" fontId="32" fillId="0" borderId="56" xfId="61" applyNumberFormat="1" applyFont="1" applyBorder="1" applyAlignment="1">
      <alignment horizontal="right"/>
    </xf>
    <xf numFmtId="164" fontId="32" fillId="0" borderId="56" xfId="61" applyNumberFormat="1" applyFont="1" applyBorder="1" applyAlignment="1">
      <alignment horizontal="right"/>
    </xf>
    <xf numFmtId="0" fontId="32" fillId="0" borderId="56" xfId="61" applyFont="1" applyBorder="1" applyAlignment="1">
      <alignment horizontal="right"/>
    </xf>
    <xf numFmtId="1" fontId="34" fillId="0" borderId="56" xfId="61" applyNumberFormat="1" applyFont="1" applyBorder="1" applyAlignment="1">
      <alignment horizontal="right"/>
    </xf>
    <xf numFmtId="164" fontId="34" fillId="0" borderId="56" xfId="61" applyNumberFormat="1" applyFont="1" applyBorder="1" applyAlignment="1">
      <alignment horizontal="right"/>
    </xf>
    <xf numFmtId="0" fontId="34" fillId="0" borderId="56" xfId="61" applyFont="1" applyBorder="1" applyAlignment="1">
      <alignment horizontal="right"/>
    </xf>
    <xf numFmtId="164" fontId="34" fillId="0" borderId="0" xfId="61" applyNumberFormat="1" applyFont="1" applyAlignment="1">
      <alignment horizontal="right"/>
    </xf>
    <xf numFmtId="164" fontId="34" fillId="0" borderId="56" xfId="54" applyNumberFormat="1" applyFont="1" applyBorder="1"/>
    <xf numFmtId="164" fontId="34" fillId="0" borderId="14" xfId="54" applyNumberFormat="1" applyFont="1" applyBorder="1"/>
    <xf numFmtId="0" fontId="34" fillId="0" borderId="55" xfId="37" applyFont="1" applyBorder="1" applyAlignment="1">
      <alignment horizontal="right" indent="1"/>
    </xf>
    <xf numFmtId="0" fontId="32" fillId="0" borderId="55" xfId="37" applyFont="1" applyBorder="1"/>
    <xf numFmtId="0" fontId="32" fillId="0" borderId="56" xfId="37" applyFont="1" applyBorder="1"/>
    <xf numFmtId="0" fontId="32" fillId="0" borderId="26" xfId="0" applyFont="1" applyBorder="1"/>
    <xf numFmtId="0" fontId="32" fillId="0" borderId="0" xfId="37" applyFont="1" applyBorder="1"/>
    <xf numFmtId="0" fontId="32" fillId="0" borderId="56" xfId="0" applyFont="1" applyBorder="1"/>
    <xf numFmtId="0" fontId="34" fillId="0" borderId="0" xfId="37" applyFont="1" applyBorder="1"/>
    <xf numFmtId="0" fontId="34" fillId="0" borderId="55" xfId="37" applyFont="1" applyBorder="1"/>
    <xf numFmtId="0" fontId="34" fillId="0" borderId="56" xfId="37" applyFont="1" applyBorder="1"/>
    <xf numFmtId="0" fontId="34" fillId="0" borderId="56" xfId="0" applyFont="1" applyBorder="1"/>
    <xf numFmtId="0" fontId="32" fillId="0" borderId="0" xfId="37" applyFont="1"/>
    <xf numFmtId="0" fontId="34" fillId="0" borderId="0" xfId="37" applyFont="1"/>
    <xf numFmtId="0" fontId="32" fillId="0" borderId="30" xfId="37" applyFont="1" applyBorder="1"/>
    <xf numFmtId="0" fontId="32" fillId="0" borderId="26" xfId="37" applyFont="1" applyBorder="1"/>
    <xf numFmtId="0" fontId="32" fillId="0" borderId="56" xfId="54" applyFont="1" applyFill="1" applyBorder="1" applyAlignment="1"/>
    <xf numFmtId="0" fontId="34" fillId="0" borderId="56" xfId="54" applyFont="1" applyFill="1" applyBorder="1" applyAlignment="1"/>
    <xf numFmtId="0" fontId="34" fillId="0" borderId="56" xfId="54" applyFont="1" applyBorder="1" applyAlignment="1"/>
    <xf numFmtId="0" fontId="32" fillId="0" borderId="56" xfId="54" applyFont="1" applyBorder="1" applyAlignment="1"/>
    <xf numFmtId="0" fontId="32" fillId="0" borderId="26" xfId="54" applyFont="1" applyBorder="1" applyAlignment="1"/>
    <xf numFmtId="0" fontId="34" fillId="0" borderId="56" xfId="0" applyFont="1" applyBorder="1" applyAlignment="1">
      <alignment vertical="center"/>
    </xf>
    <xf numFmtId="0" fontId="34" fillId="0" borderId="36" xfId="56" applyFont="1" applyBorder="1" applyAlignment="1"/>
    <xf numFmtId="0" fontId="34" fillId="0" borderId="36" xfId="54" applyFont="1" applyBorder="1" applyAlignment="1"/>
    <xf numFmtId="0" fontId="32" fillId="0" borderId="35" xfId="54" applyFont="1" applyFill="1" applyBorder="1" applyAlignment="1"/>
    <xf numFmtId="0" fontId="32" fillId="0" borderId="26" xfId="54" applyFont="1" applyFill="1" applyBorder="1" applyAlignment="1"/>
    <xf numFmtId="0" fontId="34" fillId="0" borderId="36" xfId="54" applyFont="1" applyFill="1" applyBorder="1" applyAlignment="1"/>
    <xf numFmtId="0" fontId="32" fillId="0" borderId="36" xfId="54" applyFont="1" applyFill="1" applyBorder="1" applyAlignment="1"/>
    <xf numFmtId="0" fontId="34" fillId="0" borderId="56" xfId="54" applyNumberFormat="1" applyFont="1" applyFill="1" applyBorder="1" applyAlignment="1"/>
    <xf numFmtId="0" fontId="32" fillId="0" borderId="26" xfId="54" applyFont="1" applyBorder="1" applyAlignment="1">
      <alignment wrapText="1"/>
    </xf>
    <xf numFmtId="0" fontId="39" fillId="0" borderId="0" xfId="0" applyFont="1"/>
    <xf numFmtId="1" fontId="32" fillId="0" borderId="26" xfId="59" applyNumberFormat="1" applyFont="1" applyFill="1" applyBorder="1" applyAlignment="1">
      <alignment wrapText="1"/>
    </xf>
    <xf numFmtId="1" fontId="32" fillId="0" borderId="36" xfId="57" applyNumberFormat="1" applyFont="1" applyBorder="1" applyAlignment="1"/>
    <xf numFmtId="1" fontId="34" fillId="0" borderId="36" xfId="57" applyNumberFormat="1" applyFont="1" applyBorder="1" applyAlignment="1"/>
    <xf numFmtId="1" fontId="32" fillId="0" borderId="26" xfId="37" applyNumberFormat="1" applyFont="1" applyBorder="1" applyAlignment="1"/>
    <xf numFmtId="1" fontId="34" fillId="0" borderId="56" xfId="37" applyNumberFormat="1" applyFont="1" applyBorder="1" applyAlignment="1"/>
    <xf numFmtId="1" fontId="32" fillId="0" borderId="56" xfId="37" applyNumberFormat="1" applyFont="1" applyBorder="1" applyAlignment="1"/>
    <xf numFmtId="1" fontId="34" fillId="0" borderId="56" xfId="59" applyNumberFormat="1" applyFont="1" applyFill="1" applyBorder="1" applyAlignment="1"/>
    <xf numFmtId="1" fontId="32" fillId="0" borderId="26" xfId="54" applyNumberFormat="1" applyFont="1" applyBorder="1" applyAlignment="1"/>
    <xf numFmtId="0" fontId="34" fillId="0" borderId="0" xfId="54" applyFont="1" applyAlignment="1"/>
    <xf numFmtId="171" fontId="32" fillId="0" borderId="56" xfId="0" applyNumberFormat="1" applyFont="1" applyBorder="1" applyAlignment="1"/>
    <xf numFmtId="171" fontId="32" fillId="0" borderId="55" xfId="0" applyNumberFormat="1" applyFont="1" applyBorder="1" applyAlignment="1"/>
    <xf numFmtId="164" fontId="32" fillId="0" borderId="22" xfId="0" applyNumberFormat="1" applyFont="1" applyFill="1" applyBorder="1" applyAlignment="1">
      <alignment wrapText="1"/>
    </xf>
    <xf numFmtId="164" fontId="32" fillId="0" borderId="22" xfId="0" applyNumberFormat="1" applyFont="1" applyFill="1" applyBorder="1" applyAlignment="1"/>
    <xf numFmtId="164" fontId="32" fillId="0" borderId="56" xfId="0" applyNumberFormat="1" applyFont="1" applyFill="1" applyBorder="1" applyAlignment="1">
      <alignment wrapText="1"/>
    </xf>
    <xf numFmtId="171" fontId="34" fillId="0" borderId="56" xfId="0" applyNumberFormat="1" applyFont="1" applyBorder="1" applyAlignment="1"/>
    <xf numFmtId="164" fontId="34" fillId="0" borderId="56" xfId="0" applyNumberFormat="1" applyFont="1" applyFill="1" applyBorder="1" applyAlignment="1">
      <alignment wrapText="1"/>
    </xf>
    <xf numFmtId="164" fontId="34" fillId="0" borderId="56" xfId="45" applyNumberFormat="1" applyFont="1" applyFill="1" applyBorder="1" applyAlignment="1"/>
    <xf numFmtId="0" fontId="34" fillId="0" borderId="56" xfId="54" applyFont="1" applyFill="1" applyBorder="1" applyAlignment="1">
      <alignment wrapText="1"/>
    </xf>
    <xf numFmtId="1" fontId="32" fillId="0" borderId="0" xfId="0" applyNumberFormat="1" applyFont="1" applyAlignment="1"/>
    <xf numFmtId="1" fontId="34" fillId="0" borderId="0" xfId="0" applyNumberFormat="1" applyFont="1" applyAlignment="1"/>
    <xf numFmtId="0" fontId="32" fillId="0" borderId="56" xfId="54" applyFont="1" applyBorder="1" applyAlignment="1">
      <alignment wrapText="1"/>
    </xf>
    <xf numFmtId="164" fontId="32" fillId="0" borderId="55" xfId="0" applyNumberFormat="1" applyFont="1" applyBorder="1" applyAlignment="1"/>
    <xf numFmtId="164" fontId="34" fillId="0" borderId="56" xfId="54" applyNumberFormat="1" applyFont="1" applyFill="1" applyBorder="1" applyAlignment="1">
      <alignment wrapText="1"/>
    </xf>
    <xf numFmtId="164" fontId="32" fillId="0" borderId="56" xfId="54" applyNumberFormat="1" applyFont="1" applyBorder="1" applyAlignment="1">
      <alignment wrapText="1"/>
    </xf>
    <xf numFmtId="164" fontId="32" fillId="0" borderId="56" xfId="45" applyNumberFormat="1" applyFont="1" applyFill="1" applyBorder="1" applyAlignment="1"/>
    <xf numFmtId="171" fontId="32" fillId="0" borderId="56" xfId="0" applyNumberFormat="1" applyFont="1" applyBorder="1" applyAlignment="1">
      <alignment horizontal="right"/>
    </xf>
    <xf numFmtId="171" fontId="32" fillId="0" borderId="55" xfId="0" applyNumberFormat="1" applyFont="1" applyBorder="1" applyAlignment="1">
      <alignment horizontal="right"/>
    </xf>
    <xf numFmtId="164" fontId="32" fillId="0" borderId="22" xfId="0" applyNumberFormat="1" applyFont="1" applyFill="1" applyBorder="1" applyAlignment="1">
      <alignment horizontal="right" wrapText="1"/>
    </xf>
    <xf numFmtId="164" fontId="32" fillId="0" borderId="22" xfId="0" applyNumberFormat="1" applyFont="1" applyFill="1" applyBorder="1" applyAlignment="1">
      <alignment horizontal="right"/>
    </xf>
    <xf numFmtId="171" fontId="34" fillId="0" borderId="56" xfId="0" applyNumberFormat="1" applyFont="1" applyBorder="1" applyAlignment="1">
      <alignment horizontal="right"/>
    </xf>
    <xf numFmtId="164" fontId="34" fillId="0" borderId="56" xfId="0" applyNumberFormat="1" applyFont="1" applyFill="1" applyBorder="1" applyAlignment="1">
      <alignment horizontal="right" wrapText="1"/>
    </xf>
    <xf numFmtId="164" fontId="34" fillId="0" borderId="56" xfId="45" applyNumberFormat="1" applyFont="1" applyFill="1" applyBorder="1" applyAlignment="1">
      <alignment horizontal="right"/>
    </xf>
    <xf numFmtId="0" fontId="32" fillId="0" borderId="56" xfId="54" applyFont="1" applyBorder="1" applyAlignment="1">
      <alignment horizontal="right"/>
    </xf>
    <xf numFmtId="0" fontId="32" fillId="0" borderId="35" xfId="54" quotePrefix="1" applyFont="1" applyFill="1" applyBorder="1" applyAlignment="1">
      <alignment horizontal="right" vertical="center" wrapText="1"/>
    </xf>
    <xf numFmtId="0" fontId="32" fillId="0" borderId="26" xfId="54" quotePrefix="1" applyFont="1" applyFill="1" applyBorder="1" applyAlignment="1">
      <alignment horizontal="right" vertical="center" wrapText="1"/>
    </xf>
    <xf numFmtId="171" fontId="32" fillId="0" borderId="36" xfId="0" applyNumberFormat="1" applyFont="1" applyBorder="1" applyAlignment="1"/>
    <xf numFmtId="164" fontId="34" fillId="0" borderId="36" xfId="54" applyNumberFormat="1" applyFont="1" applyFill="1" applyBorder="1" applyAlignment="1"/>
    <xf numFmtId="171" fontId="34" fillId="0" borderId="36" xfId="0" applyNumberFormat="1" applyFont="1" applyBorder="1" applyAlignment="1"/>
    <xf numFmtId="164" fontId="34" fillId="0" borderId="36" xfId="0" applyNumberFormat="1" applyFont="1" applyFill="1" applyBorder="1" applyAlignment="1"/>
    <xf numFmtId="164" fontId="34" fillId="0" borderId="36" xfId="54" applyNumberFormat="1" applyFont="1" applyBorder="1" applyAlignment="1"/>
    <xf numFmtId="171" fontId="32" fillId="0" borderId="35" xfId="0" applyNumberFormat="1" applyFont="1" applyBorder="1" applyAlignment="1"/>
    <xf numFmtId="0" fontId="32" fillId="0" borderId="36" xfId="54" applyFont="1" applyBorder="1" applyAlignment="1"/>
    <xf numFmtId="164" fontId="32" fillId="0" borderId="36" xfId="54" applyNumberFormat="1" applyFont="1" applyBorder="1" applyAlignment="1"/>
    <xf numFmtId="164" fontId="34" fillId="0" borderId="56" xfId="17" applyNumberFormat="1" applyFont="1" applyFill="1" applyBorder="1" applyAlignment="1">
      <alignment horizontal="right"/>
    </xf>
    <xf numFmtId="164" fontId="34" fillId="0" borderId="56" xfId="11" applyNumberFormat="1" applyFont="1" applyFill="1" applyBorder="1" applyAlignment="1">
      <alignment horizontal="right"/>
    </xf>
    <xf numFmtId="0" fontId="34" fillId="0" borderId="56" xfId="60" applyFont="1" applyFill="1" applyBorder="1" applyAlignment="1">
      <alignment horizontal="right"/>
    </xf>
    <xf numFmtId="164" fontId="32" fillId="0" borderId="26" xfId="17" applyNumberFormat="1" applyFont="1" applyFill="1" applyBorder="1" applyAlignment="1">
      <alignment horizontal="right"/>
    </xf>
    <xf numFmtId="164" fontId="32" fillId="0" borderId="56" xfId="17" applyNumberFormat="1" applyFont="1" applyFill="1" applyBorder="1" applyAlignment="1">
      <alignment horizontal="right"/>
    </xf>
    <xf numFmtId="164" fontId="32" fillId="0" borderId="26" xfId="62" applyNumberFormat="1" applyFont="1" applyFill="1" applyBorder="1" applyAlignment="1">
      <alignment horizontal="right" vertical="center" wrapText="1"/>
    </xf>
    <xf numFmtId="164" fontId="34" fillId="0" borderId="56" xfId="63" applyNumberFormat="1" applyFont="1" applyBorder="1"/>
    <xf numFmtId="164" fontId="32" fillId="0" borderId="26" xfId="63" applyNumberFormat="1" applyFont="1" applyBorder="1"/>
    <xf numFmtId="164" fontId="32" fillId="0" borderId="56" xfId="63" applyNumberFormat="1" applyFont="1" applyBorder="1"/>
    <xf numFmtId="166" fontId="32" fillId="0" borderId="49" xfId="54" quotePrefix="1" applyNumberFormat="1" applyFont="1" applyBorder="1" applyAlignment="1"/>
    <xf numFmtId="166" fontId="32" fillId="0" borderId="22" xfId="54" quotePrefix="1" applyNumberFormat="1" applyFont="1" applyBorder="1" applyAlignment="1"/>
    <xf numFmtId="0" fontId="32" fillId="0" borderId="22" xfId="54" quotePrefix="1" applyFont="1" applyBorder="1" applyAlignment="1"/>
    <xf numFmtId="166" fontId="34" fillId="0" borderId="36" xfId="54" applyNumberFormat="1" applyFont="1" applyBorder="1" applyAlignment="1"/>
    <xf numFmtId="166" fontId="34" fillId="0" borderId="56" xfId="54" applyNumberFormat="1" applyFont="1" applyBorder="1" applyAlignment="1"/>
    <xf numFmtId="2" fontId="32" fillId="0" borderId="56" xfId="54" applyNumberFormat="1" applyFont="1" applyBorder="1" applyAlignment="1"/>
    <xf numFmtId="2" fontId="34" fillId="0" borderId="56" xfId="54" applyNumberFormat="1" applyFont="1" applyBorder="1" applyAlignment="1"/>
    <xf numFmtId="166" fontId="32" fillId="0" borderId="49" xfId="54" applyNumberFormat="1" applyFont="1" applyBorder="1" applyAlignment="1"/>
    <xf numFmtId="166" fontId="32" fillId="0" borderId="22" xfId="54" applyNumberFormat="1" applyFont="1" applyBorder="1" applyAlignment="1"/>
    <xf numFmtId="0" fontId="32" fillId="0" borderId="22" xfId="54" applyFont="1" applyBorder="1" applyAlignment="1"/>
    <xf numFmtId="0" fontId="34" fillId="0" borderId="56" xfId="54" applyFont="1" applyBorder="1" applyAlignment="1" applyProtection="1">
      <alignment vertical="center"/>
    </xf>
    <xf numFmtId="0" fontId="32" fillId="0" borderId="56" xfId="54" applyFont="1" applyBorder="1" applyAlignment="1">
      <alignment vertical="center"/>
    </xf>
    <xf numFmtId="164" fontId="32" fillId="0" borderId="56" xfId="54" quotePrefix="1" applyNumberFormat="1" applyFont="1" applyBorder="1" applyAlignment="1"/>
    <xf numFmtId="1" fontId="32" fillId="0" borderId="56" xfId="54" quotePrefix="1" applyNumberFormat="1" applyFont="1" applyBorder="1" applyAlignment="1"/>
    <xf numFmtId="1" fontId="34" fillId="0" borderId="14" xfId="0" applyNumberFormat="1" applyFont="1" applyBorder="1" applyAlignment="1"/>
    <xf numFmtId="0" fontId="34" fillId="0" borderId="14" xfId="54" applyFont="1" applyFill="1" applyBorder="1" applyAlignment="1">
      <alignment wrapText="1"/>
    </xf>
    <xf numFmtId="0" fontId="32" fillId="0" borderId="14" xfId="54" applyFont="1" applyBorder="1" applyAlignment="1">
      <alignment wrapText="1"/>
    </xf>
    <xf numFmtId="0" fontId="34" fillId="0" borderId="14" xfId="54" applyFont="1" applyBorder="1" applyAlignment="1"/>
    <xf numFmtId="164" fontId="32" fillId="0" borderId="26" xfId="54" applyNumberFormat="1" applyFont="1" applyBorder="1" applyAlignment="1"/>
    <xf numFmtId="0" fontId="32" fillId="0" borderId="56" xfId="54" applyFont="1" applyFill="1" applyBorder="1" applyAlignment="1">
      <alignment wrapText="1"/>
    </xf>
    <xf numFmtId="1" fontId="34" fillId="0" borderId="36" xfId="54" applyNumberFormat="1" applyFont="1" applyBorder="1" applyAlignment="1"/>
    <xf numFmtId="164" fontId="32" fillId="0" borderId="56" xfId="54" quotePrefix="1" applyNumberFormat="1" applyFont="1" applyBorder="1" applyAlignment="1">
      <alignment horizontal="right"/>
    </xf>
    <xf numFmtId="167" fontId="38" fillId="0" borderId="36" xfId="54" applyNumberFormat="1" applyFont="1" applyBorder="1" applyAlignment="1">
      <alignment horizontal="right"/>
    </xf>
    <xf numFmtId="0" fontId="32" fillId="0" borderId="36" xfId="0" applyFont="1" applyBorder="1" applyAlignment="1">
      <alignment horizontal="right"/>
    </xf>
    <xf numFmtId="0" fontId="32" fillId="0" borderId="56" xfId="0" applyFont="1" applyBorder="1" applyAlignment="1">
      <alignment horizontal="right"/>
    </xf>
    <xf numFmtId="167" fontId="38" fillId="0" borderId="56" xfId="54" applyNumberFormat="1" applyFont="1" applyBorder="1" applyAlignment="1">
      <alignment horizontal="right"/>
    </xf>
    <xf numFmtId="0" fontId="34" fillId="0" borderId="36" xfId="0" applyFont="1" applyBorder="1" applyAlignment="1">
      <alignment horizontal="right"/>
    </xf>
    <xf numFmtId="0" fontId="34" fillId="0" borderId="56" xfId="0" applyFont="1" applyBorder="1" applyAlignment="1">
      <alignment horizontal="right"/>
    </xf>
    <xf numFmtId="167" fontId="32" fillId="0" borderId="36" xfId="54" applyNumberFormat="1" applyFont="1" applyBorder="1" applyAlignment="1">
      <alignment horizontal="right"/>
    </xf>
    <xf numFmtId="1" fontId="34" fillId="0" borderId="36" xfId="54" applyNumberFormat="1" applyFont="1" applyBorder="1" applyAlignment="1">
      <alignment horizontal="right"/>
    </xf>
    <xf numFmtId="0" fontId="34" fillId="0" borderId="36" xfId="54" applyFont="1" applyBorder="1" applyAlignment="1">
      <alignment horizontal="right"/>
    </xf>
    <xf numFmtId="167" fontId="32" fillId="0" borderId="56" xfId="54" applyNumberFormat="1" applyFont="1" applyBorder="1" applyAlignment="1">
      <alignment horizontal="right"/>
    </xf>
    <xf numFmtId="167" fontId="34" fillId="0" borderId="36" xfId="54" applyNumberFormat="1" applyFont="1" applyBorder="1" applyAlignment="1">
      <alignment horizontal="right"/>
    </xf>
    <xf numFmtId="167" fontId="34" fillId="0" borderId="56" xfId="54" applyNumberFormat="1" applyFont="1" applyBorder="1" applyAlignment="1">
      <alignment horizontal="right"/>
    </xf>
    <xf numFmtId="164" fontId="39" fillId="0" borderId="56" xfId="54" applyNumberFormat="1" applyFont="1" applyBorder="1" applyAlignment="1">
      <alignment horizontal="right" vertical="center" wrapText="1"/>
    </xf>
    <xf numFmtId="0" fontId="32" fillId="0" borderId="35" xfId="54" applyFont="1" applyFill="1" applyBorder="1" applyAlignment="1">
      <alignment horizontal="right" wrapText="1"/>
    </xf>
    <xf numFmtId="0" fontId="32" fillId="0" borderId="26" xfId="54" applyFont="1" applyFill="1" applyBorder="1" applyAlignment="1">
      <alignment horizontal="right" wrapText="1"/>
    </xf>
    <xf numFmtId="164" fontId="32" fillId="0" borderId="26" xfId="54" applyNumberFormat="1" applyFont="1" applyFill="1" applyBorder="1" applyAlignment="1">
      <alignment horizontal="right" wrapText="1"/>
    </xf>
    <xf numFmtId="0" fontId="32" fillId="0" borderId="0" xfId="37" applyFont="1" applyAlignment="1"/>
    <xf numFmtId="0" fontId="32" fillId="0" borderId="55" xfId="37" applyFont="1" applyBorder="1" applyAlignment="1"/>
    <xf numFmtId="0" fontId="32" fillId="0" borderId="56" xfId="37" applyFont="1" applyBorder="1" applyAlignment="1"/>
    <xf numFmtId="164" fontId="62" fillId="0" borderId="56" xfId="54" applyNumberFormat="1" applyFont="1" applyBorder="1" applyAlignment="1">
      <alignment horizontal="right" wrapText="1"/>
    </xf>
    <xf numFmtId="164" fontId="32" fillId="0" borderId="56" xfId="0" applyNumberFormat="1" applyFont="1" applyBorder="1" applyAlignment="1">
      <alignment horizontal="right"/>
    </xf>
    <xf numFmtId="1" fontId="32" fillId="0" borderId="36" xfId="54" applyNumberFormat="1" applyFont="1" applyBorder="1" applyAlignment="1">
      <alignment horizontal="right"/>
    </xf>
    <xf numFmtId="1" fontId="32" fillId="0" borderId="36" xfId="0" applyNumberFormat="1" applyFont="1" applyBorder="1" applyAlignment="1">
      <alignment horizontal="right"/>
    </xf>
    <xf numFmtId="0" fontId="34" fillId="0" borderId="0" xfId="54" applyFont="1" applyFill="1" applyBorder="1" applyAlignment="1">
      <alignment vertical="top"/>
    </xf>
    <xf numFmtId="1" fontId="34" fillId="0" borderId="56" xfId="1" applyNumberFormat="1" applyFont="1" applyBorder="1" applyAlignment="1"/>
    <xf numFmtId="1" fontId="34" fillId="0" borderId="55" xfId="1" applyNumberFormat="1" applyFont="1" applyBorder="1" applyAlignment="1"/>
    <xf numFmtId="1" fontId="34" fillId="0" borderId="55" xfId="0" applyNumberFormat="1" applyFont="1" applyBorder="1" applyAlignment="1"/>
    <xf numFmtId="1" fontId="32" fillId="0" borderId="56" xfId="1" applyNumberFormat="1" applyFont="1" applyBorder="1" applyAlignment="1"/>
    <xf numFmtId="1" fontId="32" fillId="0" borderId="55" xfId="1" applyNumberFormat="1" applyFont="1" applyBorder="1" applyAlignment="1"/>
    <xf numFmtId="1" fontId="32" fillId="0" borderId="55" xfId="0" applyNumberFormat="1" applyFont="1" applyBorder="1" applyAlignment="1"/>
    <xf numFmtId="1" fontId="47" fillId="0" borderId="56" xfId="0" applyNumberFormat="1" applyFont="1" applyBorder="1" applyAlignment="1"/>
    <xf numFmtId="2" fontId="32" fillId="0" borderId="35" xfId="0" quotePrefix="1" applyNumberFormat="1" applyFont="1" applyBorder="1" applyAlignment="1"/>
    <xf numFmtId="2" fontId="34" fillId="0" borderId="36" xfId="0" applyNumberFormat="1" applyFont="1" applyBorder="1" applyAlignment="1"/>
    <xf numFmtId="2" fontId="32" fillId="0" borderId="36" xfId="0" applyNumberFormat="1" applyFont="1" applyBorder="1" applyAlignment="1"/>
    <xf numFmtId="0" fontId="47" fillId="0" borderId="36" xfId="0" applyFont="1" applyBorder="1" applyAlignment="1"/>
    <xf numFmtId="2" fontId="32" fillId="18" borderId="36" xfId="0" applyNumberFormat="1" applyFont="1" applyFill="1" applyBorder="1" applyAlignment="1"/>
    <xf numFmtId="2" fontId="32" fillId="0" borderId="35" xfId="0" applyNumberFormat="1" applyFont="1" applyBorder="1" applyAlignment="1"/>
    <xf numFmtId="2" fontId="34" fillId="0" borderId="36" xfId="54" applyNumberFormat="1" applyFont="1" applyFill="1" applyBorder="1" applyAlignment="1"/>
    <xf numFmtId="2" fontId="32" fillId="0" borderId="36" xfId="54" applyNumberFormat="1" applyFont="1" applyFill="1" applyBorder="1" applyAlignment="1"/>
    <xf numFmtId="2" fontId="34" fillId="18" borderId="36" xfId="0" applyNumberFormat="1" applyFont="1" applyFill="1" applyBorder="1" applyAlignment="1"/>
    <xf numFmtId="2" fontId="34" fillId="0" borderId="36" xfId="0" applyNumberFormat="1" applyFont="1" applyFill="1" applyBorder="1" applyAlignment="1"/>
    <xf numFmtId="2" fontId="32" fillId="0" borderId="36" xfId="0" applyNumberFormat="1" applyFont="1" applyFill="1" applyBorder="1" applyAlignment="1"/>
    <xf numFmtId="0" fontId="32" fillId="0" borderId="35" xfId="57" quotePrefix="1" applyFont="1" applyBorder="1" applyAlignment="1"/>
    <xf numFmtId="164" fontId="32" fillId="0" borderId="22" xfId="57" quotePrefix="1" applyNumberFormat="1" applyFont="1" applyBorder="1" applyAlignment="1"/>
    <xf numFmtId="0" fontId="32" fillId="0" borderId="22" xfId="57" quotePrefix="1" applyFont="1" applyBorder="1" applyAlignment="1"/>
    <xf numFmtId="0" fontId="32" fillId="0" borderId="36" xfId="57" applyFont="1" applyBorder="1" applyAlignment="1"/>
    <xf numFmtId="0" fontId="32" fillId="0" borderId="56" xfId="57" applyFont="1" applyBorder="1" applyAlignment="1"/>
    <xf numFmtId="0" fontId="34" fillId="0" borderId="36" xfId="57" applyFont="1" applyBorder="1" applyAlignment="1"/>
    <xf numFmtId="164" fontId="32" fillId="0" borderId="22" xfId="57" applyNumberFormat="1" applyFont="1" applyBorder="1" applyAlignment="1"/>
    <xf numFmtId="164" fontId="32" fillId="0" borderId="56" xfId="57" quotePrefix="1" applyNumberFormat="1" applyFont="1" applyBorder="1" applyAlignment="1">
      <alignment vertical="center"/>
    </xf>
    <xf numFmtId="0" fontId="32" fillId="0" borderId="22" xfId="57" quotePrefix="1" applyFont="1" applyBorder="1" applyAlignment="1">
      <alignment vertical="center"/>
    </xf>
    <xf numFmtId="1" fontId="32" fillId="0" borderId="22" xfId="57" quotePrefix="1" applyNumberFormat="1" applyFont="1" applyBorder="1" applyAlignment="1">
      <alignment vertical="center"/>
    </xf>
    <xf numFmtId="0" fontId="32" fillId="0" borderId="56" xfId="57" applyFont="1" applyBorder="1" applyAlignment="1">
      <alignment vertical="center"/>
    </xf>
    <xf numFmtId="1" fontId="32" fillId="0" borderId="56" xfId="57" applyNumberFormat="1" applyFont="1" applyBorder="1" applyAlignment="1">
      <alignment vertical="center"/>
    </xf>
    <xf numFmtId="0" fontId="34" fillId="0" borderId="56" xfId="57" applyFont="1" applyBorder="1" applyAlignment="1">
      <alignment vertical="center"/>
    </xf>
    <xf numFmtId="1" fontId="34" fillId="0" borderId="56" xfId="57" applyNumberFormat="1" applyFont="1" applyBorder="1" applyAlignment="1">
      <alignment vertical="center"/>
    </xf>
    <xf numFmtId="164" fontId="32" fillId="0" borderId="56" xfId="57" quotePrefix="1" applyNumberFormat="1" applyFont="1" applyBorder="1" applyAlignment="1">
      <alignment horizontal="right" vertical="center"/>
    </xf>
    <xf numFmtId="164" fontId="48" fillId="0" borderId="56" xfId="57" applyNumberFormat="1" applyFont="1" applyBorder="1" applyAlignment="1"/>
    <xf numFmtId="0" fontId="48" fillId="0" borderId="56" xfId="57" applyFont="1" applyBorder="1" applyAlignment="1"/>
    <xf numFmtId="164" fontId="43" fillId="0" borderId="56" xfId="57" applyNumberFormat="1" applyFont="1" applyBorder="1" applyAlignment="1"/>
    <xf numFmtId="0" fontId="43" fillId="0" borderId="56" xfId="57" applyFont="1" applyBorder="1" applyAlignment="1"/>
    <xf numFmtId="0" fontId="32" fillId="0" borderId="35" xfId="57" applyFont="1" applyBorder="1" applyAlignment="1"/>
    <xf numFmtId="0" fontId="48" fillId="0" borderId="56" xfId="57" applyFont="1" applyBorder="1" applyAlignment="1">
      <alignment vertical="center"/>
    </xf>
    <xf numFmtId="0" fontId="43" fillId="0" borderId="56" xfId="57" applyFont="1" applyBorder="1" applyAlignment="1">
      <alignment vertical="center"/>
    </xf>
    <xf numFmtId="1" fontId="32" fillId="0" borderId="56" xfId="54" applyNumberFormat="1" applyFont="1" applyBorder="1"/>
    <xf numFmtId="1" fontId="32" fillId="0" borderId="56" xfId="54" applyNumberFormat="1" applyFont="1" applyFill="1" applyBorder="1"/>
    <xf numFmtId="1" fontId="34" fillId="0" borderId="56" xfId="54" applyNumberFormat="1" applyFont="1" applyFill="1" applyBorder="1"/>
    <xf numFmtId="1" fontId="33" fillId="0" borderId="56" xfId="54" applyNumberFormat="1" applyFont="1" applyFill="1" applyBorder="1"/>
    <xf numFmtId="164" fontId="49" fillId="0" borderId="22" xfId="54" quotePrefix="1" applyNumberFormat="1" applyFont="1" applyFill="1" applyBorder="1" applyAlignment="1">
      <alignment wrapText="1"/>
    </xf>
    <xf numFmtId="164" fontId="32" fillId="0" borderId="22" xfId="54" quotePrefix="1" applyNumberFormat="1" applyFont="1" applyFill="1" applyBorder="1" applyAlignment="1">
      <alignment wrapText="1"/>
    </xf>
    <xf numFmtId="1" fontId="32" fillId="0" borderId="22" xfId="54" quotePrefix="1" applyNumberFormat="1" applyFont="1" applyFill="1" applyBorder="1" applyAlignment="1">
      <alignment wrapText="1"/>
    </xf>
    <xf numFmtId="164" fontId="32" fillId="0" borderId="22" xfId="54" quotePrefix="1" applyNumberFormat="1" applyFont="1" applyFill="1" applyBorder="1" applyAlignment="1"/>
    <xf numFmtId="164" fontId="32" fillId="0" borderId="56" xfId="41" applyNumberFormat="1" applyFont="1" applyFill="1" applyBorder="1" applyAlignment="1"/>
    <xf numFmtId="1" fontId="32" fillId="0" borderId="56" xfId="41" applyNumberFormat="1" applyFont="1" applyFill="1" applyBorder="1" applyAlignment="1"/>
    <xf numFmtId="164" fontId="34" fillId="0" borderId="56" xfId="41" applyNumberFormat="1" applyFont="1" applyFill="1" applyBorder="1" applyAlignment="1"/>
    <xf numFmtId="1" fontId="34" fillId="0" borderId="56" xfId="41" applyNumberFormat="1" applyFont="1" applyFill="1" applyBorder="1" applyAlignment="1"/>
    <xf numFmtId="164" fontId="49" fillId="0" borderId="22" xfId="54" applyNumberFormat="1" applyFont="1" applyFill="1" applyBorder="1" applyAlignment="1">
      <alignment wrapText="1"/>
    </xf>
    <xf numFmtId="164" fontId="32" fillId="0" borderId="22" xfId="54" applyNumberFormat="1" applyFont="1" applyFill="1" applyBorder="1" applyAlignment="1">
      <alignment wrapText="1"/>
    </xf>
    <xf numFmtId="1" fontId="32" fillId="0" borderId="22" xfId="54" applyNumberFormat="1" applyFont="1" applyFill="1" applyBorder="1" applyAlignment="1">
      <alignment wrapText="1"/>
    </xf>
    <xf numFmtId="164" fontId="32" fillId="0" borderId="22" xfId="54" applyNumberFormat="1" applyFont="1" applyFill="1" applyBorder="1" applyAlignment="1"/>
    <xf numFmtId="166" fontId="34" fillId="0" borderId="56" xfId="54" applyNumberFormat="1" applyFont="1" applyFill="1" applyBorder="1" applyAlignment="1"/>
    <xf numFmtId="167" fontId="34" fillId="0" borderId="56" xfId="54" applyNumberFormat="1" applyFont="1" applyFill="1" applyBorder="1" applyAlignment="1"/>
    <xf numFmtId="0" fontId="62" fillId="0" borderId="56" xfId="54" applyFont="1" applyFill="1" applyBorder="1" applyAlignment="1">
      <alignment horizontal="right" indent="1"/>
    </xf>
    <xf numFmtId="0" fontId="62" fillId="0" borderId="56" xfId="54" applyFont="1" applyFill="1" applyBorder="1" applyAlignment="1"/>
    <xf numFmtId="0" fontId="34" fillId="0" borderId="30" xfId="54" applyFont="1" applyBorder="1" applyAlignment="1">
      <alignment horizontal="center"/>
    </xf>
    <xf numFmtId="0" fontId="62" fillId="0" borderId="56" xfId="54" applyFont="1" applyFill="1" applyBorder="1"/>
    <xf numFmtId="164" fontId="32" fillId="0" borderId="35" xfId="0" quotePrefix="1" applyNumberFormat="1" applyFont="1" applyFill="1" applyBorder="1" applyAlignment="1" applyProtection="1"/>
    <xf numFmtId="164" fontId="32" fillId="0" borderId="56" xfId="0" quotePrefix="1" applyNumberFormat="1" applyFont="1" applyFill="1" applyBorder="1" applyAlignment="1" applyProtection="1"/>
    <xf numFmtId="164" fontId="34" fillId="0" borderId="36" xfId="55" applyNumberFormat="1" applyFont="1" applyBorder="1" applyAlignment="1"/>
    <xf numFmtId="164" fontId="34" fillId="0" borderId="56" xfId="55" applyNumberFormat="1" applyFont="1" applyBorder="1" applyAlignment="1"/>
    <xf numFmtId="164" fontId="32" fillId="0" borderId="36" xfId="0" applyNumberFormat="1" applyFont="1" applyFill="1" applyBorder="1" applyAlignment="1" applyProtection="1"/>
    <xf numFmtId="164" fontId="32" fillId="0" borderId="56" xfId="0" applyNumberFormat="1" applyFont="1" applyFill="1" applyBorder="1" applyAlignment="1" applyProtection="1"/>
    <xf numFmtId="164" fontId="32" fillId="0" borderId="36" xfId="55" applyNumberFormat="1" applyFont="1" applyBorder="1" applyAlignment="1"/>
    <xf numFmtId="164" fontId="32" fillId="0" borderId="56" xfId="55" applyNumberFormat="1" applyFont="1" applyBorder="1" applyAlignment="1"/>
    <xf numFmtId="164" fontId="34" fillId="0" borderId="36" xfId="0" applyNumberFormat="1" applyFont="1" applyBorder="1" applyAlignment="1"/>
    <xf numFmtId="164" fontId="47" fillId="0" borderId="36" xfId="55" applyNumberFormat="1" applyFont="1" applyBorder="1" applyAlignment="1"/>
    <xf numFmtId="164" fontId="47" fillId="0" borderId="56" xfId="55" applyNumberFormat="1" applyFont="1" applyBorder="1" applyAlignment="1"/>
    <xf numFmtId="164" fontId="34" fillId="0" borderId="36" xfId="0" applyNumberFormat="1" applyFont="1" applyFill="1" applyBorder="1" applyAlignment="1" applyProtection="1"/>
    <xf numFmtId="164" fontId="34" fillId="0" borderId="56" xfId="0" applyNumberFormat="1" applyFont="1" applyFill="1" applyBorder="1" applyAlignment="1" applyProtection="1"/>
    <xf numFmtId="164" fontId="32" fillId="0" borderId="35" xfId="0" applyNumberFormat="1" applyFont="1" applyFill="1" applyBorder="1" applyAlignment="1" applyProtection="1"/>
    <xf numFmtId="1" fontId="32" fillId="0" borderId="26" xfId="59" applyNumberFormat="1" applyFont="1" applyBorder="1" applyAlignment="1"/>
    <xf numFmtId="1" fontId="32" fillId="0" borderId="56" xfId="59" applyNumberFormat="1" applyFont="1" applyBorder="1" applyAlignment="1"/>
    <xf numFmtId="1" fontId="34" fillId="0" borderId="56" xfId="59" applyNumberFormat="1" applyFont="1" applyBorder="1" applyAlignment="1"/>
    <xf numFmtId="1" fontId="34" fillId="0" borderId="56" xfId="54" applyNumberFormat="1" applyFont="1" applyFill="1" applyBorder="1" applyAlignment="1">
      <alignment horizontal="right" vertical="center" wrapText="1"/>
    </xf>
    <xf numFmtId="164" fontId="48" fillId="0" borderId="26" xfId="54" applyNumberFormat="1" applyFont="1" applyFill="1" applyBorder="1" applyAlignment="1"/>
    <xf numFmtId="164" fontId="43" fillId="0" borderId="56" xfId="54" applyNumberFormat="1" applyFont="1" applyFill="1" applyBorder="1" applyAlignment="1"/>
    <xf numFmtId="1" fontId="32" fillId="0" borderId="26" xfId="0" quotePrefix="1" applyNumberFormat="1" applyFont="1" applyBorder="1" applyAlignment="1"/>
    <xf numFmtId="1" fontId="32" fillId="0" borderId="22" xfId="54" quotePrefix="1" applyNumberFormat="1" applyFont="1" applyFill="1" applyBorder="1" applyAlignment="1"/>
    <xf numFmtId="1" fontId="41" fillId="0" borderId="56" xfId="54" applyNumberFormat="1" applyFont="1" applyFill="1" applyBorder="1" applyAlignment="1"/>
    <xf numFmtId="1" fontId="43" fillId="0" borderId="56" xfId="54" applyNumberFormat="1" applyFont="1" applyFill="1" applyBorder="1" applyAlignment="1"/>
    <xf numFmtId="164" fontId="43" fillId="0" borderId="55" xfId="54" applyNumberFormat="1" applyFont="1" applyFill="1" applyBorder="1" applyAlignment="1"/>
    <xf numFmtId="1" fontId="32" fillId="0" borderId="22" xfId="54" applyNumberFormat="1" applyFont="1" applyFill="1" applyBorder="1" applyAlignment="1"/>
    <xf numFmtId="164" fontId="34" fillId="0" borderId="55" xfId="54" applyNumberFormat="1" applyFont="1" applyFill="1" applyBorder="1" applyAlignment="1"/>
    <xf numFmtId="164" fontId="41" fillId="0" borderId="55" xfId="54" applyNumberFormat="1" applyFont="1" applyFill="1" applyBorder="1" applyAlignment="1"/>
    <xf numFmtId="164" fontId="31" fillId="0" borderId="56" xfId="54" applyNumberFormat="1" applyFont="1" applyFill="1" applyBorder="1" applyAlignment="1"/>
    <xf numFmtId="1" fontId="31" fillId="0" borderId="56" xfId="54" applyNumberFormat="1" applyFont="1" applyFill="1" applyBorder="1" applyAlignment="1"/>
    <xf numFmtId="0" fontId="32" fillId="0" borderId="56" xfId="0" applyFont="1" applyBorder="1" applyAlignment="1">
      <alignment vertical="center" wrapText="1"/>
    </xf>
    <xf numFmtId="164" fontId="32" fillId="0" borderId="55" xfId="54" applyNumberFormat="1" applyFont="1" applyFill="1" applyBorder="1" applyAlignment="1"/>
    <xf numFmtId="166" fontId="32" fillId="0" borderId="22" xfId="54" applyNumberFormat="1" applyFont="1" applyFill="1" applyBorder="1" applyAlignment="1"/>
    <xf numFmtId="0" fontId="7" fillId="0" borderId="36" xfId="54" applyFont="1" applyBorder="1"/>
    <xf numFmtId="0" fontId="7" fillId="0" borderId="56" xfId="54" applyFont="1" applyBorder="1"/>
    <xf numFmtId="1" fontId="7" fillId="0" borderId="56" xfId="54" applyNumberFormat="1" applyFont="1" applyBorder="1"/>
    <xf numFmtId="164" fontId="49" fillId="0" borderId="26" xfId="60" applyNumberFormat="1" applyFont="1" applyFill="1" applyBorder="1" applyAlignment="1">
      <alignment horizontal="right"/>
    </xf>
    <xf numFmtId="164" fontId="49" fillId="0" borderId="56" xfId="60" applyNumberFormat="1" applyFont="1" applyFill="1" applyBorder="1" applyAlignment="1">
      <alignment horizontal="right"/>
    </xf>
    <xf numFmtId="0" fontId="39" fillId="0" borderId="0" xfId="40" applyFont="1" applyBorder="1" applyAlignment="1">
      <alignment horizontal="left"/>
    </xf>
    <xf numFmtId="0" fontId="34" fillId="0" borderId="11" xfId="54" applyFont="1" applyBorder="1" applyAlignment="1">
      <alignment horizontal="center" vertical="center" wrapText="1"/>
    </xf>
    <xf numFmtId="0" fontId="34" fillId="0" borderId="22" xfId="54" applyFont="1" applyBorder="1" applyAlignment="1">
      <alignment horizontal="center" vertical="center" wrapText="1"/>
    </xf>
    <xf numFmtId="0" fontId="34" fillId="0" borderId="33" xfId="54" applyFont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56" xfId="54" applyFont="1" applyBorder="1" applyAlignment="1">
      <alignment horizontal="center" vertical="center" wrapText="1"/>
    </xf>
    <xf numFmtId="0" fontId="41" fillId="0" borderId="22" xfId="54" applyFont="1" applyFill="1" applyBorder="1" applyAlignment="1">
      <alignment horizontal="center" vertical="center" wrapText="1"/>
    </xf>
    <xf numFmtId="0" fontId="34" fillId="0" borderId="42" xfId="54" applyFont="1" applyFill="1" applyBorder="1" applyAlignment="1">
      <alignment horizontal="center" vertical="center" wrapText="1"/>
    </xf>
    <xf numFmtId="164" fontId="34" fillId="0" borderId="42" xfId="54" applyNumberFormat="1" applyFont="1" applyFill="1" applyBorder="1" applyAlignment="1">
      <alignment horizontal="center" vertical="center" wrapText="1"/>
    </xf>
    <xf numFmtId="0" fontId="34" fillId="0" borderId="39" xfId="54" applyFont="1" applyFill="1" applyBorder="1" applyAlignment="1">
      <alignment horizontal="center" vertical="center" wrapText="1"/>
    </xf>
    <xf numFmtId="0" fontId="34" fillId="0" borderId="41" xfId="54" applyFont="1" applyFill="1" applyBorder="1" applyAlignment="1">
      <alignment horizontal="center" vertical="center" wrapText="1"/>
    </xf>
    <xf numFmtId="0" fontId="34" fillId="0" borderId="11" xfId="54" applyFont="1" applyFill="1" applyBorder="1" applyAlignment="1">
      <alignment horizontal="center" vertical="center" wrapText="1"/>
    </xf>
    <xf numFmtId="0" fontId="40" fillId="0" borderId="0" xfId="54" applyFont="1" applyAlignment="1">
      <alignment horizontal="left" vertical="center"/>
    </xf>
    <xf numFmtId="1" fontId="34" fillId="0" borderId="22" xfId="54" applyNumberFormat="1" applyFont="1" applyBorder="1" applyAlignment="1">
      <alignment horizontal="center" vertical="center" wrapText="1"/>
    </xf>
    <xf numFmtId="1" fontId="34" fillId="0" borderId="33" xfId="54" applyNumberFormat="1" applyFont="1" applyBorder="1" applyAlignment="1">
      <alignment horizontal="center" vertical="center" wrapText="1"/>
    </xf>
    <xf numFmtId="1" fontId="34" fillId="0" borderId="56" xfId="54" applyNumberFormat="1" applyFont="1" applyBorder="1" applyAlignment="1">
      <alignment horizontal="center" vertical="center" wrapText="1"/>
    </xf>
    <xf numFmtId="0" fontId="34" fillId="0" borderId="55" xfId="54" applyFont="1" applyBorder="1" applyAlignment="1">
      <alignment horizontal="center" vertical="center" wrapText="1"/>
    </xf>
    <xf numFmtId="0" fontId="34" fillId="0" borderId="0" xfId="54" applyFont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1" fontId="34" fillId="0" borderId="56" xfId="54" applyNumberFormat="1" applyFont="1" applyFill="1" applyBorder="1" applyAlignment="1">
      <alignment horizontal="center" vertical="center" wrapText="1"/>
    </xf>
    <xf numFmtId="0" fontId="41" fillId="0" borderId="42" xfId="54" applyFont="1" applyBorder="1" applyAlignment="1">
      <alignment horizontal="center" vertical="center" wrapText="1"/>
    </xf>
    <xf numFmtId="0" fontId="32" fillId="0" borderId="35" xfId="0" applyNumberFormat="1" applyFont="1" applyFill="1" applyBorder="1" applyAlignment="1" applyProtection="1">
      <alignment vertical="top" wrapText="1"/>
    </xf>
    <xf numFmtId="0" fontId="48" fillId="0" borderId="35" xfId="57" applyFont="1" applyBorder="1" applyAlignment="1"/>
    <xf numFmtId="1" fontId="43" fillId="0" borderId="56" xfId="60" applyNumberFormat="1" applyFont="1" applyFill="1" applyBorder="1" applyAlignment="1"/>
    <xf numFmtId="1" fontId="43" fillId="0" borderId="56" xfId="60" applyNumberFormat="1" applyFont="1" applyFill="1" applyBorder="1" applyAlignment="1">
      <alignment horizontal="right"/>
    </xf>
    <xf numFmtId="0" fontId="32" fillId="0" borderId="56" xfId="0" applyNumberFormat="1" applyFont="1" applyFill="1" applyBorder="1" applyAlignment="1" applyProtection="1">
      <alignment vertical="top" wrapText="1"/>
    </xf>
    <xf numFmtId="1" fontId="32" fillId="0" borderId="35" xfId="58" applyNumberFormat="1" applyFont="1" applyBorder="1" applyAlignment="1">
      <alignment horizontal="right"/>
    </xf>
    <xf numFmtId="1" fontId="32" fillId="0" borderId="22" xfId="58" applyNumberFormat="1" applyFont="1" applyBorder="1" applyAlignment="1">
      <alignment horizontal="right"/>
    </xf>
    <xf numFmtId="1" fontId="32" fillId="0" borderId="36" xfId="58" applyNumberFormat="1" applyFont="1" applyBorder="1" applyAlignment="1">
      <alignment horizontal="right"/>
    </xf>
    <xf numFmtId="1" fontId="32" fillId="0" borderId="56" xfId="58" applyNumberFormat="1" applyFont="1" applyBorder="1" applyAlignment="1">
      <alignment horizontal="right"/>
    </xf>
    <xf numFmtId="1" fontId="32" fillId="0" borderId="36" xfId="57" applyNumberFormat="1" applyFont="1" applyBorder="1" applyAlignment="1">
      <alignment horizontal="right"/>
    </xf>
    <xf numFmtId="1" fontId="34" fillId="0" borderId="36" xfId="57" applyNumberFormat="1" applyFont="1" applyBorder="1" applyAlignment="1">
      <alignment horizontal="right"/>
    </xf>
    <xf numFmtId="1" fontId="34" fillId="0" borderId="56" xfId="57" applyNumberFormat="1" applyFont="1" applyBorder="1" applyAlignment="1">
      <alignment horizontal="right"/>
    </xf>
    <xf numFmtId="1" fontId="34" fillId="0" borderId="56" xfId="58" applyNumberFormat="1" applyFont="1" applyBorder="1" applyAlignment="1">
      <alignment horizontal="right"/>
    </xf>
    <xf numFmtId="1" fontId="34" fillId="0" borderId="36" xfId="58" applyNumberFormat="1" applyFont="1" applyBorder="1" applyAlignment="1">
      <alignment horizontal="right"/>
    </xf>
    <xf numFmtId="0" fontId="43" fillId="0" borderId="36" xfId="57" applyFont="1" applyBorder="1" applyAlignment="1">
      <alignment horizontal="right" indent="1"/>
    </xf>
    <xf numFmtId="164" fontId="34" fillId="0" borderId="56" xfId="57" quotePrefix="1" applyNumberFormat="1" applyFont="1" applyBorder="1" applyAlignment="1">
      <alignment horizontal="right"/>
    </xf>
    <xf numFmtId="1" fontId="34" fillId="0" borderId="56" xfId="57" applyNumberFormat="1" applyFont="1" applyBorder="1" applyAlignment="1">
      <alignment horizontal="right" vertical="center"/>
    </xf>
    <xf numFmtId="1" fontId="32" fillId="0" borderId="35" xfId="57" applyNumberFormat="1" applyFont="1" applyBorder="1" applyAlignment="1">
      <alignment horizontal="right"/>
    </xf>
    <xf numFmtId="1" fontId="48" fillId="0" borderId="56" xfId="60" applyNumberFormat="1" applyFont="1" applyFill="1" applyBorder="1" applyAlignment="1"/>
    <xf numFmtId="1" fontId="48" fillId="0" borderId="26" xfId="60" applyNumberFormat="1" applyFont="1" applyFill="1" applyBorder="1" applyAlignment="1"/>
    <xf numFmtId="164" fontId="48" fillId="0" borderId="26" xfId="60" applyNumberFormat="1" applyFont="1" applyFill="1" applyBorder="1" applyAlignment="1"/>
    <xf numFmtId="164" fontId="48" fillId="0" borderId="56" xfId="60" applyNumberFormat="1" applyFont="1" applyFill="1" applyBorder="1" applyAlignment="1"/>
    <xf numFmtId="1" fontId="48" fillId="0" borderId="56" xfId="60" quotePrefix="1" applyNumberFormat="1" applyFont="1" applyFill="1" applyBorder="1" applyAlignment="1"/>
    <xf numFmtId="164" fontId="49" fillId="0" borderId="56" xfId="60" applyNumberFormat="1" applyFont="1" applyFill="1" applyBorder="1" applyAlignment="1"/>
    <xf numFmtId="1" fontId="49" fillId="0" borderId="56" xfId="60" applyNumberFormat="1" applyFont="1" applyFill="1" applyBorder="1" applyAlignment="1"/>
    <xf numFmtId="1" fontId="41" fillId="0" borderId="56" xfId="60" applyNumberFormat="1" applyFont="1" applyFill="1" applyBorder="1" applyAlignment="1"/>
    <xf numFmtId="1" fontId="59" fillId="0" borderId="0" xfId="60" applyNumberFormat="1" applyFont="1" applyFill="1" applyBorder="1" applyAlignment="1"/>
    <xf numFmtId="164" fontId="59" fillId="0" borderId="55" xfId="60" applyNumberFormat="1" applyFont="1" applyFill="1" applyBorder="1" applyAlignment="1"/>
    <xf numFmtId="164" fontId="59" fillId="0" borderId="56" xfId="60" applyNumberFormat="1" applyFont="1" applyFill="1" applyBorder="1" applyAlignment="1"/>
    <xf numFmtId="164" fontId="43" fillId="0" borderId="56" xfId="60" applyNumberFormat="1" applyFont="1" applyFill="1" applyBorder="1" applyAlignment="1"/>
    <xf numFmtId="1" fontId="41" fillId="0" borderId="55" xfId="60" applyNumberFormat="1" applyFont="1" applyFill="1" applyBorder="1" applyAlignment="1"/>
    <xf numFmtId="1" fontId="41" fillId="0" borderId="0" xfId="60" applyNumberFormat="1" applyFont="1" applyFill="1" applyBorder="1" applyAlignment="1"/>
    <xf numFmtId="164" fontId="41" fillId="0" borderId="56" xfId="60" applyNumberFormat="1" applyFont="1" applyFill="1" applyBorder="1" applyAlignment="1"/>
    <xf numFmtId="164" fontId="41" fillId="0" borderId="14" xfId="60" applyNumberFormat="1" applyFont="1" applyFill="1" applyBorder="1" applyAlignment="1"/>
    <xf numFmtId="164" fontId="59" fillId="0" borderId="0" xfId="60" applyNumberFormat="1" applyFont="1" applyFill="1" applyAlignment="1"/>
    <xf numFmtId="1" fontId="59" fillId="0" borderId="56" xfId="60" applyNumberFormat="1" applyFont="1" applyFill="1" applyBorder="1" applyAlignment="1"/>
    <xf numFmtId="164" fontId="48" fillId="0" borderId="0" xfId="60" applyNumberFormat="1" applyFont="1" applyFill="1" applyBorder="1" applyAlignment="1"/>
    <xf numFmtId="1" fontId="48" fillId="0" borderId="0" xfId="60" applyNumberFormat="1" applyFont="1" applyFill="1" applyBorder="1" applyAlignment="1"/>
    <xf numFmtId="164" fontId="43" fillId="0" borderId="0" xfId="60" applyNumberFormat="1" applyFont="1" applyFill="1" applyBorder="1" applyAlignment="1"/>
    <xf numFmtId="164" fontId="41" fillId="0" borderId="0" xfId="60" applyNumberFormat="1" applyFont="1" applyFill="1" applyBorder="1" applyAlignment="1"/>
    <xf numFmtId="1" fontId="59" fillId="0" borderId="0" xfId="60" applyNumberFormat="1" applyFont="1" applyFill="1" applyAlignment="1"/>
    <xf numFmtId="1" fontId="48" fillId="0" borderId="56" xfId="60" applyNumberFormat="1" applyFont="1" applyFill="1" applyBorder="1" applyAlignment="1">
      <alignment horizontal="right"/>
    </xf>
    <xf numFmtId="1" fontId="48" fillId="0" borderId="26" xfId="60" applyNumberFormat="1" applyFont="1" applyFill="1" applyBorder="1" applyAlignment="1">
      <alignment horizontal="right"/>
    </xf>
    <xf numFmtId="1" fontId="49" fillId="0" borderId="56" xfId="60" quotePrefix="1" applyNumberFormat="1" applyFont="1" applyFill="1" applyBorder="1" applyAlignment="1">
      <alignment horizontal="right"/>
    </xf>
    <xf numFmtId="1" fontId="49" fillId="0" borderId="56" xfId="60" applyNumberFormat="1" applyFont="1" applyFill="1" applyBorder="1" applyAlignment="1">
      <alignment horizontal="right"/>
    </xf>
    <xf numFmtId="1" fontId="41" fillId="0" borderId="56" xfId="60" applyNumberFormat="1" applyFont="1" applyFill="1" applyBorder="1" applyAlignment="1">
      <alignment horizontal="right"/>
    </xf>
    <xf numFmtId="1" fontId="59" fillId="0" borderId="0" xfId="60" applyNumberFormat="1" applyFont="1" applyFill="1" applyBorder="1" applyAlignment="1">
      <alignment horizontal="right"/>
    </xf>
    <xf numFmtId="164" fontId="59" fillId="0" borderId="55" xfId="60" applyNumberFormat="1" applyFont="1" applyFill="1" applyBorder="1" applyAlignment="1">
      <alignment horizontal="right"/>
    </xf>
    <xf numFmtId="164" fontId="59" fillId="0" borderId="56" xfId="60" applyNumberFormat="1" applyFont="1" applyFill="1" applyBorder="1" applyAlignment="1">
      <alignment horizontal="right"/>
    </xf>
    <xf numFmtId="164" fontId="43" fillId="0" borderId="56" xfId="60" applyNumberFormat="1" applyFont="1" applyFill="1" applyBorder="1" applyAlignment="1">
      <alignment horizontal="right"/>
    </xf>
    <xf numFmtId="1" fontId="41" fillId="0" borderId="55" xfId="60" applyNumberFormat="1" applyFont="1" applyFill="1" applyBorder="1" applyAlignment="1">
      <alignment horizontal="right"/>
    </xf>
    <xf numFmtId="164" fontId="41" fillId="0" borderId="56" xfId="60" applyNumberFormat="1" applyFont="1" applyFill="1" applyBorder="1" applyAlignment="1">
      <alignment horizontal="right"/>
    </xf>
    <xf numFmtId="1" fontId="41" fillId="0" borderId="0" xfId="60" applyNumberFormat="1" applyFont="1" applyFill="1" applyBorder="1" applyAlignment="1">
      <alignment horizontal="right"/>
    </xf>
    <xf numFmtId="164" fontId="41" fillId="0" borderId="14" xfId="60" applyNumberFormat="1" applyFont="1" applyFill="1" applyBorder="1" applyAlignment="1">
      <alignment horizontal="right"/>
    </xf>
    <xf numFmtId="164" fontId="59" fillId="0" borderId="0" xfId="60" applyNumberFormat="1" applyFont="1" applyFill="1" applyAlignment="1">
      <alignment horizontal="right"/>
    </xf>
    <xf numFmtId="164" fontId="48" fillId="0" borderId="56" xfId="60" applyNumberFormat="1" applyFont="1" applyFill="1" applyBorder="1" applyAlignment="1">
      <alignment horizontal="right"/>
    </xf>
    <xf numFmtId="1" fontId="63" fillId="0" borderId="56" xfId="60" applyNumberFormat="1" applyFont="1" applyFill="1" applyBorder="1" applyAlignment="1">
      <alignment horizontal="right"/>
    </xf>
    <xf numFmtId="164" fontId="63" fillId="0" borderId="55" xfId="60" applyNumberFormat="1" applyFont="1" applyFill="1" applyBorder="1" applyAlignment="1">
      <alignment horizontal="right"/>
    </xf>
    <xf numFmtId="164" fontId="43" fillId="0" borderId="0" xfId="60" applyNumberFormat="1" applyFont="1" applyFill="1" applyBorder="1" applyAlignment="1">
      <alignment horizontal="right"/>
    </xf>
    <xf numFmtId="164" fontId="41" fillId="0" borderId="0" xfId="60" applyNumberFormat="1" applyFont="1" applyFill="1" applyBorder="1" applyAlignment="1">
      <alignment horizontal="right"/>
    </xf>
    <xf numFmtId="1" fontId="59" fillId="0" borderId="56" xfId="60" applyNumberFormat="1" applyFont="1" applyFill="1" applyBorder="1" applyAlignment="1">
      <alignment horizontal="right"/>
    </xf>
    <xf numFmtId="164" fontId="48" fillId="0" borderId="0" xfId="60" applyNumberFormat="1" applyFont="1" applyFill="1" applyBorder="1" applyAlignment="1">
      <alignment horizontal="right"/>
    </xf>
    <xf numFmtId="1" fontId="49" fillId="0" borderId="0" xfId="60" applyNumberFormat="1" applyFont="1" applyFill="1" applyBorder="1" applyAlignment="1">
      <alignment horizontal="right"/>
    </xf>
    <xf numFmtId="164" fontId="49" fillId="0" borderId="0" xfId="60" applyNumberFormat="1" applyFont="1" applyFill="1" applyBorder="1" applyAlignment="1">
      <alignment horizontal="right"/>
    </xf>
    <xf numFmtId="164" fontId="63" fillId="0" borderId="56" xfId="60" applyNumberFormat="1" applyFont="1" applyFill="1" applyBorder="1" applyAlignment="1">
      <alignment horizontal="right"/>
    </xf>
    <xf numFmtId="1" fontId="59" fillId="0" borderId="0" xfId="60" applyNumberFormat="1" applyFont="1" applyFill="1" applyAlignment="1">
      <alignment horizontal="right"/>
    </xf>
    <xf numFmtId="164" fontId="48" fillId="0" borderId="56" xfId="54" applyNumberFormat="1" applyFont="1" applyBorder="1" applyAlignment="1">
      <alignment horizontal="right" wrapText="1"/>
    </xf>
    <xf numFmtId="164" fontId="48" fillId="0" borderId="56" xfId="54" applyNumberFormat="1" applyFont="1" applyBorder="1" applyAlignment="1">
      <alignment horizontal="right"/>
    </xf>
    <xf numFmtId="1" fontId="48" fillId="0" borderId="56" xfId="54" applyNumberFormat="1" applyFont="1" applyBorder="1" applyAlignment="1">
      <alignment horizontal="right"/>
    </xf>
    <xf numFmtId="1" fontId="41" fillId="0" borderId="56" xfId="54" applyNumberFormat="1" applyFont="1" applyBorder="1" applyAlignment="1">
      <alignment horizontal="right"/>
    </xf>
    <xf numFmtId="164" fontId="43" fillId="0" borderId="56" xfId="54" applyNumberFormat="1" applyFont="1" applyBorder="1" applyAlignment="1">
      <alignment horizontal="right"/>
    </xf>
    <xf numFmtId="164" fontId="41" fillId="0" borderId="56" xfId="54" applyNumberFormat="1" applyFont="1" applyBorder="1" applyAlignment="1">
      <alignment horizontal="right"/>
    </xf>
    <xf numFmtId="1" fontId="48" fillId="0" borderId="56" xfId="60" quotePrefix="1" applyNumberFormat="1" applyFont="1" applyFill="1" applyBorder="1" applyAlignment="1">
      <alignment horizontal="right"/>
    </xf>
    <xf numFmtId="1" fontId="48" fillId="0" borderId="26" xfId="60" quotePrefix="1" applyNumberFormat="1" applyFont="1" applyFill="1" applyBorder="1" applyAlignment="1">
      <alignment horizontal="right"/>
    </xf>
    <xf numFmtId="164" fontId="32" fillId="0" borderId="56" xfId="0" applyNumberFormat="1" applyFont="1" applyBorder="1" applyAlignment="1">
      <alignment vertical="center" wrapText="1"/>
    </xf>
    <xf numFmtId="164" fontId="48" fillId="0" borderId="26" xfId="54" applyNumberFormat="1" applyFont="1" applyFill="1" applyBorder="1" applyAlignment="1">
      <alignment horizontal="right"/>
    </xf>
    <xf numFmtId="0" fontId="48" fillId="0" borderId="26" xfId="54" applyFont="1" applyFill="1" applyBorder="1" applyAlignment="1">
      <alignment horizontal="right"/>
    </xf>
    <xf numFmtId="1" fontId="34" fillId="0" borderId="36" xfId="54" applyNumberFormat="1" applyFont="1" applyFill="1" applyBorder="1" applyAlignment="1"/>
    <xf numFmtId="164" fontId="43" fillId="0" borderId="56" xfId="54" applyNumberFormat="1" applyFont="1" applyFill="1" applyBorder="1" applyAlignment="1">
      <alignment horizontal="right"/>
    </xf>
    <xf numFmtId="0" fontId="43" fillId="0" borderId="56" xfId="54" applyFont="1" applyFill="1" applyBorder="1" applyAlignment="1">
      <alignment horizontal="right"/>
    </xf>
    <xf numFmtId="164" fontId="48" fillId="0" borderId="56" xfId="54" applyNumberFormat="1" applyFont="1" applyFill="1" applyBorder="1" applyAlignment="1">
      <alignment horizontal="right"/>
    </xf>
    <xf numFmtId="0" fontId="48" fillId="0" borderId="56" xfId="54" applyFont="1" applyFill="1" applyBorder="1" applyAlignment="1">
      <alignment horizontal="right"/>
    </xf>
    <xf numFmtId="164" fontId="32" fillId="0" borderId="26" xfId="54" applyNumberFormat="1" applyFont="1" applyFill="1" applyBorder="1" applyAlignment="1">
      <alignment vertical="center"/>
    </xf>
    <xf numFmtId="0" fontId="32" fillId="0" borderId="56" xfId="54" applyFont="1" applyFill="1" applyBorder="1" applyAlignment="1">
      <alignment vertical="center"/>
    </xf>
    <xf numFmtId="164" fontId="33" fillId="0" borderId="56" xfId="54" applyNumberFormat="1" applyFont="1" applyFill="1" applyBorder="1" applyAlignment="1"/>
    <xf numFmtId="0" fontId="33" fillId="0" borderId="56" xfId="54" applyFont="1" applyFill="1" applyBorder="1" applyAlignment="1"/>
    <xf numFmtId="1" fontId="34" fillId="0" borderId="14" xfId="54" applyNumberFormat="1" applyFont="1" applyFill="1" applyBorder="1" applyAlignment="1"/>
    <xf numFmtId="168" fontId="32" fillId="0" borderId="36" xfId="54" applyNumberFormat="1" applyFont="1" applyFill="1" applyBorder="1" applyAlignment="1">
      <alignment horizontal="right"/>
    </xf>
    <xf numFmtId="168" fontId="34" fillId="0" borderId="36" xfId="54" applyNumberFormat="1" applyFont="1" applyFill="1" applyBorder="1" applyAlignment="1">
      <alignment horizontal="right"/>
    </xf>
    <xf numFmtId="0" fontId="34" fillId="0" borderId="36" xfId="54" applyFont="1" applyFill="1" applyBorder="1" applyAlignment="1">
      <alignment horizontal="right" vertical="center" wrapText="1"/>
    </xf>
    <xf numFmtId="0" fontId="43" fillId="0" borderId="0" xfId="54" applyFont="1"/>
    <xf numFmtId="3" fontId="48" fillId="0" borderId="0" xfId="54" applyNumberFormat="1" applyFont="1"/>
    <xf numFmtId="165" fontId="48" fillId="0" borderId="0" xfId="54" applyNumberFormat="1" applyFont="1"/>
    <xf numFmtId="164" fontId="43" fillId="0" borderId="56" xfId="54" applyNumberFormat="1" applyFont="1" applyBorder="1" applyAlignment="1"/>
    <xf numFmtId="1" fontId="48" fillId="0" borderId="0" xfId="54" applyNumberFormat="1" applyFont="1"/>
    <xf numFmtId="1" fontId="32" fillId="0" borderId="35" xfId="54" quotePrefix="1" applyNumberFormat="1" applyFont="1" applyBorder="1" applyAlignment="1"/>
    <xf numFmtId="1" fontId="32" fillId="0" borderId="56" xfId="54" quotePrefix="1" applyNumberFormat="1" applyFont="1" applyBorder="1" applyAlignment="1">
      <alignment horizontal="right"/>
    </xf>
    <xf numFmtId="1" fontId="32" fillId="0" borderId="36" xfId="54" applyNumberFormat="1" applyFont="1" applyBorder="1" applyAlignment="1"/>
    <xf numFmtId="1" fontId="41" fillId="0" borderId="56" xfId="54" applyNumberFormat="1" applyFont="1" applyBorder="1"/>
    <xf numFmtId="164" fontId="41" fillId="0" borderId="56" xfId="54" applyNumberFormat="1" applyFont="1" applyBorder="1"/>
    <xf numFmtId="0" fontId="32" fillId="0" borderId="26" xfId="0" applyNumberFormat="1" applyFont="1" applyFill="1" applyBorder="1" applyAlignment="1" applyProtection="1">
      <alignment vertical="top" wrapText="1"/>
    </xf>
    <xf numFmtId="0" fontId="32" fillId="0" borderId="36" xfId="0" applyFont="1" applyFill="1" applyBorder="1" applyAlignment="1" applyProtection="1">
      <alignment vertical="top" wrapText="1"/>
    </xf>
    <xf numFmtId="0" fontId="32" fillId="0" borderId="56" xfId="0" applyFont="1" applyFill="1" applyBorder="1" applyAlignment="1" applyProtection="1">
      <alignment vertical="top" wrapText="1"/>
    </xf>
    <xf numFmtId="0" fontId="34" fillId="0" borderId="36" xfId="0" applyNumberFormat="1" applyFont="1" applyFill="1" applyBorder="1" applyAlignment="1" applyProtection="1">
      <alignment vertical="top" wrapText="1"/>
    </xf>
    <xf numFmtId="0" fontId="34" fillId="0" borderId="56" xfId="0" applyNumberFormat="1" applyFont="1" applyFill="1" applyBorder="1" applyAlignment="1" applyProtection="1">
      <alignment vertical="top" wrapText="1"/>
    </xf>
    <xf numFmtId="0" fontId="32" fillId="0" borderId="36" xfId="0" applyNumberFormat="1" applyFont="1" applyFill="1" applyBorder="1" applyAlignment="1" applyProtection="1">
      <alignment vertical="top" wrapText="1"/>
    </xf>
    <xf numFmtId="0" fontId="32" fillId="0" borderId="36" xfId="0" applyNumberFormat="1" applyFont="1" applyFill="1" applyBorder="1" applyAlignment="1">
      <alignment horizontal="right" vertical="top" wrapText="1"/>
    </xf>
    <xf numFmtId="0" fontId="32" fillId="0" borderId="56" xfId="0" applyNumberFormat="1" applyFont="1" applyFill="1" applyBorder="1" applyAlignment="1">
      <alignment vertical="top" wrapText="1"/>
    </xf>
    <xf numFmtId="0" fontId="34" fillId="0" borderId="36" xfId="0" applyNumberFormat="1" applyFont="1" applyFill="1" applyBorder="1" applyAlignment="1" applyProtection="1">
      <alignment horizontal="right" vertical="top" wrapText="1"/>
    </xf>
    <xf numFmtId="0" fontId="32" fillId="0" borderId="36" xfId="0" applyNumberFormat="1" applyFont="1" applyFill="1" applyBorder="1" applyAlignment="1" applyProtection="1">
      <alignment horizontal="right" vertical="top" wrapText="1"/>
    </xf>
    <xf numFmtId="0" fontId="32" fillId="0" borderId="36" xfId="0" applyFont="1" applyFill="1" applyBorder="1" applyAlignment="1" applyProtection="1">
      <alignment horizontal="right" vertical="top" wrapText="1"/>
    </xf>
    <xf numFmtId="2" fontId="32" fillId="0" borderId="22" xfId="54" applyNumberFormat="1" applyFont="1" applyBorder="1" applyAlignment="1"/>
    <xf numFmtId="164" fontId="32" fillId="0" borderId="56" xfId="54" applyNumberFormat="1" applyFont="1" applyBorder="1" applyAlignment="1">
      <alignment vertical="center"/>
    </xf>
    <xf numFmtId="2" fontId="32" fillId="0" borderId="22" xfId="54" quotePrefix="1" applyNumberFormat="1" applyFont="1" applyBorder="1" applyAlignment="1">
      <alignment horizontal="right"/>
    </xf>
    <xf numFmtId="0" fontId="39" fillId="0" borderId="0" xfId="40" applyFont="1" applyBorder="1" applyAlignment="1">
      <alignment horizontal="left" vertical="center"/>
    </xf>
    <xf numFmtId="0" fontId="39" fillId="0" borderId="0" xfId="40" applyFont="1" applyBorder="1" applyAlignment="1">
      <alignment horizontal="left"/>
    </xf>
    <xf numFmtId="0" fontId="40" fillId="0" borderId="0" xfId="40" applyFont="1" applyBorder="1" applyAlignment="1">
      <alignment horizontal="left"/>
    </xf>
    <xf numFmtId="0" fontId="34" fillId="0" borderId="30" xfId="54" applyFont="1" applyBorder="1" applyAlignment="1">
      <alignment horizontal="center" vertical="center" wrapText="1"/>
    </xf>
    <xf numFmtId="0" fontId="34" fillId="0" borderId="11" xfId="54" applyFont="1" applyBorder="1" applyAlignment="1">
      <alignment horizontal="center" vertical="center" wrapText="1"/>
    </xf>
    <xf numFmtId="0" fontId="34" fillId="0" borderId="34" xfId="54" applyFont="1" applyBorder="1" applyAlignment="1">
      <alignment horizontal="center" vertical="center" wrapText="1"/>
    </xf>
    <xf numFmtId="0" fontId="34" fillId="0" borderId="22" xfId="54" applyFont="1" applyBorder="1" applyAlignment="1">
      <alignment horizontal="center" vertical="center" wrapText="1"/>
    </xf>
    <xf numFmtId="0" fontId="34" fillId="0" borderId="13" xfId="54" applyFont="1" applyBorder="1" applyAlignment="1">
      <alignment horizontal="center" vertical="center" wrapText="1"/>
    </xf>
    <xf numFmtId="0" fontId="34" fillId="0" borderId="33" xfId="54" applyFont="1" applyBorder="1" applyAlignment="1">
      <alignment horizontal="center" vertical="center" wrapText="1"/>
    </xf>
    <xf numFmtId="164" fontId="34" fillId="0" borderId="12" xfId="54" applyNumberFormat="1" applyFont="1" applyBorder="1" applyAlignment="1">
      <alignment horizontal="center" vertical="center" wrapText="1"/>
    </xf>
    <xf numFmtId="164" fontId="34" fillId="0" borderId="19" xfId="54" applyNumberFormat="1" applyFont="1" applyBorder="1" applyAlignment="1">
      <alignment horizontal="center" vertical="center" wrapText="1"/>
    </xf>
    <xf numFmtId="1" fontId="34" fillId="0" borderId="23" xfId="54" applyNumberFormat="1" applyFont="1" applyBorder="1" applyAlignment="1">
      <alignment horizontal="center" vertical="center" wrapText="1"/>
    </xf>
    <xf numFmtId="1" fontId="34" fillId="0" borderId="11" xfId="54" applyNumberFormat="1" applyFont="1" applyBorder="1" applyAlignment="1">
      <alignment horizontal="center" vertical="center" wrapText="1"/>
    </xf>
    <xf numFmtId="1" fontId="34" fillId="0" borderId="34" xfId="54" applyNumberFormat="1" applyFont="1" applyBorder="1" applyAlignment="1">
      <alignment horizontal="center" vertical="center" wrapText="1"/>
    </xf>
    <xf numFmtId="0" fontId="34" fillId="0" borderId="22" xfId="54" applyFont="1" applyFill="1" applyBorder="1" applyAlignment="1">
      <alignment horizontal="center" vertical="center" wrapText="1"/>
    </xf>
    <xf numFmtId="0" fontId="34" fillId="0" borderId="33" xfId="54" applyFont="1" applyFill="1" applyBorder="1" applyAlignment="1">
      <alignment horizontal="center" vertical="center" wrapText="1"/>
    </xf>
    <xf numFmtId="0" fontId="34" fillId="0" borderId="26" xfId="54" applyFont="1" applyBorder="1" applyAlignment="1">
      <alignment horizontal="center" vertical="center" wrapText="1"/>
    </xf>
    <xf numFmtId="0" fontId="34" fillId="0" borderId="56" xfId="54" applyFont="1" applyBorder="1" applyAlignment="1">
      <alignment horizontal="center" vertical="center" wrapText="1"/>
    </xf>
    <xf numFmtId="0" fontId="34" fillId="0" borderId="30" xfId="54" applyFont="1" applyFill="1" applyBorder="1" applyAlignment="1">
      <alignment horizontal="center" vertical="center" wrapText="1"/>
    </xf>
    <xf numFmtId="0" fontId="34" fillId="0" borderId="25" xfId="54" applyFont="1" applyFill="1" applyBorder="1" applyAlignment="1">
      <alignment horizontal="center" vertical="center" wrapText="1"/>
    </xf>
    <xf numFmtId="0" fontId="34" fillId="0" borderId="18" xfId="54" applyFont="1" applyFill="1" applyBorder="1" applyAlignment="1">
      <alignment horizontal="center" vertical="center" wrapText="1"/>
    </xf>
    <xf numFmtId="0" fontId="34" fillId="0" borderId="20" xfId="54" applyFont="1" applyFill="1" applyBorder="1" applyAlignment="1">
      <alignment horizontal="center" vertical="center" wrapText="1"/>
    </xf>
    <xf numFmtId="1" fontId="34" fillId="0" borderId="27" xfId="54" applyNumberFormat="1" applyFont="1" applyBorder="1" applyAlignment="1">
      <alignment horizontal="center" vertical="center" wrapText="1"/>
    </xf>
    <xf numFmtId="1" fontId="34" fillId="0" borderId="28" xfId="54" applyNumberFormat="1" applyFont="1" applyBorder="1" applyAlignment="1">
      <alignment horizontal="center" vertical="center" wrapText="1"/>
    </xf>
    <xf numFmtId="1" fontId="34" fillId="0" borderId="29" xfId="54" applyNumberFormat="1" applyFont="1" applyBorder="1" applyAlignment="1">
      <alignment horizontal="center" vertical="center" wrapText="1"/>
    </xf>
    <xf numFmtId="1" fontId="34" fillId="0" borderId="26" xfId="54" applyNumberFormat="1" applyFont="1" applyBorder="1" applyAlignment="1">
      <alignment horizontal="center" vertical="center" wrapText="1"/>
    </xf>
    <xf numFmtId="164" fontId="34" fillId="0" borderId="22" xfId="54" applyNumberFormat="1" applyFont="1" applyBorder="1" applyAlignment="1">
      <alignment horizontal="center" vertical="center" wrapText="1"/>
    </xf>
    <xf numFmtId="164" fontId="34" fillId="0" borderId="22" xfId="52" applyNumberFormat="1" applyFont="1" applyBorder="1" applyAlignment="1">
      <alignment horizontal="center" vertical="center" wrapText="1"/>
    </xf>
    <xf numFmtId="0" fontId="32" fillId="0" borderId="0" xfId="54" applyFont="1" applyBorder="1" applyAlignment="1">
      <alignment horizontal="left"/>
    </xf>
    <xf numFmtId="0" fontId="33" fillId="0" borderId="0" xfId="39" applyFont="1" applyBorder="1" applyAlignment="1">
      <alignment horizontal="left"/>
    </xf>
    <xf numFmtId="0" fontId="34" fillId="0" borderId="25" xfId="54" applyFont="1" applyBorder="1" applyAlignment="1">
      <alignment horizontal="center" vertical="center" wrapText="1"/>
    </xf>
    <xf numFmtId="0" fontId="34" fillId="0" borderId="14" xfId="54" applyFont="1" applyBorder="1" applyAlignment="1">
      <alignment horizontal="center" vertical="center" wrapText="1"/>
    </xf>
    <xf numFmtId="0" fontId="34" fillId="0" borderId="32" xfId="54" applyFont="1" applyBorder="1" applyAlignment="1">
      <alignment horizontal="center" vertical="center" wrapText="1"/>
    </xf>
    <xf numFmtId="0" fontId="34" fillId="0" borderId="35" xfId="54" applyFont="1" applyBorder="1" applyAlignment="1">
      <alignment horizontal="center" vertical="center" wrapText="1"/>
    </xf>
    <xf numFmtId="0" fontId="34" fillId="0" borderId="36" xfId="54" applyFont="1" applyBorder="1" applyAlignment="1">
      <alignment horizontal="center" vertical="center" wrapText="1"/>
    </xf>
    <xf numFmtId="0" fontId="34" fillId="0" borderId="37" xfId="54" applyFont="1" applyBorder="1" applyAlignment="1">
      <alignment horizontal="center" vertical="center" wrapText="1"/>
    </xf>
    <xf numFmtId="0" fontId="34" fillId="0" borderId="31" xfId="54" applyFont="1" applyBorder="1" applyAlignment="1">
      <alignment horizontal="center" vertical="center" wrapText="1"/>
    </xf>
    <xf numFmtId="0" fontId="34" fillId="0" borderId="18" xfId="54" applyFont="1" applyBorder="1" applyAlignment="1">
      <alignment horizontal="center" vertical="center" wrapText="1"/>
    </xf>
    <xf numFmtId="0" fontId="34" fillId="0" borderId="16" xfId="54" applyFont="1" applyBorder="1" applyAlignment="1">
      <alignment horizontal="center" vertical="center" wrapText="1"/>
    </xf>
    <xf numFmtId="0" fontId="34" fillId="0" borderId="20" xfId="54" applyFont="1" applyBorder="1" applyAlignment="1">
      <alignment horizontal="center" vertical="center" wrapText="1"/>
    </xf>
    <xf numFmtId="0" fontId="41" fillId="0" borderId="30" xfId="57" applyFont="1" applyBorder="1" applyAlignment="1">
      <alignment horizontal="center" vertical="center" wrapText="1"/>
    </xf>
    <xf numFmtId="0" fontId="41" fillId="0" borderId="31" xfId="57" applyFont="1" applyBorder="1" applyAlignment="1">
      <alignment horizontal="center" vertical="center" wrapText="1"/>
    </xf>
    <xf numFmtId="0" fontId="41" fillId="0" borderId="25" xfId="57" applyFont="1" applyBorder="1" applyAlignment="1">
      <alignment horizontal="center" vertical="center" wrapText="1"/>
    </xf>
    <xf numFmtId="0" fontId="41" fillId="0" borderId="18" xfId="57" applyFont="1" applyBorder="1" applyAlignment="1">
      <alignment horizontal="center" vertical="center" wrapText="1"/>
    </xf>
    <xf numFmtId="0" fontId="41" fillId="0" borderId="16" xfId="57" applyFont="1" applyBorder="1" applyAlignment="1">
      <alignment horizontal="center" vertical="center" wrapText="1"/>
    </xf>
    <xf numFmtId="0" fontId="41" fillId="0" borderId="20" xfId="57" applyFont="1" applyBorder="1" applyAlignment="1">
      <alignment horizontal="center" vertical="center" wrapText="1"/>
    </xf>
    <xf numFmtId="0" fontId="34" fillId="0" borderId="38" xfId="54" applyFont="1" applyBorder="1" applyAlignment="1">
      <alignment horizontal="center" vertical="center" wrapText="1"/>
    </xf>
    <xf numFmtId="0" fontId="34" fillId="0" borderId="39" xfId="54" applyFont="1" applyBorder="1" applyAlignment="1">
      <alignment horizontal="center" vertical="center" wrapText="1"/>
    </xf>
    <xf numFmtId="0" fontId="34" fillId="0" borderId="40" xfId="54" applyFont="1" applyBorder="1" applyAlignment="1">
      <alignment horizontal="center" vertical="center" wrapText="1"/>
    </xf>
    <xf numFmtId="1" fontId="34" fillId="0" borderId="12" xfId="54" applyNumberFormat="1" applyFont="1" applyBorder="1" applyAlignment="1">
      <alignment horizontal="center" vertical="center" wrapText="1"/>
    </xf>
    <xf numFmtId="1" fontId="34" fillId="0" borderId="15" xfId="54" applyNumberFormat="1" applyFont="1" applyBorder="1" applyAlignment="1">
      <alignment horizontal="center" vertical="center" wrapText="1"/>
    </xf>
    <xf numFmtId="1" fontId="34" fillId="0" borderId="30" xfId="54" applyNumberFormat="1" applyFont="1" applyBorder="1" applyAlignment="1">
      <alignment horizontal="center" vertical="center" wrapText="1"/>
    </xf>
    <xf numFmtId="0" fontId="34" fillId="0" borderId="28" xfId="54" applyFont="1" applyBorder="1" applyAlignment="1">
      <alignment vertical="center"/>
    </xf>
    <xf numFmtId="0" fontId="34" fillId="0" borderId="29" xfId="54" applyFont="1" applyBorder="1" applyAlignment="1">
      <alignment vertical="center"/>
    </xf>
    <xf numFmtId="1" fontId="34" fillId="0" borderId="31" xfId="54" applyNumberFormat="1" applyFont="1" applyBorder="1" applyAlignment="1">
      <alignment horizontal="center" vertical="center" wrapText="1"/>
    </xf>
    <xf numFmtId="1" fontId="34" fillId="0" borderId="25" xfId="54" applyNumberFormat="1" applyFont="1" applyBorder="1" applyAlignment="1">
      <alignment horizontal="center" vertical="center" wrapText="1"/>
    </xf>
    <xf numFmtId="164" fontId="34" fillId="0" borderId="26" xfId="54" applyNumberFormat="1" applyFont="1" applyBorder="1" applyAlignment="1">
      <alignment horizontal="center" vertical="center" wrapText="1"/>
    </xf>
    <xf numFmtId="164" fontId="34" fillId="0" borderId="13" xfId="54" applyNumberFormat="1" applyFont="1" applyBorder="1" applyAlignment="1">
      <alignment horizontal="center" vertical="center" wrapText="1"/>
    </xf>
    <xf numFmtId="164" fontId="34" fillId="0" borderId="33" xfId="54" applyNumberFormat="1" applyFont="1" applyBorder="1" applyAlignment="1">
      <alignment horizontal="center" vertical="center" wrapText="1"/>
    </xf>
    <xf numFmtId="0" fontId="40" fillId="0" borderId="0" xfId="54" applyFont="1" applyAlignment="1">
      <alignment horizontal="left" wrapText="1"/>
    </xf>
    <xf numFmtId="0" fontId="52" fillId="0" borderId="0" xfId="54" applyFont="1" applyFill="1" applyBorder="1" applyAlignment="1">
      <alignment horizontal="left" wrapText="1"/>
    </xf>
    <xf numFmtId="0" fontId="54" fillId="0" borderId="0" xfId="54" applyFont="1" applyFill="1" applyBorder="1" applyAlignment="1">
      <alignment horizontal="left" wrapText="1"/>
    </xf>
    <xf numFmtId="0" fontId="41" fillId="0" borderId="25" xfId="54" applyFont="1" applyBorder="1" applyAlignment="1">
      <alignment horizontal="center" vertical="center" wrapText="1"/>
    </xf>
    <xf numFmtId="0" fontId="41" fillId="0" borderId="32" xfId="54" applyFont="1" applyBorder="1" applyAlignment="1">
      <alignment horizontal="center" vertical="center" wrapText="1"/>
    </xf>
    <xf numFmtId="0" fontId="41" fillId="0" borderId="30" xfId="54" applyFont="1" applyBorder="1" applyAlignment="1">
      <alignment horizontal="center" vertical="center" wrapText="1"/>
    </xf>
    <xf numFmtId="0" fontId="41" fillId="0" borderId="34" xfId="54" applyFont="1" applyBorder="1" applyAlignment="1">
      <alignment horizontal="center" vertical="center" wrapText="1"/>
    </xf>
    <xf numFmtId="0" fontId="41" fillId="0" borderId="27" xfId="54" applyFont="1" applyBorder="1" applyAlignment="1">
      <alignment horizontal="center" vertical="center" wrapText="1"/>
    </xf>
    <xf numFmtId="0" fontId="41" fillId="0" borderId="29" xfId="54" applyFont="1" applyBorder="1" applyAlignment="1">
      <alignment horizontal="center" vertical="center" wrapText="1"/>
    </xf>
    <xf numFmtId="0" fontId="41" fillId="0" borderId="26" xfId="54" applyFont="1" applyFill="1" applyBorder="1" applyAlignment="1">
      <alignment horizontal="center" vertical="center" wrapText="1"/>
    </xf>
    <xf numFmtId="0" fontId="41" fillId="0" borderId="33" xfId="54" applyFont="1" applyFill="1" applyBorder="1" applyAlignment="1">
      <alignment horizontal="center" vertical="center" wrapText="1"/>
    </xf>
    <xf numFmtId="164" fontId="41" fillId="0" borderId="27" xfId="0" applyNumberFormat="1" applyFont="1" applyBorder="1" applyAlignment="1">
      <alignment horizontal="center" vertical="center" wrapText="1"/>
    </xf>
    <xf numFmtId="164" fontId="41" fillId="0" borderId="29" xfId="0" applyNumberFormat="1" applyFont="1" applyBorder="1" applyAlignment="1">
      <alignment horizontal="center" vertical="center" wrapText="1"/>
    </xf>
    <xf numFmtId="164" fontId="41" fillId="0" borderId="27" xfId="0" applyNumberFormat="1" applyFont="1" applyFill="1" applyBorder="1" applyAlignment="1">
      <alignment horizontal="center" vertical="center" wrapText="1"/>
    </xf>
    <xf numFmtId="164" fontId="41" fillId="0" borderId="29" xfId="0" applyNumberFormat="1" applyFont="1" applyFill="1" applyBorder="1" applyAlignment="1">
      <alignment horizontal="center" vertical="center" wrapText="1"/>
    </xf>
    <xf numFmtId="0" fontId="41" fillId="0" borderId="35" xfId="54" applyFont="1" applyBorder="1" applyAlignment="1">
      <alignment horizontal="center" vertical="center" wrapText="1"/>
    </xf>
    <xf numFmtId="0" fontId="41" fillId="0" borderId="37" xfId="54" applyFont="1" applyBorder="1" applyAlignment="1">
      <alignment horizontal="center" vertical="center" wrapText="1"/>
    </xf>
    <xf numFmtId="0" fontId="41" fillId="0" borderId="26" xfId="54" applyFont="1" applyBorder="1" applyAlignment="1">
      <alignment horizontal="center" vertical="center" wrapText="1"/>
    </xf>
    <xf numFmtId="0" fontId="41" fillId="0" borderId="33" xfId="54" applyFont="1" applyBorder="1" applyAlignment="1">
      <alignment horizontal="center" vertical="center" wrapText="1"/>
    </xf>
    <xf numFmtId="0" fontId="41" fillId="0" borderId="30" xfId="54" applyFont="1" applyFill="1" applyBorder="1" applyAlignment="1">
      <alignment horizontal="center" vertical="center" wrapText="1"/>
    </xf>
    <xf numFmtId="0" fontId="41" fillId="0" borderId="11" xfId="54" applyFont="1" applyFill="1" applyBorder="1" applyAlignment="1">
      <alignment horizontal="center" vertical="center" wrapText="1"/>
    </xf>
    <xf numFmtId="0" fontId="41" fillId="0" borderId="34" xfId="54" applyFont="1" applyFill="1" applyBorder="1" applyAlignment="1">
      <alignment horizontal="center" vertical="center" wrapText="1"/>
    </xf>
    <xf numFmtId="0" fontId="41" fillId="0" borderId="50" xfId="54" applyFont="1" applyFill="1" applyBorder="1" applyAlignment="1">
      <alignment horizontal="center" vertical="center" wrapText="1"/>
    </xf>
    <xf numFmtId="0" fontId="41" fillId="0" borderId="28" xfId="54" applyFont="1" applyFill="1" applyBorder="1" applyAlignment="1">
      <alignment horizontal="center" vertical="center" wrapText="1"/>
    </xf>
    <xf numFmtId="0" fontId="41" fillId="0" borderId="29" xfId="54" applyFont="1" applyFill="1" applyBorder="1" applyAlignment="1">
      <alignment horizontal="center" vertical="center" wrapText="1"/>
    </xf>
    <xf numFmtId="0" fontId="34" fillId="0" borderId="22" xfId="43" applyFont="1" applyFill="1" applyBorder="1" applyAlignment="1">
      <alignment horizontal="center" vertical="center" wrapText="1"/>
    </xf>
    <xf numFmtId="0" fontId="34" fillId="0" borderId="13" xfId="43" applyFont="1" applyFill="1" applyBorder="1" applyAlignment="1">
      <alignment horizontal="center" vertical="center" wrapText="1"/>
    </xf>
    <xf numFmtId="0" fontId="34" fillId="0" borderId="33" xfId="43" applyFont="1" applyFill="1" applyBorder="1" applyAlignment="1">
      <alignment horizontal="center" vertical="center" wrapText="1"/>
    </xf>
    <xf numFmtId="0" fontId="41" fillId="0" borderId="22" xfId="54" applyFont="1" applyFill="1" applyBorder="1" applyAlignment="1">
      <alignment horizontal="center" vertical="center" wrapText="1"/>
    </xf>
    <xf numFmtId="0" fontId="41" fillId="0" borderId="13" xfId="54" applyFont="1" applyFill="1" applyBorder="1" applyAlignment="1">
      <alignment horizontal="center" vertical="center" wrapText="1"/>
    </xf>
    <xf numFmtId="164" fontId="34" fillId="0" borderId="26" xfId="38" applyNumberFormat="1" applyFont="1" applyFill="1" applyBorder="1" applyAlignment="1">
      <alignment horizontal="center" vertical="center" wrapText="1"/>
    </xf>
    <xf numFmtId="164" fontId="34" fillId="0" borderId="13" xfId="38" applyNumberFormat="1" applyFont="1" applyFill="1" applyBorder="1" applyAlignment="1">
      <alignment horizontal="center" vertical="center" wrapText="1"/>
    </xf>
    <xf numFmtId="164" fontId="34" fillId="0" borderId="33" xfId="38" applyNumberFormat="1" applyFont="1" applyFill="1" applyBorder="1" applyAlignment="1">
      <alignment horizontal="center" vertical="center" wrapText="1"/>
    </xf>
    <xf numFmtId="0" fontId="34" fillId="0" borderId="12" xfId="38" applyFont="1" applyFill="1" applyBorder="1" applyAlignment="1">
      <alignment horizontal="center" vertical="center" wrapText="1"/>
    </xf>
    <xf numFmtId="0" fontId="34" fillId="0" borderId="19" xfId="38" applyFont="1" applyFill="1" applyBorder="1" applyAlignment="1">
      <alignment horizontal="center" vertical="center" wrapText="1"/>
    </xf>
    <xf numFmtId="0" fontId="47" fillId="0" borderId="15" xfId="54" applyFont="1" applyFill="1" applyBorder="1" applyAlignment="1">
      <alignment horizontal="center" vertical="center" wrapText="1"/>
    </xf>
    <xf numFmtId="0" fontId="34" fillId="0" borderId="27" xfId="38" applyFont="1" applyFill="1" applyBorder="1" applyAlignment="1">
      <alignment horizontal="center" vertical="center" wrapText="1"/>
    </xf>
    <xf numFmtId="0" fontId="34" fillId="0" borderId="28" xfId="38" applyFont="1" applyFill="1" applyBorder="1" applyAlignment="1">
      <alignment horizontal="center" vertical="center" wrapText="1"/>
    </xf>
    <xf numFmtId="0" fontId="34" fillId="0" borderId="29" xfId="38" applyFont="1" applyFill="1" applyBorder="1" applyAlignment="1">
      <alignment horizontal="center" vertical="center" wrapText="1"/>
    </xf>
    <xf numFmtId="0" fontId="34" fillId="0" borderId="13" xfId="54" applyFont="1" applyFill="1" applyBorder="1" applyAlignment="1">
      <alignment horizontal="center" vertical="center" wrapText="1"/>
    </xf>
    <xf numFmtId="0" fontId="34" fillId="0" borderId="22" xfId="43" quotePrefix="1" applyFont="1" applyFill="1" applyBorder="1" applyAlignment="1">
      <alignment horizontal="center" vertical="center" wrapText="1"/>
    </xf>
    <xf numFmtId="0" fontId="34" fillId="0" borderId="13" xfId="43" quotePrefix="1" applyFont="1" applyFill="1" applyBorder="1" applyAlignment="1">
      <alignment horizontal="center" vertical="center" wrapText="1"/>
    </xf>
    <xf numFmtId="0" fontId="34" fillId="0" borderId="33" xfId="43" quotePrefix="1" applyFont="1" applyFill="1" applyBorder="1" applyAlignment="1">
      <alignment horizontal="center" vertical="center" wrapText="1"/>
    </xf>
    <xf numFmtId="0" fontId="34" fillId="0" borderId="47" xfId="43" applyFont="1" applyFill="1" applyBorder="1" applyAlignment="1">
      <alignment horizontal="center" vertical="center" wrapText="1"/>
    </xf>
    <xf numFmtId="0" fontId="34" fillId="0" borderId="41" xfId="43" applyFont="1" applyFill="1" applyBorder="1" applyAlignment="1">
      <alignment horizontal="center" vertical="center" wrapText="1"/>
    </xf>
    <xf numFmtId="0" fontId="41" fillId="0" borderId="52" xfId="54" applyFont="1" applyFill="1" applyBorder="1" applyAlignment="1">
      <alignment horizontal="center" vertical="center" wrapText="1"/>
    </xf>
    <xf numFmtId="0" fontId="41" fillId="0" borderId="21" xfId="54" applyFont="1" applyFill="1" applyBorder="1" applyAlignment="1">
      <alignment horizontal="center" vertical="center" wrapText="1"/>
    </xf>
    <xf numFmtId="0" fontId="41" fillId="0" borderId="24" xfId="54" applyFont="1" applyFill="1" applyBorder="1" applyAlignment="1">
      <alignment horizontal="center" vertical="center" wrapText="1"/>
    </xf>
    <xf numFmtId="0" fontId="41" fillId="0" borderId="53" xfId="54" applyFont="1" applyFill="1" applyBorder="1" applyAlignment="1">
      <alignment horizontal="center" vertical="center" wrapText="1"/>
    </xf>
    <xf numFmtId="0" fontId="41" fillId="0" borderId="16" xfId="54" applyFont="1" applyFill="1" applyBorder="1" applyAlignment="1">
      <alignment horizontal="center" vertical="center" wrapText="1"/>
    </xf>
    <xf numFmtId="0" fontId="41" fillId="0" borderId="20" xfId="54" applyFont="1" applyFill="1" applyBorder="1" applyAlignment="1">
      <alignment horizontal="center" vertical="center" wrapText="1"/>
    </xf>
    <xf numFmtId="0" fontId="41" fillId="0" borderId="23" xfId="54" applyFont="1" applyFill="1" applyBorder="1" applyAlignment="1">
      <alignment horizontal="center" vertical="center" wrapText="1"/>
    </xf>
    <xf numFmtId="0" fontId="41" fillId="0" borderId="18" xfId="54" applyFont="1" applyFill="1" applyBorder="1" applyAlignment="1">
      <alignment horizontal="center" vertical="center" wrapText="1"/>
    </xf>
    <xf numFmtId="0" fontId="34" fillId="0" borderId="1" xfId="54" applyFont="1" applyFill="1" applyBorder="1" applyAlignment="1">
      <alignment horizontal="center" vertical="center" wrapText="1"/>
    </xf>
    <xf numFmtId="0" fontId="47" fillId="0" borderId="27" xfId="54" applyFont="1" applyFill="1" applyBorder="1" applyAlignment="1">
      <alignment horizontal="center"/>
    </xf>
    <xf numFmtId="0" fontId="47" fillId="0" borderId="28" xfId="54" applyFont="1" applyFill="1" applyBorder="1" applyAlignment="1">
      <alignment horizontal="center"/>
    </xf>
    <xf numFmtId="0" fontId="34" fillId="0" borderId="28" xfId="54" applyFont="1" applyFill="1" applyBorder="1" applyAlignment="1">
      <alignment horizontal="left" vertical="center" wrapText="1"/>
    </xf>
    <xf numFmtId="0" fontId="34" fillId="0" borderId="29" xfId="54" applyFont="1" applyFill="1" applyBorder="1" applyAlignment="1">
      <alignment horizontal="left" vertical="center" wrapText="1"/>
    </xf>
    <xf numFmtId="0" fontId="40" fillId="0" borderId="0" xfId="54" applyFont="1" applyFill="1" applyAlignment="1">
      <alignment horizontal="left" vertical="center"/>
    </xf>
    <xf numFmtId="0" fontId="40" fillId="0" borderId="0" xfId="54" applyFont="1" applyFill="1" applyAlignment="1">
      <alignment horizontal="left"/>
    </xf>
    <xf numFmtId="0" fontId="39" fillId="0" borderId="0" xfId="54" applyFont="1" applyFill="1" applyAlignment="1">
      <alignment horizontal="left" vertical="center"/>
    </xf>
    <xf numFmtId="0" fontId="34" fillId="0" borderId="42" xfId="54" applyFont="1" applyFill="1" applyBorder="1" applyAlignment="1">
      <alignment horizontal="center" vertical="center" wrapText="1"/>
    </xf>
    <xf numFmtId="164" fontId="34" fillId="0" borderId="22" xfId="54" applyNumberFormat="1" applyFont="1" applyFill="1" applyBorder="1" applyAlignment="1">
      <alignment horizontal="center" vertical="center" wrapText="1"/>
    </xf>
    <xf numFmtId="164" fontId="47" fillId="0" borderId="33" xfId="0" applyNumberFormat="1" applyFont="1" applyBorder="1" applyAlignment="1">
      <alignment horizontal="center" vertical="center" wrapText="1"/>
    </xf>
    <xf numFmtId="0" fontId="34" fillId="0" borderId="22" xfId="38" applyFont="1" applyFill="1" applyBorder="1" applyAlignment="1">
      <alignment horizontal="center" vertical="center" wrapText="1"/>
    </xf>
    <xf numFmtId="0" fontId="34" fillId="0" borderId="13" xfId="38" applyFont="1" applyFill="1" applyBorder="1" applyAlignment="1">
      <alignment horizontal="center" vertical="center" wrapText="1"/>
    </xf>
    <xf numFmtId="0" fontId="34" fillId="0" borderId="23" xfId="38" applyFont="1" applyFill="1" applyBorder="1" applyAlignment="1">
      <alignment horizontal="center" vertical="center" wrapText="1"/>
    </xf>
    <xf numFmtId="0" fontId="34" fillId="0" borderId="11" xfId="38" applyFont="1" applyFill="1" applyBorder="1" applyAlignment="1">
      <alignment horizontal="center" vertical="center" wrapText="1"/>
    </xf>
    <xf numFmtId="164" fontId="34" fillId="0" borderId="1" xfId="54" applyNumberFormat="1" applyFont="1" applyFill="1" applyBorder="1" applyAlignment="1">
      <alignment horizontal="center" vertical="center" wrapText="1"/>
    </xf>
    <xf numFmtId="164" fontId="34" fillId="0" borderId="42" xfId="54" applyNumberFormat="1" applyFont="1" applyFill="1" applyBorder="1" applyAlignment="1">
      <alignment horizontal="center" vertical="center" wrapText="1"/>
    </xf>
    <xf numFmtId="0" fontId="41" fillId="0" borderId="25" xfId="54" applyFont="1" applyFill="1" applyBorder="1" applyAlignment="1">
      <alignment horizontal="center" vertical="center" wrapText="1"/>
    </xf>
    <xf numFmtId="0" fontId="41" fillId="0" borderId="14" xfId="54" applyFont="1" applyFill="1" applyBorder="1" applyAlignment="1">
      <alignment horizontal="center" vertical="center" wrapText="1"/>
    </xf>
    <xf numFmtId="0" fontId="41" fillId="0" borderId="32" xfId="54" applyFont="1" applyFill="1" applyBorder="1" applyAlignment="1">
      <alignment horizontal="center" vertical="center" wrapText="1"/>
    </xf>
    <xf numFmtId="0" fontId="41" fillId="0" borderId="36" xfId="54" applyFont="1" applyFill="1" applyBorder="1" applyAlignment="1">
      <alignment horizontal="center" vertical="center" wrapText="1"/>
    </xf>
    <xf numFmtId="0" fontId="41" fillId="0" borderId="37" xfId="54" applyFont="1" applyFill="1" applyBorder="1" applyAlignment="1">
      <alignment horizontal="center" vertical="center" wrapText="1"/>
    </xf>
    <xf numFmtId="0" fontId="40" fillId="0" borderId="0" xfId="54" applyFont="1" applyFill="1" applyBorder="1" applyAlignment="1">
      <alignment horizontal="left" vertical="center"/>
    </xf>
    <xf numFmtId="0" fontId="39" fillId="0" borderId="0" xfId="54" applyFont="1" applyFill="1" applyBorder="1" applyAlignment="1">
      <alignment horizontal="left" vertical="center"/>
    </xf>
    <xf numFmtId="0" fontId="40" fillId="0" borderId="0" xfId="54" applyFont="1" applyAlignment="1">
      <alignment horizontal="left"/>
    </xf>
    <xf numFmtId="1" fontId="34" fillId="0" borderId="22" xfId="54" applyNumberFormat="1" applyFont="1" applyFill="1" applyBorder="1" applyAlignment="1">
      <alignment horizontal="center" vertical="center" wrapText="1"/>
    </xf>
    <xf numFmtId="1" fontId="34" fillId="0" borderId="33" xfId="54" applyNumberFormat="1" applyFont="1" applyFill="1" applyBorder="1" applyAlignment="1">
      <alignment horizontal="center" vertical="center" wrapText="1"/>
    </xf>
    <xf numFmtId="0" fontId="34" fillId="0" borderId="14" xfId="54" applyFont="1" applyFill="1" applyBorder="1" applyAlignment="1">
      <alignment horizontal="center" vertical="center" wrapText="1"/>
    </xf>
    <xf numFmtId="0" fontId="34" fillId="0" borderId="32" xfId="54" applyFont="1" applyFill="1" applyBorder="1" applyAlignment="1">
      <alignment horizontal="center" vertical="center" wrapText="1"/>
    </xf>
    <xf numFmtId="0" fontId="34" fillId="0" borderId="38" xfId="54" applyFont="1" applyFill="1" applyBorder="1" applyAlignment="1">
      <alignment horizontal="center" vertical="center" wrapText="1"/>
    </xf>
    <xf numFmtId="0" fontId="34" fillId="0" borderId="39" xfId="54" applyFont="1" applyFill="1" applyBorder="1" applyAlignment="1">
      <alignment horizontal="center" vertical="center" wrapText="1"/>
    </xf>
    <xf numFmtId="0" fontId="34" fillId="0" borderId="40" xfId="54" applyFont="1" applyFill="1" applyBorder="1" applyAlignment="1">
      <alignment horizontal="center" vertical="center" wrapText="1"/>
    </xf>
    <xf numFmtId="0" fontId="34" fillId="0" borderId="12" xfId="43" applyFont="1" applyFill="1" applyBorder="1" applyAlignment="1">
      <alignment horizontal="center" vertical="center" wrapText="1"/>
    </xf>
    <xf numFmtId="0" fontId="34" fillId="0" borderId="15" xfId="43" applyFont="1" applyFill="1" applyBorder="1" applyAlignment="1">
      <alignment horizontal="center" vertical="center" wrapText="1"/>
    </xf>
    <xf numFmtId="0" fontId="34" fillId="0" borderId="31" xfId="54" applyFont="1" applyFill="1" applyBorder="1" applyAlignment="1">
      <alignment horizontal="center" vertical="center" wrapText="1"/>
    </xf>
    <xf numFmtId="0" fontId="34" fillId="0" borderId="16" xfId="54" applyFont="1" applyFill="1" applyBorder="1" applyAlignment="1">
      <alignment horizontal="center" vertical="center" wrapText="1"/>
    </xf>
    <xf numFmtId="1" fontId="34" fillId="0" borderId="27" xfId="54" applyNumberFormat="1" applyFont="1" applyFill="1" applyBorder="1" applyAlignment="1">
      <alignment horizontal="center" vertical="center" wrapText="1"/>
    </xf>
    <xf numFmtId="1" fontId="34" fillId="0" borderId="28" xfId="54" applyNumberFormat="1" applyFont="1" applyFill="1" applyBorder="1" applyAlignment="1">
      <alignment horizontal="center" vertical="center" wrapText="1"/>
    </xf>
    <xf numFmtId="1" fontId="34" fillId="0" borderId="29" xfId="54" applyNumberFormat="1" applyFont="1" applyFill="1" applyBorder="1" applyAlignment="1">
      <alignment horizontal="center" vertical="center" wrapText="1"/>
    </xf>
    <xf numFmtId="0" fontId="34" fillId="0" borderId="27" xfId="54" applyFont="1" applyFill="1" applyBorder="1" applyAlignment="1">
      <alignment horizontal="center" vertical="center" wrapText="1"/>
    </xf>
    <xf numFmtId="0" fontId="34" fillId="0" borderId="28" xfId="54" applyFont="1" applyFill="1" applyBorder="1" applyAlignment="1">
      <alignment horizontal="center" vertical="center" wrapText="1"/>
    </xf>
    <xf numFmtId="0" fontId="34" fillId="0" borderId="47" xfId="54" applyFont="1" applyFill="1" applyBorder="1" applyAlignment="1">
      <alignment horizontal="center" vertical="center" wrapText="1"/>
    </xf>
    <xf numFmtId="0" fontId="34" fillId="0" borderId="41" xfId="54" applyFont="1" applyFill="1" applyBorder="1" applyAlignment="1">
      <alignment horizontal="center" vertical="center" wrapText="1"/>
    </xf>
    <xf numFmtId="0" fontId="34" fillId="0" borderId="23" xfId="54" applyFont="1" applyFill="1" applyBorder="1" applyAlignment="1">
      <alignment horizontal="center" vertical="center" wrapText="1"/>
    </xf>
    <xf numFmtId="0" fontId="34" fillId="0" borderId="34" xfId="54" applyFont="1" applyFill="1" applyBorder="1" applyAlignment="1">
      <alignment horizontal="center" vertical="center" wrapText="1"/>
    </xf>
    <xf numFmtId="0" fontId="34" fillId="0" borderId="11" xfId="54" applyFont="1" applyFill="1" applyBorder="1" applyAlignment="1">
      <alignment horizontal="center" vertical="center" wrapText="1"/>
    </xf>
    <xf numFmtId="164" fontId="34" fillId="0" borderId="19" xfId="54" applyNumberFormat="1" applyFont="1" applyFill="1" applyBorder="1" applyAlignment="1">
      <alignment horizontal="center" vertical="center" wrapText="1"/>
    </xf>
    <xf numFmtId="0" fontId="34" fillId="0" borderId="15" xfId="54" applyFont="1" applyFill="1" applyBorder="1" applyAlignment="1">
      <alignment horizontal="center" vertical="center" wrapText="1"/>
    </xf>
    <xf numFmtId="164" fontId="34" fillId="0" borderId="12" xfId="54" applyNumberFormat="1" applyFont="1" applyFill="1" applyBorder="1" applyAlignment="1">
      <alignment horizontal="center" vertical="center" wrapText="1"/>
    </xf>
    <xf numFmtId="164" fontId="34" fillId="0" borderId="15" xfId="54" applyNumberFormat="1" applyFont="1" applyFill="1" applyBorder="1" applyAlignment="1">
      <alignment horizontal="center" vertical="center" wrapText="1"/>
    </xf>
    <xf numFmtId="0" fontId="34" fillId="0" borderId="26" xfId="54" applyFont="1" applyFill="1" applyBorder="1" applyAlignment="1">
      <alignment horizontal="center" vertical="center" wrapText="1"/>
    </xf>
    <xf numFmtId="0" fontId="47" fillId="0" borderId="17" xfId="0" applyFont="1" applyBorder="1"/>
    <xf numFmtId="164" fontId="34" fillId="0" borderId="27" xfId="54" applyNumberFormat="1" applyFont="1" applyFill="1" applyBorder="1" applyAlignment="1">
      <alignment horizontal="center" vertical="center" wrapText="1"/>
    </xf>
    <xf numFmtId="164" fontId="34" fillId="0" borderId="28" xfId="54" applyNumberFormat="1" applyFont="1" applyFill="1" applyBorder="1" applyAlignment="1">
      <alignment horizontal="center" vertical="center" wrapText="1"/>
    </xf>
    <xf numFmtId="164" fontId="34" fillId="0" borderId="29" xfId="54" applyNumberFormat="1" applyFont="1" applyFill="1" applyBorder="1" applyAlignment="1">
      <alignment horizontal="center" vertical="center" wrapText="1"/>
    </xf>
    <xf numFmtId="0" fontId="40" fillId="0" borderId="0" xfId="54" applyFont="1" applyAlignment="1">
      <alignment horizontal="left" vertical="center"/>
    </xf>
    <xf numFmtId="1" fontId="34" fillId="0" borderId="22" xfId="54" applyNumberFormat="1" applyFont="1" applyBorder="1" applyAlignment="1">
      <alignment horizontal="center" vertical="center" wrapText="1"/>
    </xf>
    <xf numFmtId="1" fontId="34" fillId="0" borderId="33" xfId="54" applyNumberFormat="1" applyFont="1" applyBorder="1" applyAlignment="1">
      <alignment horizontal="center" vertical="center" wrapText="1"/>
    </xf>
    <xf numFmtId="0" fontId="34" fillId="0" borderId="12" xfId="54" applyFont="1" applyBorder="1" applyAlignment="1">
      <alignment horizontal="center" vertical="center" wrapText="1"/>
    </xf>
    <xf numFmtId="0" fontId="34" fillId="0" borderId="19" xfId="54" quotePrefix="1" applyFont="1" applyBorder="1" applyAlignment="1">
      <alignment horizontal="center" vertical="center" wrapText="1"/>
    </xf>
    <xf numFmtId="0" fontId="34" fillId="0" borderId="15" xfId="54" quotePrefix="1" applyFont="1" applyBorder="1" applyAlignment="1">
      <alignment horizontal="center" vertical="center" wrapText="1"/>
    </xf>
    <xf numFmtId="0" fontId="34" fillId="0" borderId="27" xfId="54" applyFont="1" applyBorder="1" applyAlignment="1">
      <alignment horizontal="center" vertical="center"/>
    </xf>
    <xf numFmtId="0" fontId="34" fillId="0" borderId="28" xfId="54" applyFont="1" applyBorder="1" applyAlignment="1">
      <alignment horizontal="center" vertical="center"/>
    </xf>
    <xf numFmtId="0" fontId="34" fillId="0" borderId="15" xfId="54" applyFont="1" applyBorder="1" applyAlignment="1">
      <alignment horizontal="center" vertical="center" wrapText="1"/>
    </xf>
    <xf numFmtId="0" fontId="34" fillId="0" borderId="12" xfId="54" applyFont="1" applyBorder="1" applyAlignment="1">
      <alignment horizontal="center" vertical="center"/>
    </xf>
    <xf numFmtId="0" fontId="34" fillId="0" borderId="19" xfId="54" applyFont="1" applyBorder="1" applyAlignment="1">
      <alignment horizontal="center" vertical="center"/>
    </xf>
    <xf numFmtId="0" fontId="34" fillId="0" borderId="15" xfId="54" applyFont="1" applyBorder="1" applyAlignment="1">
      <alignment horizontal="center" vertical="center"/>
    </xf>
    <xf numFmtId="0" fontId="33" fillId="0" borderId="19" xfId="54" applyFont="1" applyBorder="1" applyAlignment="1">
      <alignment horizontal="left" vertical="center"/>
    </xf>
    <xf numFmtId="0" fontId="33" fillId="0" borderId="15" xfId="54" applyFont="1" applyBorder="1" applyAlignment="1">
      <alignment horizontal="left" vertical="center"/>
    </xf>
    <xf numFmtId="0" fontId="34" fillId="0" borderId="50" xfId="54" applyFont="1" applyBorder="1" applyAlignment="1">
      <alignment horizontal="center" vertical="center"/>
    </xf>
    <xf numFmtId="0" fontId="34" fillId="0" borderId="29" xfId="54" applyFont="1" applyBorder="1" applyAlignment="1">
      <alignment horizontal="center" vertical="center"/>
    </xf>
    <xf numFmtId="0" fontId="40" fillId="0" borderId="0" xfId="54" applyFont="1" applyBorder="1" applyAlignment="1" applyProtection="1">
      <alignment horizontal="left" vertical="center"/>
    </xf>
    <xf numFmtId="0" fontId="34" fillId="0" borderId="54" xfId="54" applyFont="1" applyBorder="1" applyAlignment="1">
      <alignment horizontal="center" vertical="center" wrapText="1"/>
    </xf>
    <xf numFmtId="1" fontId="34" fillId="0" borderId="56" xfId="54" applyNumberFormat="1" applyFont="1" applyBorder="1" applyAlignment="1">
      <alignment horizontal="center" vertical="center" wrapText="1"/>
    </xf>
    <xf numFmtId="0" fontId="34" fillId="0" borderId="12" xfId="54" applyFont="1" applyBorder="1" applyAlignment="1">
      <alignment horizontal="right" vertical="center" wrapText="1"/>
    </xf>
    <xf numFmtId="0" fontId="34" fillId="0" borderId="19" xfId="54" applyFont="1" applyBorder="1" applyAlignment="1">
      <alignment horizontal="right" vertical="center"/>
    </xf>
    <xf numFmtId="0" fontId="34" fillId="0" borderId="49" xfId="54" applyFont="1" applyBorder="1" applyAlignment="1">
      <alignment horizontal="center" vertical="center" wrapText="1"/>
    </xf>
    <xf numFmtId="0" fontId="34" fillId="0" borderId="55" xfId="54" applyFont="1" applyBorder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34" fillId="0" borderId="0" xfId="54" applyFont="1" applyBorder="1" applyAlignment="1">
      <alignment horizontal="center" vertical="center" wrapText="1"/>
    </xf>
    <xf numFmtId="0" fontId="34" fillId="0" borderId="44" xfId="54" applyFont="1" applyBorder="1" applyAlignment="1">
      <alignment horizontal="center" vertical="center" wrapText="1"/>
    </xf>
    <xf numFmtId="0" fontId="34" fillId="0" borderId="45" xfId="54" applyFont="1" applyBorder="1" applyAlignment="1">
      <alignment horizontal="center" vertical="center" wrapText="1"/>
    </xf>
    <xf numFmtId="0" fontId="34" fillId="0" borderId="51" xfId="54" applyFont="1" applyBorder="1" applyAlignment="1">
      <alignment horizontal="center" vertical="center" wrapText="1"/>
    </xf>
    <xf numFmtId="0" fontId="34" fillId="0" borderId="17" xfId="54" applyFont="1" applyBorder="1" applyAlignment="1">
      <alignment horizontal="center" vertical="center" wrapText="1"/>
    </xf>
    <xf numFmtId="0" fontId="40" fillId="0" borderId="0" xfId="54" applyNumberFormat="1" applyFont="1" applyAlignment="1">
      <alignment horizontal="left" wrapText="1"/>
    </xf>
    <xf numFmtId="0" fontId="39" fillId="0" borderId="0" xfId="54" applyFont="1" applyAlignment="1">
      <alignment horizontal="left" vertical="center" wrapText="1"/>
    </xf>
    <xf numFmtId="0" fontId="34" fillId="0" borderId="19" xfId="54" applyFont="1" applyBorder="1" applyAlignment="1">
      <alignment horizontal="right" vertical="center" wrapText="1"/>
    </xf>
    <xf numFmtId="164" fontId="34" fillId="0" borderId="33" xfId="54" quotePrefix="1" applyNumberFormat="1" applyFont="1" applyBorder="1" applyAlignment="1">
      <alignment horizontal="center" vertical="center" wrapText="1"/>
    </xf>
    <xf numFmtId="0" fontId="34" fillId="0" borderId="27" xfId="54" applyFont="1" applyBorder="1" applyAlignment="1">
      <alignment horizontal="center" vertical="center" wrapText="1"/>
    </xf>
    <xf numFmtId="0" fontId="34" fillId="0" borderId="28" xfId="54" applyFont="1" applyBorder="1" applyAlignment="1">
      <alignment horizontal="center" vertical="center" wrapText="1"/>
    </xf>
    <xf numFmtId="0" fontId="34" fillId="0" borderId="29" xfId="54" applyFont="1" applyBorder="1" applyAlignment="1">
      <alignment horizontal="center" vertical="center" wrapText="1"/>
    </xf>
    <xf numFmtId="0" fontId="34" fillId="0" borderId="23" xfId="54" applyFont="1" applyBorder="1" applyAlignment="1">
      <alignment horizontal="center" vertical="center" wrapText="1"/>
    </xf>
    <xf numFmtId="0" fontId="34" fillId="0" borderId="21" xfId="54" applyFont="1" applyBorder="1" applyAlignment="1">
      <alignment horizontal="center" vertical="center" wrapText="1"/>
    </xf>
    <xf numFmtId="0" fontId="34" fillId="0" borderId="24" xfId="54" applyFont="1" applyBorder="1" applyAlignment="1">
      <alignment horizontal="center" vertical="center" wrapText="1"/>
    </xf>
    <xf numFmtId="0" fontId="34" fillId="0" borderId="31" xfId="54" applyFont="1" applyBorder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19" xfId="54" applyFont="1" applyBorder="1" applyAlignment="1">
      <alignment horizontal="center" vertical="center" wrapText="1"/>
    </xf>
    <xf numFmtId="0" fontId="34" fillId="0" borderId="12" xfId="54" applyFont="1" applyFill="1" applyBorder="1" applyAlignment="1">
      <alignment horizontal="center" vertical="center" wrapText="1"/>
    </xf>
    <xf numFmtId="0" fontId="34" fillId="0" borderId="19" xfId="54" applyFont="1" applyFill="1" applyBorder="1" applyAlignment="1">
      <alignment horizontal="center" vertical="center" wrapText="1"/>
    </xf>
    <xf numFmtId="0" fontId="33" fillId="0" borderId="12" xfId="54" applyFont="1" applyFill="1" applyBorder="1" applyAlignment="1">
      <alignment horizontal="center" vertical="center" wrapText="1"/>
    </xf>
    <xf numFmtId="0" fontId="33" fillId="0" borderId="19" xfId="54" applyFont="1" applyFill="1" applyBorder="1" applyAlignment="1">
      <alignment horizontal="center" vertical="center" wrapText="1"/>
    </xf>
    <xf numFmtId="0" fontId="33" fillId="0" borderId="15" xfId="54" applyFont="1" applyFill="1" applyBorder="1" applyAlignment="1">
      <alignment horizontal="center" vertical="center" wrapText="1"/>
    </xf>
    <xf numFmtId="0" fontId="34" fillId="0" borderId="22" xfId="44" applyFont="1" applyFill="1" applyBorder="1" applyAlignment="1">
      <alignment horizontal="center" vertical="center" wrapText="1"/>
    </xf>
    <xf numFmtId="0" fontId="34" fillId="0" borderId="56" xfId="44" applyFont="1" applyFill="1" applyBorder="1" applyAlignment="1">
      <alignment horizontal="center" vertical="center" wrapText="1"/>
    </xf>
    <xf numFmtId="0" fontId="34" fillId="0" borderId="17" xfId="44" applyFont="1" applyFill="1" applyBorder="1" applyAlignment="1">
      <alignment horizontal="center" vertical="center" wrapText="1"/>
    </xf>
    <xf numFmtId="0" fontId="41" fillId="0" borderId="12" xfId="54" applyFont="1" applyFill="1" applyBorder="1" applyAlignment="1">
      <alignment horizontal="center" vertical="center" wrapText="1"/>
    </xf>
    <xf numFmtId="0" fontId="41" fillId="0" borderId="19" xfId="54" applyFont="1" applyFill="1" applyBorder="1" applyAlignment="1">
      <alignment horizontal="center" vertical="center" wrapText="1"/>
    </xf>
    <xf numFmtId="0" fontId="41" fillId="0" borderId="15" xfId="54" applyFont="1" applyFill="1" applyBorder="1" applyAlignment="1">
      <alignment horizontal="center" vertical="center" wrapText="1"/>
    </xf>
    <xf numFmtId="0" fontId="41" fillId="0" borderId="22" xfId="44" applyFont="1" applyFill="1" applyBorder="1" applyAlignment="1">
      <alignment horizontal="center" vertical="center" wrapText="1"/>
    </xf>
    <xf numFmtId="0" fontId="41" fillId="0" borderId="56" xfId="44" applyFont="1" applyFill="1" applyBorder="1" applyAlignment="1">
      <alignment horizontal="center" vertical="center" wrapText="1"/>
    </xf>
    <xf numFmtId="0" fontId="41" fillId="0" borderId="12" xfId="44" applyFont="1" applyFill="1" applyBorder="1" applyAlignment="1">
      <alignment horizontal="center" vertical="center" wrapText="1"/>
    </xf>
    <xf numFmtId="0" fontId="41" fillId="0" borderId="15" xfId="44" applyFont="1" applyFill="1" applyBorder="1" applyAlignment="1">
      <alignment horizontal="center" vertical="center" wrapText="1"/>
    </xf>
    <xf numFmtId="0" fontId="41" fillId="0" borderId="23" xfId="44" applyFont="1" applyFill="1" applyBorder="1" applyAlignment="1">
      <alignment horizontal="center" vertical="center" wrapText="1"/>
    </xf>
    <xf numFmtId="0" fontId="41" fillId="0" borderId="55" xfId="44" applyFont="1" applyFill="1" applyBorder="1" applyAlignment="1">
      <alignment horizontal="center" vertical="center" wrapText="1"/>
    </xf>
    <xf numFmtId="0" fontId="47" fillId="0" borderId="15" xfId="54" applyFont="1" applyFill="1" applyBorder="1"/>
    <xf numFmtId="0" fontId="41" fillId="0" borderId="55" xfId="54" applyFont="1" applyBorder="1" applyAlignment="1">
      <alignment horizontal="center" vertical="center" wrapText="1"/>
    </xf>
    <xf numFmtId="0" fontId="41" fillId="0" borderId="44" xfId="54" applyFont="1" applyFill="1" applyBorder="1" applyAlignment="1">
      <alignment horizontal="center" vertical="center" wrapText="1"/>
    </xf>
    <xf numFmtId="0" fontId="41" fillId="0" borderId="45" xfId="54" applyFont="1" applyFill="1" applyBorder="1" applyAlignment="1">
      <alignment horizontal="center" vertical="center" wrapText="1"/>
    </xf>
    <xf numFmtId="0" fontId="34" fillId="0" borderId="36" xfId="54" applyFont="1" applyFill="1" applyBorder="1" applyAlignment="1">
      <alignment horizontal="center" vertical="center" wrapText="1"/>
    </xf>
    <xf numFmtId="0" fontId="34" fillId="0" borderId="37" xfId="54" applyFont="1" applyFill="1" applyBorder="1" applyAlignment="1">
      <alignment horizontal="center" vertical="center" wrapText="1"/>
    </xf>
    <xf numFmtId="0" fontId="34" fillId="0" borderId="56" xfId="54" applyFont="1" applyFill="1" applyBorder="1" applyAlignment="1">
      <alignment horizontal="center" vertical="center" wrapText="1"/>
    </xf>
    <xf numFmtId="0" fontId="34" fillId="0" borderId="29" xfId="54" applyFont="1" applyFill="1" applyBorder="1" applyAlignment="1">
      <alignment horizontal="center" vertical="center" wrapText="1"/>
    </xf>
    <xf numFmtId="1" fontId="34" fillId="0" borderId="56" xfId="54" applyNumberFormat="1" applyFont="1" applyFill="1" applyBorder="1" applyAlignment="1">
      <alignment horizontal="center" vertical="center" wrapText="1"/>
    </xf>
    <xf numFmtId="1" fontId="34" fillId="0" borderId="17" xfId="54" applyNumberFormat="1" applyFont="1" applyFill="1" applyBorder="1" applyAlignment="1">
      <alignment horizontal="center" vertical="center" wrapText="1"/>
    </xf>
    <xf numFmtId="0" fontId="40" fillId="0" borderId="0" xfId="54" applyFont="1" applyAlignment="1">
      <alignment horizontal="left" vertical="center" wrapText="1"/>
    </xf>
    <xf numFmtId="1" fontId="34" fillId="0" borderId="47" xfId="54" applyNumberFormat="1" applyFont="1" applyFill="1" applyBorder="1" applyAlignment="1">
      <alignment horizontal="center" vertical="center"/>
    </xf>
    <xf numFmtId="1" fontId="34" fillId="0" borderId="48" xfId="54" applyNumberFormat="1" applyFont="1" applyFill="1" applyBorder="1" applyAlignment="1">
      <alignment horizontal="center" vertical="center"/>
    </xf>
    <xf numFmtId="1" fontId="33" fillId="0" borderId="48" xfId="54" applyNumberFormat="1" applyFont="1" applyFill="1" applyBorder="1" applyAlignment="1">
      <alignment horizontal="center" vertical="center"/>
    </xf>
    <xf numFmtId="1" fontId="33" fillId="0" borderId="41" xfId="54" applyNumberFormat="1" applyFont="1" applyFill="1" applyBorder="1" applyAlignment="1">
      <alignment horizontal="center" vertical="center"/>
    </xf>
    <xf numFmtId="0" fontId="41" fillId="0" borderId="56" xfId="54" applyFont="1" applyFill="1" applyBorder="1" applyAlignment="1">
      <alignment horizontal="center" vertical="center" wrapText="1"/>
    </xf>
    <xf numFmtId="0" fontId="34" fillId="0" borderId="22" xfId="1" applyFont="1" applyFill="1" applyBorder="1" applyAlignment="1">
      <alignment horizontal="center" vertical="center" wrapText="1"/>
    </xf>
    <xf numFmtId="0" fontId="34" fillId="0" borderId="56" xfId="1" applyFont="1" applyFill="1" applyBorder="1" applyAlignment="1">
      <alignment horizontal="center" vertical="center" wrapText="1"/>
    </xf>
    <xf numFmtId="0" fontId="34" fillId="0" borderId="33" xfId="1" applyFont="1" applyFill="1" applyBorder="1" applyAlignment="1">
      <alignment horizontal="center" vertical="center" wrapText="1"/>
    </xf>
    <xf numFmtId="0" fontId="41" fillId="0" borderId="33" xfId="44" applyFont="1" applyFill="1" applyBorder="1" applyAlignment="1">
      <alignment horizontal="center" vertical="center" wrapText="1"/>
    </xf>
    <xf numFmtId="0" fontId="34" fillId="0" borderId="33" xfId="44" applyFont="1" applyFill="1" applyBorder="1" applyAlignment="1">
      <alignment horizontal="center" vertical="center" wrapText="1"/>
    </xf>
    <xf numFmtId="0" fontId="34" fillId="0" borderId="47" xfId="44" applyFont="1" applyFill="1" applyBorder="1" applyAlignment="1">
      <alignment horizontal="center" vertical="center" wrapText="1"/>
    </xf>
    <xf numFmtId="0" fontId="34" fillId="0" borderId="48" xfId="44" applyFont="1" applyFill="1" applyBorder="1" applyAlignment="1">
      <alignment horizontal="center" vertical="center" wrapText="1"/>
    </xf>
    <xf numFmtId="0" fontId="34" fillId="0" borderId="41" xfId="44" applyFont="1" applyFill="1" applyBorder="1" applyAlignment="1">
      <alignment horizontal="center" vertical="center" wrapText="1"/>
    </xf>
    <xf numFmtId="0" fontId="41" fillId="0" borderId="14" xfId="54" applyFont="1" applyBorder="1" applyAlignment="1">
      <alignment horizontal="center" vertical="center" wrapText="1"/>
    </xf>
    <xf numFmtId="0" fontId="34" fillId="0" borderId="27" xfId="44" applyFont="1" applyFill="1" applyBorder="1" applyAlignment="1">
      <alignment horizontal="center" vertical="center" wrapText="1"/>
    </xf>
    <xf numFmtId="0" fontId="34" fillId="0" borderId="29" xfId="44" applyFont="1" applyFill="1" applyBorder="1" applyAlignment="1">
      <alignment horizontal="center" vertical="center" wrapText="1"/>
    </xf>
    <xf numFmtId="0" fontId="43" fillId="0" borderId="27" xfId="44" applyFont="1" applyFill="1" applyBorder="1" applyAlignment="1">
      <alignment horizontal="center" vertical="center" wrapText="1"/>
    </xf>
    <xf numFmtId="0" fontId="43" fillId="0" borderId="28" xfId="44" applyFont="1" applyFill="1" applyBorder="1" applyAlignment="1">
      <alignment horizontal="center" vertical="center" wrapText="1"/>
    </xf>
    <xf numFmtId="0" fontId="43" fillId="0" borderId="29" xfId="44" applyFont="1" applyFill="1" applyBorder="1" applyAlignment="1">
      <alignment horizontal="center" vertical="center" wrapText="1"/>
    </xf>
    <xf numFmtId="0" fontId="39" fillId="0" borderId="0" xfId="54" applyFont="1" applyAlignment="1">
      <alignment horizontal="left" vertical="center"/>
    </xf>
    <xf numFmtId="164" fontId="41" fillId="0" borderId="26" xfId="54" applyNumberFormat="1" applyFont="1" applyFill="1" applyBorder="1" applyAlignment="1">
      <alignment horizontal="center" vertical="center" wrapText="1"/>
    </xf>
    <xf numFmtId="164" fontId="41" fillId="0" borderId="56" xfId="54" applyNumberFormat="1" applyFont="1" applyFill="1" applyBorder="1" applyAlignment="1">
      <alignment horizontal="center" vertical="center" wrapText="1"/>
    </xf>
    <xf numFmtId="164" fontId="41" fillId="0" borderId="33" xfId="54" applyNumberFormat="1" applyFont="1" applyFill="1" applyBorder="1" applyAlignment="1">
      <alignment horizontal="center" vertical="center" wrapText="1"/>
    </xf>
    <xf numFmtId="0" fontId="41" fillId="0" borderId="55" xfId="54" applyFont="1" applyFill="1" applyBorder="1" applyAlignment="1">
      <alignment horizontal="center" vertical="center" wrapText="1"/>
    </xf>
    <xf numFmtId="0" fontId="43" fillId="0" borderId="22" xfId="54" applyFont="1" applyFill="1" applyBorder="1" applyAlignment="1">
      <alignment horizontal="center" vertical="center" wrapText="1"/>
    </xf>
    <xf numFmtId="0" fontId="43" fillId="0" borderId="56" xfId="54" applyFont="1" applyFill="1" applyBorder="1" applyAlignment="1">
      <alignment horizontal="center" vertical="center" wrapText="1"/>
    </xf>
    <xf numFmtId="0" fontId="43" fillId="0" borderId="33" xfId="54" applyFont="1" applyFill="1" applyBorder="1" applyAlignment="1">
      <alignment horizontal="center" vertical="center" wrapText="1"/>
    </xf>
    <xf numFmtId="164" fontId="41" fillId="0" borderId="12" xfId="54" applyNumberFormat="1" applyFont="1" applyFill="1" applyBorder="1" applyAlignment="1">
      <alignment horizontal="center" vertical="center" wrapText="1"/>
    </xf>
    <xf numFmtId="164" fontId="41" fillId="0" borderId="19" xfId="54" applyNumberFormat="1" applyFont="1" applyFill="1" applyBorder="1" applyAlignment="1">
      <alignment horizontal="center" vertical="center" wrapText="1"/>
    </xf>
    <xf numFmtId="164" fontId="41" fillId="0" borderId="22" xfId="54" applyNumberFormat="1" applyFont="1" applyFill="1" applyBorder="1" applyAlignment="1">
      <alignment horizontal="center" vertical="center" wrapText="1"/>
    </xf>
    <xf numFmtId="164" fontId="41" fillId="0" borderId="27" xfId="54" applyNumberFormat="1" applyFont="1" applyFill="1" applyBorder="1" applyAlignment="1">
      <alignment horizontal="center" vertical="center" wrapText="1"/>
    </xf>
    <xf numFmtId="164" fontId="41" fillId="0" borderId="28" xfId="54" applyNumberFormat="1" applyFont="1" applyFill="1" applyBorder="1" applyAlignment="1">
      <alignment horizontal="center" vertical="center" wrapText="1"/>
    </xf>
    <xf numFmtId="0" fontId="41" fillId="0" borderId="11" xfId="54" applyFont="1" applyBorder="1" applyAlignment="1">
      <alignment horizontal="center" vertical="center" wrapText="1"/>
    </xf>
    <xf numFmtId="0" fontId="41" fillId="0" borderId="45" xfId="54" applyFont="1" applyBorder="1" applyAlignment="1">
      <alignment horizontal="center" vertical="center" wrapText="1"/>
    </xf>
    <xf numFmtId="0" fontId="41" fillId="0" borderId="1" xfId="54" applyFont="1" applyBorder="1" applyAlignment="1">
      <alignment horizontal="center" vertical="center" wrapText="1"/>
    </xf>
    <xf numFmtId="0" fontId="41" fillId="0" borderId="42" xfId="54" applyFont="1" applyBorder="1" applyAlignment="1">
      <alignment horizontal="center" vertical="center" wrapText="1"/>
    </xf>
    <xf numFmtId="0" fontId="41" fillId="0" borderId="43" xfId="54" applyFont="1" applyFill="1" applyBorder="1" applyAlignment="1">
      <alignment horizontal="center" vertical="center" wrapText="1"/>
    </xf>
    <xf numFmtId="0" fontId="41" fillId="0" borderId="1" xfId="54" applyFont="1" applyFill="1" applyBorder="1" applyAlignment="1">
      <alignment horizontal="center" vertical="center" wrapText="1"/>
    </xf>
    <xf numFmtId="0" fontId="43" fillId="0" borderId="1" xfId="54" applyFont="1" applyBorder="1" applyAlignment="1">
      <alignment horizontal="center" vertical="center" wrapText="1"/>
    </xf>
    <xf numFmtId="0" fontId="41" fillId="0" borderId="28" xfId="54" applyFont="1" applyBorder="1" applyAlignment="1">
      <alignment horizontal="left" vertical="center" wrapText="1"/>
    </xf>
    <xf numFmtId="0" fontId="41" fillId="0" borderId="29" xfId="54" applyFont="1" applyBorder="1" applyAlignment="1">
      <alignment horizontal="left" vertical="center" wrapText="1"/>
    </xf>
    <xf numFmtId="0" fontId="41" fillId="0" borderId="47" xfId="54" applyFont="1" applyBorder="1" applyAlignment="1">
      <alignment horizontal="right" vertical="center"/>
    </xf>
    <xf numFmtId="0" fontId="41" fillId="0" borderId="48" xfId="54" applyFont="1" applyBorder="1" applyAlignment="1">
      <alignment horizontal="right" vertical="center"/>
    </xf>
    <xf numFmtId="0" fontId="40" fillId="0" borderId="0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1" fillId="0" borderId="18" xfId="54" applyFont="1" applyBorder="1" applyAlignment="1">
      <alignment horizontal="center" vertical="center" wrapText="1"/>
    </xf>
    <xf numFmtId="0" fontId="41" fillId="0" borderId="20" xfId="54" applyFont="1" applyBorder="1" applyAlignment="1">
      <alignment horizontal="center" vertical="center" wrapText="1"/>
    </xf>
    <xf numFmtId="0" fontId="43" fillId="0" borderId="22" xfId="54" applyFont="1" applyBorder="1" applyAlignment="1">
      <alignment horizontal="center" vertical="center" wrapText="1"/>
    </xf>
    <xf numFmtId="0" fontId="41" fillId="0" borderId="13" xfId="54" applyFont="1" applyBorder="1" applyAlignment="1">
      <alignment horizontal="center" vertical="center" wrapText="1"/>
    </xf>
    <xf numFmtId="0" fontId="41" fillId="0" borderId="22" xfId="54" applyFont="1" applyBorder="1" applyAlignment="1">
      <alignment horizontal="center" vertical="center" wrapText="1"/>
    </xf>
    <xf numFmtId="0" fontId="41" fillId="0" borderId="41" xfId="54" applyFont="1" applyBorder="1" applyAlignment="1">
      <alignment horizontal="left" vertical="center" wrapText="1"/>
    </xf>
    <xf numFmtId="0" fontId="41" fillId="0" borderId="42" xfId="54" applyFont="1" applyBorder="1" applyAlignment="1">
      <alignment horizontal="left" vertical="center" wrapText="1"/>
    </xf>
    <xf numFmtId="0" fontId="41" fillId="0" borderId="46" xfId="54" applyFont="1" applyFill="1" applyBorder="1" applyAlignment="1">
      <alignment horizontal="center" vertical="center" wrapText="1"/>
    </xf>
    <xf numFmtId="0" fontId="41" fillId="0" borderId="42" xfId="54" applyFont="1" applyFill="1" applyBorder="1" applyAlignment="1">
      <alignment horizontal="center" vertical="center" wrapText="1"/>
    </xf>
    <xf numFmtId="0" fontId="41" fillId="0" borderId="27" xfId="54" applyFont="1" applyBorder="1" applyAlignment="1">
      <alignment horizontal="right" vertical="center" wrapText="1"/>
    </xf>
    <xf numFmtId="0" fontId="41" fillId="0" borderId="28" xfId="54" applyFont="1" applyBorder="1" applyAlignment="1">
      <alignment horizontal="right" vertical="center" wrapText="1"/>
    </xf>
    <xf numFmtId="0" fontId="43" fillId="0" borderId="17" xfId="54" applyFont="1" applyBorder="1" applyAlignment="1">
      <alignment horizontal="center" vertical="center" wrapText="1"/>
    </xf>
    <xf numFmtId="1" fontId="41" fillId="0" borderId="12" xfId="54" applyNumberFormat="1" applyFont="1" applyBorder="1" applyAlignment="1">
      <alignment horizontal="center" vertical="center" wrapText="1"/>
    </xf>
    <xf numFmtId="1" fontId="41" fillId="0" borderId="19" xfId="54" applyNumberFormat="1" applyFont="1" applyBorder="1" applyAlignment="1">
      <alignment horizontal="center" vertical="center" wrapText="1"/>
    </xf>
    <xf numFmtId="0" fontId="41" fillId="0" borderId="47" xfId="54" applyFont="1" applyBorder="1" applyAlignment="1">
      <alignment horizontal="center" vertical="center" wrapText="1"/>
    </xf>
    <xf numFmtId="0" fontId="41" fillId="0" borderId="48" xfId="54" applyFont="1" applyBorder="1" applyAlignment="1">
      <alignment horizontal="center" vertical="center" wrapText="1"/>
    </xf>
    <xf numFmtId="0" fontId="41" fillId="0" borderId="41" xfId="54" applyFont="1" applyBorder="1" applyAlignment="1">
      <alignment horizontal="center" vertical="center" wrapText="1"/>
    </xf>
    <xf numFmtId="0" fontId="57" fillId="0" borderId="22" xfId="54" applyFont="1" applyBorder="1" applyAlignment="1">
      <alignment horizontal="center" vertical="center" wrapText="1"/>
    </xf>
    <xf numFmtId="0" fontId="57" fillId="0" borderId="17" xfId="54" applyFont="1" applyBorder="1" applyAlignment="1">
      <alignment horizontal="center" vertical="center" wrapText="1"/>
    </xf>
    <xf numFmtId="0" fontId="41" fillId="0" borderId="28" xfId="54" applyFont="1" applyBorder="1" applyAlignment="1">
      <alignment horizontal="center" vertical="center" wrapText="1"/>
    </xf>
    <xf numFmtId="1" fontId="41" fillId="0" borderId="22" xfId="54" applyNumberFormat="1" applyFont="1" applyBorder="1" applyAlignment="1">
      <alignment horizontal="center" vertical="center" wrapText="1"/>
    </xf>
    <xf numFmtId="1" fontId="41" fillId="0" borderId="13" xfId="54" applyNumberFormat="1" applyFont="1" applyBorder="1" applyAlignment="1">
      <alignment horizontal="center" vertical="center" wrapText="1"/>
    </xf>
    <xf numFmtId="1" fontId="41" fillId="0" borderId="17" xfId="54" applyNumberFormat="1" applyFont="1" applyBorder="1" applyAlignment="1">
      <alignment horizontal="center" vertical="center" wrapText="1"/>
    </xf>
    <xf numFmtId="1" fontId="41" fillId="0" borderId="15" xfId="54" applyNumberFormat="1" applyFont="1" applyBorder="1" applyAlignment="1">
      <alignment horizontal="center" vertical="center" wrapText="1"/>
    </xf>
    <xf numFmtId="1" fontId="41" fillId="0" borderId="33" xfId="54" applyNumberFormat="1" applyFont="1" applyBorder="1" applyAlignment="1">
      <alignment horizontal="center" vertical="center" wrapText="1"/>
    </xf>
    <xf numFmtId="0" fontId="41" fillId="0" borderId="17" xfId="54" applyFont="1" applyBorder="1" applyAlignment="1">
      <alignment horizontal="center" vertical="center" wrapText="1"/>
    </xf>
    <xf numFmtId="0" fontId="41" fillId="0" borderId="49" xfId="54" applyFont="1" applyBorder="1" applyAlignment="1">
      <alignment horizontal="center" vertical="center" wrapText="1"/>
    </xf>
    <xf numFmtId="0" fontId="47" fillId="0" borderId="37" xfId="54" applyFont="1" applyBorder="1"/>
    <xf numFmtId="0" fontId="54" fillId="0" borderId="0" xfId="54" applyFont="1" applyAlignment="1">
      <alignment horizontal="left" vertical="center" wrapText="1"/>
    </xf>
    <xf numFmtId="164" fontId="41" fillId="0" borderId="49" xfId="42" applyNumberFormat="1" applyFont="1" applyBorder="1" applyAlignment="1">
      <alignment horizontal="center" vertical="center" wrapText="1"/>
    </xf>
    <xf numFmtId="164" fontId="41" fillId="0" borderId="22" xfId="42" applyNumberFormat="1" applyFont="1" applyBorder="1" applyAlignment="1">
      <alignment horizontal="center" vertical="center" wrapText="1"/>
    </xf>
    <xf numFmtId="164" fontId="41" fillId="0" borderId="51" xfId="42" applyNumberFormat="1" applyFont="1" applyBorder="1" applyAlignment="1">
      <alignment horizontal="center" vertical="center" wrapText="1"/>
    </xf>
    <xf numFmtId="164" fontId="41" fillId="0" borderId="17" xfId="42" applyNumberFormat="1" applyFont="1" applyBorder="1" applyAlignment="1">
      <alignment horizontal="center" vertical="center" wrapText="1"/>
    </xf>
    <xf numFmtId="0" fontId="53" fillId="0" borderId="0" xfId="54" applyFont="1" applyBorder="1" applyAlignment="1">
      <alignment horizontal="left" wrapText="1"/>
    </xf>
    <xf numFmtId="0" fontId="53" fillId="0" borderId="0" xfId="54" applyFont="1" applyBorder="1" applyAlignment="1">
      <alignment horizontal="left"/>
    </xf>
    <xf numFmtId="0" fontId="47" fillId="0" borderId="33" xfId="54" applyFont="1" applyBorder="1"/>
    <xf numFmtId="0" fontId="53" fillId="0" borderId="0" xfId="54" applyFont="1" applyAlignment="1">
      <alignment horizontal="left" wrapText="1"/>
    </xf>
    <xf numFmtId="0" fontId="53" fillId="0" borderId="0" xfId="54" applyFont="1" applyAlignment="1">
      <alignment horizontal="left"/>
    </xf>
    <xf numFmtId="0" fontId="53" fillId="0" borderId="0" xfId="54" applyFont="1" applyAlignment="1">
      <alignment horizontal="left" vertical="center" wrapText="1"/>
    </xf>
    <xf numFmtId="0" fontId="53" fillId="0" borderId="0" xfId="54" applyFont="1" applyAlignment="1">
      <alignment horizontal="left" vertical="center"/>
    </xf>
    <xf numFmtId="0" fontId="41" fillId="0" borderId="23" xfId="54" applyFont="1" applyBorder="1" applyAlignment="1">
      <alignment horizontal="center" vertical="center" wrapText="1"/>
    </xf>
    <xf numFmtId="0" fontId="47" fillId="0" borderId="34" xfId="54" applyFont="1" applyBorder="1"/>
    <xf numFmtId="0" fontId="41" fillId="0" borderId="50" xfId="42" applyFont="1" applyBorder="1" applyAlignment="1">
      <alignment horizontal="center" vertical="center" wrapText="1"/>
    </xf>
    <xf numFmtId="0" fontId="41" fillId="0" borderId="28" xfId="42" applyFont="1" applyBorder="1" applyAlignment="1">
      <alignment horizontal="center" vertical="center" wrapText="1"/>
    </xf>
    <xf numFmtId="0" fontId="41" fillId="0" borderId="29" xfId="42" applyFont="1" applyBorder="1" applyAlignment="1">
      <alignment horizontal="center" vertical="center" wrapText="1"/>
    </xf>
    <xf numFmtId="0" fontId="41" fillId="0" borderId="19" xfId="54" applyFont="1" applyBorder="1" applyAlignment="1">
      <alignment horizontal="left" vertical="center" wrapText="1"/>
    </xf>
    <xf numFmtId="0" fontId="41" fillId="0" borderId="15" xfId="54" applyFont="1" applyBorder="1" applyAlignment="1">
      <alignment horizontal="left" vertical="center" wrapText="1"/>
    </xf>
    <xf numFmtId="0" fontId="41" fillId="0" borderId="38" xfId="54" applyFont="1" applyBorder="1" applyAlignment="1">
      <alignment horizontal="center" vertical="center" wrapText="1"/>
    </xf>
    <xf numFmtId="0" fontId="41" fillId="0" borderId="39" xfId="54" applyFont="1" applyBorder="1" applyAlignment="1">
      <alignment horizontal="center" vertical="center" wrapText="1"/>
    </xf>
    <xf numFmtId="0" fontId="41" fillId="0" borderId="40" xfId="54" applyFont="1" applyBorder="1" applyAlignment="1">
      <alignment horizontal="center" vertical="center" wrapText="1"/>
    </xf>
  </cellXfs>
  <cellStyles count="64">
    <cellStyle name="[StdExit()]" xfId="54"/>
    <cellStyle name="[StdExit()] 2" xfId="1"/>
    <cellStyle name="[StdExit()] 2 2" xfId="60"/>
    <cellStyle name="[StdExit()] 3" xfId="57"/>
    <cellStyle name="20% — akcent 1" xfId="2" builtinId="30" customBuiltin="1"/>
    <cellStyle name="20% — akcent 2" xfId="3" builtinId="34" customBuiltin="1"/>
    <cellStyle name="20% — akcent 3" xfId="4" builtinId="38" customBuiltin="1"/>
    <cellStyle name="20% — akcent 4" xfId="5" builtinId="42" customBuiltin="1"/>
    <cellStyle name="20% — akcent 5" xfId="6" builtinId="46" customBuiltin="1"/>
    <cellStyle name="20% — akcent 6" xfId="7" builtinId="50" customBuiltin="1"/>
    <cellStyle name="40% — akcent 1" xfId="8" builtinId="31" customBuiltin="1"/>
    <cellStyle name="40% — akcent 2" xfId="9" builtinId="35" customBuiltin="1"/>
    <cellStyle name="40% — akcent 3" xfId="10" builtinId="39" customBuiltin="1"/>
    <cellStyle name="40% — akcent 4" xfId="11" builtinId="43" customBuiltin="1"/>
    <cellStyle name="40% — akcent 5" xfId="12" builtinId="47" customBuiltin="1"/>
    <cellStyle name="40% — akcent 6" xfId="13" builtinId="51" customBuiltin="1"/>
    <cellStyle name="60% — akcent 1" xfId="14" builtinId="32" customBuiltin="1"/>
    <cellStyle name="60% — akcent 2" xfId="15" builtinId="36" customBuiltin="1"/>
    <cellStyle name="60% — akcent 3" xfId="16" builtinId="40" customBuiltin="1"/>
    <cellStyle name="60% — akcent 4" xfId="17" builtinId="44" customBuiltin="1"/>
    <cellStyle name="60% — akcent 5" xfId="18" builtinId="48" customBuiltin="1"/>
    <cellStyle name="60% —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cell" xfId="26"/>
    <cellStyle name="Dane wejściowe" xfId="27" builtinId="20" customBuiltin="1"/>
    <cellStyle name="Dane wyjściowe" xfId="28" builtinId="21" customBuiltin="1"/>
    <cellStyle name="Dobry" xfId="29" builtinId="26" customBuiltin="1"/>
    <cellStyle name="Komórka połączona" xfId="30" builtinId="24" customBuiltin="1"/>
    <cellStyle name="Komórka zaznaczona" xfId="31" builtinId="23" customBuiltin="1"/>
    <cellStyle name="Nagłówek 1" xfId="32" builtinId="16" customBuiltin="1"/>
    <cellStyle name="Nagłówek 2" xfId="33" builtinId="17" customBuiltin="1"/>
    <cellStyle name="Nagłówek 3" xfId="34" builtinId="18" customBuiltin="1"/>
    <cellStyle name="Nagłówek 4" xfId="35" builtinId="19" customBuiltin="1"/>
    <cellStyle name="Neutralny" xfId="36" builtinId="28" customBuiltin="1"/>
    <cellStyle name="Normalny" xfId="0" builtinId="0"/>
    <cellStyle name="Normalny 2" xfId="37"/>
    <cellStyle name="Normalny 3" xfId="58"/>
    <cellStyle name="Normalny 6" xfId="59"/>
    <cellStyle name="Normalny 9" xfId="61"/>
    <cellStyle name="Normalny_bezrobotni" xfId="38"/>
    <cellStyle name="Normalny_Dep. Rolnictwa_Rolnictwo" xfId="39"/>
    <cellStyle name="Normalny_Dominika_Przegl.nowe woj. - ludność" xfId="40"/>
    <cellStyle name="Normalny_Dział_XIV-(Trans.Łączn.)" xfId="55"/>
    <cellStyle name="Normalny_m6sgt_pol07_ostateczne_66_po_kor_delegatur_20080910" xfId="41"/>
    <cellStyle name="Normalny_powiaty" xfId="42"/>
    <cellStyle name="Normalny_pracujacy" xfId="43"/>
    <cellStyle name="Normalny_pracujacy_PODREGIONY 2001" xfId="44"/>
    <cellStyle name="Normalny_RW-45podr " xfId="56"/>
    <cellStyle name="Normalny_tabl.III" xfId="63"/>
    <cellStyle name="Normalny_TIIIpust" xfId="45"/>
    <cellStyle name="Normalny_Zeszyt1" xfId="62"/>
    <cellStyle name="Obliczenia" xfId="46" builtinId="22" customBuiltin="1"/>
    <cellStyle name="Suma" xfId="47" builtinId="25" customBuiltin="1"/>
    <cellStyle name="Tekst objaśnienia" xfId="48" builtinId="53" customBuiltin="1"/>
    <cellStyle name="Tekst ostrzeżenia" xfId="49" builtinId="11" customBuiltin="1"/>
    <cellStyle name="Tytuł" xfId="50" builtinId="15" customBuiltin="1"/>
    <cellStyle name="Uwaga" xfId="51" builtinId="10" customBuiltin="1"/>
    <cellStyle name="Walutowy" xfId="52" builtinId="4"/>
    <cellStyle name="Zły" xfId="5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3333FF"/>
      <color rgb="FFFF3300"/>
      <color rgb="FFFFD54F"/>
      <color rgb="FF007635"/>
      <color rgb="FF0066FF"/>
      <color rgb="FFFF6600"/>
      <color rgb="FFFFFFCC"/>
      <color rgb="FFFF99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abSelected="1" zoomScale="120" zoomScaleNormal="120" workbookViewId="0"/>
  </sheetViews>
  <sheetFormatPr defaultRowHeight="12"/>
  <cols>
    <col min="1" max="1" width="3.5703125" style="26" customWidth="1"/>
    <col min="2" max="2" width="23.42578125" style="25" customWidth="1"/>
    <col min="3" max="9" width="8.7109375" style="26" customWidth="1"/>
    <col min="10" max="10" width="9.28515625" style="26" customWidth="1"/>
    <col min="11" max="11" width="9.28515625" style="25" customWidth="1"/>
    <col min="12" max="12" width="9.28515625" style="46" customWidth="1"/>
    <col min="13" max="15" width="9.28515625" style="47" customWidth="1"/>
    <col min="16" max="18" width="9.28515625" style="46" customWidth="1"/>
    <col min="19" max="19" width="3.5703125" style="26" customWidth="1"/>
    <col min="20" max="16384" width="9.140625" style="26"/>
  </cols>
  <sheetData>
    <row r="1" spans="1:22" ht="15.95" customHeight="1">
      <c r="A1" s="18" t="s">
        <v>0</v>
      </c>
      <c r="B1" s="744" t="s">
        <v>361</v>
      </c>
      <c r="C1" s="744"/>
      <c r="D1" s="744"/>
      <c r="E1" s="744"/>
      <c r="F1" s="744"/>
      <c r="G1" s="19"/>
      <c r="H1" s="19"/>
      <c r="I1" s="19"/>
      <c r="J1" s="221"/>
      <c r="K1" s="221"/>
      <c r="L1" s="20"/>
      <c r="M1" s="21"/>
      <c r="N1" s="22"/>
      <c r="O1" s="21"/>
      <c r="P1" s="23"/>
      <c r="Q1" s="22"/>
      <c r="R1" s="21"/>
      <c r="S1" s="24"/>
      <c r="T1" s="24"/>
      <c r="U1" s="25"/>
    </row>
    <row r="2" spans="1:22" ht="15.95" customHeight="1">
      <c r="A2" s="27" t="s">
        <v>1</v>
      </c>
      <c r="B2" s="745" t="s">
        <v>362</v>
      </c>
      <c r="C2" s="745"/>
      <c r="D2" s="745"/>
      <c r="E2" s="745"/>
      <c r="F2" s="19"/>
      <c r="G2" s="19"/>
      <c r="H2" s="19"/>
      <c r="I2" s="19"/>
      <c r="J2" s="221"/>
      <c r="K2" s="221"/>
      <c r="L2" s="20"/>
      <c r="M2" s="21"/>
      <c r="N2" s="22"/>
      <c r="O2" s="21"/>
      <c r="P2" s="23"/>
      <c r="Q2" s="22"/>
      <c r="R2" s="21"/>
      <c r="S2" s="24"/>
      <c r="T2" s="24"/>
      <c r="U2" s="25"/>
      <c r="V2" s="25"/>
    </row>
    <row r="3" spans="1:22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L3" s="29"/>
      <c r="M3" s="30"/>
      <c r="N3" s="30"/>
      <c r="O3" s="30"/>
      <c r="P3" s="29"/>
      <c r="Q3" s="29"/>
      <c r="R3" s="29"/>
      <c r="S3" s="25"/>
    </row>
    <row r="4" spans="1:22" ht="19.5" customHeight="1">
      <c r="A4" s="746" t="s">
        <v>93</v>
      </c>
      <c r="B4" s="719" t="s">
        <v>94</v>
      </c>
      <c r="C4" s="749" t="s">
        <v>95</v>
      </c>
      <c r="D4" s="719" t="s">
        <v>96</v>
      </c>
      <c r="E4" s="752"/>
      <c r="F4" s="746"/>
      <c r="G4" s="732" t="s">
        <v>97</v>
      </c>
      <c r="H4" s="732" t="s">
        <v>98</v>
      </c>
      <c r="I4" s="732" t="s">
        <v>99</v>
      </c>
      <c r="J4" s="734" t="s">
        <v>100</v>
      </c>
      <c r="K4" s="735"/>
      <c r="L4" s="738" t="s">
        <v>101</v>
      </c>
      <c r="M4" s="739"/>
      <c r="N4" s="739"/>
      <c r="O4" s="739"/>
      <c r="P4" s="739"/>
      <c r="Q4" s="740"/>
      <c r="R4" s="741" t="s">
        <v>102</v>
      </c>
      <c r="S4" s="719" t="s">
        <v>93</v>
      </c>
    </row>
    <row r="5" spans="1:22" ht="21" customHeight="1">
      <c r="A5" s="747"/>
      <c r="B5" s="720"/>
      <c r="C5" s="750"/>
      <c r="D5" s="753"/>
      <c r="E5" s="754"/>
      <c r="F5" s="755"/>
      <c r="G5" s="723"/>
      <c r="H5" s="723"/>
      <c r="I5" s="733"/>
      <c r="J5" s="736"/>
      <c r="K5" s="737"/>
      <c r="L5" s="722" t="s">
        <v>103</v>
      </c>
      <c r="M5" s="725" t="s">
        <v>104</v>
      </c>
      <c r="N5" s="726"/>
      <c r="O5" s="726"/>
      <c r="P5" s="727" t="s">
        <v>105</v>
      </c>
      <c r="Q5" s="722" t="s">
        <v>106</v>
      </c>
      <c r="R5" s="723"/>
      <c r="S5" s="720"/>
    </row>
    <row r="6" spans="1:22" ht="65.099999999999994" customHeight="1">
      <c r="A6" s="747"/>
      <c r="B6" s="720"/>
      <c r="C6" s="750"/>
      <c r="D6" s="722" t="s">
        <v>107</v>
      </c>
      <c r="E6" s="722" t="s">
        <v>117</v>
      </c>
      <c r="F6" s="722" t="s">
        <v>108</v>
      </c>
      <c r="G6" s="723"/>
      <c r="H6" s="723"/>
      <c r="I6" s="733"/>
      <c r="J6" s="730" t="s">
        <v>109</v>
      </c>
      <c r="K6" s="730" t="s">
        <v>110</v>
      </c>
      <c r="L6" s="723"/>
      <c r="M6" s="742" t="s">
        <v>111</v>
      </c>
      <c r="N6" s="742" t="s">
        <v>112</v>
      </c>
      <c r="O6" s="743" t="s">
        <v>113</v>
      </c>
      <c r="P6" s="728"/>
      <c r="Q6" s="723"/>
      <c r="R6" s="723"/>
      <c r="S6" s="720"/>
    </row>
    <row r="7" spans="1:22" ht="27.95" customHeight="1" thickBot="1">
      <c r="A7" s="748"/>
      <c r="B7" s="721"/>
      <c r="C7" s="751"/>
      <c r="D7" s="724"/>
      <c r="E7" s="724"/>
      <c r="F7" s="724"/>
      <c r="G7" s="724"/>
      <c r="H7" s="724"/>
      <c r="I7" s="724"/>
      <c r="J7" s="731"/>
      <c r="K7" s="731"/>
      <c r="L7" s="724"/>
      <c r="M7" s="724"/>
      <c r="N7" s="724"/>
      <c r="O7" s="724"/>
      <c r="P7" s="729"/>
      <c r="Q7" s="724"/>
      <c r="R7" s="724"/>
      <c r="S7" s="721"/>
    </row>
    <row r="8" spans="1:22" ht="14.65" customHeight="1">
      <c r="A8" s="31">
        <v>1</v>
      </c>
      <c r="B8" s="32" t="s">
        <v>114</v>
      </c>
      <c r="C8" s="607">
        <v>312679</v>
      </c>
      <c r="D8" s="608">
        <v>314</v>
      </c>
      <c r="E8" s="608">
        <v>66</v>
      </c>
      <c r="F8" s="608">
        <v>2478</v>
      </c>
      <c r="G8" s="608">
        <v>919</v>
      </c>
      <c r="H8" s="608">
        <v>52548</v>
      </c>
      <c r="I8" s="179">
        <v>40726</v>
      </c>
      <c r="J8" s="180">
        <v>40573</v>
      </c>
      <c r="K8" s="181">
        <v>16023</v>
      </c>
      <c r="L8" s="230">
        <v>38432992</v>
      </c>
      <c r="M8" s="231">
        <v>17.899999999999999</v>
      </c>
      <c r="N8" s="231">
        <v>61.9</v>
      </c>
      <c r="O8" s="231">
        <v>20.2</v>
      </c>
      <c r="P8" s="232">
        <v>123</v>
      </c>
      <c r="Q8" s="231">
        <v>60.2</v>
      </c>
      <c r="R8" s="233">
        <v>106.7</v>
      </c>
      <c r="S8" s="31">
        <v>1</v>
      </c>
    </row>
    <row r="9" spans="1:22" ht="14.65" customHeight="1">
      <c r="A9" s="31"/>
      <c r="B9" s="32"/>
      <c r="C9" s="609"/>
      <c r="D9" s="610"/>
      <c r="E9" s="610"/>
      <c r="F9" s="610"/>
      <c r="G9" s="610"/>
      <c r="H9" s="610"/>
      <c r="I9" s="123"/>
      <c r="J9" s="123"/>
      <c r="K9" s="124"/>
      <c r="L9" s="230"/>
      <c r="M9" s="234"/>
      <c r="N9" s="234"/>
      <c r="O9" s="234"/>
      <c r="P9" s="235"/>
      <c r="Q9" s="234"/>
      <c r="R9" s="234"/>
      <c r="S9" s="31"/>
    </row>
    <row r="10" spans="1:22" ht="14.65" customHeight="1">
      <c r="A10" s="33">
        <v>2</v>
      </c>
      <c r="B10" s="34" t="s">
        <v>2</v>
      </c>
      <c r="C10" s="611">
        <v>19947</v>
      </c>
      <c r="D10" s="120">
        <v>26</v>
      </c>
      <c r="E10" s="120">
        <v>4</v>
      </c>
      <c r="F10" s="120">
        <v>169</v>
      </c>
      <c r="G10" s="120">
        <v>91</v>
      </c>
      <c r="H10" s="610">
        <v>2532</v>
      </c>
      <c r="I10" s="182">
        <v>2321</v>
      </c>
      <c r="J10" s="120">
        <v>2316</v>
      </c>
      <c r="K10" s="125">
        <v>1046</v>
      </c>
      <c r="L10" s="230">
        <v>2903710</v>
      </c>
      <c r="M10" s="234">
        <v>16.8</v>
      </c>
      <c r="N10" s="234">
        <v>62</v>
      </c>
      <c r="O10" s="234">
        <v>21.2</v>
      </c>
      <c r="P10" s="235">
        <v>146</v>
      </c>
      <c r="Q10" s="234">
        <v>69</v>
      </c>
      <c r="R10" s="234">
        <v>108</v>
      </c>
      <c r="S10" s="33">
        <v>2</v>
      </c>
    </row>
    <row r="11" spans="1:22" ht="14.65" customHeight="1">
      <c r="A11" s="33"/>
      <c r="B11" s="35" t="s">
        <v>115</v>
      </c>
      <c r="C11" s="612"/>
      <c r="D11" s="613"/>
      <c r="E11" s="613"/>
      <c r="F11" s="613"/>
      <c r="G11" s="613"/>
      <c r="H11" s="613"/>
      <c r="I11" s="123"/>
      <c r="J11" s="123"/>
      <c r="K11" s="124"/>
      <c r="L11" s="230"/>
      <c r="M11" s="234"/>
      <c r="N11" s="234"/>
      <c r="O11" s="234"/>
      <c r="P11" s="235"/>
      <c r="Q11" s="234"/>
      <c r="R11" s="234"/>
      <c r="S11" s="33"/>
    </row>
    <row r="12" spans="1:22" ht="14.65" customHeight="1">
      <c r="A12" s="33">
        <v>3</v>
      </c>
      <c r="B12" s="36" t="s">
        <v>3</v>
      </c>
      <c r="C12" s="121">
        <v>5571</v>
      </c>
      <c r="D12" s="122">
        <v>8</v>
      </c>
      <c r="E12" s="122">
        <v>1</v>
      </c>
      <c r="F12" s="122">
        <v>51</v>
      </c>
      <c r="G12" s="122">
        <v>28</v>
      </c>
      <c r="H12" s="614">
        <v>508</v>
      </c>
      <c r="I12" s="183">
        <v>466</v>
      </c>
      <c r="J12" s="122">
        <v>464</v>
      </c>
      <c r="K12" s="127">
        <v>205</v>
      </c>
      <c r="L12" s="236">
        <v>567941</v>
      </c>
      <c r="M12" s="237">
        <v>16.3</v>
      </c>
      <c r="N12" s="237">
        <v>62.4</v>
      </c>
      <c r="O12" s="237">
        <v>21.3</v>
      </c>
      <c r="P12" s="133">
        <v>102</v>
      </c>
      <c r="Q12" s="237">
        <v>61.5</v>
      </c>
      <c r="R12" s="237">
        <v>106.6</v>
      </c>
      <c r="S12" s="33">
        <v>3</v>
      </c>
    </row>
    <row r="13" spans="1:22" ht="14.65" customHeight="1">
      <c r="A13" s="33">
        <v>4</v>
      </c>
      <c r="B13" s="36" t="s">
        <v>4</v>
      </c>
      <c r="C13" s="121">
        <v>3472</v>
      </c>
      <c r="D13" s="122">
        <v>5</v>
      </c>
      <c r="E13" s="122">
        <v>1</v>
      </c>
      <c r="F13" s="122">
        <v>29</v>
      </c>
      <c r="G13" s="122">
        <v>11</v>
      </c>
      <c r="H13" s="614">
        <v>464</v>
      </c>
      <c r="I13" s="183">
        <v>436</v>
      </c>
      <c r="J13" s="122">
        <v>436</v>
      </c>
      <c r="K13" s="127">
        <v>218</v>
      </c>
      <c r="L13" s="236">
        <v>451040</v>
      </c>
      <c r="M13" s="237">
        <v>17.7</v>
      </c>
      <c r="N13" s="237">
        <v>62.1</v>
      </c>
      <c r="O13" s="237">
        <v>20.2</v>
      </c>
      <c r="P13" s="133">
        <v>130</v>
      </c>
      <c r="Q13" s="237">
        <v>70.3</v>
      </c>
      <c r="R13" s="237">
        <v>106.1</v>
      </c>
      <c r="S13" s="33">
        <v>4</v>
      </c>
    </row>
    <row r="14" spans="1:22" ht="14.65" customHeight="1">
      <c r="A14" s="38">
        <v>5</v>
      </c>
      <c r="B14" s="36" t="s">
        <v>5</v>
      </c>
      <c r="C14" s="121">
        <v>4179</v>
      </c>
      <c r="D14" s="122">
        <v>5</v>
      </c>
      <c r="E14" s="122">
        <v>1</v>
      </c>
      <c r="F14" s="122">
        <v>45</v>
      </c>
      <c r="G14" s="122">
        <v>31</v>
      </c>
      <c r="H14" s="614">
        <v>487</v>
      </c>
      <c r="I14" s="183">
        <v>438</v>
      </c>
      <c r="J14" s="122">
        <v>436</v>
      </c>
      <c r="K14" s="127">
        <v>195</v>
      </c>
      <c r="L14" s="236">
        <v>660923</v>
      </c>
      <c r="M14" s="237">
        <v>15.6</v>
      </c>
      <c r="N14" s="237">
        <v>61.9</v>
      </c>
      <c r="O14" s="237">
        <v>22.5</v>
      </c>
      <c r="P14" s="133">
        <v>158</v>
      </c>
      <c r="Q14" s="237">
        <v>71.900000000000006</v>
      </c>
      <c r="R14" s="237">
        <v>108.4</v>
      </c>
      <c r="S14" s="38">
        <v>5</v>
      </c>
    </row>
    <row r="15" spans="1:22" ht="14.65" customHeight="1">
      <c r="A15" s="33">
        <v>6</v>
      </c>
      <c r="B15" s="36" t="s">
        <v>6</v>
      </c>
      <c r="C15" s="121">
        <v>6432</v>
      </c>
      <c r="D15" s="122">
        <v>8</v>
      </c>
      <c r="E15" s="122" t="s">
        <v>92</v>
      </c>
      <c r="F15" s="122">
        <v>43</v>
      </c>
      <c r="G15" s="122">
        <v>20</v>
      </c>
      <c r="H15" s="614">
        <v>1073</v>
      </c>
      <c r="I15" s="183">
        <v>981</v>
      </c>
      <c r="J15" s="122">
        <v>980</v>
      </c>
      <c r="K15" s="127">
        <v>428</v>
      </c>
      <c r="L15" s="236">
        <v>586123</v>
      </c>
      <c r="M15" s="237">
        <v>19</v>
      </c>
      <c r="N15" s="237">
        <v>62.9</v>
      </c>
      <c r="O15" s="237">
        <v>18.100000000000001</v>
      </c>
      <c r="P15" s="133">
        <v>91</v>
      </c>
      <c r="Q15" s="237">
        <v>38.1</v>
      </c>
      <c r="R15" s="237">
        <v>103.9</v>
      </c>
      <c r="S15" s="33">
        <v>6</v>
      </c>
    </row>
    <row r="16" spans="1:22" ht="14.65" customHeight="1">
      <c r="A16" s="33">
        <v>7</v>
      </c>
      <c r="B16" s="36" t="s">
        <v>7</v>
      </c>
      <c r="C16" s="121">
        <v>293</v>
      </c>
      <c r="D16" s="122" t="s">
        <v>92</v>
      </c>
      <c r="E16" s="122">
        <v>1</v>
      </c>
      <c r="F16" s="122">
        <v>1</v>
      </c>
      <c r="G16" s="122">
        <v>1</v>
      </c>
      <c r="H16" s="122" t="s">
        <v>92</v>
      </c>
      <c r="I16" s="122" t="s">
        <v>92</v>
      </c>
      <c r="J16" s="122" t="s">
        <v>92</v>
      </c>
      <c r="K16" s="122" t="s">
        <v>92</v>
      </c>
      <c r="L16" s="236">
        <v>637683</v>
      </c>
      <c r="M16" s="237">
        <v>15.8</v>
      </c>
      <c r="N16" s="237">
        <v>60.9</v>
      </c>
      <c r="O16" s="237">
        <v>23.3</v>
      </c>
      <c r="P16" s="133">
        <v>2178</v>
      </c>
      <c r="Q16" s="237">
        <v>100</v>
      </c>
      <c r="R16" s="237">
        <v>114.3</v>
      </c>
      <c r="S16" s="33">
        <v>7</v>
      </c>
    </row>
    <row r="17" spans="1:19" ht="14.65" customHeight="1">
      <c r="A17" s="39"/>
      <c r="B17" s="40"/>
      <c r="C17" s="612"/>
      <c r="D17" s="613"/>
      <c r="E17" s="613"/>
      <c r="F17" s="613"/>
      <c r="G17" s="613"/>
      <c r="H17" s="613"/>
      <c r="I17" s="123"/>
      <c r="J17" s="123"/>
      <c r="K17" s="124"/>
      <c r="L17" s="236"/>
      <c r="M17" s="234"/>
      <c r="N17" s="234"/>
      <c r="O17" s="234"/>
      <c r="P17" s="235"/>
      <c r="Q17" s="234"/>
      <c r="R17" s="234"/>
      <c r="S17" s="39"/>
    </row>
    <row r="18" spans="1:19" ht="14.65" customHeight="1">
      <c r="A18" s="41">
        <v>8</v>
      </c>
      <c r="B18" s="34" t="s">
        <v>8</v>
      </c>
      <c r="C18" s="611">
        <v>17972</v>
      </c>
      <c r="D18" s="120">
        <v>19</v>
      </c>
      <c r="E18" s="120">
        <v>4</v>
      </c>
      <c r="F18" s="120">
        <v>144</v>
      </c>
      <c r="G18" s="120">
        <v>52</v>
      </c>
      <c r="H18" s="610">
        <v>3581</v>
      </c>
      <c r="I18" s="182">
        <v>2287</v>
      </c>
      <c r="J18" s="120">
        <v>2287</v>
      </c>
      <c r="K18" s="125">
        <v>904</v>
      </c>
      <c r="L18" s="230">
        <v>2083927</v>
      </c>
      <c r="M18" s="234">
        <v>18.100000000000001</v>
      </c>
      <c r="N18" s="234">
        <v>62.2</v>
      </c>
      <c r="O18" s="234">
        <v>19.8</v>
      </c>
      <c r="P18" s="235">
        <v>116</v>
      </c>
      <c r="Q18" s="234">
        <v>59.5</v>
      </c>
      <c r="R18" s="234">
        <v>106.4</v>
      </c>
      <c r="S18" s="41">
        <v>8</v>
      </c>
    </row>
    <row r="19" spans="1:19" ht="14.65" customHeight="1">
      <c r="A19" s="39"/>
      <c r="B19" s="35" t="s">
        <v>115</v>
      </c>
      <c r="C19" s="612"/>
      <c r="D19" s="614"/>
      <c r="E19" s="614"/>
      <c r="F19" s="614"/>
      <c r="G19" s="614"/>
      <c r="H19" s="613"/>
      <c r="I19" s="123"/>
      <c r="J19" s="123"/>
      <c r="K19" s="124"/>
      <c r="L19" s="230"/>
      <c r="M19" s="237"/>
      <c r="N19" s="237"/>
      <c r="O19" s="237"/>
      <c r="P19" s="133"/>
      <c r="Q19" s="237"/>
      <c r="R19" s="237"/>
      <c r="S19" s="39"/>
    </row>
    <row r="20" spans="1:19" ht="14.65" customHeight="1">
      <c r="A20" s="41">
        <v>9</v>
      </c>
      <c r="B20" s="36" t="s">
        <v>9</v>
      </c>
      <c r="C20" s="121">
        <v>2917</v>
      </c>
      <c r="D20" s="122">
        <v>2</v>
      </c>
      <c r="E20" s="122">
        <v>2</v>
      </c>
      <c r="F20" s="122">
        <v>19</v>
      </c>
      <c r="G20" s="122">
        <v>5</v>
      </c>
      <c r="H20" s="614">
        <v>396</v>
      </c>
      <c r="I20" s="183">
        <v>258</v>
      </c>
      <c r="J20" s="122">
        <v>258</v>
      </c>
      <c r="K20" s="127">
        <v>102</v>
      </c>
      <c r="L20" s="236">
        <v>775354</v>
      </c>
      <c r="M20" s="237">
        <v>17.399999999999999</v>
      </c>
      <c r="N20" s="237">
        <v>61.6</v>
      </c>
      <c r="O20" s="237">
        <v>21</v>
      </c>
      <c r="P20" s="133">
        <v>266</v>
      </c>
      <c r="Q20" s="237">
        <v>77.099999999999994</v>
      </c>
      <c r="R20" s="237">
        <v>110.3</v>
      </c>
      <c r="S20" s="41">
        <v>9</v>
      </c>
    </row>
    <row r="21" spans="1:19" ht="14.65" customHeight="1">
      <c r="A21" s="39">
        <v>10</v>
      </c>
      <c r="B21" s="36" t="s">
        <v>10</v>
      </c>
      <c r="C21" s="121">
        <v>4054</v>
      </c>
      <c r="D21" s="122">
        <v>6</v>
      </c>
      <c r="E21" s="122">
        <v>1</v>
      </c>
      <c r="F21" s="122">
        <v>41</v>
      </c>
      <c r="G21" s="122">
        <v>11</v>
      </c>
      <c r="H21" s="614">
        <v>825</v>
      </c>
      <c r="I21" s="183">
        <v>551</v>
      </c>
      <c r="J21" s="122">
        <v>551</v>
      </c>
      <c r="K21" s="127">
        <v>196</v>
      </c>
      <c r="L21" s="236">
        <v>391415</v>
      </c>
      <c r="M21" s="237">
        <v>19.100000000000001</v>
      </c>
      <c r="N21" s="237">
        <v>62.2</v>
      </c>
      <c r="O21" s="237">
        <v>18.600000000000001</v>
      </c>
      <c r="P21" s="133">
        <v>97</v>
      </c>
      <c r="Q21" s="237">
        <v>51.7</v>
      </c>
      <c r="R21" s="237">
        <v>104.2</v>
      </c>
      <c r="S21" s="39">
        <v>10</v>
      </c>
    </row>
    <row r="22" spans="1:19" ht="14.65" customHeight="1">
      <c r="A22" s="39">
        <v>11</v>
      </c>
      <c r="B22" s="36" t="s">
        <v>81</v>
      </c>
      <c r="C22" s="121">
        <v>4005</v>
      </c>
      <c r="D22" s="122">
        <v>4</v>
      </c>
      <c r="E22" s="122" t="s">
        <v>92</v>
      </c>
      <c r="F22" s="122">
        <v>24</v>
      </c>
      <c r="G22" s="122">
        <v>15</v>
      </c>
      <c r="H22" s="614">
        <v>829</v>
      </c>
      <c r="I22" s="183">
        <v>506</v>
      </c>
      <c r="J22" s="122">
        <v>506</v>
      </c>
      <c r="K22" s="127">
        <v>250</v>
      </c>
      <c r="L22" s="236">
        <v>365510</v>
      </c>
      <c r="M22" s="237">
        <v>18.100000000000001</v>
      </c>
      <c r="N22" s="237">
        <v>63</v>
      </c>
      <c r="O22" s="237">
        <v>19</v>
      </c>
      <c r="P22" s="133">
        <v>91</v>
      </c>
      <c r="Q22" s="237">
        <v>52.1</v>
      </c>
      <c r="R22" s="237">
        <v>104.2</v>
      </c>
      <c r="S22" s="39">
        <v>11</v>
      </c>
    </row>
    <row r="23" spans="1:19" ht="14.65" customHeight="1">
      <c r="A23" s="39">
        <v>12</v>
      </c>
      <c r="B23" s="36" t="s">
        <v>82</v>
      </c>
      <c r="C23" s="121">
        <v>3340</v>
      </c>
      <c r="D23" s="122">
        <v>3</v>
      </c>
      <c r="E23" s="122" t="s">
        <v>92</v>
      </c>
      <c r="F23" s="122">
        <v>21</v>
      </c>
      <c r="G23" s="122">
        <v>6</v>
      </c>
      <c r="H23" s="614">
        <v>543</v>
      </c>
      <c r="I23" s="183">
        <v>284</v>
      </c>
      <c r="J23" s="122">
        <v>284</v>
      </c>
      <c r="K23" s="127">
        <v>129</v>
      </c>
      <c r="L23" s="236">
        <v>189469</v>
      </c>
      <c r="M23" s="237">
        <v>19.600000000000001</v>
      </c>
      <c r="N23" s="237">
        <v>62.6</v>
      </c>
      <c r="O23" s="237">
        <v>17.8</v>
      </c>
      <c r="P23" s="133">
        <v>57</v>
      </c>
      <c r="Q23" s="237">
        <v>33.5</v>
      </c>
      <c r="R23" s="237">
        <v>101.9</v>
      </c>
      <c r="S23" s="39">
        <v>12</v>
      </c>
    </row>
    <row r="24" spans="1:19" ht="14.65" customHeight="1">
      <c r="A24" s="41">
        <v>13</v>
      </c>
      <c r="B24" s="36" t="s">
        <v>11</v>
      </c>
      <c r="C24" s="121">
        <v>3656</v>
      </c>
      <c r="D24" s="122">
        <v>4</v>
      </c>
      <c r="E24" s="122">
        <v>1</v>
      </c>
      <c r="F24" s="122">
        <v>39</v>
      </c>
      <c r="G24" s="122">
        <v>15</v>
      </c>
      <c r="H24" s="614">
        <v>988</v>
      </c>
      <c r="I24" s="183">
        <v>688</v>
      </c>
      <c r="J24" s="122">
        <v>688</v>
      </c>
      <c r="K24" s="127">
        <v>227</v>
      </c>
      <c r="L24" s="236">
        <v>362179</v>
      </c>
      <c r="M24" s="237">
        <v>17.5</v>
      </c>
      <c r="N24" s="237">
        <v>62.4</v>
      </c>
      <c r="O24" s="237">
        <v>20.2</v>
      </c>
      <c r="P24" s="133">
        <v>99</v>
      </c>
      <c r="Q24" s="237">
        <v>51.1</v>
      </c>
      <c r="R24" s="237">
        <v>105.5</v>
      </c>
      <c r="S24" s="41">
        <v>13</v>
      </c>
    </row>
    <row r="25" spans="1:19" ht="14.65" customHeight="1">
      <c r="A25" s="39"/>
      <c r="B25" s="35"/>
      <c r="C25" s="612"/>
      <c r="D25" s="613"/>
      <c r="E25" s="613"/>
      <c r="F25" s="613"/>
      <c r="G25" s="613"/>
      <c r="H25" s="613"/>
      <c r="I25" s="123"/>
      <c r="J25" s="123"/>
      <c r="K25" s="124"/>
      <c r="L25" s="236"/>
      <c r="M25" s="237"/>
      <c r="N25" s="237"/>
      <c r="O25" s="237"/>
      <c r="P25" s="133"/>
      <c r="Q25" s="237"/>
      <c r="R25" s="237"/>
      <c r="S25" s="39"/>
    </row>
    <row r="26" spans="1:19" ht="14.65" customHeight="1">
      <c r="A26" s="39">
        <v>14</v>
      </c>
      <c r="B26" s="34" t="s">
        <v>12</v>
      </c>
      <c r="C26" s="611">
        <v>25122</v>
      </c>
      <c r="D26" s="120">
        <v>20</v>
      </c>
      <c r="E26" s="120">
        <v>4</v>
      </c>
      <c r="F26" s="120">
        <v>213</v>
      </c>
      <c r="G26" s="120">
        <v>46</v>
      </c>
      <c r="H26" s="610">
        <v>4041</v>
      </c>
      <c r="I26" s="182">
        <v>3734</v>
      </c>
      <c r="J26" s="120">
        <v>3725</v>
      </c>
      <c r="K26" s="125">
        <v>1442</v>
      </c>
      <c r="L26" s="230">
        <v>2133340</v>
      </c>
      <c r="M26" s="234">
        <v>17.7</v>
      </c>
      <c r="N26" s="234">
        <v>61.6</v>
      </c>
      <c r="O26" s="234">
        <v>20.6</v>
      </c>
      <c r="P26" s="235">
        <v>85</v>
      </c>
      <c r="Q26" s="234">
        <v>46.4</v>
      </c>
      <c r="R26" s="234">
        <v>106.4</v>
      </c>
      <c r="S26" s="39">
        <v>14</v>
      </c>
    </row>
    <row r="27" spans="1:19" ht="14.65" customHeight="1">
      <c r="A27" s="39"/>
      <c r="B27" s="35" t="s">
        <v>115</v>
      </c>
      <c r="C27" s="612"/>
      <c r="D27" s="614"/>
      <c r="E27" s="614"/>
      <c r="F27" s="614"/>
      <c r="G27" s="614"/>
      <c r="H27" s="614"/>
      <c r="I27" s="123"/>
      <c r="J27" s="123"/>
      <c r="K27" s="124"/>
      <c r="L27" s="230"/>
      <c r="M27" s="237"/>
      <c r="N27" s="237"/>
      <c r="O27" s="237"/>
      <c r="P27" s="133"/>
      <c r="Q27" s="237"/>
      <c r="R27" s="237"/>
      <c r="S27" s="39"/>
    </row>
    <row r="28" spans="1:19" ht="14.65" customHeight="1">
      <c r="A28" s="39">
        <v>15</v>
      </c>
      <c r="B28" s="36" t="s">
        <v>13</v>
      </c>
      <c r="C28" s="121">
        <v>5977</v>
      </c>
      <c r="D28" s="122">
        <v>4</v>
      </c>
      <c r="E28" s="122">
        <v>1</v>
      </c>
      <c r="F28" s="122">
        <v>43</v>
      </c>
      <c r="G28" s="122">
        <v>6</v>
      </c>
      <c r="H28" s="614">
        <v>797</v>
      </c>
      <c r="I28" s="183">
        <v>671</v>
      </c>
      <c r="J28" s="122">
        <v>670</v>
      </c>
      <c r="K28" s="127">
        <v>267</v>
      </c>
      <c r="L28" s="236">
        <v>304212</v>
      </c>
      <c r="M28" s="237">
        <v>18.600000000000001</v>
      </c>
      <c r="N28" s="237">
        <v>62</v>
      </c>
      <c r="O28" s="237">
        <v>19.399999999999999</v>
      </c>
      <c r="P28" s="133">
        <v>51</v>
      </c>
      <c r="Q28" s="237">
        <v>39.5</v>
      </c>
      <c r="R28" s="237">
        <v>102.7</v>
      </c>
      <c r="S28" s="39">
        <v>15</v>
      </c>
    </row>
    <row r="29" spans="1:19" ht="14.65" customHeight="1">
      <c r="A29" s="39">
        <v>16</v>
      </c>
      <c r="B29" s="36" t="s">
        <v>14</v>
      </c>
      <c r="C29" s="121">
        <v>9291</v>
      </c>
      <c r="D29" s="122">
        <v>6</v>
      </c>
      <c r="E29" s="122">
        <v>2</v>
      </c>
      <c r="F29" s="122">
        <v>77</v>
      </c>
      <c r="G29" s="122">
        <v>17</v>
      </c>
      <c r="H29" s="614">
        <v>1471</v>
      </c>
      <c r="I29" s="183">
        <v>1359</v>
      </c>
      <c r="J29" s="122">
        <v>1351</v>
      </c>
      <c r="K29" s="127">
        <v>491</v>
      </c>
      <c r="L29" s="236">
        <v>632891</v>
      </c>
      <c r="M29" s="237">
        <v>17</v>
      </c>
      <c r="N29" s="237">
        <v>62.1</v>
      </c>
      <c r="O29" s="237">
        <v>20.9</v>
      </c>
      <c r="P29" s="133">
        <v>68</v>
      </c>
      <c r="Q29" s="237">
        <v>38.4</v>
      </c>
      <c r="R29" s="237">
        <v>105.2</v>
      </c>
      <c r="S29" s="39">
        <v>16</v>
      </c>
    </row>
    <row r="30" spans="1:19" ht="14.65" customHeight="1">
      <c r="A30" s="39">
        <v>17</v>
      </c>
      <c r="B30" s="36" t="s">
        <v>15</v>
      </c>
      <c r="C30" s="121">
        <v>4221</v>
      </c>
      <c r="D30" s="122">
        <v>4</v>
      </c>
      <c r="E30" s="122">
        <v>1</v>
      </c>
      <c r="F30" s="122">
        <v>41</v>
      </c>
      <c r="G30" s="122">
        <v>9</v>
      </c>
      <c r="H30" s="614">
        <v>753</v>
      </c>
      <c r="I30" s="183">
        <v>751</v>
      </c>
      <c r="J30" s="122">
        <v>752</v>
      </c>
      <c r="K30" s="127">
        <v>325</v>
      </c>
      <c r="L30" s="236">
        <v>711960</v>
      </c>
      <c r="M30" s="237">
        <v>17.8</v>
      </c>
      <c r="N30" s="237">
        <v>61.5</v>
      </c>
      <c r="O30" s="237">
        <v>20.7</v>
      </c>
      <c r="P30" s="133">
        <v>169</v>
      </c>
      <c r="Q30" s="237">
        <v>62</v>
      </c>
      <c r="R30" s="237">
        <v>110.6</v>
      </c>
      <c r="S30" s="39">
        <v>17</v>
      </c>
    </row>
    <row r="31" spans="1:19" ht="14.65" customHeight="1">
      <c r="A31" s="39">
        <v>18</v>
      </c>
      <c r="B31" s="36" t="s">
        <v>16</v>
      </c>
      <c r="C31" s="121">
        <v>5633</v>
      </c>
      <c r="D31" s="122">
        <v>6</v>
      </c>
      <c r="E31" s="122" t="s">
        <v>92</v>
      </c>
      <c r="F31" s="122">
        <v>52</v>
      </c>
      <c r="G31" s="122">
        <v>14</v>
      </c>
      <c r="H31" s="614">
        <v>1020</v>
      </c>
      <c r="I31" s="183">
        <v>953</v>
      </c>
      <c r="J31" s="122">
        <v>952</v>
      </c>
      <c r="K31" s="127">
        <v>359</v>
      </c>
      <c r="L31" s="236">
        <v>484277</v>
      </c>
      <c r="M31" s="237">
        <v>18.100000000000001</v>
      </c>
      <c r="N31" s="237">
        <v>61</v>
      </c>
      <c r="O31" s="237">
        <v>20.9</v>
      </c>
      <c r="P31" s="133">
        <v>86</v>
      </c>
      <c r="Q31" s="237">
        <v>38.200000000000003</v>
      </c>
      <c r="R31" s="237">
        <v>104.2</v>
      </c>
      <c r="S31" s="39">
        <v>18</v>
      </c>
    </row>
    <row r="32" spans="1:19" ht="14.65" customHeight="1">
      <c r="A32" s="39"/>
      <c r="B32" s="35"/>
      <c r="C32" s="615"/>
      <c r="D32" s="614"/>
      <c r="E32" s="614"/>
      <c r="F32" s="614"/>
      <c r="G32" s="614"/>
      <c r="H32" s="613"/>
      <c r="I32" s="123"/>
      <c r="J32" s="123"/>
      <c r="K32" s="124"/>
      <c r="L32" s="236"/>
      <c r="M32" s="237"/>
      <c r="N32" s="237"/>
      <c r="O32" s="237"/>
      <c r="P32" s="133"/>
      <c r="Q32" s="237"/>
      <c r="R32" s="237"/>
      <c r="S32" s="39"/>
    </row>
    <row r="33" spans="1:19" ht="14.65" customHeight="1">
      <c r="A33" s="39">
        <v>19</v>
      </c>
      <c r="B33" s="34" t="s">
        <v>17</v>
      </c>
      <c r="C33" s="611">
        <v>13988</v>
      </c>
      <c r="D33" s="120">
        <v>12</v>
      </c>
      <c r="E33" s="120">
        <v>2</v>
      </c>
      <c r="F33" s="120">
        <v>82</v>
      </c>
      <c r="G33" s="120">
        <v>42</v>
      </c>
      <c r="H33" s="610">
        <v>1297</v>
      </c>
      <c r="I33" s="182">
        <v>1027</v>
      </c>
      <c r="J33" s="120">
        <v>1027</v>
      </c>
      <c r="K33" s="125">
        <v>481</v>
      </c>
      <c r="L33" s="230">
        <v>1017376</v>
      </c>
      <c r="M33" s="234">
        <v>18.100000000000001</v>
      </c>
      <c r="N33" s="234">
        <v>62.4</v>
      </c>
      <c r="O33" s="234">
        <v>19.5</v>
      </c>
      <c r="P33" s="235">
        <v>73</v>
      </c>
      <c r="Q33" s="234">
        <v>64.900000000000006</v>
      </c>
      <c r="R33" s="234">
        <v>105.5</v>
      </c>
      <c r="S33" s="39">
        <v>19</v>
      </c>
    </row>
    <row r="34" spans="1:19" ht="14.65" customHeight="1">
      <c r="A34" s="39"/>
      <c r="B34" s="35" t="s">
        <v>116</v>
      </c>
      <c r="C34" s="612"/>
      <c r="D34" s="614"/>
      <c r="E34" s="614"/>
      <c r="F34" s="614"/>
      <c r="G34" s="614"/>
      <c r="H34" s="614"/>
      <c r="I34" s="123"/>
      <c r="J34" s="123"/>
      <c r="K34" s="124"/>
      <c r="L34" s="230"/>
      <c r="M34" s="237"/>
      <c r="N34" s="237"/>
      <c r="O34" s="237"/>
      <c r="P34" s="133"/>
      <c r="Q34" s="237"/>
      <c r="R34" s="237"/>
      <c r="S34" s="39"/>
    </row>
    <row r="35" spans="1:19" ht="14.65" customHeight="1">
      <c r="A35" s="39">
        <v>20</v>
      </c>
      <c r="B35" s="36" t="s">
        <v>18</v>
      </c>
      <c r="C35" s="121">
        <v>6113</v>
      </c>
      <c r="D35" s="122">
        <v>5</v>
      </c>
      <c r="E35" s="122">
        <v>1</v>
      </c>
      <c r="F35" s="122">
        <v>29</v>
      </c>
      <c r="G35" s="122">
        <v>16</v>
      </c>
      <c r="H35" s="614">
        <v>551</v>
      </c>
      <c r="I35" s="183">
        <v>375</v>
      </c>
      <c r="J35" s="122">
        <v>375</v>
      </c>
      <c r="K35" s="127">
        <v>164</v>
      </c>
      <c r="L35" s="236">
        <v>385970</v>
      </c>
      <c r="M35" s="237">
        <v>18.2</v>
      </c>
      <c r="N35" s="237">
        <v>62.5</v>
      </c>
      <c r="O35" s="237">
        <v>19.3</v>
      </c>
      <c r="P35" s="133">
        <v>63</v>
      </c>
      <c r="Q35" s="237">
        <v>64.2</v>
      </c>
      <c r="R35" s="237">
        <v>104.9</v>
      </c>
      <c r="S35" s="39">
        <v>20</v>
      </c>
    </row>
    <row r="36" spans="1:19" ht="14.65" customHeight="1">
      <c r="A36" s="39">
        <v>21</v>
      </c>
      <c r="B36" s="36" t="s">
        <v>19</v>
      </c>
      <c r="C36" s="121">
        <v>7875</v>
      </c>
      <c r="D36" s="122">
        <v>7</v>
      </c>
      <c r="E36" s="122">
        <v>1</v>
      </c>
      <c r="F36" s="122">
        <v>53</v>
      </c>
      <c r="G36" s="122">
        <v>26</v>
      </c>
      <c r="H36" s="614">
        <v>746</v>
      </c>
      <c r="I36" s="183">
        <v>652</v>
      </c>
      <c r="J36" s="122">
        <v>652</v>
      </c>
      <c r="K36" s="127">
        <v>317</v>
      </c>
      <c r="L36" s="236">
        <v>631406</v>
      </c>
      <c r="M36" s="237">
        <v>17.899999999999999</v>
      </c>
      <c r="N36" s="237">
        <v>62.4</v>
      </c>
      <c r="O36" s="237">
        <v>19.7</v>
      </c>
      <c r="P36" s="133">
        <v>80</v>
      </c>
      <c r="Q36" s="237">
        <v>65.400000000000006</v>
      </c>
      <c r="R36" s="237">
        <v>105.8</v>
      </c>
      <c r="S36" s="39">
        <v>21</v>
      </c>
    </row>
    <row r="37" spans="1:19" ht="14.65" customHeight="1">
      <c r="A37" s="39"/>
      <c r="B37" s="35"/>
      <c r="C37" s="612"/>
      <c r="D37" s="613"/>
      <c r="E37" s="613"/>
      <c r="F37" s="613"/>
      <c r="G37" s="613"/>
      <c r="H37" s="613"/>
      <c r="I37" s="123"/>
      <c r="J37" s="123"/>
      <c r="K37" s="124"/>
      <c r="L37" s="236"/>
      <c r="M37" s="237"/>
      <c r="N37" s="237"/>
      <c r="O37" s="237"/>
      <c r="P37" s="133"/>
      <c r="Q37" s="237"/>
      <c r="R37" s="237"/>
      <c r="S37" s="39"/>
    </row>
    <row r="38" spans="1:19" ht="14.65" customHeight="1">
      <c r="A38" s="39">
        <v>22</v>
      </c>
      <c r="B38" s="34" t="s">
        <v>20</v>
      </c>
      <c r="C38" s="611">
        <v>18219</v>
      </c>
      <c r="D38" s="120">
        <v>21</v>
      </c>
      <c r="E38" s="120">
        <v>3</v>
      </c>
      <c r="F38" s="120">
        <v>177</v>
      </c>
      <c r="G38" s="120">
        <v>44</v>
      </c>
      <c r="H38" s="610">
        <v>5009</v>
      </c>
      <c r="I38" s="182">
        <v>3495</v>
      </c>
      <c r="J38" s="120">
        <v>3492</v>
      </c>
      <c r="K38" s="125">
        <v>1448</v>
      </c>
      <c r="L38" s="230">
        <v>2485323</v>
      </c>
      <c r="M38" s="234">
        <v>16.8</v>
      </c>
      <c r="N38" s="234">
        <v>60.7</v>
      </c>
      <c r="O38" s="234">
        <v>22.5</v>
      </c>
      <c r="P38" s="235">
        <v>136</v>
      </c>
      <c r="Q38" s="234">
        <v>62.9</v>
      </c>
      <c r="R38" s="234">
        <v>109.9</v>
      </c>
      <c r="S38" s="39">
        <v>22</v>
      </c>
    </row>
    <row r="39" spans="1:19" ht="14.65" customHeight="1">
      <c r="A39" s="39"/>
      <c r="B39" s="35" t="s">
        <v>115</v>
      </c>
      <c r="C39" s="612"/>
      <c r="D39" s="614"/>
      <c r="E39" s="614"/>
      <c r="F39" s="614"/>
      <c r="G39" s="614"/>
      <c r="H39" s="614"/>
      <c r="I39" s="184"/>
      <c r="J39" s="184"/>
      <c r="K39" s="129"/>
      <c r="L39" s="230"/>
      <c r="M39" s="237"/>
      <c r="N39" s="237"/>
      <c r="O39" s="237"/>
      <c r="P39" s="133"/>
      <c r="Q39" s="237"/>
      <c r="R39" s="237"/>
      <c r="S39" s="39"/>
    </row>
    <row r="40" spans="1:19" ht="14.65" customHeight="1">
      <c r="A40" s="39">
        <v>23</v>
      </c>
      <c r="B40" s="36" t="s">
        <v>21</v>
      </c>
      <c r="C40" s="121">
        <v>2206</v>
      </c>
      <c r="D40" s="122">
        <v>4</v>
      </c>
      <c r="E40" s="122" t="s">
        <v>92</v>
      </c>
      <c r="F40" s="122">
        <v>27</v>
      </c>
      <c r="G40" s="122">
        <v>11</v>
      </c>
      <c r="H40" s="614">
        <v>613</v>
      </c>
      <c r="I40" s="183">
        <v>463</v>
      </c>
      <c r="J40" s="122">
        <v>463</v>
      </c>
      <c r="K40" s="127">
        <v>183</v>
      </c>
      <c r="L40" s="236">
        <v>386213</v>
      </c>
      <c r="M40" s="237">
        <v>17.2</v>
      </c>
      <c r="N40" s="237">
        <v>61</v>
      </c>
      <c r="O40" s="237">
        <v>21.8</v>
      </c>
      <c r="P40" s="133">
        <v>175</v>
      </c>
      <c r="Q40" s="237">
        <v>61.3</v>
      </c>
      <c r="R40" s="237">
        <v>110.5</v>
      </c>
      <c r="S40" s="39">
        <v>23</v>
      </c>
    </row>
    <row r="41" spans="1:19" ht="14.65" customHeight="1">
      <c r="A41" s="39">
        <v>24</v>
      </c>
      <c r="B41" s="36" t="s">
        <v>22</v>
      </c>
      <c r="C41" s="121">
        <v>293</v>
      </c>
      <c r="D41" s="122" t="s">
        <v>92</v>
      </c>
      <c r="E41" s="122">
        <v>1</v>
      </c>
      <c r="F41" s="122">
        <v>1</v>
      </c>
      <c r="G41" s="122">
        <v>1</v>
      </c>
      <c r="H41" s="122" t="s">
        <v>92</v>
      </c>
      <c r="I41" s="122" t="s">
        <v>92</v>
      </c>
      <c r="J41" s="122" t="s">
        <v>92</v>
      </c>
      <c r="K41" s="122" t="s">
        <v>92</v>
      </c>
      <c r="L41" s="236">
        <v>696503</v>
      </c>
      <c r="M41" s="237">
        <v>14.5</v>
      </c>
      <c r="N41" s="237">
        <v>58.9</v>
      </c>
      <c r="O41" s="237">
        <v>26.6</v>
      </c>
      <c r="P41" s="133">
        <v>2375</v>
      </c>
      <c r="Q41" s="237">
        <v>100</v>
      </c>
      <c r="R41" s="237">
        <v>119.6</v>
      </c>
      <c r="S41" s="39">
        <v>24</v>
      </c>
    </row>
    <row r="42" spans="1:19" ht="14.65" customHeight="1">
      <c r="A42" s="39">
        <v>25</v>
      </c>
      <c r="B42" s="36" t="s">
        <v>23</v>
      </c>
      <c r="C42" s="121">
        <v>5972</v>
      </c>
      <c r="D42" s="122">
        <v>5</v>
      </c>
      <c r="E42" s="122">
        <v>1</v>
      </c>
      <c r="F42" s="122">
        <v>53</v>
      </c>
      <c r="G42" s="122">
        <v>11</v>
      </c>
      <c r="H42" s="614">
        <v>1580</v>
      </c>
      <c r="I42" s="183">
        <v>1058</v>
      </c>
      <c r="J42" s="122">
        <v>1057</v>
      </c>
      <c r="K42" s="127">
        <v>473</v>
      </c>
      <c r="L42" s="236">
        <v>588805</v>
      </c>
      <c r="M42" s="237">
        <v>18.2</v>
      </c>
      <c r="N42" s="237">
        <v>61.5</v>
      </c>
      <c r="O42" s="237">
        <v>20.3</v>
      </c>
      <c r="P42" s="133">
        <v>99</v>
      </c>
      <c r="Q42" s="237">
        <v>49.5</v>
      </c>
      <c r="R42" s="237">
        <v>105.4</v>
      </c>
      <c r="S42" s="39">
        <v>25</v>
      </c>
    </row>
    <row r="43" spans="1:19" ht="14.65" customHeight="1">
      <c r="A43" s="39">
        <v>26</v>
      </c>
      <c r="B43" s="36" t="s">
        <v>24</v>
      </c>
      <c r="C43" s="121">
        <v>5666</v>
      </c>
      <c r="D43" s="122">
        <v>7</v>
      </c>
      <c r="E43" s="122" t="s">
        <v>92</v>
      </c>
      <c r="F43" s="122">
        <v>51</v>
      </c>
      <c r="G43" s="122">
        <v>13</v>
      </c>
      <c r="H43" s="614">
        <v>1615</v>
      </c>
      <c r="I43" s="183">
        <v>1060</v>
      </c>
      <c r="J43" s="122">
        <v>1060</v>
      </c>
      <c r="K43" s="127">
        <v>436</v>
      </c>
      <c r="L43" s="236">
        <v>449504</v>
      </c>
      <c r="M43" s="238">
        <v>17.8</v>
      </c>
      <c r="N43" s="238">
        <v>61.8</v>
      </c>
      <c r="O43" s="238">
        <v>20.399999999999999</v>
      </c>
      <c r="P43" s="37">
        <v>79</v>
      </c>
      <c r="Q43" s="238">
        <v>37.6</v>
      </c>
      <c r="R43" s="238">
        <v>104.1</v>
      </c>
      <c r="S43" s="39">
        <v>26</v>
      </c>
    </row>
    <row r="44" spans="1:19" ht="14.65" customHeight="1">
      <c r="A44" s="39">
        <v>27</v>
      </c>
      <c r="B44" s="36" t="s">
        <v>25</v>
      </c>
      <c r="C44" s="121">
        <v>4082</v>
      </c>
      <c r="D44" s="122">
        <v>5</v>
      </c>
      <c r="E44" s="122">
        <v>1</v>
      </c>
      <c r="F44" s="122">
        <v>45</v>
      </c>
      <c r="G44" s="122">
        <v>8</v>
      </c>
      <c r="H44" s="614">
        <v>1201</v>
      </c>
      <c r="I44" s="183">
        <v>914</v>
      </c>
      <c r="J44" s="122">
        <v>912</v>
      </c>
      <c r="K44" s="127">
        <v>356</v>
      </c>
      <c r="L44" s="236">
        <v>364298</v>
      </c>
      <c r="M44" s="238">
        <v>17.399999999999999</v>
      </c>
      <c r="N44" s="238">
        <v>61.1</v>
      </c>
      <c r="O44" s="238">
        <v>21.5</v>
      </c>
      <c r="P44" s="37">
        <v>89</v>
      </c>
      <c r="Q44" s="238">
        <v>46.6</v>
      </c>
      <c r="R44" s="238">
        <v>106</v>
      </c>
      <c r="S44" s="39">
        <v>27</v>
      </c>
    </row>
    <row r="45" spans="1:19" s="49" customFormat="1" ht="21.75" customHeight="1">
      <c r="A45" s="716" t="s">
        <v>119</v>
      </c>
      <c r="B45" s="716"/>
      <c r="C45" s="716"/>
      <c r="D45" s="716"/>
      <c r="E45" s="716"/>
      <c r="F45" s="716"/>
      <c r="G45" s="716"/>
      <c r="H45" s="716"/>
      <c r="I45" s="716"/>
      <c r="J45" s="716" t="s">
        <v>118</v>
      </c>
      <c r="K45" s="716"/>
      <c r="L45" s="716"/>
      <c r="M45" s="716"/>
      <c r="N45" s="716"/>
      <c r="O45" s="48"/>
      <c r="P45" s="48"/>
      <c r="Q45" s="48"/>
      <c r="R45" s="48"/>
    </row>
    <row r="46" spans="1:19" s="49" customFormat="1" ht="11.25">
      <c r="A46" s="717" t="s">
        <v>121</v>
      </c>
      <c r="B46" s="717"/>
      <c r="C46" s="717"/>
      <c r="D46" s="717"/>
      <c r="E46" s="717"/>
      <c r="F46" s="717"/>
      <c r="G46" s="717"/>
      <c r="H46" s="717"/>
      <c r="I46" s="717"/>
      <c r="J46" s="718" t="s">
        <v>120</v>
      </c>
      <c r="K46" s="718"/>
      <c r="L46" s="718"/>
      <c r="M46" s="581"/>
      <c r="N46" s="581"/>
      <c r="O46" s="581"/>
      <c r="P46" s="581"/>
      <c r="Q46" s="581"/>
      <c r="R46" s="581"/>
    </row>
    <row r="47" spans="1:19" s="42" customForma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4"/>
      <c r="M47" s="45"/>
      <c r="N47" s="45"/>
      <c r="O47" s="45"/>
      <c r="P47" s="44"/>
      <c r="Q47" s="45"/>
      <c r="R47" s="44"/>
    </row>
  </sheetData>
  <mergeCells count="29">
    <mergeCell ref="B1:F1"/>
    <mergeCell ref="B2:E2"/>
    <mergeCell ref="A4:A7"/>
    <mergeCell ref="B4:B7"/>
    <mergeCell ref="C4:C7"/>
    <mergeCell ref="D4:F5"/>
    <mergeCell ref="I4:I7"/>
    <mergeCell ref="J4:K5"/>
    <mergeCell ref="L4:Q4"/>
    <mergeCell ref="R4:R7"/>
    <mergeCell ref="M6:M7"/>
    <mergeCell ref="N6:N7"/>
    <mergeCell ref="O6:O7"/>
    <mergeCell ref="J45:N45"/>
    <mergeCell ref="A45:I45"/>
    <mergeCell ref="A46:I46"/>
    <mergeCell ref="J46:L46"/>
    <mergeCell ref="S4:S7"/>
    <mergeCell ref="L5:L7"/>
    <mergeCell ref="M5:O5"/>
    <mergeCell ref="P5:P7"/>
    <mergeCell ref="Q5:Q7"/>
    <mergeCell ref="D6:D7"/>
    <mergeCell ref="E6:E7"/>
    <mergeCell ref="F6:F7"/>
    <mergeCell ref="J6:J7"/>
    <mergeCell ref="K6:K7"/>
    <mergeCell ref="G4:G7"/>
    <mergeCell ref="H4:H7"/>
  </mergeCells>
  <pageMargins left="0.7" right="0.7" top="0.75" bottom="0.75" header="0.3" footer="0.3"/>
  <pageSetup paperSize="9" scale="95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Z182"/>
  <sheetViews>
    <sheetView zoomScale="120" zoomScaleNormal="120" workbookViewId="0">
      <selection activeCell="F17" sqref="F17"/>
    </sheetView>
  </sheetViews>
  <sheetFormatPr defaultRowHeight="33.75" customHeight="1"/>
  <cols>
    <col min="1" max="1" width="3.5703125" style="220" customWidth="1"/>
    <col min="2" max="2" width="21.140625" style="220" customWidth="1"/>
    <col min="3" max="3" width="8.7109375" style="220" customWidth="1"/>
    <col min="4" max="4" width="8.28515625" style="220" customWidth="1"/>
    <col min="5" max="5" width="10.7109375" style="220" customWidth="1"/>
    <col min="6" max="7" width="8.42578125" style="220" customWidth="1"/>
    <col min="8" max="8" width="8.28515625" style="220" customWidth="1"/>
    <col min="9" max="9" width="8.7109375" style="220" customWidth="1"/>
    <col min="10" max="10" width="7.85546875" style="220" customWidth="1"/>
    <col min="11" max="11" width="14.28515625" style="220" customWidth="1"/>
    <col min="12" max="12" width="7.85546875" style="220" customWidth="1"/>
    <col min="13" max="13" width="7.42578125" style="220" customWidth="1"/>
    <col min="14" max="14" width="6.7109375" style="220" customWidth="1"/>
    <col min="15" max="19" width="7.7109375" style="220" customWidth="1"/>
    <col min="20" max="20" width="3.5703125" style="220" customWidth="1"/>
    <col min="21" max="16384" width="9.140625" style="220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19"/>
      <c r="S3" s="25"/>
    </row>
    <row r="4" spans="1:26" ht="41.25" customHeight="1">
      <c r="A4" s="845" t="s">
        <v>122</v>
      </c>
      <c r="B4" s="794" t="s">
        <v>258</v>
      </c>
      <c r="C4" s="797" t="s">
        <v>259</v>
      </c>
      <c r="D4" s="798"/>
      <c r="E4" s="798"/>
      <c r="F4" s="798"/>
      <c r="G4" s="799"/>
      <c r="H4" s="829"/>
      <c r="I4" s="830"/>
      <c r="J4" s="831" t="s">
        <v>282</v>
      </c>
      <c r="K4" s="831"/>
      <c r="L4" s="831"/>
      <c r="M4" s="832"/>
      <c r="N4" s="811" t="s">
        <v>260</v>
      </c>
      <c r="O4" s="812"/>
      <c r="P4" s="812"/>
      <c r="Q4" s="812"/>
      <c r="R4" s="813"/>
      <c r="S4" s="805" t="s">
        <v>279</v>
      </c>
      <c r="T4" s="794" t="s">
        <v>122</v>
      </c>
    </row>
    <row r="5" spans="1:26" ht="24.75" customHeight="1">
      <c r="A5" s="846"/>
      <c r="B5" s="795"/>
      <c r="C5" s="820" t="s">
        <v>127</v>
      </c>
      <c r="D5" s="821"/>
      <c r="E5" s="822"/>
      <c r="F5" s="826" t="s">
        <v>261</v>
      </c>
      <c r="G5" s="822"/>
      <c r="H5" s="800" t="s">
        <v>262</v>
      </c>
      <c r="I5" s="815" t="s">
        <v>263</v>
      </c>
      <c r="J5" s="730" t="s">
        <v>264</v>
      </c>
      <c r="K5" s="803" t="s">
        <v>281</v>
      </c>
      <c r="L5" s="803" t="s">
        <v>280</v>
      </c>
      <c r="M5" s="803" t="s">
        <v>265</v>
      </c>
      <c r="N5" s="841" t="s">
        <v>266</v>
      </c>
      <c r="O5" s="839" t="s">
        <v>267</v>
      </c>
      <c r="P5" s="808" t="s">
        <v>268</v>
      </c>
      <c r="Q5" s="809"/>
      <c r="R5" s="810"/>
      <c r="S5" s="806"/>
      <c r="T5" s="795"/>
    </row>
    <row r="6" spans="1:26" ht="33.75" customHeight="1">
      <c r="A6" s="846"/>
      <c r="B6" s="795"/>
      <c r="C6" s="823"/>
      <c r="D6" s="824"/>
      <c r="E6" s="825"/>
      <c r="F6" s="827"/>
      <c r="G6" s="825"/>
      <c r="H6" s="801"/>
      <c r="I6" s="816"/>
      <c r="J6" s="814"/>
      <c r="K6" s="804"/>
      <c r="L6" s="804"/>
      <c r="M6" s="804"/>
      <c r="N6" s="842"/>
      <c r="O6" s="840"/>
      <c r="P6" s="843" t="s">
        <v>278</v>
      </c>
      <c r="Q6" s="828" t="s">
        <v>269</v>
      </c>
      <c r="R6" s="828"/>
      <c r="S6" s="806"/>
      <c r="T6" s="795"/>
    </row>
    <row r="7" spans="1:26" ht="124.5" customHeight="1">
      <c r="A7" s="846"/>
      <c r="B7" s="795"/>
      <c r="C7" s="848" t="s">
        <v>270</v>
      </c>
      <c r="D7" s="804" t="s">
        <v>271</v>
      </c>
      <c r="E7" s="804" t="s">
        <v>277</v>
      </c>
      <c r="F7" s="826" t="s">
        <v>272</v>
      </c>
      <c r="G7" s="803" t="s">
        <v>273</v>
      </c>
      <c r="H7" s="801"/>
      <c r="I7" s="816"/>
      <c r="J7" s="814"/>
      <c r="K7" s="804"/>
      <c r="L7" s="804"/>
      <c r="M7" s="804"/>
      <c r="N7" s="842"/>
      <c r="O7" s="840"/>
      <c r="P7" s="843"/>
      <c r="Q7" s="837" t="s">
        <v>274</v>
      </c>
      <c r="R7" s="828" t="s">
        <v>275</v>
      </c>
      <c r="S7" s="806"/>
      <c r="T7" s="795"/>
    </row>
    <row r="8" spans="1:26" ht="21.75" customHeight="1" thickBot="1">
      <c r="A8" s="847"/>
      <c r="B8" s="796"/>
      <c r="C8" s="849"/>
      <c r="D8" s="785"/>
      <c r="E8" s="785"/>
      <c r="F8" s="796"/>
      <c r="G8" s="785"/>
      <c r="H8" s="802"/>
      <c r="I8" s="817"/>
      <c r="J8" s="731"/>
      <c r="K8" s="785"/>
      <c r="L8" s="785"/>
      <c r="M8" s="785"/>
      <c r="N8" s="818" t="s">
        <v>276</v>
      </c>
      <c r="O8" s="819"/>
      <c r="P8" s="844"/>
      <c r="Q8" s="838"/>
      <c r="R8" s="836"/>
      <c r="S8" s="807"/>
      <c r="T8" s="796"/>
    </row>
    <row r="9" spans="1:26" ht="14.1" customHeight="1">
      <c r="A9" s="31">
        <v>1</v>
      </c>
      <c r="B9" s="32" t="s">
        <v>114</v>
      </c>
      <c r="C9" s="296">
        <v>748459</v>
      </c>
      <c r="D9" s="297">
        <v>195</v>
      </c>
      <c r="E9" s="298">
        <v>66.5</v>
      </c>
      <c r="F9" s="299">
        <v>490328</v>
      </c>
      <c r="G9" s="300">
        <v>150386</v>
      </c>
      <c r="H9" s="433">
        <v>14964.4</v>
      </c>
      <c r="I9" s="433">
        <v>2390.9</v>
      </c>
      <c r="J9" s="433">
        <v>3959.8</v>
      </c>
      <c r="K9" s="433">
        <v>3738.3</v>
      </c>
      <c r="L9" s="433">
        <v>574.9</v>
      </c>
      <c r="M9" s="433">
        <v>4300.5</v>
      </c>
      <c r="N9" s="267">
        <v>1335.2</v>
      </c>
      <c r="O9" s="268">
        <v>712.2</v>
      </c>
      <c r="P9" s="268">
        <v>40.700000000000003</v>
      </c>
      <c r="Q9" s="268">
        <v>13.4</v>
      </c>
      <c r="R9" s="269">
        <v>28.2</v>
      </c>
      <c r="S9" s="431">
        <v>8.1999999999999993</v>
      </c>
      <c r="T9" s="31">
        <v>1</v>
      </c>
    </row>
    <row r="10" spans="1:26" ht="12" customHeight="1">
      <c r="A10" s="31"/>
      <c r="B10" s="32"/>
      <c r="C10" s="301"/>
      <c r="D10" s="302"/>
      <c r="E10" s="298"/>
      <c r="F10" s="299"/>
      <c r="G10" s="300"/>
      <c r="H10" s="432"/>
      <c r="I10" s="432"/>
      <c r="J10" s="432"/>
      <c r="K10" s="432"/>
      <c r="L10" s="432"/>
      <c r="M10" s="432"/>
      <c r="N10" s="270"/>
      <c r="O10" s="271"/>
      <c r="P10" s="271"/>
      <c r="Q10" s="271"/>
      <c r="R10" s="272"/>
      <c r="S10" s="428"/>
      <c r="T10" s="31"/>
    </row>
    <row r="11" spans="1:26" ht="12.6" customHeight="1">
      <c r="A11" s="33">
        <v>2</v>
      </c>
      <c r="B11" s="34" t="s">
        <v>2</v>
      </c>
      <c r="C11" s="296">
        <v>74705</v>
      </c>
      <c r="D11" s="300">
        <v>257</v>
      </c>
      <c r="E11" s="298">
        <v>60.69</v>
      </c>
      <c r="F11" s="299">
        <v>55211</v>
      </c>
      <c r="G11" s="300">
        <v>10620</v>
      </c>
      <c r="H11" s="434">
        <v>1105.5999999999999</v>
      </c>
      <c r="I11" s="434">
        <v>88.9</v>
      </c>
      <c r="J11" s="434">
        <v>333.3</v>
      </c>
      <c r="K11" s="434">
        <v>287.7</v>
      </c>
      <c r="L11" s="434">
        <v>46</v>
      </c>
      <c r="M11" s="434">
        <v>349.7</v>
      </c>
      <c r="N11" s="273">
        <v>86</v>
      </c>
      <c r="O11" s="274">
        <v>45.5</v>
      </c>
      <c r="P11" s="274">
        <v>36.700000000000003</v>
      </c>
      <c r="Q11" s="274">
        <v>10.5</v>
      </c>
      <c r="R11" s="275">
        <v>33.5</v>
      </c>
      <c r="S11" s="430">
        <v>7.2</v>
      </c>
      <c r="T11" s="33">
        <v>2</v>
      </c>
    </row>
    <row r="12" spans="1:26" ht="12" customHeight="1">
      <c r="A12" s="33"/>
      <c r="B12" s="35" t="s">
        <v>115</v>
      </c>
      <c r="C12" s="301"/>
      <c r="D12" s="302"/>
      <c r="E12" s="303"/>
      <c r="F12" s="304"/>
      <c r="G12" s="302"/>
      <c r="H12" s="432"/>
      <c r="I12" s="432"/>
      <c r="J12" s="432"/>
      <c r="K12" s="432"/>
      <c r="L12" s="432"/>
      <c r="M12" s="432"/>
      <c r="N12" s="270"/>
      <c r="O12" s="271"/>
      <c r="P12" s="271"/>
      <c r="Q12" s="271"/>
      <c r="R12" s="272"/>
      <c r="S12" s="426"/>
      <c r="T12" s="33"/>
    </row>
    <row r="13" spans="1:26" ht="12.6" customHeight="1">
      <c r="A13" s="33">
        <v>3</v>
      </c>
      <c r="B13" s="36" t="s">
        <v>3</v>
      </c>
      <c r="C13" s="301">
        <v>13878</v>
      </c>
      <c r="D13" s="302">
        <v>244</v>
      </c>
      <c r="E13" s="303">
        <v>66.17</v>
      </c>
      <c r="F13" s="304">
        <v>10478</v>
      </c>
      <c r="G13" s="302">
        <v>1272</v>
      </c>
      <c r="H13" s="432">
        <v>171.7</v>
      </c>
      <c r="I13" s="432">
        <v>21.6</v>
      </c>
      <c r="J13" s="432">
        <v>56.7</v>
      </c>
      <c r="K13" s="432">
        <v>40.5</v>
      </c>
      <c r="L13" s="432">
        <v>4.9000000000000004</v>
      </c>
      <c r="M13" s="432">
        <v>48</v>
      </c>
      <c r="N13" s="270">
        <v>18.899999999999999</v>
      </c>
      <c r="O13" s="271">
        <v>9.4</v>
      </c>
      <c r="P13" s="271">
        <v>37.200000000000003</v>
      </c>
      <c r="Q13" s="271">
        <v>11.3</v>
      </c>
      <c r="R13" s="272">
        <v>35.1</v>
      </c>
      <c r="S13" s="427">
        <v>9.9</v>
      </c>
      <c r="T13" s="33">
        <v>3</v>
      </c>
    </row>
    <row r="14" spans="1:26" ht="12.6" customHeight="1">
      <c r="A14" s="33">
        <v>4</v>
      </c>
      <c r="B14" s="36" t="s">
        <v>4</v>
      </c>
      <c r="C14" s="301">
        <v>13957</v>
      </c>
      <c r="D14" s="302">
        <v>309</v>
      </c>
      <c r="E14" s="303">
        <v>68.7</v>
      </c>
      <c r="F14" s="304">
        <v>8972</v>
      </c>
      <c r="G14" s="302">
        <v>3370</v>
      </c>
      <c r="H14" s="432">
        <v>164.1</v>
      </c>
      <c r="I14" s="432">
        <v>14.9</v>
      </c>
      <c r="J14" s="432">
        <v>63.5</v>
      </c>
      <c r="K14" s="432">
        <v>36.5</v>
      </c>
      <c r="L14" s="432">
        <v>4.8</v>
      </c>
      <c r="M14" s="432">
        <v>44.3</v>
      </c>
      <c r="N14" s="270">
        <v>14.8</v>
      </c>
      <c r="O14" s="271">
        <v>8.5</v>
      </c>
      <c r="P14" s="271">
        <v>37.799999999999997</v>
      </c>
      <c r="Q14" s="271">
        <v>12.2</v>
      </c>
      <c r="R14" s="272">
        <v>28.5</v>
      </c>
      <c r="S14" s="427">
        <v>8.3000000000000007</v>
      </c>
      <c r="T14" s="33">
        <v>4</v>
      </c>
    </row>
    <row r="15" spans="1:26" ht="12.6" customHeight="1">
      <c r="A15" s="38">
        <v>5</v>
      </c>
      <c r="B15" s="36" t="s">
        <v>5</v>
      </c>
      <c r="C15" s="301">
        <v>13637</v>
      </c>
      <c r="D15" s="302">
        <v>206</v>
      </c>
      <c r="E15" s="303">
        <v>72.31</v>
      </c>
      <c r="F15" s="304">
        <v>9262</v>
      </c>
      <c r="G15" s="302">
        <v>2399</v>
      </c>
      <c r="H15" s="432">
        <v>190.3</v>
      </c>
      <c r="I15" s="432">
        <v>18.899999999999999</v>
      </c>
      <c r="J15" s="432">
        <v>66.2</v>
      </c>
      <c r="K15" s="432">
        <v>43.1</v>
      </c>
      <c r="L15" s="432">
        <v>5.3</v>
      </c>
      <c r="M15" s="432">
        <v>56.6</v>
      </c>
      <c r="N15" s="270">
        <v>25.5</v>
      </c>
      <c r="O15" s="271">
        <v>13.3</v>
      </c>
      <c r="P15" s="271">
        <v>33.1</v>
      </c>
      <c r="Q15" s="271">
        <v>10</v>
      </c>
      <c r="R15" s="272">
        <v>33.9</v>
      </c>
      <c r="S15" s="427">
        <v>11.8</v>
      </c>
      <c r="T15" s="38">
        <v>5</v>
      </c>
    </row>
    <row r="16" spans="1:26" ht="12.6" customHeight="1">
      <c r="A16" s="33">
        <v>6</v>
      </c>
      <c r="B16" s="36" t="s">
        <v>6</v>
      </c>
      <c r="C16" s="301">
        <v>10240</v>
      </c>
      <c r="D16" s="302">
        <v>175</v>
      </c>
      <c r="E16" s="303">
        <v>67.38</v>
      </c>
      <c r="F16" s="304">
        <v>7102</v>
      </c>
      <c r="G16" s="302">
        <v>1272</v>
      </c>
      <c r="H16" s="432">
        <v>217.5</v>
      </c>
      <c r="I16" s="432">
        <v>31.4</v>
      </c>
      <c r="J16" s="432">
        <v>80.3</v>
      </c>
      <c r="K16" s="432">
        <v>54.8</v>
      </c>
      <c r="L16" s="432">
        <v>4</v>
      </c>
      <c r="M16" s="432">
        <v>46.9</v>
      </c>
      <c r="N16" s="270">
        <v>16.600000000000001</v>
      </c>
      <c r="O16" s="271">
        <v>9</v>
      </c>
      <c r="P16" s="271">
        <v>39.1</v>
      </c>
      <c r="Q16" s="271">
        <v>12.2</v>
      </c>
      <c r="R16" s="272">
        <v>31.9</v>
      </c>
      <c r="S16" s="427">
        <v>7.1</v>
      </c>
      <c r="T16" s="33">
        <v>6</v>
      </c>
    </row>
    <row r="17" spans="1:20" ht="12.6" customHeight="1">
      <c r="A17" s="33">
        <v>7</v>
      </c>
      <c r="B17" s="36" t="s">
        <v>7</v>
      </c>
      <c r="C17" s="301">
        <v>22993</v>
      </c>
      <c r="D17" s="302">
        <v>361</v>
      </c>
      <c r="E17" s="303">
        <v>42.74</v>
      </c>
      <c r="F17" s="304">
        <v>19397</v>
      </c>
      <c r="G17" s="302">
        <v>2307</v>
      </c>
      <c r="H17" s="432">
        <v>362</v>
      </c>
      <c r="I17" s="432">
        <v>2</v>
      </c>
      <c r="J17" s="432">
        <v>66.599999999999994</v>
      </c>
      <c r="K17" s="432">
        <v>112.7</v>
      </c>
      <c r="L17" s="432">
        <v>27</v>
      </c>
      <c r="M17" s="432">
        <v>153.80000000000001</v>
      </c>
      <c r="N17" s="270">
        <v>10.199999999999999</v>
      </c>
      <c r="O17" s="271">
        <v>5.2</v>
      </c>
      <c r="P17" s="271">
        <v>38.9</v>
      </c>
      <c r="Q17" s="271">
        <v>4.8</v>
      </c>
      <c r="R17" s="272">
        <v>39.5</v>
      </c>
      <c r="S17" s="427">
        <v>2.7</v>
      </c>
      <c r="T17" s="33">
        <v>7</v>
      </c>
    </row>
    <row r="18" spans="1:20" ht="9.9499999999999993" customHeight="1">
      <c r="A18" s="39"/>
      <c r="B18" s="40"/>
      <c r="C18" s="301"/>
      <c r="D18" s="302"/>
      <c r="E18" s="303"/>
      <c r="F18" s="302"/>
      <c r="G18" s="302"/>
      <c r="H18" s="432"/>
      <c r="I18" s="432"/>
      <c r="J18" s="432"/>
      <c r="K18" s="432"/>
      <c r="L18" s="432"/>
      <c r="M18" s="432"/>
      <c r="N18" s="273"/>
      <c r="O18" s="274"/>
      <c r="P18" s="274"/>
      <c r="Q18" s="274"/>
      <c r="R18" s="275"/>
      <c r="S18" s="428"/>
      <c r="T18" s="39"/>
    </row>
    <row r="19" spans="1:20" ht="12.6" customHeight="1">
      <c r="A19" s="41">
        <v>8</v>
      </c>
      <c r="B19" s="34" t="s">
        <v>8</v>
      </c>
      <c r="C19" s="296">
        <v>37144</v>
      </c>
      <c r="D19" s="300">
        <v>178</v>
      </c>
      <c r="E19" s="298">
        <v>68.61</v>
      </c>
      <c r="F19" s="300">
        <v>23732</v>
      </c>
      <c r="G19" s="300">
        <v>7175</v>
      </c>
      <c r="H19" s="434">
        <v>723</v>
      </c>
      <c r="I19" s="434">
        <v>107.6</v>
      </c>
      <c r="J19" s="434">
        <v>212.7</v>
      </c>
      <c r="K19" s="434">
        <v>174.5</v>
      </c>
      <c r="L19" s="434">
        <v>28.2</v>
      </c>
      <c r="M19" s="434">
        <v>200.1</v>
      </c>
      <c r="N19" s="273">
        <v>98.5</v>
      </c>
      <c r="O19" s="274">
        <v>56.7</v>
      </c>
      <c r="P19" s="274">
        <v>41.9</v>
      </c>
      <c r="Q19" s="274">
        <v>14.4</v>
      </c>
      <c r="R19" s="275">
        <v>25.7</v>
      </c>
      <c r="S19" s="430">
        <v>12</v>
      </c>
      <c r="T19" s="41">
        <v>8</v>
      </c>
    </row>
    <row r="20" spans="1:20" ht="12" customHeight="1">
      <c r="A20" s="39"/>
      <c r="B20" s="35" t="s">
        <v>115</v>
      </c>
      <c r="C20" s="301"/>
      <c r="D20" s="302"/>
      <c r="E20" s="303"/>
      <c r="F20" s="302"/>
      <c r="G20" s="302"/>
      <c r="H20" s="432"/>
      <c r="I20" s="432"/>
      <c r="J20" s="432"/>
      <c r="K20" s="432"/>
      <c r="L20" s="432"/>
      <c r="M20" s="432"/>
      <c r="N20" s="270"/>
      <c r="O20" s="271"/>
      <c r="P20" s="271"/>
      <c r="Q20" s="271"/>
      <c r="R20" s="272"/>
      <c r="S20" s="426"/>
      <c r="T20" s="39"/>
    </row>
    <row r="21" spans="1:20" ht="12.6" customHeight="1">
      <c r="A21" s="41">
        <v>9</v>
      </c>
      <c r="B21" s="36" t="s">
        <v>9</v>
      </c>
      <c r="C21" s="301">
        <v>16326</v>
      </c>
      <c r="D21" s="302">
        <v>211</v>
      </c>
      <c r="E21" s="303">
        <v>63.88</v>
      </c>
      <c r="F21" s="302">
        <v>10950</v>
      </c>
      <c r="G21" s="302">
        <v>3485</v>
      </c>
      <c r="H21" s="432">
        <v>311.10000000000002</v>
      </c>
      <c r="I21" s="432">
        <v>13.2</v>
      </c>
      <c r="J21" s="432">
        <v>90</v>
      </c>
      <c r="K21" s="432">
        <v>88.3</v>
      </c>
      <c r="L21" s="432">
        <v>16.8</v>
      </c>
      <c r="M21" s="432">
        <v>102.8</v>
      </c>
      <c r="N21" s="270">
        <v>21.5</v>
      </c>
      <c r="O21" s="271">
        <v>12.1</v>
      </c>
      <c r="P21" s="271">
        <v>35.5</v>
      </c>
      <c r="Q21" s="271">
        <v>10.9</v>
      </c>
      <c r="R21" s="272">
        <v>28.4</v>
      </c>
      <c r="S21" s="427">
        <v>6.5</v>
      </c>
      <c r="T21" s="41">
        <v>9</v>
      </c>
    </row>
    <row r="22" spans="1:20" ht="12.6" customHeight="1">
      <c r="A22" s="39">
        <v>10</v>
      </c>
      <c r="B22" s="36" t="s">
        <v>10</v>
      </c>
      <c r="C22" s="301">
        <v>5604</v>
      </c>
      <c r="D22" s="302">
        <v>143</v>
      </c>
      <c r="E22" s="303">
        <v>78.5</v>
      </c>
      <c r="F22" s="302">
        <v>3434</v>
      </c>
      <c r="G22" s="302">
        <v>1114</v>
      </c>
      <c r="H22" s="432">
        <v>127.7</v>
      </c>
      <c r="I22" s="432">
        <v>28.8</v>
      </c>
      <c r="J22" s="432">
        <v>41.5</v>
      </c>
      <c r="K22" s="432">
        <v>26.2</v>
      </c>
      <c r="L22" s="432">
        <v>3</v>
      </c>
      <c r="M22" s="432">
        <v>28.2</v>
      </c>
      <c r="N22" s="270">
        <v>19.899999999999999</v>
      </c>
      <c r="O22" s="271">
        <v>12.1</v>
      </c>
      <c r="P22" s="271">
        <v>42.9</v>
      </c>
      <c r="Q22" s="271">
        <v>15.1</v>
      </c>
      <c r="R22" s="272">
        <v>26.3</v>
      </c>
      <c r="S22" s="427">
        <v>13.5</v>
      </c>
      <c r="T22" s="39">
        <v>10</v>
      </c>
    </row>
    <row r="23" spans="1:20" ht="12.6" customHeight="1">
      <c r="A23" s="39">
        <v>11</v>
      </c>
      <c r="B23" s="36" t="s">
        <v>81</v>
      </c>
      <c r="C23" s="301">
        <v>5802</v>
      </c>
      <c r="D23" s="302">
        <v>159</v>
      </c>
      <c r="E23" s="303">
        <v>75.42</v>
      </c>
      <c r="F23" s="302">
        <v>3452</v>
      </c>
      <c r="G23" s="302">
        <v>1168</v>
      </c>
      <c r="H23" s="432">
        <v>111.4</v>
      </c>
      <c r="I23" s="432">
        <v>22.6</v>
      </c>
      <c r="J23" s="432">
        <v>32.4</v>
      </c>
      <c r="K23" s="432">
        <v>26.2</v>
      </c>
      <c r="L23" s="432">
        <v>3.9</v>
      </c>
      <c r="M23" s="432">
        <v>26.3</v>
      </c>
      <c r="N23" s="270">
        <v>21.2</v>
      </c>
      <c r="O23" s="271">
        <v>12.5</v>
      </c>
      <c r="P23" s="271">
        <v>40.799999999999997</v>
      </c>
      <c r="Q23" s="271">
        <v>15.2</v>
      </c>
      <c r="R23" s="272">
        <v>23.9</v>
      </c>
      <c r="S23" s="427">
        <v>16</v>
      </c>
      <c r="T23" s="39">
        <v>11</v>
      </c>
    </row>
    <row r="24" spans="1:20" ht="12.6" customHeight="1">
      <c r="A24" s="39">
        <v>12</v>
      </c>
      <c r="B24" s="36" t="s">
        <v>82</v>
      </c>
      <c r="C24" s="301">
        <v>2373</v>
      </c>
      <c r="D24" s="302">
        <v>125</v>
      </c>
      <c r="E24" s="303">
        <v>77.38</v>
      </c>
      <c r="F24" s="302">
        <v>1268</v>
      </c>
      <c r="G24" s="302">
        <v>403</v>
      </c>
      <c r="H24" s="432">
        <v>58</v>
      </c>
      <c r="I24" s="432">
        <v>13.3</v>
      </c>
      <c r="J24" s="432">
        <v>19.899999999999999</v>
      </c>
      <c r="K24" s="432">
        <v>10.9</v>
      </c>
      <c r="L24" s="432">
        <v>1.6</v>
      </c>
      <c r="M24" s="432">
        <v>12.3</v>
      </c>
      <c r="N24" s="270">
        <v>8.6999999999999993</v>
      </c>
      <c r="O24" s="271">
        <v>5.2</v>
      </c>
      <c r="P24" s="271">
        <v>40.700000000000003</v>
      </c>
      <c r="Q24" s="271">
        <v>18.2</v>
      </c>
      <c r="R24" s="272">
        <v>24.3</v>
      </c>
      <c r="S24" s="427">
        <v>13.1</v>
      </c>
      <c r="T24" s="39">
        <v>12</v>
      </c>
    </row>
    <row r="25" spans="1:20" ht="12.6" customHeight="1">
      <c r="A25" s="41">
        <v>13</v>
      </c>
      <c r="B25" s="36" t="s">
        <v>11</v>
      </c>
      <c r="C25" s="301">
        <v>7039</v>
      </c>
      <c r="D25" s="302">
        <v>194</v>
      </c>
      <c r="E25" s="303">
        <v>63.13</v>
      </c>
      <c r="F25" s="302">
        <v>4628</v>
      </c>
      <c r="G25" s="302">
        <v>1005</v>
      </c>
      <c r="H25" s="432">
        <v>114.9</v>
      </c>
      <c r="I25" s="432">
        <v>29.8</v>
      </c>
      <c r="J25" s="432">
        <v>28.8</v>
      </c>
      <c r="K25" s="432">
        <v>22.9</v>
      </c>
      <c r="L25" s="432">
        <v>2.9</v>
      </c>
      <c r="M25" s="432">
        <v>30.5</v>
      </c>
      <c r="N25" s="270">
        <v>27.2</v>
      </c>
      <c r="O25" s="271">
        <v>14.9</v>
      </c>
      <c r="P25" s="271">
        <v>47.4</v>
      </c>
      <c r="Q25" s="271">
        <v>14.8</v>
      </c>
      <c r="R25" s="272">
        <v>24.8</v>
      </c>
      <c r="S25" s="427">
        <v>19.2</v>
      </c>
      <c r="T25" s="41">
        <v>13</v>
      </c>
    </row>
    <row r="26" spans="1:20" ht="9.9499999999999993" customHeight="1">
      <c r="A26" s="39"/>
      <c r="B26" s="35"/>
      <c r="C26" s="301"/>
      <c r="D26" s="302"/>
      <c r="E26" s="303"/>
      <c r="F26" s="302"/>
      <c r="G26" s="302"/>
      <c r="H26" s="432"/>
      <c r="I26" s="432"/>
      <c r="J26" s="432"/>
      <c r="K26" s="432"/>
      <c r="L26" s="432"/>
      <c r="M26" s="432"/>
      <c r="N26" s="270"/>
      <c r="O26" s="271"/>
      <c r="P26" s="271"/>
      <c r="Q26" s="271"/>
      <c r="R26" s="272"/>
      <c r="S26" s="428"/>
      <c r="T26" s="39"/>
    </row>
    <row r="27" spans="1:20" ht="12.6" customHeight="1">
      <c r="A27" s="39">
        <v>14</v>
      </c>
      <c r="B27" s="34" t="s">
        <v>12</v>
      </c>
      <c r="C27" s="296">
        <v>31221</v>
      </c>
      <c r="D27" s="300">
        <v>146</v>
      </c>
      <c r="E27" s="298">
        <v>72.87</v>
      </c>
      <c r="F27" s="300">
        <v>18583</v>
      </c>
      <c r="G27" s="300">
        <v>6446</v>
      </c>
      <c r="H27" s="434">
        <v>829.2</v>
      </c>
      <c r="I27" s="434">
        <v>308.10000000000002</v>
      </c>
      <c r="J27" s="434">
        <v>145</v>
      </c>
      <c r="K27" s="434">
        <v>152.30000000000001</v>
      </c>
      <c r="L27" s="434">
        <v>21.6</v>
      </c>
      <c r="M27" s="434">
        <v>202.2</v>
      </c>
      <c r="N27" s="273">
        <v>95.6</v>
      </c>
      <c r="O27" s="274">
        <v>47.2</v>
      </c>
      <c r="P27" s="274">
        <v>45.4</v>
      </c>
      <c r="Q27" s="274">
        <v>16</v>
      </c>
      <c r="R27" s="275">
        <v>23.6</v>
      </c>
      <c r="S27" s="430">
        <v>10.3</v>
      </c>
      <c r="T27" s="39">
        <v>14</v>
      </c>
    </row>
    <row r="28" spans="1:20" ht="12" customHeight="1">
      <c r="A28" s="39"/>
      <c r="B28" s="35" t="s">
        <v>115</v>
      </c>
      <c r="C28" s="301"/>
      <c r="D28" s="302"/>
      <c r="E28" s="303"/>
      <c r="F28" s="302"/>
      <c r="G28" s="302"/>
      <c r="H28" s="432"/>
      <c r="I28" s="432"/>
      <c r="J28" s="432"/>
      <c r="K28" s="432"/>
      <c r="L28" s="432"/>
      <c r="M28" s="432"/>
      <c r="N28" s="270"/>
      <c r="O28" s="271"/>
      <c r="P28" s="271"/>
      <c r="Q28" s="271"/>
      <c r="R28" s="272"/>
      <c r="S28" s="426"/>
      <c r="T28" s="39"/>
    </row>
    <row r="29" spans="1:20" ht="12.6" customHeight="1">
      <c r="A29" s="39">
        <v>15</v>
      </c>
      <c r="B29" s="36" t="s">
        <v>13</v>
      </c>
      <c r="C29" s="301">
        <v>4299</v>
      </c>
      <c r="D29" s="302">
        <v>141</v>
      </c>
      <c r="E29" s="303">
        <v>82.63</v>
      </c>
      <c r="F29" s="302">
        <v>2395</v>
      </c>
      <c r="G29" s="302">
        <v>828</v>
      </c>
      <c r="H29" s="432">
        <v>106.7</v>
      </c>
      <c r="I29" s="432">
        <v>44</v>
      </c>
      <c r="J29" s="432">
        <v>16</v>
      </c>
      <c r="K29" s="432">
        <v>20.3</v>
      </c>
      <c r="L29" s="432">
        <v>2</v>
      </c>
      <c r="M29" s="432">
        <v>24.4</v>
      </c>
      <c r="N29" s="270">
        <v>15.3</v>
      </c>
      <c r="O29" s="271">
        <v>7.5</v>
      </c>
      <c r="P29" s="271">
        <v>48.6</v>
      </c>
      <c r="Q29" s="271">
        <v>15.6</v>
      </c>
      <c r="R29" s="272">
        <v>23.8</v>
      </c>
      <c r="S29" s="427">
        <v>12.5</v>
      </c>
      <c r="T29" s="39">
        <v>15</v>
      </c>
    </row>
    <row r="30" spans="1:20" ht="12.6" customHeight="1">
      <c r="A30" s="39">
        <v>16</v>
      </c>
      <c r="B30" s="36" t="s">
        <v>14</v>
      </c>
      <c r="C30" s="301">
        <v>8952</v>
      </c>
      <c r="D30" s="302">
        <v>141</v>
      </c>
      <c r="E30" s="303">
        <v>79.2</v>
      </c>
      <c r="F30" s="302">
        <v>4757</v>
      </c>
      <c r="G30" s="302">
        <v>2324</v>
      </c>
      <c r="H30" s="432">
        <v>236</v>
      </c>
      <c r="I30" s="432">
        <v>115.4</v>
      </c>
      <c r="J30" s="432">
        <v>33.299999999999997</v>
      </c>
      <c r="K30" s="432">
        <v>34.299999999999997</v>
      </c>
      <c r="L30" s="432">
        <v>4.0999999999999996</v>
      </c>
      <c r="M30" s="432">
        <v>49</v>
      </c>
      <c r="N30" s="270">
        <v>31.9</v>
      </c>
      <c r="O30" s="271">
        <v>16</v>
      </c>
      <c r="P30" s="271">
        <v>43.4</v>
      </c>
      <c r="Q30" s="271">
        <v>16.3</v>
      </c>
      <c r="R30" s="272">
        <v>23.3</v>
      </c>
      <c r="S30" s="427">
        <v>11.9</v>
      </c>
      <c r="T30" s="39">
        <v>16</v>
      </c>
    </row>
    <row r="31" spans="1:20" ht="12.6" customHeight="1">
      <c r="A31" s="39">
        <v>17</v>
      </c>
      <c r="B31" s="36" t="s">
        <v>15</v>
      </c>
      <c r="C31" s="301">
        <v>11418</v>
      </c>
      <c r="D31" s="302">
        <v>160</v>
      </c>
      <c r="E31" s="303">
        <v>62.03</v>
      </c>
      <c r="F31" s="302">
        <v>7750</v>
      </c>
      <c r="G31" s="302">
        <v>1905</v>
      </c>
      <c r="H31" s="432">
        <v>295.10000000000002</v>
      </c>
      <c r="I31" s="432">
        <v>61.3</v>
      </c>
      <c r="J31" s="432">
        <v>59.6</v>
      </c>
      <c r="K31" s="432">
        <v>68.7</v>
      </c>
      <c r="L31" s="432">
        <v>12.8</v>
      </c>
      <c r="M31" s="432">
        <v>92.8</v>
      </c>
      <c r="N31" s="270">
        <v>27.5</v>
      </c>
      <c r="O31" s="271">
        <v>13.5</v>
      </c>
      <c r="P31" s="271">
        <v>47.3</v>
      </c>
      <c r="Q31" s="271">
        <v>13.4</v>
      </c>
      <c r="R31" s="272">
        <v>25.7</v>
      </c>
      <c r="S31" s="427">
        <v>8.5</v>
      </c>
      <c r="T31" s="39">
        <v>17</v>
      </c>
    </row>
    <row r="32" spans="1:20" ht="12.6" customHeight="1">
      <c r="A32" s="39">
        <v>18</v>
      </c>
      <c r="B32" s="36" t="s">
        <v>16</v>
      </c>
      <c r="C32" s="301">
        <v>6552</v>
      </c>
      <c r="D32" s="302">
        <v>135</v>
      </c>
      <c r="E32" s="303">
        <v>76.8</v>
      </c>
      <c r="F32" s="302">
        <v>3681</v>
      </c>
      <c r="G32" s="302">
        <v>1389</v>
      </c>
      <c r="H32" s="432">
        <v>191.4</v>
      </c>
      <c r="I32" s="432">
        <v>87.4</v>
      </c>
      <c r="J32" s="432">
        <v>36.1</v>
      </c>
      <c r="K32" s="432">
        <v>29.1</v>
      </c>
      <c r="L32" s="432">
        <v>2.8</v>
      </c>
      <c r="M32" s="432">
        <v>36</v>
      </c>
      <c r="N32" s="270">
        <v>20.9</v>
      </c>
      <c r="O32" s="271">
        <v>10.3</v>
      </c>
      <c r="P32" s="271">
        <v>43.4</v>
      </c>
      <c r="Q32" s="271">
        <v>19.399999999999999</v>
      </c>
      <c r="R32" s="272">
        <v>21.3</v>
      </c>
      <c r="S32" s="427">
        <v>9.8000000000000007</v>
      </c>
      <c r="T32" s="39">
        <v>18</v>
      </c>
    </row>
    <row r="33" spans="1:20" ht="9.9499999999999993" customHeight="1">
      <c r="A33" s="39"/>
      <c r="B33" s="35"/>
      <c r="C33" s="301"/>
      <c r="D33" s="302"/>
      <c r="E33" s="303"/>
      <c r="F33" s="302"/>
      <c r="G33" s="302"/>
      <c r="H33" s="432"/>
      <c r="I33" s="432"/>
      <c r="J33" s="432"/>
      <c r="K33" s="432"/>
      <c r="L33" s="432"/>
      <c r="M33" s="432"/>
      <c r="N33" s="270"/>
      <c r="O33" s="271"/>
      <c r="P33" s="271"/>
      <c r="Q33" s="271"/>
      <c r="R33" s="272"/>
      <c r="S33" s="428"/>
      <c r="T33" s="39"/>
    </row>
    <row r="34" spans="1:20" ht="12.6" customHeight="1">
      <c r="A34" s="39">
        <v>19</v>
      </c>
      <c r="B34" s="34" t="s">
        <v>17</v>
      </c>
      <c r="C34" s="296">
        <v>22775</v>
      </c>
      <c r="D34" s="300">
        <v>224</v>
      </c>
      <c r="E34" s="298">
        <v>69.5</v>
      </c>
      <c r="F34" s="300">
        <v>15426</v>
      </c>
      <c r="G34" s="300">
        <v>3790</v>
      </c>
      <c r="H34" s="434">
        <v>343.8</v>
      </c>
      <c r="I34" s="434">
        <v>37.9</v>
      </c>
      <c r="J34" s="434">
        <v>108.8</v>
      </c>
      <c r="K34" s="434">
        <v>88</v>
      </c>
      <c r="L34" s="434">
        <v>10.4</v>
      </c>
      <c r="M34" s="434">
        <v>98.7</v>
      </c>
      <c r="N34" s="273">
        <v>32.4</v>
      </c>
      <c r="O34" s="274">
        <v>18.3</v>
      </c>
      <c r="P34" s="274">
        <v>33.1</v>
      </c>
      <c r="Q34" s="274">
        <v>12.4</v>
      </c>
      <c r="R34" s="275">
        <v>30.2</v>
      </c>
      <c r="S34" s="430">
        <v>8.6</v>
      </c>
      <c r="T34" s="39">
        <v>19</v>
      </c>
    </row>
    <row r="35" spans="1:20" ht="12" customHeight="1">
      <c r="A35" s="39"/>
      <c r="B35" s="35" t="s">
        <v>116</v>
      </c>
      <c r="C35" s="301"/>
      <c r="D35" s="302"/>
      <c r="E35" s="303"/>
      <c r="F35" s="302"/>
      <c r="G35" s="302"/>
      <c r="H35" s="432"/>
      <c r="I35" s="432"/>
      <c r="J35" s="432"/>
      <c r="K35" s="432"/>
      <c r="L35" s="432"/>
      <c r="M35" s="432"/>
      <c r="N35" s="270"/>
      <c r="O35" s="271"/>
      <c r="P35" s="271"/>
      <c r="Q35" s="271"/>
      <c r="R35" s="272"/>
      <c r="S35" s="426"/>
      <c r="T35" s="39"/>
    </row>
    <row r="36" spans="1:20" ht="12.6" customHeight="1">
      <c r="A36" s="39">
        <v>20</v>
      </c>
      <c r="B36" s="36" t="s">
        <v>18</v>
      </c>
      <c r="C36" s="301">
        <v>8881</v>
      </c>
      <c r="D36" s="302">
        <v>230</v>
      </c>
      <c r="E36" s="303">
        <v>69.3</v>
      </c>
      <c r="F36" s="302">
        <v>6058</v>
      </c>
      <c r="G36" s="302">
        <v>1449</v>
      </c>
      <c r="H36" s="432">
        <v>136.5</v>
      </c>
      <c r="I36" s="432">
        <v>15.9</v>
      </c>
      <c r="J36" s="432">
        <v>43.5</v>
      </c>
      <c r="K36" s="432">
        <v>34.700000000000003</v>
      </c>
      <c r="L36" s="432">
        <v>4.2</v>
      </c>
      <c r="M36" s="432">
        <v>38.200000000000003</v>
      </c>
      <c r="N36" s="270">
        <v>11.5</v>
      </c>
      <c r="O36" s="271">
        <v>6.3</v>
      </c>
      <c r="P36" s="271">
        <v>31.7</v>
      </c>
      <c r="Q36" s="271">
        <v>11.9</v>
      </c>
      <c r="R36" s="272">
        <v>32</v>
      </c>
      <c r="S36" s="427">
        <v>7.8</v>
      </c>
      <c r="T36" s="39">
        <v>20</v>
      </c>
    </row>
    <row r="37" spans="1:20" ht="12.6" customHeight="1">
      <c r="A37" s="39">
        <v>21</v>
      </c>
      <c r="B37" s="36" t="s">
        <v>19</v>
      </c>
      <c r="C37" s="301">
        <v>13894</v>
      </c>
      <c r="D37" s="302">
        <v>220</v>
      </c>
      <c r="E37" s="303">
        <v>69.599999999999994</v>
      </c>
      <c r="F37" s="302">
        <v>9368</v>
      </c>
      <c r="G37" s="302">
        <v>2341</v>
      </c>
      <c r="H37" s="432">
        <v>207.3</v>
      </c>
      <c r="I37" s="432">
        <v>21.9</v>
      </c>
      <c r="J37" s="432">
        <v>65.400000000000006</v>
      </c>
      <c r="K37" s="432">
        <v>53.4</v>
      </c>
      <c r="L37" s="432">
        <v>6.1</v>
      </c>
      <c r="M37" s="432">
        <v>60.5</v>
      </c>
      <c r="N37" s="270">
        <v>20.8</v>
      </c>
      <c r="O37" s="271">
        <v>12</v>
      </c>
      <c r="P37" s="271">
        <v>33.799999999999997</v>
      </c>
      <c r="Q37" s="271">
        <v>12.7</v>
      </c>
      <c r="R37" s="272">
        <v>29.2</v>
      </c>
      <c r="S37" s="427">
        <v>9.1</v>
      </c>
      <c r="T37" s="39">
        <v>21</v>
      </c>
    </row>
    <row r="38" spans="1:20" ht="9.9499999999999993" customHeight="1">
      <c r="A38" s="39"/>
      <c r="B38" s="35"/>
      <c r="C38" s="301"/>
      <c r="D38" s="302"/>
      <c r="E38" s="303"/>
      <c r="F38" s="302"/>
      <c r="G38" s="302"/>
      <c r="H38" s="432"/>
      <c r="I38" s="432"/>
      <c r="J38" s="432"/>
      <c r="K38" s="432"/>
      <c r="L38" s="432"/>
      <c r="M38" s="432"/>
      <c r="N38" s="270"/>
      <c r="O38" s="271"/>
      <c r="P38" s="271"/>
      <c r="Q38" s="271"/>
      <c r="R38" s="272"/>
      <c r="S38" s="428"/>
      <c r="T38" s="39"/>
    </row>
    <row r="39" spans="1:20" ht="12.6" customHeight="1">
      <c r="A39" s="39">
        <v>22</v>
      </c>
      <c r="B39" s="34" t="s">
        <v>20</v>
      </c>
      <c r="C39" s="296">
        <v>46039</v>
      </c>
      <c r="D39" s="300">
        <v>185</v>
      </c>
      <c r="E39" s="298">
        <v>61.8</v>
      </c>
      <c r="F39" s="300">
        <v>30805</v>
      </c>
      <c r="G39" s="300">
        <v>8039</v>
      </c>
      <c r="H39" s="434">
        <v>980.4</v>
      </c>
      <c r="I39" s="434">
        <v>179.6</v>
      </c>
      <c r="J39" s="434">
        <v>268.10000000000002</v>
      </c>
      <c r="K39" s="434">
        <v>232.9</v>
      </c>
      <c r="L39" s="434">
        <v>33.200000000000003</v>
      </c>
      <c r="M39" s="434">
        <v>266.60000000000002</v>
      </c>
      <c r="N39" s="273">
        <v>91</v>
      </c>
      <c r="O39" s="274">
        <v>46.1</v>
      </c>
      <c r="P39" s="274">
        <v>43.1</v>
      </c>
      <c r="Q39" s="274">
        <v>11.2</v>
      </c>
      <c r="R39" s="275">
        <v>31.7</v>
      </c>
      <c r="S39" s="430">
        <v>8.5</v>
      </c>
      <c r="T39" s="39">
        <v>22</v>
      </c>
    </row>
    <row r="40" spans="1:20" ht="12" customHeight="1">
      <c r="A40" s="39"/>
      <c r="B40" s="35" t="s">
        <v>115</v>
      </c>
      <c r="C40" s="301"/>
      <c r="D40" s="302"/>
      <c r="E40" s="303"/>
      <c r="F40" s="302"/>
      <c r="G40" s="302"/>
      <c r="H40" s="432"/>
      <c r="I40" s="432"/>
      <c r="J40" s="432"/>
      <c r="K40" s="432"/>
      <c r="L40" s="432"/>
      <c r="M40" s="432"/>
      <c r="N40" s="270"/>
      <c r="O40" s="271"/>
      <c r="P40" s="271"/>
      <c r="Q40" s="271"/>
      <c r="R40" s="272"/>
      <c r="S40" s="426"/>
      <c r="T40" s="39"/>
    </row>
    <row r="41" spans="1:20" ht="12.6" customHeight="1">
      <c r="A41" s="39">
        <v>23</v>
      </c>
      <c r="B41" s="36" t="s">
        <v>21</v>
      </c>
      <c r="C41" s="301">
        <v>5881</v>
      </c>
      <c r="D41" s="302">
        <v>152</v>
      </c>
      <c r="E41" s="303">
        <v>69.23</v>
      </c>
      <c r="F41" s="302">
        <v>3873</v>
      </c>
      <c r="G41" s="302">
        <v>727</v>
      </c>
      <c r="H41" s="432">
        <v>132.69999999999999</v>
      </c>
      <c r="I41" s="432">
        <v>18.7</v>
      </c>
      <c r="J41" s="432">
        <v>45.9</v>
      </c>
      <c r="K41" s="432">
        <v>35.200000000000003</v>
      </c>
      <c r="L41" s="432">
        <v>3.6</v>
      </c>
      <c r="M41" s="432">
        <v>29.2</v>
      </c>
      <c r="N41" s="270">
        <v>14.5</v>
      </c>
      <c r="O41" s="271">
        <v>6.8</v>
      </c>
      <c r="P41" s="271">
        <v>40.4</v>
      </c>
      <c r="Q41" s="271">
        <v>10.199999999999999</v>
      </c>
      <c r="R41" s="272">
        <v>32.299999999999997</v>
      </c>
      <c r="S41" s="427">
        <v>9.9</v>
      </c>
      <c r="T41" s="39">
        <v>23</v>
      </c>
    </row>
    <row r="42" spans="1:20" ht="12.6" customHeight="1">
      <c r="A42" s="39">
        <v>24</v>
      </c>
      <c r="B42" s="36" t="s">
        <v>22</v>
      </c>
      <c r="C42" s="301">
        <v>16652</v>
      </c>
      <c r="D42" s="302">
        <v>238</v>
      </c>
      <c r="E42" s="303">
        <v>44.14</v>
      </c>
      <c r="F42" s="302">
        <v>13392</v>
      </c>
      <c r="G42" s="302">
        <v>1780</v>
      </c>
      <c r="H42" s="432">
        <v>314.89999999999998</v>
      </c>
      <c r="I42" s="432">
        <v>2</v>
      </c>
      <c r="J42" s="432">
        <v>74.599999999999994</v>
      </c>
      <c r="K42" s="432">
        <v>93.4</v>
      </c>
      <c r="L42" s="432">
        <v>20.100000000000001</v>
      </c>
      <c r="M42" s="432">
        <v>124.8</v>
      </c>
      <c r="N42" s="270">
        <v>26.9</v>
      </c>
      <c r="O42" s="271">
        <v>13.1</v>
      </c>
      <c r="P42" s="271">
        <v>49.7</v>
      </c>
      <c r="Q42" s="271">
        <v>6.3</v>
      </c>
      <c r="R42" s="272">
        <v>38.299999999999997</v>
      </c>
      <c r="S42" s="427">
        <v>7.9</v>
      </c>
      <c r="T42" s="39">
        <v>24</v>
      </c>
    </row>
    <row r="43" spans="1:20" ht="12.6" customHeight="1">
      <c r="A43" s="39">
        <v>25</v>
      </c>
      <c r="B43" s="36" t="s">
        <v>23</v>
      </c>
      <c r="C43" s="301">
        <v>10757</v>
      </c>
      <c r="D43" s="302">
        <v>183</v>
      </c>
      <c r="E43" s="303">
        <v>72.2</v>
      </c>
      <c r="F43" s="302">
        <v>6579</v>
      </c>
      <c r="G43" s="302">
        <v>2075</v>
      </c>
      <c r="H43" s="432">
        <v>223.9</v>
      </c>
      <c r="I43" s="432">
        <v>51.2</v>
      </c>
      <c r="J43" s="432">
        <v>69.2</v>
      </c>
      <c r="K43" s="432">
        <v>48.3</v>
      </c>
      <c r="L43" s="432">
        <v>4.3</v>
      </c>
      <c r="M43" s="432">
        <v>50.9</v>
      </c>
      <c r="N43" s="270">
        <v>20.399999999999999</v>
      </c>
      <c r="O43" s="271">
        <v>11</v>
      </c>
      <c r="P43" s="271">
        <v>37</v>
      </c>
      <c r="Q43" s="271">
        <v>12.3</v>
      </c>
      <c r="R43" s="272">
        <v>28.7</v>
      </c>
      <c r="S43" s="427">
        <v>8.3000000000000007</v>
      </c>
      <c r="T43" s="39">
        <v>25</v>
      </c>
    </row>
    <row r="44" spans="1:20" ht="12.6" customHeight="1">
      <c r="A44" s="39">
        <v>26</v>
      </c>
      <c r="B44" s="36" t="s">
        <v>24</v>
      </c>
      <c r="C44" s="301">
        <v>5494</v>
      </c>
      <c r="D44" s="302">
        <v>122</v>
      </c>
      <c r="E44" s="303">
        <v>70.8</v>
      </c>
      <c r="F44" s="302">
        <v>3280</v>
      </c>
      <c r="G44" s="302">
        <v>845</v>
      </c>
      <c r="H44" s="432">
        <v>170.2</v>
      </c>
      <c r="I44" s="432">
        <v>58.7</v>
      </c>
      <c r="J44" s="432">
        <v>45.8</v>
      </c>
      <c r="K44" s="432">
        <v>30.2</v>
      </c>
      <c r="L44" s="432">
        <v>2.7</v>
      </c>
      <c r="M44" s="432">
        <v>32.799999999999997</v>
      </c>
      <c r="N44" s="270">
        <v>16.2</v>
      </c>
      <c r="O44" s="271">
        <v>8.5</v>
      </c>
      <c r="P44" s="271">
        <v>41.8</v>
      </c>
      <c r="Q44" s="271">
        <v>16.2</v>
      </c>
      <c r="R44" s="272">
        <v>27</v>
      </c>
      <c r="S44" s="427">
        <v>8.6999999999999993</v>
      </c>
      <c r="T44" s="39">
        <v>26</v>
      </c>
    </row>
    <row r="45" spans="1:20" ht="12.6" customHeight="1">
      <c r="A45" s="39">
        <v>27</v>
      </c>
      <c r="B45" s="36" t="s">
        <v>25</v>
      </c>
      <c r="C45" s="301">
        <v>7255</v>
      </c>
      <c r="D45" s="302">
        <v>199</v>
      </c>
      <c r="E45" s="303">
        <v>74.89</v>
      </c>
      <c r="F45" s="302">
        <v>3681</v>
      </c>
      <c r="G45" s="302">
        <v>2612</v>
      </c>
      <c r="H45" s="432">
        <v>138.80000000000001</v>
      </c>
      <c r="I45" s="432">
        <v>49</v>
      </c>
      <c r="J45" s="432">
        <v>32.6</v>
      </c>
      <c r="K45" s="432">
        <v>25.9</v>
      </c>
      <c r="L45" s="432">
        <v>2.5</v>
      </c>
      <c r="M45" s="432">
        <v>28.8</v>
      </c>
      <c r="N45" s="270">
        <v>13</v>
      </c>
      <c r="O45" s="271">
        <v>6.7</v>
      </c>
      <c r="P45" s="271">
        <v>44</v>
      </c>
      <c r="Q45" s="271">
        <v>14.7</v>
      </c>
      <c r="R45" s="272">
        <v>27.9</v>
      </c>
      <c r="S45" s="427">
        <v>8.6</v>
      </c>
      <c r="T45" s="39">
        <v>27</v>
      </c>
    </row>
    <row r="46" spans="1:20" s="223" customFormat="1" ht="16.5" customHeight="1">
      <c r="A46" s="833" t="s">
        <v>284</v>
      </c>
      <c r="B46" s="833"/>
      <c r="C46" s="833"/>
      <c r="D46" s="833"/>
      <c r="E46" s="833"/>
      <c r="F46" s="833"/>
      <c r="G46" s="833"/>
      <c r="H46" s="833"/>
      <c r="I46" s="833"/>
      <c r="J46" s="835" t="s">
        <v>89</v>
      </c>
      <c r="K46" s="835"/>
      <c r="L46" s="835"/>
      <c r="M46" s="835"/>
      <c r="N46" s="835"/>
      <c r="O46" s="835"/>
      <c r="P46" s="835"/>
      <c r="Q46" s="835"/>
      <c r="R46" s="835"/>
      <c r="S46" s="222"/>
    </row>
    <row r="47" spans="1:20" s="226" customFormat="1" ht="12.95" customHeight="1">
      <c r="A47" s="834" t="s">
        <v>285</v>
      </c>
      <c r="B47" s="834"/>
      <c r="C47" s="834"/>
      <c r="D47" s="834"/>
      <c r="E47" s="834"/>
      <c r="F47" s="834"/>
      <c r="G47" s="834"/>
      <c r="H47" s="834"/>
      <c r="I47" s="834"/>
      <c r="J47" s="834" t="s">
        <v>283</v>
      </c>
      <c r="K47" s="834"/>
      <c r="L47" s="834"/>
      <c r="M47" s="834"/>
      <c r="N47" s="834"/>
      <c r="O47" s="834"/>
      <c r="P47" s="834"/>
      <c r="Q47" s="834"/>
      <c r="R47" s="834"/>
      <c r="S47" s="224"/>
      <c r="T47" s="225"/>
    </row>
    <row r="48" spans="1:20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</sheetData>
  <mergeCells count="35">
    <mergeCell ref="A46:I46"/>
    <mergeCell ref="A47:I47"/>
    <mergeCell ref="J46:R46"/>
    <mergeCell ref="J47:R47"/>
    <mergeCell ref="R7:R8"/>
    <mergeCell ref="Q7:Q8"/>
    <mergeCell ref="O5:O7"/>
    <mergeCell ref="N5:N7"/>
    <mergeCell ref="P6:P8"/>
    <mergeCell ref="B4:B8"/>
    <mergeCell ref="A4:A8"/>
    <mergeCell ref="C7:C8"/>
    <mergeCell ref="D7:D8"/>
    <mergeCell ref="E7:E8"/>
    <mergeCell ref="B1:J1"/>
    <mergeCell ref="B2:I2"/>
    <mergeCell ref="Q6:R6"/>
    <mergeCell ref="H4:I4"/>
    <mergeCell ref="J4:M4"/>
    <mergeCell ref="T4:T8"/>
    <mergeCell ref="C4:G4"/>
    <mergeCell ref="H5:H8"/>
    <mergeCell ref="M5:M8"/>
    <mergeCell ref="S4:S8"/>
    <mergeCell ref="P5:R5"/>
    <mergeCell ref="N4:R4"/>
    <mergeCell ref="G7:G8"/>
    <mergeCell ref="K5:K8"/>
    <mergeCell ref="J5:J8"/>
    <mergeCell ref="L5:L8"/>
    <mergeCell ref="I5:I8"/>
    <mergeCell ref="N8:O8"/>
    <mergeCell ref="C5:E6"/>
    <mergeCell ref="F5:G6"/>
    <mergeCell ref="F7:F8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4" orientation="portrait" horizontalDpi="4294967294" vertic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Z59"/>
  <sheetViews>
    <sheetView zoomScale="120" zoomScaleNormal="120" workbookViewId="0">
      <selection activeCell="F17" sqref="F17"/>
    </sheetView>
  </sheetViews>
  <sheetFormatPr defaultRowHeight="12"/>
  <cols>
    <col min="1" max="1" width="3.5703125" style="228" customWidth="1"/>
    <col min="2" max="2" width="21.140625" style="20" customWidth="1"/>
    <col min="3" max="4" width="9.28515625" style="220" customWidth="1"/>
    <col min="5" max="5" width="10.7109375" style="220" customWidth="1"/>
    <col min="6" max="7" width="8.42578125" style="220" customWidth="1"/>
    <col min="8" max="9" width="9.28515625" style="220" customWidth="1"/>
    <col min="10" max="10" width="7.85546875" style="220" customWidth="1"/>
    <col min="11" max="11" width="14.28515625" style="220" customWidth="1"/>
    <col min="12" max="12" width="9" style="220" customWidth="1"/>
    <col min="13" max="13" width="7.42578125" style="220" customWidth="1"/>
    <col min="14" max="14" width="6.7109375" style="220" customWidth="1"/>
    <col min="15" max="19" width="7.7109375" style="220" customWidth="1"/>
    <col min="20" max="20" width="3.5703125" style="220" customWidth="1"/>
    <col min="21" max="21" width="9.140625" style="220"/>
    <col min="22" max="22" width="12.7109375" style="220" customWidth="1"/>
    <col min="23" max="16384" width="9.140625" style="220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19"/>
      <c r="S3" s="25"/>
    </row>
    <row r="4" spans="1:26" ht="41.25" customHeight="1">
      <c r="A4" s="845" t="s">
        <v>122</v>
      </c>
      <c r="B4" s="794" t="s">
        <v>258</v>
      </c>
      <c r="C4" s="797" t="s">
        <v>259</v>
      </c>
      <c r="D4" s="798"/>
      <c r="E4" s="798"/>
      <c r="F4" s="798"/>
      <c r="G4" s="799"/>
      <c r="H4" s="829"/>
      <c r="I4" s="830"/>
      <c r="J4" s="831" t="s">
        <v>282</v>
      </c>
      <c r="K4" s="831"/>
      <c r="L4" s="831"/>
      <c r="M4" s="832"/>
      <c r="N4" s="811" t="s">
        <v>260</v>
      </c>
      <c r="O4" s="812"/>
      <c r="P4" s="812"/>
      <c r="Q4" s="812"/>
      <c r="R4" s="813"/>
      <c r="S4" s="805" t="s">
        <v>279</v>
      </c>
      <c r="T4" s="794" t="s">
        <v>122</v>
      </c>
    </row>
    <row r="5" spans="1:26" ht="24.75" customHeight="1">
      <c r="A5" s="846"/>
      <c r="B5" s="795"/>
      <c r="C5" s="820" t="s">
        <v>127</v>
      </c>
      <c r="D5" s="821"/>
      <c r="E5" s="822"/>
      <c r="F5" s="826" t="s">
        <v>261</v>
      </c>
      <c r="G5" s="822"/>
      <c r="H5" s="800" t="s">
        <v>262</v>
      </c>
      <c r="I5" s="815" t="s">
        <v>263</v>
      </c>
      <c r="J5" s="730" t="s">
        <v>264</v>
      </c>
      <c r="K5" s="803" t="s">
        <v>281</v>
      </c>
      <c r="L5" s="803" t="s">
        <v>280</v>
      </c>
      <c r="M5" s="803" t="s">
        <v>265</v>
      </c>
      <c r="N5" s="841" t="s">
        <v>266</v>
      </c>
      <c r="O5" s="839" t="s">
        <v>267</v>
      </c>
      <c r="P5" s="808" t="s">
        <v>268</v>
      </c>
      <c r="Q5" s="809"/>
      <c r="R5" s="810"/>
      <c r="S5" s="806"/>
      <c r="T5" s="795"/>
    </row>
    <row r="6" spans="1:26" ht="33.75" customHeight="1">
      <c r="A6" s="846"/>
      <c r="B6" s="795"/>
      <c r="C6" s="823"/>
      <c r="D6" s="824"/>
      <c r="E6" s="825"/>
      <c r="F6" s="827"/>
      <c r="G6" s="825"/>
      <c r="H6" s="801"/>
      <c r="I6" s="816"/>
      <c r="J6" s="814"/>
      <c r="K6" s="804"/>
      <c r="L6" s="804"/>
      <c r="M6" s="804"/>
      <c r="N6" s="842"/>
      <c r="O6" s="840"/>
      <c r="P6" s="843" t="s">
        <v>278</v>
      </c>
      <c r="Q6" s="828" t="s">
        <v>269</v>
      </c>
      <c r="R6" s="828"/>
      <c r="S6" s="806"/>
      <c r="T6" s="795"/>
    </row>
    <row r="7" spans="1:26" ht="119.25" customHeight="1">
      <c r="A7" s="846"/>
      <c r="B7" s="795"/>
      <c r="C7" s="848" t="s">
        <v>270</v>
      </c>
      <c r="D7" s="804" t="s">
        <v>271</v>
      </c>
      <c r="E7" s="804" t="s">
        <v>277</v>
      </c>
      <c r="F7" s="826" t="s">
        <v>272</v>
      </c>
      <c r="G7" s="803" t="s">
        <v>273</v>
      </c>
      <c r="H7" s="801"/>
      <c r="I7" s="816"/>
      <c r="J7" s="814"/>
      <c r="K7" s="804"/>
      <c r="L7" s="804"/>
      <c r="M7" s="804"/>
      <c r="N7" s="842"/>
      <c r="O7" s="840"/>
      <c r="P7" s="843"/>
      <c r="Q7" s="837" t="s">
        <v>274</v>
      </c>
      <c r="R7" s="828" t="s">
        <v>275</v>
      </c>
      <c r="S7" s="806"/>
      <c r="T7" s="795"/>
    </row>
    <row r="8" spans="1:26" ht="24.75" customHeight="1" thickBot="1">
      <c r="A8" s="847"/>
      <c r="B8" s="796"/>
      <c r="C8" s="849"/>
      <c r="D8" s="785"/>
      <c r="E8" s="785"/>
      <c r="F8" s="796"/>
      <c r="G8" s="785"/>
      <c r="H8" s="802"/>
      <c r="I8" s="817"/>
      <c r="J8" s="731"/>
      <c r="K8" s="785"/>
      <c r="L8" s="785"/>
      <c r="M8" s="785"/>
      <c r="N8" s="818" t="s">
        <v>276</v>
      </c>
      <c r="O8" s="819"/>
      <c r="P8" s="844"/>
      <c r="Q8" s="838"/>
      <c r="R8" s="836"/>
      <c r="S8" s="807"/>
      <c r="T8" s="796"/>
    </row>
    <row r="9" spans="1:26" ht="14.1" customHeight="1">
      <c r="A9" s="39">
        <v>1</v>
      </c>
      <c r="B9" s="34" t="s">
        <v>26</v>
      </c>
      <c r="C9" s="305">
        <v>72583</v>
      </c>
      <c r="D9" s="300">
        <v>215</v>
      </c>
      <c r="E9" s="306">
        <v>72.900000000000006</v>
      </c>
      <c r="F9" s="307">
        <v>44407</v>
      </c>
      <c r="G9" s="307">
        <v>19711</v>
      </c>
      <c r="H9" s="434">
        <v>1373.5</v>
      </c>
      <c r="I9" s="434">
        <v>272.8</v>
      </c>
      <c r="J9" s="434">
        <v>330.1</v>
      </c>
      <c r="K9" s="434">
        <v>340.1</v>
      </c>
      <c r="L9" s="434">
        <v>43.8</v>
      </c>
      <c r="M9" s="434">
        <v>386.8</v>
      </c>
      <c r="N9" s="273">
        <v>96.5</v>
      </c>
      <c r="O9" s="274">
        <v>52.3</v>
      </c>
      <c r="P9" s="274">
        <v>39.9</v>
      </c>
      <c r="Q9" s="274">
        <v>15.8</v>
      </c>
      <c r="R9" s="275">
        <v>25.8</v>
      </c>
      <c r="S9" s="429">
        <v>6.6</v>
      </c>
      <c r="T9" s="39">
        <v>1</v>
      </c>
    </row>
    <row r="10" spans="1:26" ht="11.85" customHeight="1">
      <c r="A10" s="39"/>
      <c r="B10" s="35" t="s">
        <v>115</v>
      </c>
      <c r="C10" s="308"/>
      <c r="D10" s="302"/>
      <c r="E10" s="309"/>
      <c r="F10" s="310"/>
      <c r="G10" s="310"/>
      <c r="H10" s="432"/>
      <c r="I10" s="432"/>
      <c r="J10" s="432"/>
      <c r="K10" s="432"/>
      <c r="L10" s="432"/>
      <c r="M10" s="432"/>
      <c r="N10" s="270"/>
      <c r="O10" s="271"/>
      <c r="P10" s="271"/>
      <c r="Q10" s="271"/>
      <c r="R10" s="272"/>
      <c r="S10" s="426"/>
      <c r="T10" s="39"/>
    </row>
    <row r="11" spans="1:26" ht="11.85" customHeight="1">
      <c r="A11" s="39">
        <v>2</v>
      </c>
      <c r="B11" s="36" t="s">
        <v>27</v>
      </c>
      <c r="C11" s="311">
        <v>8621</v>
      </c>
      <c r="D11" s="302">
        <v>120</v>
      </c>
      <c r="E11" s="312">
        <v>71.400000000000006</v>
      </c>
      <c r="F11" s="313">
        <v>5684</v>
      </c>
      <c r="G11" s="313">
        <v>1279</v>
      </c>
      <c r="H11" s="432">
        <v>258.60000000000002</v>
      </c>
      <c r="I11" s="432">
        <v>72.599999999999994</v>
      </c>
      <c r="J11" s="432">
        <v>69.900000000000006</v>
      </c>
      <c r="K11" s="432">
        <v>60.6</v>
      </c>
      <c r="L11" s="432">
        <v>3.7</v>
      </c>
      <c r="M11" s="432">
        <v>51.8</v>
      </c>
      <c r="N11" s="270">
        <v>16.399999999999999</v>
      </c>
      <c r="O11" s="271">
        <v>8.6</v>
      </c>
      <c r="P11" s="271">
        <v>36.6</v>
      </c>
      <c r="Q11" s="271">
        <v>17.100000000000001</v>
      </c>
      <c r="R11" s="272">
        <v>26.1</v>
      </c>
      <c r="S11" s="427">
        <v>6</v>
      </c>
      <c r="T11" s="39">
        <v>2</v>
      </c>
    </row>
    <row r="12" spans="1:26" ht="11.85" customHeight="1">
      <c r="A12" s="39">
        <v>3</v>
      </c>
      <c r="B12" s="36" t="s">
        <v>28</v>
      </c>
      <c r="C12" s="311">
        <v>23704</v>
      </c>
      <c r="D12" s="302">
        <v>311</v>
      </c>
      <c r="E12" s="312">
        <v>58.05</v>
      </c>
      <c r="F12" s="313">
        <v>17105</v>
      </c>
      <c r="G12" s="313">
        <v>4810</v>
      </c>
      <c r="H12" s="432">
        <v>445.9</v>
      </c>
      <c r="I12" s="432">
        <v>4.5999999999999996</v>
      </c>
      <c r="J12" s="432">
        <v>83.6</v>
      </c>
      <c r="K12" s="432">
        <v>142.5</v>
      </c>
      <c r="L12" s="432">
        <v>27.5</v>
      </c>
      <c r="M12" s="432">
        <v>187.7</v>
      </c>
      <c r="N12" s="270">
        <v>16.2</v>
      </c>
      <c r="O12" s="271">
        <v>8.1999999999999993</v>
      </c>
      <c r="P12" s="271">
        <v>45</v>
      </c>
      <c r="Q12" s="271">
        <v>7.2</v>
      </c>
      <c r="R12" s="272">
        <v>33.700000000000003</v>
      </c>
      <c r="S12" s="427">
        <v>3.5</v>
      </c>
      <c r="T12" s="39">
        <v>3</v>
      </c>
    </row>
    <row r="13" spans="1:26" ht="11.85" customHeight="1">
      <c r="A13" s="39">
        <v>4</v>
      </c>
      <c r="B13" s="36" t="s">
        <v>29</v>
      </c>
      <c r="C13" s="311">
        <v>10309</v>
      </c>
      <c r="D13" s="302">
        <v>192</v>
      </c>
      <c r="E13" s="312">
        <v>82.6</v>
      </c>
      <c r="F13" s="313">
        <v>5980</v>
      </c>
      <c r="G13" s="313">
        <v>2979</v>
      </c>
      <c r="H13" s="432">
        <v>201.3</v>
      </c>
      <c r="I13" s="432">
        <v>70.599999999999994</v>
      </c>
      <c r="J13" s="432">
        <v>46.9</v>
      </c>
      <c r="K13" s="432">
        <v>38.9</v>
      </c>
      <c r="L13" s="432">
        <v>3.3</v>
      </c>
      <c r="M13" s="432">
        <v>41.7</v>
      </c>
      <c r="N13" s="270">
        <v>19.7</v>
      </c>
      <c r="O13" s="271">
        <v>11.6</v>
      </c>
      <c r="P13" s="271">
        <v>38.9</v>
      </c>
      <c r="Q13" s="271">
        <v>18.600000000000001</v>
      </c>
      <c r="R13" s="272">
        <v>21.9</v>
      </c>
      <c r="S13" s="427">
        <v>8.9</v>
      </c>
      <c r="T13" s="39">
        <v>4</v>
      </c>
    </row>
    <row r="14" spans="1:26" ht="11.85" customHeight="1">
      <c r="A14" s="39">
        <v>5</v>
      </c>
      <c r="B14" s="36" t="s">
        <v>83</v>
      </c>
      <c r="C14" s="311">
        <v>6446</v>
      </c>
      <c r="D14" s="302">
        <v>188</v>
      </c>
      <c r="E14" s="312">
        <v>75.72</v>
      </c>
      <c r="F14" s="313">
        <v>3542</v>
      </c>
      <c r="G14" s="313">
        <v>1974</v>
      </c>
      <c r="H14" s="432">
        <v>117.2</v>
      </c>
      <c r="I14" s="432">
        <v>38.6</v>
      </c>
      <c r="J14" s="432">
        <v>24.9</v>
      </c>
      <c r="K14" s="432">
        <v>26.5</v>
      </c>
      <c r="L14" s="432">
        <v>1.8</v>
      </c>
      <c r="M14" s="432">
        <v>25.4</v>
      </c>
      <c r="N14" s="270">
        <v>11.5</v>
      </c>
      <c r="O14" s="271">
        <v>5.3</v>
      </c>
      <c r="P14" s="271">
        <v>40.200000000000003</v>
      </c>
      <c r="Q14" s="271">
        <v>21.2</v>
      </c>
      <c r="R14" s="272">
        <v>22.9</v>
      </c>
      <c r="S14" s="427">
        <v>8.9</v>
      </c>
      <c r="T14" s="39">
        <v>5</v>
      </c>
    </row>
    <row r="15" spans="1:26" ht="11.85" customHeight="1">
      <c r="A15" s="39">
        <v>6</v>
      </c>
      <c r="B15" s="36" t="s">
        <v>30</v>
      </c>
      <c r="C15" s="311">
        <v>10392</v>
      </c>
      <c r="D15" s="302">
        <v>188</v>
      </c>
      <c r="E15" s="312">
        <v>76.400000000000006</v>
      </c>
      <c r="F15" s="313">
        <v>7408</v>
      </c>
      <c r="G15" s="313">
        <v>1581</v>
      </c>
      <c r="H15" s="432">
        <v>181.8</v>
      </c>
      <c r="I15" s="432">
        <v>28.5</v>
      </c>
      <c r="J15" s="432">
        <v>66.400000000000006</v>
      </c>
      <c r="K15" s="432">
        <v>40.299999999999997</v>
      </c>
      <c r="L15" s="432">
        <v>4.5999999999999996</v>
      </c>
      <c r="M15" s="432">
        <v>42.1</v>
      </c>
      <c r="N15" s="270">
        <v>15.9</v>
      </c>
      <c r="O15" s="271">
        <v>8.8000000000000007</v>
      </c>
      <c r="P15" s="271">
        <v>36.299999999999997</v>
      </c>
      <c r="Q15" s="271">
        <v>13.7</v>
      </c>
      <c r="R15" s="272">
        <v>27.8</v>
      </c>
      <c r="S15" s="427">
        <v>8</v>
      </c>
      <c r="T15" s="39">
        <v>6</v>
      </c>
    </row>
    <row r="16" spans="1:26" ht="11.85" customHeight="1">
      <c r="A16" s="39">
        <v>7</v>
      </c>
      <c r="B16" s="36" t="s">
        <v>31</v>
      </c>
      <c r="C16" s="311">
        <v>13111</v>
      </c>
      <c r="D16" s="302">
        <v>283</v>
      </c>
      <c r="E16" s="312">
        <v>88.82</v>
      </c>
      <c r="F16" s="313">
        <v>4688</v>
      </c>
      <c r="G16" s="313">
        <v>7088</v>
      </c>
      <c r="H16" s="432">
        <v>168.7</v>
      </c>
      <c r="I16" s="432">
        <v>58</v>
      </c>
      <c r="J16" s="432">
        <v>38.5</v>
      </c>
      <c r="K16" s="432">
        <v>31.4</v>
      </c>
      <c r="L16" s="432">
        <v>2.8</v>
      </c>
      <c r="M16" s="432">
        <v>38</v>
      </c>
      <c r="N16" s="270">
        <v>16.8</v>
      </c>
      <c r="O16" s="271">
        <v>9.9</v>
      </c>
      <c r="P16" s="271">
        <v>42.4</v>
      </c>
      <c r="Q16" s="271">
        <v>18.100000000000001</v>
      </c>
      <c r="R16" s="272">
        <v>22.7</v>
      </c>
      <c r="S16" s="427">
        <v>9.1</v>
      </c>
      <c r="T16" s="39">
        <v>7</v>
      </c>
    </row>
    <row r="17" spans="1:20" ht="11.85" customHeight="1">
      <c r="A17" s="598"/>
      <c r="B17" s="592"/>
      <c r="C17" s="311"/>
      <c r="D17" s="302"/>
      <c r="E17" s="312"/>
      <c r="F17" s="313"/>
      <c r="G17" s="313"/>
      <c r="H17" s="432"/>
      <c r="I17" s="432"/>
      <c r="J17" s="432"/>
      <c r="K17" s="432"/>
      <c r="L17" s="432"/>
      <c r="M17" s="432"/>
      <c r="N17" s="270"/>
      <c r="O17" s="271"/>
      <c r="P17" s="271"/>
      <c r="Q17" s="271"/>
      <c r="R17" s="272"/>
      <c r="S17" s="428"/>
      <c r="T17" s="598"/>
    </row>
    <row r="18" spans="1:20" ht="11.85" customHeight="1">
      <c r="A18" s="39">
        <v>8</v>
      </c>
      <c r="B18" s="34" t="s">
        <v>32</v>
      </c>
      <c r="C18" s="314">
        <v>108195</v>
      </c>
      <c r="D18" s="300">
        <v>202</v>
      </c>
      <c r="E18" s="315">
        <v>56.02</v>
      </c>
      <c r="F18" s="316">
        <v>74611</v>
      </c>
      <c r="G18" s="316">
        <v>18786</v>
      </c>
      <c r="H18" s="434">
        <v>2527</v>
      </c>
      <c r="I18" s="434">
        <v>303.3</v>
      </c>
      <c r="J18" s="434">
        <v>478.4</v>
      </c>
      <c r="K18" s="434">
        <v>748.8</v>
      </c>
      <c r="L18" s="434">
        <v>167.5</v>
      </c>
      <c r="M18" s="434">
        <v>829</v>
      </c>
      <c r="N18" s="273">
        <v>188.9</v>
      </c>
      <c r="O18" s="274">
        <v>93.8</v>
      </c>
      <c r="P18" s="274">
        <v>45.4</v>
      </c>
      <c r="Q18" s="274">
        <v>12.3</v>
      </c>
      <c r="R18" s="275">
        <v>29.5</v>
      </c>
      <c r="S18" s="430">
        <v>7</v>
      </c>
      <c r="T18" s="39">
        <v>8</v>
      </c>
    </row>
    <row r="19" spans="1:20" ht="11.85" customHeight="1">
      <c r="A19" s="39"/>
      <c r="B19" s="35" t="s">
        <v>115</v>
      </c>
      <c r="C19" s="311"/>
      <c r="D19" s="302"/>
      <c r="E19" s="312"/>
      <c r="F19" s="313"/>
      <c r="G19" s="313"/>
      <c r="H19" s="432"/>
      <c r="I19" s="432"/>
      <c r="J19" s="432"/>
      <c r="K19" s="432"/>
      <c r="L19" s="432"/>
      <c r="M19" s="432"/>
      <c r="N19" s="270"/>
      <c r="O19" s="271"/>
      <c r="P19" s="271"/>
      <c r="Q19" s="271"/>
      <c r="R19" s="272"/>
      <c r="S19" s="426"/>
      <c r="T19" s="39"/>
    </row>
    <row r="20" spans="1:20" ht="11.85" customHeight="1">
      <c r="A20" s="39">
        <v>9</v>
      </c>
      <c r="B20" s="36" t="s">
        <v>84</v>
      </c>
      <c r="C20" s="311">
        <v>5509</v>
      </c>
      <c r="D20" s="302">
        <v>161</v>
      </c>
      <c r="E20" s="312">
        <v>74.5</v>
      </c>
      <c r="F20" s="313">
        <v>2913</v>
      </c>
      <c r="G20" s="313">
        <v>1324</v>
      </c>
      <c r="H20" s="432">
        <v>118.5</v>
      </c>
      <c r="I20" s="432">
        <v>39.799999999999997</v>
      </c>
      <c r="J20" s="432">
        <v>27.2</v>
      </c>
      <c r="K20" s="432">
        <v>22.5</v>
      </c>
      <c r="L20" s="432">
        <v>2.2999999999999998</v>
      </c>
      <c r="M20" s="432">
        <v>26.7</v>
      </c>
      <c r="N20" s="270">
        <v>18.3</v>
      </c>
      <c r="O20" s="271">
        <v>9.1999999999999993</v>
      </c>
      <c r="P20" s="271">
        <v>47.3</v>
      </c>
      <c r="Q20" s="271">
        <v>16.399999999999999</v>
      </c>
      <c r="R20" s="272">
        <v>26.4</v>
      </c>
      <c r="S20" s="427">
        <v>13.4</v>
      </c>
      <c r="T20" s="39">
        <v>9</v>
      </c>
    </row>
    <row r="21" spans="1:20" ht="11.85" customHeight="1">
      <c r="A21" s="39">
        <v>10</v>
      </c>
      <c r="B21" s="36" t="s">
        <v>85</v>
      </c>
      <c r="C21" s="311">
        <v>5887</v>
      </c>
      <c r="D21" s="302">
        <v>152</v>
      </c>
      <c r="E21" s="312">
        <v>72.7</v>
      </c>
      <c r="F21" s="313">
        <v>3271</v>
      </c>
      <c r="G21" s="313">
        <v>1396</v>
      </c>
      <c r="H21" s="432">
        <v>139.1</v>
      </c>
      <c r="I21" s="432">
        <v>50.2</v>
      </c>
      <c r="J21" s="432">
        <v>29.8</v>
      </c>
      <c r="K21" s="432">
        <v>27.9</v>
      </c>
      <c r="L21" s="432">
        <v>2.7</v>
      </c>
      <c r="M21" s="432">
        <v>28.5</v>
      </c>
      <c r="N21" s="270">
        <v>19.600000000000001</v>
      </c>
      <c r="O21" s="271">
        <v>9.9</v>
      </c>
      <c r="P21" s="271">
        <v>46.7</v>
      </c>
      <c r="Q21" s="271">
        <v>18.600000000000001</v>
      </c>
      <c r="R21" s="272">
        <v>24</v>
      </c>
      <c r="S21" s="427">
        <v>12.3</v>
      </c>
      <c r="T21" s="39">
        <v>10</v>
      </c>
    </row>
    <row r="22" spans="1:20" ht="11.85" customHeight="1">
      <c r="A22" s="39">
        <v>11</v>
      </c>
      <c r="B22" s="36" t="s">
        <v>86</v>
      </c>
      <c r="C22" s="311">
        <v>5112</v>
      </c>
      <c r="D22" s="302">
        <v>154</v>
      </c>
      <c r="E22" s="312">
        <v>70.98</v>
      </c>
      <c r="F22" s="313">
        <v>3099</v>
      </c>
      <c r="G22" s="313">
        <v>845</v>
      </c>
      <c r="H22" s="432">
        <v>118.3</v>
      </c>
      <c r="I22" s="432">
        <v>25.1</v>
      </c>
      <c r="J22" s="432">
        <v>31.6</v>
      </c>
      <c r="K22" s="432">
        <v>26</v>
      </c>
      <c r="L22" s="432">
        <v>2.9</v>
      </c>
      <c r="M22" s="432">
        <v>32.700000000000003</v>
      </c>
      <c r="N22" s="270">
        <v>17.899999999999999</v>
      </c>
      <c r="O22" s="271">
        <v>10</v>
      </c>
      <c r="P22" s="271">
        <v>43.9</v>
      </c>
      <c r="Q22" s="271">
        <v>13.7</v>
      </c>
      <c r="R22" s="272">
        <v>26.3</v>
      </c>
      <c r="S22" s="427">
        <v>13.2</v>
      </c>
      <c r="T22" s="39">
        <v>11</v>
      </c>
    </row>
    <row r="23" spans="1:20" ht="11.85" customHeight="1">
      <c r="A23" s="39">
        <v>12</v>
      </c>
      <c r="B23" s="36" t="s">
        <v>33</v>
      </c>
      <c r="C23" s="311">
        <v>8879</v>
      </c>
      <c r="D23" s="302">
        <v>144</v>
      </c>
      <c r="E23" s="312">
        <v>68.78</v>
      </c>
      <c r="F23" s="313">
        <v>5954</v>
      </c>
      <c r="G23" s="313">
        <v>1368</v>
      </c>
      <c r="H23" s="432">
        <v>207.6</v>
      </c>
      <c r="I23" s="432">
        <v>62.3</v>
      </c>
      <c r="J23" s="432">
        <v>48.7</v>
      </c>
      <c r="K23" s="432">
        <v>41.8</v>
      </c>
      <c r="L23" s="432">
        <v>4.0999999999999996</v>
      </c>
      <c r="M23" s="432">
        <v>50.8</v>
      </c>
      <c r="N23" s="270">
        <v>44.1</v>
      </c>
      <c r="O23" s="271">
        <v>21.3</v>
      </c>
      <c r="P23" s="271">
        <v>49.2</v>
      </c>
      <c r="Q23" s="271">
        <v>13</v>
      </c>
      <c r="R23" s="272">
        <v>27.4</v>
      </c>
      <c r="S23" s="427">
        <v>17.5</v>
      </c>
      <c r="T23" s="39">
        <v>12</v>
      </c>
    </row>
    <row r="24" spans="1:20" ht="11.85" customHeight="1">
      <c r="A24" s="39">
        <v>13</v>
      </c>
      <c r="B24" s="36" t="s">
        <v>87</v>
      </c>
      <c r="C24" s="311">
        <v>4371</v>
      </c>
      <c r="D24" s="302">
        <v>140</v>
      </c>
      <c r="E24" s="312">
        <v>71.400000000000006</v>
      </c>
      <c r="F24" s="313">
        <v>2576</v>
      </c>
      <c r="G24" s="313">
        <v>714</v>
      </c>
      <c r="H24" s="432">
        <v>122.7</v>
      </c>
      <c r="I24" s="432">
        <v>42.6</v>
      </c>
      <c r="J24" s="432">
        <v>26.4</v>
      </c>
      <c r="K24" s="432">
        <v>24.9</v>
      </c>
      <c r="L24" s="432">
        <v>2.1</v>
      </c>
      <c r="M24" s="432">
        <v>26.7</v>
      </c>
      <c r="N24" s="270">
        <v>10.5</v>
      </c>
      <c r="O24" s="271">
        <v>5.2</v>
      </c>
      <c r="P24" s="271">
        <v>43.1</v>
      </c>
      <c r="Q24" s="271">
        <v>16</v>
      </c>
      <c r="R24" s="272">
        <v>25.3</v>
      </c>
      <c r="S24" s="427">
        <v>7.9</v>
      </c>
      <c r="T24" s="39">
        <v>13</v>
      </c>
    </row>
    <row r="25" spans="1:20" ht="11.85" customHeight="1">
      <c r="A25" s="39">
        <v>14</v>
      </c>
      <c r="B25" s="51" t="s">
        <v>91</v>
      </c>
      <c r="C25" s="311">
        <v>48580</v>
      </c>
      <c r="D25" s="302">
        <v>278</v>
      </c>
      <c r="E25" s="312">
        <v>43.08</v>
      </c>
      <c r="F25" s="313">
        <v>36898</v>
      </c>
      <c r="G25" s="313">
        <v>8186</v>
      </c>
      <c r="H25" s="432">
        <v>1232.3</v>
      </c>
      <c r="I25" s="432">
        <v>5.8</v>
      </c>
      <c r="J25" s="432">
        <v>163.80000000000001</v>
      </c>
      <c r="K25" s="432">
        <v>415</v>
      </c>
      <c r="L25" s="432">
        <v>135.9</v>
      </c>
      <c r="M25" s="432">
        <v>511.8</v>
      </c>
      <c r="N25" s="270">
        <v>33.200000000000003</v>
      </c>
      <c r="O25" s="271">
        <v>16.600000000000001</v>
      </c>
      <c r="P25" s="271">
        <v>43.7</v>
      </c>
      <c r="Q25" s="271">
        <v>4</v>
      </c>
      <c r="R25" s="272">
        <v>38.200000000000003</v>
      </c>
      <c r="S25" s="427">
        <v>2.6</v>
      </c>
      <c r="T25" s="39">
        <v>14</v>
      </c>
    </row>
    <row r="26" spans="1:20" ht="11.85" customHeight="1">
      <c r="A26" s="39">
        <v>15</v>
      </c>
      <c r="B26" s="36" t="s">
        <v>34</v>
      </c>
      <c r="C26" s="311">
        <v>14268</v>
      </c>
      <c r="D26" s="302">
        <v>175</v>
      </c>
      <c r="E26" s="312">
        <v>62.27</v>
      </c>
      <c r="F26" s="313">
        <v>9828</v>
      </c>
      <c r="G26" s="313">
        <v>1896</v>
      </c>
      <c r="H26" s="432">
        <v>255.5</v>
      </c>
      <c r="I26" s="432">
        <v>36.5</v>
      </c>
      <c r="J26" s="432">
        <v>73</v>
      </c>
      <c r="K26" s="432">
        <v>70.2</v>
      </c>
      <c r="L26" s="432">
        <v>7.1</v>
      </c>
      <c r="M26" s="432">
        <v>68.8</v>
      </c>
      <c r="N26" s="270">
        <v>25.8</v>
      </c>
      <c r="O26" s="271">
        <v>12</v>
      </c>
      <c r="P26" s="271">
        <v>43.7</v>
      </c>
      <c r="Q26" s="271">
        <v>12.8</v>
      </c>
      <c r="R26" s="272">
        <v>30</v>
      </c>
      <c r="S26" s="427">
        <v>9.1999999999999993</v>
      </c>
      <c r="T26" s="39">
        <v>15</v>
      </c>
    </row>
    <row r="27" spans="1:20" ht="11.85" customHeight="1">
      <c r="A27" s="39">
        <v>16</v>
      </c>
      <c r="B27" s="36" t="s">
        <v>35</v>
      </c>
      <c r="C27" s="311">
        <v>15589</v>
      </c>
      <c r="D27" s="302">
        <v>194</v>
      </c>
      <c r="E27" s="312">
        <v>61.38</v>
      </c>
      <c r="F27" s="313">
        <v>10072</v>
      </c>
      <c r="G27" s="313">
        <v>3057</v>
      </c>
      <c r="H27" s="432">
        <v>332.9</v>
      </c>
      <c r="I27" s="432">
        <v>41</v>
      </c>
      <c r="J27" s="432">
        <v>78</v>
      </c>
      <c r="K27" s="432">
        <v>120.5</v>
      </c>
      <c r="L27" s="432">
        <v>10.3</v>
      </c>
      <c r="M27" s="432">
        <v>83</v>
      </c>
      <c r="N27" s="270">
        <v>19.399999999999999</v>
      </c>
      <c r="O27" s="271">
        <v>9.6</v>
      </c>
      <c r="P27" s="271">
        <v>41.3</v>
      </c>
      <c r="Q27" s="271">
        <v>10.5</v>
      </c>
      <c r="R27" s="272">
        <v>32.6</v>
      </c>
      <c r="S27" s="427">
        <v>5.5</v>
      </c>
      <c r="T27" s="39">
        <v>16</v>
      </c>
    </row>
    <row r="28" spans="1:20" ht="11.85" customHeight="1">
      <c r="A28" s="39"/>
      <c r="B28" s="35"/>
      <c r="C28" s="311"/>
      <c r="D28" s="302"/>
      <c r="E28" s="312"/>
      <c r="F28" s="313"/>
      <c r="G28" s="313"/>
      <c r="H28" s="432"/>
      <c r="I28" s="432"/>
      <c r="J28" s="432"/>
      <c r="K28" s="432"/>
      <c r="L28" s="432"/>
      <c r="M28" s="432"/>
      <c r="N28" s="270"/>
      <c r="O28" s="271"/>
      <c r="P28" s="271"/>
      <c r="Q28" s="271"/>
      <c r="R28" s="272"/>
      <c r="S28" s="428"/>
      <c r="T28" s="39"/>
    </row>
    <row r="29" spans="1:20" ht="11.85" customHeight="1">
      <c r="A29" s="39">
        <v>17</v>
      </c>
      <c r="B29" s="34" t="s">
        <v>36</v>
      </c>
      <c r="C29" s="314">
        <v>19904</v>
      </c>
      <c r="D29" s="300">
        <v>200</v>
      </c>
      <c r="E29" s="315">
        <v>65.5</v>
      </c>
      <c r="F29" s="316">
        <v>12754</v>
      </c>
      <c r="G29" s="316">
        <v>4201</v>
      </c>
      <c r="H29" s="434">
        <v>328.8</v>
      </c>
      <c r="I29" s="434">
        <v>50.4</v>
      </c>
      <c r="J29" s="434">
        <v>104.3</v>
      </c>
      <c r="K29" s="434">
        <v>70.099999999999994</v>
      </c>
      <c r="L29" s="434">
        <v>9.1999999999999993</v>
      </c>
      <c r="M29" s="434">
        <v>94.8</v>
      </c>
      <c r="N29" s="273">
        <v>32.4</v>
      </c>
      <c r="O29" s="274">
        <v>18</v>
      </c>
      <c r="P29" s="274">
        <v>37.299999999999997</v>
      </c>
      <c r="Q29" s="274">
        <v>13</v>
      </c>
      <c r="R29" s="275">
        <v>32.299999999999997</v>
      </c>
      <c r="S29" s="430">
        <v>9</v>
      </c>
      <c r="T29" s="39">
        <v>17</v>
      </c>
    </row>
    <row r="30" spans="1:20" ht="11.85" customHeight="1">
      <c r="A30" s="39"/>
      <c r="B30" s="35" t="s">
        <v>115</v>
      </c>
      <c r="C30" s="311"/>
      <c r="D30" s="302"/>
      <c r="E30" s="312"/>
      <c r="F30" s="313"/>
      <c r="G30" s="313"/>
      <c r="H30" s="432"/>
      <c r="I30" s="432"/>
      <c r="J30" s="432"/>
      <c r="K30" s="432"/>
      <c r="L30" s="432"/>
      <c r="M30" s="432"/>
      <c r="N30" s="270"/>
      <c r="O30" s="271"/>
      <c r="P30" s="271"/>
      <c r="Q30" s="271"/>
      <c r="R30" s="272"/>
      <c r="S30" s="426"/>
      <c r="T30" s="39"/>
    </row>
    <row r="31" spans="1:20" ht="11.85" customHeight="1">
      <c r="A31" s="39">
        <v>18</v>
      </c>
      <c r="B31" s="36" t="s">
        <v>37</v>
      </c>
      <c r="C31" s="311">
        <v>7846</v>
      </c>
      <c r="D31" s="302">
        <v>209</v>
      </c>
      <c r="E31" s="312">
        <v>70.06</v>
      </c>
      <c r="F31" s="313">
        <v>4818</v>
      </c>
      <c r="G31" s="313">
        <v>1974</v>
      </c>
      <c r="H31" s="432">
        <v>103.4</v>
      </c>
      <c r="I31" s="432">
        <v>21</v>
      </c>
      <c r="J31" s="432">
        <v>29.9</v>
      </c>
      <c r="K31" s="432">
        <v>20.9</v>
      </c>
      <c r="L31" s="432">
        <v>2.7</v>
      </c>
      <c r="M31" s="432">
        <v>29</v>
      </c>
      <c r="N31" s="270">
        <v>14.7</v>
      </c>
      <c r="O31" s="271">
        <v>7.9</v>
      </c>
      <c r="P31" s="271">
        <v>35.5</v>
      </c>
      <c r="Q31" s="271">
        <v>11.9</v>
      </c>
      <c r="R31" s="272">
        <v>33.4</v>
      </c>
      <c r="S31" s="427">
        <v>12.5</v>
      </c>
      <c r="T31" s="39">
        <v>18</v>
      </c>
    </row>
    <row r="32" spans="1:20" ht="11.85" customHeight="1">
      <c r="A32" s="39">
        <v>19</v>
      </c>
      <c r="B32" s="36" t="s">
        <v>38</v>
      </c>
      <c r="C32" s="311">
        <v>12058</v>
      </c>
      <c r="D32" s="302">
        <v>195</v>
      </c>
      <c r="E32" s="312">
        <v>62.59</v>
      </c>
      <c r="F32" s="313">
        <v>7936</v>
      </c>
      <c r="G32" s="313">
        <v>2227</v>
      </c>
      <c r="H32" s="432">
        <v>225.4</v>
      </c>
      <c r="I32" s="432">
        <v>29.4</v>
      </c>
      <c r="J32" s="432">
        <v>74.400000000000006</v>
      </c>
      <c r="K32" s="432">
        <v>49.2</v>
      </c>
      <c r="L32" s="432">
        <v>6.5</v>
      </c>
      <c r="M32" s="432">
        <v>65.8</v>
      </c>
      <c r="N32" s="270">
        <v>17.7</v>
      </c>
      <c r="O32" s="271">
        <v>10.1</v>
      </c>
      <c r="P32" s="271">
        <v>38.799999999999997</v>
      </c>
      <c r="Q32" s="271">
        <v>13.8</v>
      </c>
      <c r="R32" s="272">
        <v>31.4</v>
      </c>
      <c r="S32" s="427">
        <v>7.3</v>
      </c>
      <c r="T32" s="39">
        <v>19</v>
      </c>
    </row>
    <row r="33" spans="1:20" ht="11.85" customHeight="1">
      <c r="A33" s="39"/>
      <c r="B33" s="35"/>
      <c r="C33" s="311"/>
      <c r="D33" s="302"/>
      <c r="E33" s="312"/>
      <c r="F33" s="313"/>
      <c r="G33" s="313"/>
      <c r="H33" s="432"/>
      <c r="I33" s="432"/>
      <c r="J33" s="432"/>
      <c r="K33" s="432"/>
      <c r="L33" s="432"/>
      <c r="M33" s="432"/>
      <c r="N33" s="270"/>
      <c r="O33" s="271"/>
      <c r="P33" s="271"/>
      <c r="Q33" s="271"/>
      <c r="R33" s="272"/>
      <c r="S33" s="428"/>
      <c r="T33" s="39"/>
    </row>
    <row r="34" spans="1:20" ht="11.85" customHeight="1">
      <c r="A34" s="39">
        <v>20</v>
      </c>
      <c r="B34" s="34" t="s">
        <v>39</v>
      </c>
      <c r="C34" s="314">
        <v>23437</v>
      </c>
      <c r="D34" s="300">
        <v>110</v>
      </c>
      <c r="E34" s="315">
        <v>69.34</v>
      </c>
      <c r="F34" s="316">
        <v>14552</v>
      </c>
      <c r="G34" s="316">
        <v>3991</v>
      </c>
      <c r="H34" s="434">
        <v>831.4</v>
      </c>
      <c r="I34" s="434">
        <v>259.89999999999998</v>
      </c>
      <c r="J34" s="434">
        <v>206.3</v>
      </c>
      <c r="K34" s="434">
        <v>150.5</v>
      </c>
      <c r="L34" s="434">
        <v>15.6</v>
      </c>
      <c r="M34" s="434">
        <v>199.2</v>
      </c>
      <c r="N34" s="273">
        <v>107.6</v>
      </c>
      <c r="O34" s="274">
        <v>56.4</v>
      </c>
      <c r="P34" s="274">
        <v>45.2</v>
      </c>
      <c r="Q34" s="274">
        <v>15.1</v>
      </c>
      <c r="R34" s="275">
        <v>23.4</v>
      </c>
      <c r="S34" s="430">
        <v>11.5</v>
      </c>
      <c r="T34" s="39">
        <v>20</v>
      </c>
    </row>
    <row r="35" spans="1:20" ht="11.85" customHeight="1">
      <c r="A35" s="39"/>
      <c r="B35" s="35" t="s">
        <v>116</v>
      </c>
      <c r="C35" s="311"/>
      <c r="D35" s="302"/>
      <c r="E35" s="312"/>
      <c r="F35" s="313"/>
      <c r="G35" s="313"/>
      <c r="H35" s="432"/>
      <c r="I35" s="432"/>
      <c r="J35" s="432"/>
      <c r="K35" s="432"/>
      <c r="L35" s="432"/>
      <c r="M35" s="432"/>
      <c r="N35" s="270"/>
      <c r="O35" s="271"/>
      <c r="P35" s="271"/>
      <c r="Q35" s="271"/>
      <c r="R35" s="272"/>
      <c r="S35" s="426"/>
      <c r="T35" s="39"/>
    </row>
    <row r="36" spans="1:20" ht="11.85" customHeight="1">
      <c r="A36" s="39">
        <v>21</v>
      </c>
      <c r="B36" s="36" t="s">
        <v>40</v>
      </c>
      <c r="C36" s="311">
        <v>4930</v>
      </c>
      <c r="D36" s="302">
        <v>102</v>
      </c>
      <c r="E36" s="312">
        <v>74.62</v>
      </c>
      <c r="F36" s="313">
        <v>2871</v>
      </c>
      <c r="G36" s="313">
        <v>1061</v>
      </c>
      <c r="H36" s="432">
        <v>185.2</v>
      </c>
      <c r="I36" s="432">
        <v>65.2</v>
      </c>
      <c r="J36" s="432">
        <v>44.9</v>
      </c>
      <c r="K36" s="432">
        <v>30.3</v>
      </c>
      <c r="L36" s="432">
        <v>2.8</v>
      </c>
      <c r="M36" s="432">
        <v>41.9</v>
      </c>
      <c r="N36" s="270">
        <v>25.2</v>
      </c>
      <c r="O36" s="271">
        <v>13.6</v>
      </c>
      <c r="P36" s="271">
        <v>44.9</v>
      </c>
      <c r="Q36" s="271">
        <v>13.4</v>
      </c>
      <c r="R36" s="272">
        <v>24.4</v>
      </c>
      <c r="S36" s="427">
        <v>12</v>
      </c>
      <c r="T36" s="39">
        <v>21</v>
      </c>
    </row>
    <row r="37" spans="1:20" ht="11.85" customHeight="1">
      <c r="A37" s="39">
        <v>22</v>
      </c>
      <c r="B37" s="36" t="s">
        <v>41</v>
      </c>
      <c r="C37" s="311">
        <v>4305</v>
      </c>
      <c r="D37" s="302">
        <v>109</v>
      </c>
      <c r="E37" s="312">
        <v>74.2</v>
      </c>
      <c r="F37" s="313">
        <v>2642</v>
      </c>
      <c r="G37" s="313">
        <v>773</v>
      </c>
      <c r="H37" s="432">
        <v>142.4</v>
      </c>
      <c r="I37" s="432">
        <v>58.1</v>
      </c>
      <c r="J37" s="432">
        <v>25.1</v>
      </c>
      <c r="K37" s="432">
        <v>23.3</v>
      </c>
      <c r="L37" s="432">
        <v>2.5</v>
      </c>
      <c r="M37" s="432">
        <v>33.4</v>
      </c>
      <c r="N37" s="270">
        <v>24.5</v>
      </c>
      <c r="O37" s="271">
        <v>12.5</v>
      </c>
      <c r="P37" s="271">
        <v>47.5</v>
      </c>
      <c r="Q37" s="271">
        <v>15.6</v>
      </c>
      <c r="R37" s="272">
        <v>22.1</v>
      </c>
      <c r="S37" s="427">
        <v>14.7</v>
      </c>
      <c r="T37" s="39">
        <v>22</v>
      </c>
    </row>
    <row r="38" spans="1:20" ht="11.85" customHeight="1">
      <c r="A38" s="39">
        <v>23</v>
      </c>
      <c r="B38" s="36" t="s">
        <v>42</v>
      </c>
      <c r="C38" s="311">
        <v>6806</v>
      </c>
      <c r="D38" s="302">
        <v>108</v>
      </c>
      <c r="E38" s="312">
        <v>61.15</v>
      </c>
      <c r="F38" s="313">
        <v>4372</v>
      </c>
      <c r="G38" s="313">
        <v>1020</v>
      </c>
      <c r="H38" s="432">
        <v>269.2</v>
      </c>
      <c r="I38" s="432">
        <v>69.099999999999994</v>
      </c>
      <c r="J38" s="432">
        <v>60.3</v>
      </c>
      <c r="K38" s="432">
        <v>58.1</v>
      </c>
      <c r="L38" s="432">
        <v>6.7</v>
      </c>
      <c r="M38" s="432">
        <v>75</v>
      </c>
      <c r="N38" s="270">
        <v>31.2</v>
      </c>
      <c r="O38" s="271">
        <v>15.8</v>
      </c>
      <c r="P38" s="271">
        <v>47.4</v>
      </c>
      <c r="Q38" s="271">
        <v>15</v>
      </c>
      <c r="R38" s="272">
        <v>23.4</v>
      </c>
      <c r="S38" s="427">
        <v>10.4</v>
      </c>
      <c r="T38" s="39">
        <v>23</v>
      </c>
    </row>
    <row r="39" spans="1:20" ht="11.85" customHeight="1">
      <c r="A39" s="39">
        <v>24</v>
      </c>
      <c r="B39" s="36" t="s">
        <v>43</v>
      </c>
      <c r="C39" s="311">
        <v>7396</v>
      </c>
      <c r="D39" s="302">
        <v>120</v>
      </c>
      <c r="E39" s="312">
        <v>70.55</v>
      </c>
      <c r="F39" s="313">
        <v>4667</v>
      </c>
      <c r="G39" s="313">
        <v>1137</v>
      </c>
      <c r="H39" s="432">
        <v>234.7</v>
      </c>
      <c r="I39" s="432">
        <v>67.400000000000006</v>
      </c>
      <c r="J39" s="432">
        <v>76</v>
      </c>
      <c r="K39" s="432">
        <v>38.799999999999997</v>
      </c>
      <c r="L39" s="432">
        <v>3.6</v>
      </c>
      <c r="M39" s="432">
        <v>48.8</v>
      </c>
      <c r="N39" s="270">
        <v>26.6</v>
      </c>
      <c r="O39" s="271">
        <v>14.4</v>
      </c>
      <c r="P39" s="271">
        <v>40.799999999999997</v>
      </c>
      <c r="Q39" s="271">
        <v>16.5</v>
      </c>
      <c r="R39" s="272">
        <v>23.7</v>
      </c>
      <c r="S39" s="427">
        <v>10.199999999999999</v>
      </c>
      <c r="T39" s="39">
        <v>24</v>
      </c>
    </row>
    <row r="40" spans="1:20" ht="11.85" customHeight="1">
      <c r="A40" s="39"/>
      <c r="B40" s="35"/>
      <c r="C40" s="311"/>
      <c r="D40" s="302"/>
      <c r="E40" s="312"/>
      <c r="F40" s="313"/>
      <c r="G40" s="313"/>
      <c r="H40" s="432"/>
      <c r="I40" s="432"/>
      <c r="J40" s="432"/>
      <c r="K40" s="432"/>
      <c r="L40" s="432"/>
      <c r="M40" s="432"/>
      <c r="N40" s="270"/>
      <c r="O40" s="271"/>
      <c r="P40" s="271"/>
      <c r="Q40" s="271"/>
      <c r="R40" s="272"/>
      <c r="S40" s="428"/>
      <c r="T40" s="39"/>
    </row>
    <row r="41" spans="1:20" ht="11.85" customHeight="1">
      <c r="A41" s="39">
        <v>25</v>
      </c>
      <c r="B41" s="34" t="s">
        <v>44</v>
      </c>
      <c r="C41" s="314">
        <v>17048</v>
      </c>
      <c r="D41" s="300">
        <v>144</v>
      </c>
      <c r="E41" s="315">
        <v>69.8</v>
      </c>
      <c r="F41" s="316">
        <v>10940</v>
      </c>
      <c r="G41" s="316">
        <v>2849</v>
      </c>
      <c r="H41" s="434">
        <v>421.8</v>
      </c>
      <c r="I41" s="434">
        <v>127</v>
      </c>
      <c r="J41" s="434">
        <v>87.4</v>
      </c>
      <c r="K41" s="434">
        <v>86.1</v>
      </c>
      <c r="L41" s="434">
        <v>10.8</v>
      </c>
      <c r="M41" s="434">
        <v>110.5</v>
      </c>
      <c r="N41" s="273">
        <v>48.4</v>
      </c>
      <c r="O41" s="274">
        <v>22.1</v>
      </c>
      <c r="P41" s="274">
        <v>46</v>
      </c>
      <c r="Q41" s="274">
        <v>14.6</v>
      </c>
      <c r="R41" s="275">
        <v>28.3</v>
      </c>
      <c r="S41" s="430">
        <v>10.3</v>
      </c>
      <c r="T41" s="39">
        <v>25</v>
      </c>
    </row>
    <row r="42" spans="1:20" ht="11.85" customHeight="1">
      <c r="A42" s="39"/>
      <c r="B42" s="35" t="s">
        <v>115</v>
      </c>
      <c r="C42" s="311"/>
      <c r="D42" s="302"/>
      <c r="E42" s="312"/>
      <c r="F42" s="313"/>
      <c r="G42" s="313"/>
      <c r="H42" s="432"/>
      <c r="I42" s="432"/>
      <c r="J42" s="432"/>
      <c r="K42" s="432"/>
      <c r="L42" s="432"/>
      <c r="M42" s="432"/>
      <c r="N42" s="270"/>
      <c r="O42" s="271"/>
      <c r="P42" s="271"/>
      <c r="Q42" s="271"/>
      <c r="R42" s="272"/>
      <c r="S42" s="426"/>
      <c r="T42" s="39"/>
    </row>
    <row r="43" spans="1:20" ht="11.85" customHeight="1">
      <c r="A43" s="39">
        <v>26</v>
      </c>
      <c r="B43" s="36" t="s">
        <v>45</v>
      </c>
      <c r="C43" s="311">
        <v>7415</v>
      </c>
      <c r="D43" s="302">
        <v>145</v>
      </c>
      <c r="E43" s="312">
        <v>65.2</v>
      </c>
      <c r="F43" s="313">
        <v>4892</v>
      </c>
      <c r="G43" s="313">
        <v>1285</v>
      </c>
      <c r="H43" s="432">
        <v>183</v>
      </c>
      <c r="I43" s="432">
        <v>30.4</v>
      </c>
      <c r="J43" s="432">
        <v>38.200000000000003</v>
      </c>
      <c r="K43" s="432">
        <v>47.4</v>
      </c>
      <c r="L43" s="432">
        <v>6.4</v>
      </c>
      <c r="M43" s="432">
        <v>60.6</v>
      </c>
      <c r="N43" s="270">
        <v>20.8</v>
      </c>
      <c r="O43" s="271">
        <v>9.1999999999999993</v>
      </c>
      <c r="P43" s="271">
        <v>48.7</v>
      </c>
      <c r="Q43" s="271">
        <v>11.1</v>
      </c>
      <c r="R43" s="272">
        <v>30.1</v>
      </c>
      <c r="S43" s="427">
        <v>10.199999999999999</v>
      </c>
      <c r="T43" s="39">
        <v>26</v>
      </c>
    </row>
    <row r="44" spans="1:20" ht="11.85" customHeight="1">
      <c r="A44" s="39">
        <v>27</v>
      </c>
      <c r="B44" s="36" t="s">
        <v>46</v>
      </c>
      <c r="C44" s="311">
        <v>5821</v>
      </c>
      <c r="D44" s="302">
        <v>149</v>
      </c>
      <c r="E44" s="312">
        <v>76.33</v>
      </c>
      <c r="F44" s="313">
        <v>3580</v>
      </c>
      <c r="G44" s="313">
        <v>1041</v>
      </c>
      <c r="H44" s="432">
        <v>146.30000000000001</v>
      </c>
      <c r="I44" s="432">
        <v>61.6</v>
      </c>
      <c r="J44" s="432">
        <v>30</v>
      </c>
      <c r="K44" s="432">
        <v>23.2</v>
      </c>
      <c r="L44" s="432">
        <v>2.5</v>
      </c>
      <c r="M44" s="432">
        <v>29.1</v>
      </c>
      <c r="N44" s="270">
        <v>16.2</v>
      </c>
      <c r="O44" s="271">
        <v>7.6</v>
      </c>
      <c r="P44" s="271">
        <v>45</v>
      </c>
      <c r="Q44" s="271">
        <v>18.2</v>
      </c>
      <c r="R44" s="272">
        <v>26.2</v>
      </c>
      <c r="S44" s="427">
        <v>10</v>
      </c>
      <c r="T44" s="39">
        <v>27</v>
      </c>
    </row>
    <row r="45" spans="1:20" ht="11.85" customHeight="1">
      <c r="A45" s="39">
        <v>28</v>
      </c>
      <c r="B45" s="36" t="s">
        <v>47</v>
      </c>
      <c r="C45" s="311">
        <v>3812</v>
      </c>
      <c r="D45" s="302">
        <v>139</v>
      </c>
      <c r="E45" s="312">
        <v>68.81</v>
      </c>
      <c r="F45" s="313">
        <v>2468</v>
      </c>
      <c r="G45" s="313">
        <v>523</v>
      </c>
      <c r="H45" s="432">
        <v>92.5</v>
      </c>
      <c r="I45" s="432">
        <v>35</v>
      </c>
      <c r="J45" s="432">
        <v>19.2</v>
      </c>
      <c r="K45" s="432">
        <v>15.6</v>
      </c>
      <c r="L45" s="432">
        <v>2</v>
      </c>
      <c r="M45" s="432">
        <v>20.8</v>
      </c>
      <c r="N45" s="270">
        <v>11.3</v>
      </c>
      <c r="O45" s="271">
        <v>5.3</v>
      </c>
      <c r="P45" s="271">
        <v>42.5</v>
      </c>
      <c r="Q45" s="271">
        <v>16</v>
      </c>
      <c r="R45" s="272">
        <v>28.1</v>
      </c>
      <c r="S45" s="427">
        <v>10.9</v>
      </c>
      <c r="T45" s="39">
        <v>28</v>
      </c>
    </row>
    <row r="46" spans="1:20" ht="11.85" customHeight="1">
      <c r="A46" s="39"/>
      <c r="B46" s="35"/>
      <c r="C46" s="311"/>
      <c r="D46" s="302"/>
      <c r="E46" s="312"/>
      <c r="F46" s="313"/>
      <c r="G46" s="313"/>
      <c r="H46" s="432"/>
      <c r="I46" s="432"/>
      <c r="J46" s="432"/>
      <c r="K46" s="432"/>
      <c r="L46" s="432"/>
      <c r="M46" s="432"/>
      <c r="N46" s="270"/>
      <c r="O46" s="271"/>
      <c r="P46" s="271"/>
      <c r="Q46" s="271"/>
      <c r="R46" s="272"/>
      <c r="S46" s="427"/>
      <c r="T46" s="39"/>
    </row>
    <row r="47" spans="1:20" ht="11.85" customHeight="1">
      <c r="A47" s="39">
        <v>29</v>
      </c>
      <c r="B47" s="34" t="s">
        <v>48</v>
      </c>
      <c r="C47" s="314">
        <v>46072</v>
      </c>
      <c r="D47" s="300">
        <v>199</v>
      </c>
      <c r="E47" s="315">
        <v>61.85</v>
      </c>
      <c r="F47" s="316">
        <v>31431</v>
      </c>
      <c r="G47" s="316">
        <v>8732</v>
      </c>
      <c r="H47" s="434">
        <v>835.8</v>
      </c>
      <c r="I47" s="434">
        <v>67.400000000000006</v>
      </c>
      <c r="J47" s="434">
        <v>242.1</v>
      </c>
      <c r="K47" s="434">
        <v>232.1</v>
      </c>
      <c r="L47" s="434">
        <v>37.799999999999997</v>
      </c>
      <c r="M47" s="434">
        <v>256.3</v>
      </c>
      <c r="N47" s="273">
        <v>64.099999999999994</v>
      </c>
      <c r="O47" s="274">
        <v>38.5</v>
      </c>
      <c r="P47" s="274">
        <v>35.6</v>
      </c>
      <c r="Q47" s="274">
        <v>14.2</v>
      </c>
      <c r="R47" s="275">
        <v>27.5</v>
      </c>
      <c r="S47" s="430">
        <v>7.1</v>
      </c>
      <c r="T47" s="39">
        <v>29</v>
      </c>
    </row>
    <row r="48" spans="1:20" ht="11.85" customHeight="1">
      <c r="A48" s="39"/>
      <c r="B48" s="35" t="s">
        <v>115</v>
      </c>
      <c r="C48" s="311"/>
      <c r="D48" s="302"/>
      <c r="E48" s="312"/>
      <c r="F48" s="313"/>
      <c r="G48" s="313"/>
      <c r="H48" s="432"/>
      <c r="I48" s="432"/>
      <c r="J48" s="432"/>
      <c r="K48" s="432"/>
      <c r="L48" s="432"/>
      <c r="M48" s="432"/>
      <c r="N48" s="270"/>
      <c r="O48" s="271"/>
      <c r="P48" s="271"/>
      <c r="Q48" s="271"/>
      <c r="R48" s="272"/>
      <c r="S48" s="428"/>
      <c r="T48" s="39"/>
    </row>
    <row r="49" spans="1:20" ht="11.85" customHeight="1">
      <c r="A49" s="39">
        <v>30</v>
      </c>
      <c r="B49" s="36" t="s">
        <v>90</v>
      </c>
      <c r="C49" s="311">
        <v>3091</v>
      </c>
      <c r="D49" s="302">
        <v>137</v>
      </c>
      <c r="E49" s="312">
        <v>72.31</v>
      </c>
      <c r="F49" s="313">
        <v>1973</v>
      </c>
      <c r="G49" s="313">
        <v>431</v>
      </c>
      <c r="H49" s="432">
        <v>73.8</v>
      </c>
      <c r="I49" s="432">
        <v>14.9</v>
      </c>
      <c r="J49" s="432">
        <v>23</v>
      </c>
      <c r="K49" s="432">
        <v>16.600000000000001</v>
      </c>
      <c r="L49" s="432">
        <v>1.6</v>
      </c>
      <c r="M49" s="432">
        <v>17.7</v>
      </c>
      <c r="N49" s="270">
        <v>9.9</v>
      </c>
      <c r="O49" s="271">
        <v>5.7</v>
      </c>
      <c r="P49" s="271">
        <v>39.4</v>
      </c>
      <c r="Q49" s="271">
        <v>17.899999999999999</v>
      </c>
      <c r="R49" s="272">
        <v>25.8</v>
      </c>
      <c r="S49" s="427">
        <v>11.8</v>
      </c>
      <c r="T49" s="39">
        <v>30</v>
      </c>
    </row>
    <row r="50" spans="1:20" ht="11.85" customHeight="1">
      <c r="A50" s="39">
        <v>31</v>
      </c>
      <c r="B50" s="36" t="s">
        <v>49</v>
      </c>
      <c r="C50" s="311">
        <v>10059</v>
      </c>
      <c r="D50" s="302">
        <v>176</v>
      </c>
      <c r="E50" s="312">
        <v>64.52</v>
      </c>
      <c r="F50" s="313">
        <v>6805</v>
      </c>
      <c r="G50" s="313">
        <v>1746</v>
      </c>
      <c r="H50" s="432">
        <v>173.4</v>
      </c>
      <c r="I50" s="432">
        <v>21.7</v>
      </c>
      <c r="J50" s="432">
        <v>57</v>
      </c>
      <c r="K50" s="432">
        <v>47.8</v>
      </c>
      <c r="L50" s="432">
        <v>3.9</v>
      </c>
      <c r="M50" s="432">
        <v>43.1</v>
      </c>
      <c r="N50" s="270">
        <v>14.8</v>
      </c>
      <c r="O50" s="271">
        <v>9.3000000000000007</v>
      </c>
      <c r="P50" s="271">
        <v>32.1</v>
      </c>
      <c r="Q50" s="271">
        <v>17.399999999999999</v>
      </c>
      <c r="R50" s="272">
        <v>24.3</v>
      </c>
      <c r="S50" s="427">
        <v>7.8</v>
      </c>
      <c r="T50" s="39">
        <v>31</v>
      </c>
    </row>
    <row r="51" spans="1:20" ht="11.85" customHeight="1">
      <c r="A51" s="39">
        <v>32</v>
      </c>
      <c r="B51" s="36" t="s">
        <v>50</v>
      </c>
      <c r="C51" s="311">
        <v>5689</v>
      </c>
      <c r="D51" s="302">
        <v>170</v>
      </c>
      <c r="E51" s="312">
        <v>68.900000000000006</v>
      </c>
      <c r="F51" s="313">
        <v>3911</v>
      </c>
      <c r="G51" s="313">
        <v>719</v>
      </c>
      <c r="H51" s="432">
        <v>109.2</v>
      </c>
      <c r="I51" s="432">
        <v>12.7</v>
      </c>
      <c r="J51" s="432">
        <v>38.799999999999997</v>
      </c>
      <c r="K51" s="432">
        <v>23.5</v>
      </c>
      <c r="L51" s="432">
        <v>4.0999999999999996</v>
      </c>
      <c r="M51" s="432">
        <v>30.1</v>
      </c>
      <c r="N51" s="270">
        <v>12.7</v>
      </c>
      <c r="O51" s="271">
        <v>7.4</v>
      </c>
      <c r="P51" s="271">
        <v>34.799999999999997</v>
      </c>
      <c r="Q51" s="271">
        <v>14.6</v>
      </c>
      <c r="R51" s="272">
        <v>28.4</v>
      </c>
      <c r="S51" s="427">
        <v>10.4</v>
      </c>
      <c r="T51" s="39">
        <v>32</v>
      </c>
    </row>
    <row r="52" spans="1:20" ht="11.85" customHeight="1">
      <c r="A52" s="39">
        <v>33</v>
      </c>
      <c r="B52" s="36" t="s">
        <v>51</v>
      </c>
      <c r="C52" s="311">
        <v>7806</v>
      </c>
      <c r="D52" s="302">
        <v>180</v>
      </c>
      <c r="E52" s="312">
        <v>69.88</v>
      </c>
      <c r="F52" s="313">
        <v>5366</v>
      </c>
      <c r="G52" s="313">
        <v>1282</v>
      </c>
      <c r="H52" s="432">
        <v>134</v>
      </c>
      <c r="I52" s="432">
        <v>16</v>
      </c>
      <c r="J52" s="432">
        <v>51.3</v>
      </c>
      <c r="K52" s="432">
        <v>27.7</v>
      </c>
      <c r="L52" s="432">
        <v>3.3</v>
      </c>
      <c r="M52" s="432">
        <v>35.700000000000003</v>
      </c>
      <c r="N52" s="270">
        <v>14.1</v>
      </c>
      <c r="O52" s="271">
        <v>8.8000000000000007</v>
      </c>
      <c r="P52" s="271">
        <v>38.1</v>
      </c>
      <c r="Q52" s="271">
        <v>14.2</v>
      </c>
      <c r="R52" s="272">
        <v>26.8</v>
      </c>
      <c r="S52" s="427">
        <v>9.5</v>
      </c>
      <c r="T52" s="39">
        <v>33</v>
      </c>
    </row>
    <row r="53" spans="1:20" ht="11.85" customHeight="1">
      <c r="A53" s="39">
        <v>34</v>
      </c>
      <c r="B53" s="36" t="s">
        <v>52</v>
      </c>
      <c r="C53" s="311">
        <v>19427</v>
      </c>
      <c r="D53" s="302">
        <v>260</v>
      </c>
      <c r="E53" s="312">
        <v>53.5</v>
      </c>
      <c r="F53" s="313">
        <v>13376</v>
      </c>
      <c r="G53" s="313">
        <v>4554</v>
      </c>
      <c r="H53" s="432">
        <v>345.3</v>
      </c>
      <c r="I53" s="432">
        <v>2.1</v>
      </c>
      <c r="J53" s="432">
        <v>72</v>
      </c>
      <c r="K53" s="432">
        <v>116.6</v>
      </c>
      <c r="L53" s="432">
        <v>24.9</v>
      </c>
      <c r="M53" s="432">
        <v>129.69999999999999</v>
      </c>
      <c r="N53" s="270">
        <v>12.7</v>
      </c>
      <c r="O53" s="271">
        <v>7.3</v>
      </c>
      <c r="P53" s="271">
        <v>34.9</v>
      </c>
      <c r="Q53" s="271">
        <v>7.2</v>
      </c>
      <c r="R53" s="272">
        <v>32.4</v>
      </c>
      <c r="S53" s="427">
        <v>3.6</v>
      </c>
      <c r="T53" s="33">
        <v>34</v>
      </c>
    </row>
    <row r="54" spans="1:20" s="223" customFormat="1" ht="16.5" customHeight="1">
      <c r="A54" s="833" t="s">
        <v>284</v>
      </c>
      <c r="B54" s="833"/>
      <c r="C54" s="833"/>
      <c r="D54" s="833"/>
      <c r="E54" s="833"/>
      <c r="F54" s="833"/>
      <c r="G54" s="833"/>
      <c r="H54" s="833"/>
      <c r="I54" s="833"/>
      <c r="J54" s="835" t="s">
        <v>89</v>
      </c>
      <c r="K54" s="835"/>
      <c r="L54" s="835"/>
      <c r="M54" s="835"/>
      <c r="N54" s="835"/>
      <c r="O54" s="835"/>
      <c r="P54" s="835"/>
      <c r="Q54" s="835"/>
      <c r="R54" s="835"/>
      <c r="S54" s="222"/>
    </row>
    <row r="55" spans="1:20" s="226" customFormat="1" ht="12.95" customHeight="1">
      <c r="A55" s="834" t="s">
        <v>285</v>
      </c>
      <c r="B55" s="834"/>
      <c r="C55" s="834"/>
      <c r="D55" s="834"/>
      <c r="E55" s="834"/>
      <c r="F55" s="834"/>
      <c r="G55" s="834"/>
      <c r="H55" s="834"/>
      <c r="I55" s="834"/>
      <c r="J55" s="834" t="s">
        <v>283</v>
      </c>
      <c r="K55" s="834"/>
      <c r="L55" s="834"/>
      <c r="M55" s="834"/>
      <c r="N55" s="834"/>
      <c r="O55" s="834"/>
      <c r="P55" s="834"/>
      <c r="Q55" s="834"/>
      <c r="R55" s="834"/>
      <c r="S55" s="224"/>
      <c r="T55" s="225"/>
    </row>
    <row r="58" spans="1:20" ht="15" customHeight="1"/>
    <row r="59" spans="1:20" ht="15" customHeight="1"/>
  </sheetData>
  <mergeCells count="35">
    <mergeCell ref="J54:R54"/>
    <mergeCell ref="J55:R55"/>
    <mergeCell ref="N4:R4"/>
    <mergeCell ref="L5:L8"/>
    <mergeCell ref="H5:H8"/>
    <mergeCell ref="O5:O7"/>
    <mergeCell ref="N8:O8"/>
    <mergeCell ref="A54:I54"/>
    <mergeCell ref="A55:I55"/>
    <mergeCell ref="C4:G4"/>
    <mergeCell ref="A4:A8"/>
    <mergeCell ref="B4:B8"/>
    <mergeCell ref="C7:C8"/>
    <mergeCell ref="D7:D8"/>
    <mergeCell ref="B1:J1"/>
    <mergeCell ref="B2:I2"/>
    <mergeCell ref="H4:I4"/>
    <mergeCell ref="J4:M4"/>
    <mergeCell ref="G7:G8"/>
    <mergeCell ref="T4:T8"/>
    <mergeCell ref="C5:E6"/>
    <mergeCell ref="F5:G6"/>
    <mergeCell ref="M5:M8"/>
    <mergeCell ref="P5:R5"/>
    <mergeCell ref="P6:P8"/>
    <mergeCell ref="Q6:R6"/>
    <mergeCell ref="J5:J8"/>
    <mergeCell ref="I5:I8"/>
    <mergeCell ref="Q7:Q8"/>
    <mergeCell ref="R7:R8"/>
    <mergeCell ref="N5:N7"/>
    <mergeCell ref="S4:S8"/>
    <mergeCell ref="E7:E8"/>
    <mergeCell ref="F7:F8"/>
    <mergeCell ref="K5:K8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85" orientation="portrait" horizontalDpi="4294967294" verticalDpi="4294967294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Z47"/>
  <sheetViews>
    <sheetView zoomScale="120" zoomScaleNormal="120" workbookViewId="0">
      <selection activeCell="F17" sqref="F17"/>
    </sheetView>
  </sheetViews>
  <sheetFormatPr defaultRowHeight="12"/>
  <cols>
    <col min="1" max="1" width="3.42578125" style="228" customWidth="1"/>
    <col min="2" max="2" width="23.140625" style="20" customWidth="1"/>
    <col min="3" max="3" width="8.7109375" style="220" customWidth="1"/>
    <col min="4" max="4" width="8.28515625" style="220" customWidth="1"/>
    <col min="5" max="5" width="10.7109375" style="220" customWidth="1"/>
    <col min="6" max="6" width="7.7109375" style="220" customWidth="1"/>
    <col min="7" max="7" width="8.140625" style="220" customWidth="1"/>
    <col min="8" max="8" width="7.85546875" style="220" customWidth="1"/>
    <col min="9" max="9" width="8.7109375" style="220" customWidth="1"/>
    <col min="10" max="10" width="7.85546875" style="220" customWidth="1"/>
    <col min="11" max="11" width="14.7109375" style="220" customWidth="1"/>
    <col min="12" max="12" width="7.85546875" style="220" customWidth="1"/>
    <col min="13" max="13" width="7.42578125" style="220" customWidth="1"/>
    <col min="14" max="14" width="6.7109375" style="220" customWidth="1"/>
    <col min="15" max="19" width="7.7109375" style="220" customWidth="1"/>
    <col min="20" max="20" width="3.42578125" style="220" customWidth="1"/>
    <col min="21" max="16384" width="9.140625" style="220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19"/>
      <c r="S3" s="25"/>
    </row>
    <row r="4" spans="1:26" ht="41.25" customHeight="1">
      <c r="A4" s="845" t="s">
        <v>122</v>
      </c>
      <c r="B4" s="794" t="s">
        <v>258</v>
      </c>
      <c r="C4" s="797" t="s">
        <v>259</v>
      </c>
      <c r="D4" s="798"/>
      <c r="E4" s="798"/>
      <c r="F4" s="798"/>
      <c r="G4" s="799"/>
      <c r="H4" s="829"/>
      <c r="I4" s="830"/>
      <c r="J4" s="831" t="s">
        <v>282</v>
      </c>
      <c r="K4" s="831"/>
      <c r="L4" s="831"/>
      <c r="M4" s="832"/>
      <c r="N4" s="811" t="s">
        <v>260</v>
      </c>
      <c r="O4" s="812"/>
      <c r="P4" s="812"/>
      <c r="Q4" s="812"/>
      <c r="R4" s="813"/>
      <c r="S4" s="805" t="s">
        <v>279</v>
      </c>
      <c r="T4" s="794" t="s">
        <v>122</v>
      </c>
    </row>
    <row r="5" spans="1:26" ht="24.75" customHeight="1">
      <c r="A5" s="846"/>
      <c r="B5" s="795"/>
      <c r="C5" s="820" t="s">
        <v>127</v>
      </c>
      <c r="D5" s="821"/>
      <c r="E5" s="822"/>
      <c r="F5" s="826" t="s">
        <v>261</v>
      </c>
      <c r="G5" s="822"/>
      <c r="H5" s="800" t="s">
        <v>262</v>
      </c>
      <c r="I5" s="815" t="s">
        <v>263</v>
      </c>
      <c r="J5" s="730" t="s">
        <v>264</v>
      </c>
      <c r="K5" s="803" t="s">
        <v>281</v>
      </c>
      <c r="L5" s="803" t="s">
        <v>280</v>
      </c>
      <c r="M5" s="803" t="s">
        <v>265</v>
      </c>
      <c r="N5" s="841" t="s">
        <v>266</v>
      </c>
      <c r="O5" s="839" t="s">
        <v>267</v>
      </c>
      <c r="P5" s="808" t="s">
        <v>268</v>
      </c>
      <c r="Q5" s="809"/>
      <c r="R5" s="810"/>
      <c r="S5" s="806"/>
      <c r="T5" s="795"/>
    </row>
    <row r="6" spans="1:26" ht="33.75" customHeight="1">
      <c r="A6" s="846"/>
      <c r="B6" s="795"/>
      <c r="C6" s="823"/>
      <c r="D6" s="824"/>
      <c r="E6" s="825"/>
      <c r="F6" s="827"/>
      <c r="G6" s="825"/>
      <c r="H6" s="801"/>
      <c r="I6" s="816"/>
      <c r="J6" s="814"/>
      <c r="K6" s="804"/>
      <c r="L6" s="804"/>
      <c r="M6" s="804"/>
      <c r="N6" s="842"/>
      <c r="O6" s="840"/>
      <c r="P6" s="843" t="s">
        <v>278</v>
      </c>
      <c r="Q6" s="828" t="s">
        <v>269</v>
      </c>
      <c r="R6" s="828"/>
      <c r="S6" s="806"/>
      <c r="T6" s="795"/>
    </row>
    <row r="7" spans="1:26" ht="122.25" customHeight="1">
      <c r="A7" s="846"/>
      <c r="B7" s="795"/>
      <c r="C7" s="848" t="s">
        <v>270</v>
      </c>
      <c r="D7" s="804" t="s">
        <v>271</v>
      </c>
      <c r="E7" s="804" t="s">
        <v>277</v>
      </c>
      <c r="F7" s="826" t="s">
        <v>272</v>
      </c>
      <c r="G7" s="803" t="s">
        <v>273</v>
      </c>
      <c r="H7" s="801"/>
      <c r="I7" s="816"/>
      <c r="J7" s="814"/>
      <c r="K7" s="804"/>
      <c r="L7" s="804"/>
      <c r="M7" s="804"/>
      <c r="N7" s="842"/>
      <c r="O7" s="840"/>
      <c r="P7" s="843"/>
      <c r="Q7" s="837" t="s">
        <v>274</v>
      </c>
      <c r="R7" s="828" t="s">
        <v>275</v>
      </c>
      <c r="S7" s="806"/>
      <c r="T7" s="795"/>
    </row>
    <row r="8" spans="1:26" ht="21.75" customHeight="1" thickBot="1">
      <c r="A8" s="847"/>
      <c r="B8" s="796"/>
      <c r="C8" s="849"/>
      <c r="D8" s="785"/>
      <c r="E8" s="785"/>
      <c r="F8" s="796"/>
      <c r="G8" s="785"/>
      <c r="H8" s="802"/>
      <c r="I8" s="817"/>
      <c r="J8" s="731"/>
      <c r="K8" s="785"/>
      <c r="L8" s="785"/>
      <c r="M8" s="785"/>
      <c r="N8" s="818" t="s">
        <v>276</v>
      </c>
      <c r="O8" s="819"/>
      <c r="P8" s="844"/>
      <c r="Q8" s="838"/>
      <c r="R8" s="836"/>
      <c r="S8" s="807"/>
      <c r="T8" s="796"/>
    </row>
    <row r="9" spans="1:26" ht="14.1" customHeight="1">
      <c r="A9" s="173">
        <v>1</v>
      </c>
      <c r="B9" s="34" t="s">
        <v>53</v>
      </c>
      <c r="C9" s="314">
        <v>105799</v>
      </c>
      <c r="D9" s="300">
        <v>232</v>
      </c>
      <c r="E9" s="315">
        <v>70.55</v>
      </c>
      <c r="F9" s="316">
        <v>65357</v>
      </c>
      <c r="G9" s="316">
        <v>27812</v>
      </c>
      <c r="H9" s="434">
        <v>1706.3</v>
      </c>
      <c r="I9" s="434">
        <v>102.4</v>
      </c>
      <c r="J9" s="434">
        <v>593.9</v>
      </c>
      <c r="K9" s="434">
        <v>446.4</v>
      </c>
      <c r="L9" s="434">
        <v>63.5</v>
      </c>
      <c r="M9" s="434">
        <v>500.2</v>
      </c>
      <c r="N9" s="273">
        <v>120</v>
      </c>
      <c r="O9" s="274">
        <v>66.7</v>
      </c>
      <c r="P9" s="274">
        <v>37.9</v>
      </c>
      <c r="Q9" s="274">
        <v>11.3</v>
      </c>
      <c r="R9" s="275">
        <v>30.4</v>
      </c>
      <c r="S9" s="429">
        <v>6.6</v>
      </c>
      <c r="T9" s="159">
        <v>1</v>
      </c>
    </row>
    <row r="10" spans="1:26" ht="12.2" customHeight="1">
      <c r="A10" s="173"/>
      <c r="B10" s="35" t="s">
        <v>115</v>
      </c>
      <c r="C10" s="311"/>
      <c r="D10" s="302"/>
      <c r="E10" s="312"/>
      <c r="F10" s="313"/>
      <c r="G10" s="313"/>
      <c r="H10" s="432"/>
      <c r="I10" s="432"/>
      <c r="J10" s="432"/>
      <c r="K10" s="432"/>
      <c r="L10" s="432"/>
      <c r="M10" s="432"/>
      <c r="N10" s="270"/>
      <c r="O10" s="271"/>
      <c r="P10" s="271"/>
      <c r="Q10" s="271"/>
      <c r="R10" s="272"/>
      <c r="S10" s="426"/>
      <c r="T10" s="159"/>
    </row>
    <row r="11" spans="1:26" ht="12.2" customHeight="1">
      <c r="A11" s="173">
        <v>2</v>
      </c>
      <c r="B11" s="36" t="s">
        <v>54</v>
      </c>
      <c r="C11" s="311">
        <v>14516</v>
      </c>
      <c r="D11" s="302">
        <v>218</v>
      </c>
      <c r="E11" s="312">
        <v>75.099999999999994</v>
      </c>
      <c r="F11" s="313">
        <v>7728</v>
      </c>
      <c r="G11" s="313">
        <v>4956</v>
      </c>
      <c r="H11" s="432">
        <v>271.3</v>
      </c>
      <c r="I11" s="432">
        <v>27.3</v>
      </c>
      <c r="J11" s="432">
        <v>101.3</v>
      </c>
      <c r="K11" s="432">
        <v>65.7</v>
      </c>
      <c r="L11" s="432">
        <v>6.2</v>
      </c>
      <c r="M11" s="432">
        <v>70.900000000000006</v>
      </c>
      <c r="N11" s="270">
        <v>15.1</v>
      </c>
      <c r="O11" s="271">
        <v>8</v>
      </c>
      <c r="P11" s="271">
        <v>37.799999999999997</v>
      </c>
      <c r="Q11" s="271">
        <v>10.9</v>
      </c>
      <c r="R11" s="272">
        <v>32.9</v>
      </c>
      <c r="S11" s="427">
        <v>5.3</v>
      </c>
      <c r="T11" s="159">
        <v>2</v>
      </c>
    </row>
    <row r="12" spans="1:26" ht="12.2" customHeight="1">
      <c r="A12" s="173">
        <v>3</v>
      </c>
      <c r="B12" s="36" t="s">
        <v>55</v>
      </c>
      <c r="C12" s="311">
        <v>9793</v>
      </c>
      <c r="D12" s="302">
        <v>222</v>
      </c>
      <c r="E12" s="312">
        <v>74.98</v>
      </c>
      <c r="F12" s="313">
        <v>5835</v>
      </c>
      <c r="G12" s="313">
        <v>2813</v>
      </c>
      <c r="H12" s="432">
        <v>128.4</v>
      </c>
      <c r="I12" s="432">
        <v>6.7</v>
      </c>
      <c r="J12" s="432">
        <v>39.299999999999997</v>
      </c>
      <c r="K12" s="432">
        <v>37.5</v>
      </c>
      <c r="L12" s="432">
        <v>4.4000000000000004</v>
      </c>
      <c r="M12" s="432">
        <v>40.5</v>
      </c>
      <c r="N12" s="270">
        <v>15.5</v>
      </c>
      <c r="O12" s="271">
        <v>8.6999999999999993</v>
      </c>
      <c r="P12" s="271">
        <v>42.2</v>
      </c>
      <c r="Q12" s="271">
        <v>12</v>
      </c>
      <c r="R12" s="272">
        <v>28.3</v>
      </c>
      <c r="S12" s="427">
        <v>10.8</v>
      </c>
      <c r="T12" s="159">
        <v>3</v>
      </c>
    </row>
    <row r="13" spans="1:26" ht="12.2" customHeight="1">
      <c r="A13" s="173">
        <v>4</v>
      </c>
      <c r="B13" s="36" t="s">
        <v>56</v>
      </c>
      <c r="C13" s="311">
        <v>8845</v>
      </c>
      <c r="D13" s="302">
        <v>170</v>
      </c>
      <c r="E13" s="312">
        <v>75.67</v>
      </c>
      <c r="F13" s="313">
        <v>4741</v>
      </c>
      <c r="G13" s="313">
        <v>2513</v>
      </c>
      <c r="H13" s="432">
        <v>192</v>
      </c>
      <c r="I13" s="432">
        <v>26.8</v>
      </c>
      <c r="J13" s="432">
        <v>64.400000000000006</v>
      </c>
      <c r="K13" s="432">
        <v>47.3</v>
      </c>
      <c r="L13" s="432">
        <v>4.5</v>
      </c>
      <c r="M13" s="432">
        <v>49</v>
      </c>
      <c r="N13" s="270">
        <v>17.2</v>
      </c>
      <c r="O13" s="271">
        <v>8.8000000000000007</v>
      </c>
      <c r="P13" s="271">
        <v>37.299999999999997</v>
      </c>
      <c r="Q13" s="271">
        <v>10.9</v>
      </c>
      <c r="R13" s="272">
        <v>32.1</v>
      </c>
      <c r="S13" s="427">
        <v>8.1999999999999993</v>
      </c>
      <c r="T13" s="159">
        <v>4</v>
      </c>
    </row>
    <row r="14" spans="1:26" ht="12.2" customHeight="1">
      <c r="A14" s="173">
        <v>5</v>
      </c>
      <c r="B14" s="36" t="s">
        <v>57</v>
      </c>
      <c r="C14" s="311">
        <v>11974</v>
      </c>
      <c r="D14" s="302">
        <v>253</v>
      </c>
      <c r="E14" s="312">
        <v>62.44</v>
      </c>
      <c r="F14" s="313">
        <v>8860</v>
      </c>
      <c r="G14" s="313">
        <v>1767</v>
      </c>
      <c r="H14" s="432">
        <v>184.4</v>
      </c>
      <c r="I14" s="432">
        <v>5.8</v>
      </c>
      <c r="J14" s="432">
        <v>62.7</v>
      </c>
      <c r="K14" s="432">
        <v>49.9</v>
      </c>
      <c r="L14" s="432">
        <v>6.6</v>
      </c>
      <c r="M14" s="432">
        <v>59.5</v>
      </c>
      <c r="N14" s="270">
        <v>11.3</v>
      </c>
      <c r="O14" s="271">
        <v>6.4</v>
      </c>
      <c r="P14" s="271">
        <v>38</v>
      </c>
      <c r="Q14" s="271">
        <v>11.2</v>
      </c>
      <c r="R14" s="272">
        <v>31.8</v>
      </c>
      <c r="S14" s="427">
        <v>5.8</v>
      </c>
      <c r="T14" s="159">
        <v>5</v>
      </c>
    </row>
    <row r="15" spans="1:26" ht="12.2" customHeight="1">
      <c r="A15" s="173">
        <v>6</v>
      </c>
      <c r="B15" s="36" t="s">
        <v>58</v>
      </c>
      <c r="C15" s="311">
        <v>22138</v>
      </c>
      <c r="D15" s="302">
        <v>299</v>
      </c>
      <c r="E15" s="312">
        <v>62.16</v>
      </c>
      <c r="F15" s="313">
        <v>15340</v>
      </c>
      <c r="G15" s="313">
        <v>4560</v>
      </c>
      <c r="H15" s="432">
        <v>341.5</v>
      </c>
      <c r="I15" s="432">
        <v>1.7</v>
      </c>
      <c r="J15" s="432">
        <v>92.4</v>
      </c>
      <c r="K15" s="432">
        <v>98.6</v>
      </c>
      <c r="L15" s="432">
        <v>22.1</v>
      </c>
      <c r="M15" s="432">
        <v>126.7</v>
      </c>
      <c r="N15" s="270">
        <v>15.9</v>
      </c>
      <c r="O15" s="271">
        <v>9</v>
      </c>
      <c r="P15" s="271">
        <v>34.6</v>
      </c>
      <c r="Q15" s="271">
        <v>10.8</v>
      </c>
      <c r="R15" s="272">
        <v>30.4</v>
      </c>
      <c r="S15" s="427">
        <v>4.5</v>
      </c>
      <c r="T15" s="159">
        <v>6</v>
      </c>
    </row>
    <row r="16" spans="1:26" ht="12.2" customHeight="1">
      <c r="A16" s="173">
        <v>7</v>
      </c>
      <c r="B16" s="36" t="s">
        <v>59</v>
      </c>
      <c r="C16" s="311">
        <v>13257</v>
      </c>
      <c r="D16" s="302">
        <v>208</v>
      </c>
      <c r="E16" s="312">
        <v>75.900000000000006</v>
      </c>
      <c r="F16" s="313">
        <v>7192</v>
      </c>
      <c r="G16" s="313">
        <v>4445</v>
      </c>
      <c r="H16" s="432">
        <v>198</v>
      </c>
      <c r="I16" s="432">
        <v>13.4</v>
      </c>
      <c r="J16" s="432">
        <v>77.7</v>
      </c>
      <c r="K16" s="432">
        <v>47.8</v>
      </c>
      <c r="L16" s="432">
        <v>6.3</v>
      </c>
      <c r="M16" s="432">
        <v>52.8</v>
      </c>
      <c r="N16" s="270">
        <v>14.7</v>
      </c>
      <c r="O16" s="271">
        <v>9.3000000000000007</v>
      </c>
      <c r="P16" s="271">
        <v>34.9</v>
      </c>
      <c r="Q16" s="271">
        <v>15.1</v>
      </c>
      <c r="R16" s="272">
        <v>26.3</v>
      </c>
      <c r="S16" s="427">
        <v>6.9</v>
      </c>
      <c r="T16" s="159">
        <v>7</v>
      </c>
    </row>
    <row r="17" spans="1:20" ht="12.2" customHeight="1">
      <c r="A17" s="173">
        <v>8</v>
      </c>
      <c r="B17" s="36" t="s">
        <v>60</v>
      </c>
      <c r="C17" s="311">
        <v>16280</v>
      </c>
      <c r="D17" s="302">
        <v>235</v>
      </c>
      <c r="E17" s="312">
        <v>71.2</v>
      </c>
      <c r="F17" s="313">
        <v>10633</v>
      </c>
      <c r="G17" s="313">
        <v>3760</v>
      </c>
      <c r="H17" s="432">
        <v>223.7</v>
      </c>
      <c r="I17" s="432">
        <v>12.9</v>
      </c>
      <c r="J17" s="432">
        <v>77.900000000000006</v>
      </c>
      <c r="K17" s="432">
        <v>62.8</v>
      </c>
      <c r="L17" s="432">
        <v>7.7</v>
      </c>
      <c r="M17" s="432">
        <v>62.4</v>
      </c>
      <c r="N17" s="270">
        <v>23.5</v>
      </c>
      <c r="O17" s="271">
        <v>12.5</v>
      </c>
      <c r="P17" s="271">
        <v>41.3</v>
      </c>
      <c r="Q17" s="271">
        <v>9.3000000000000007</v>
      </c>
      <c r="R17" s="272">
        <v>30.3</v>
      </c>
      <c r="S17" s="427">
        <v>9.5</v>
      </c>
      <c r="T17" s="159">
        <v>8</v>
      </c>
    </row>
    <row r="18" spans="1:20" ht="12.2" customHeight="1">
      <c r="A18" s="173">
        <v>9</v>
      </c>
      <c r="B18" s="36" t="s">
        <v>61</v>
      </c>
      <c r="C18" s="311">
        <v>8996</v>
      </c>
      <c r="D18" s="302">
        <v>228</v>
      </c>
      <c r="E18" s="312">
        <v>75.94</v>
      </c>
      <c r="F18" s="313">
        <v>5028</v>
      </c>
      <c r="G18" s="313">
        <v>2998</v>
      </c>
      <c r="H18" s="432">
        <v>167.1</v>
      </c>
      <c r="I18" s="432">
        <v>7.8</v>
      </c>
      <c r="J18" s="432">
        <v>78.3</v>
      </c>
      <c r="K18" s="432">
        <v>36.700000000000003</v>
      </c>
      <c r="L18" s="432">
        <v>5.6</v>
      </c>
      <c r="M18" s="432">
        <v>38.6</v>
      </c>
      <c r="N18" s="270">
        <v>6.6</v>
      </c>
      <c r="O18" s="271">
        <v>3.9</v>
      </c>
      <c r="P18" s="271">
        <v>32.9</v>
      </c>
      <c r="Q18" s="271">
        <v>11.7</v>
      </c>
      <c r="R18" s="272">
        <v>32.4</v>
      </c>
      <c r="S18" s="427">
        <v>3.8</v>
      </c>
      <c r="T18" s="159">
        <v>9</v>
      </c>
    </row>
    <row r="19" spans="1:20" ht="12.2" customHeight="1">
      <c r="A19" s="177"/>
      <c r="B19" s="592"/>
      <c r="C19" s="311"/>
      <c r="D19" s="302"/>
      <c r="E19" s="312"/>
      <c r="F19" s="313"/>
      <c r="G19" s="313"/>
      <c r="H19" s="432"/>
      <c r="I19" s="432"/>
      <c r="J19" s="432"/>
      <c r="K19" s="432"/>
      <c r="L19" s="432"/>
      <c r="M19" s="432"/>
      <c r="N19" s="270"/>
      <c r="O19" s="271"/>
      <c r="P19" s="271"/>
      <c r="Q19" s="271"/>
      <c r="R19" s="272"/>
      <c r="S19" s="427"/>
      <c r="T19" s="592"/>
    </row>
    <row r="20" spans="1:20" ht="12.2" customHeight="1">
      <c r="A20" s="173">
        <v>10</v>
      </c>
      <c r="B20" s="34" t="s">
        <v>62</v>
      </c>
      <c r="C20" s="314">
        <v>18970</v>
      </c>
      <c r="D20" s="300">
        <v>151</v>
      </c>
      <c r="E20" s="315">
        <v>74.33</v>
      </c>
      <c r="F20" s="316">
        <v>11266</v>
      </c>
      <c r="G20" s="316">
        <v>4605</v>
      </c>
      <c r="H20" s="434">
        <v>473.8</v>
      </c>
      <c r="I20" s="434">
        <v>149.6</v>
      </c>
      <c r="J20" s="434">
        <v>107</v>
      </c>
      <c r="K20" s="434">
        <v>90.1</v>
      </c>
      <c r="L20" s="434">
        <v>9.4</v>
      </c>
      <c r="M20" s="434">
        <v>117.6</v>
      </c>
      <c r="N20" s="273">
        <v>57.1</v>
      </c>
      <c r="O20" s="274">
        <v>28.9</v>
      </c>
      <c r="P20" s="274">
        <v>37.700000000000003</v>
      </c>
      <c r="Q20" s="274">
        <v>15.1</v>
      </c>
      <c r="R20" s="275">
        <v>25.3</v>
      </c>
      <c r="S20" s="430">
        <v>10.8</v>
      </c>
      <c r="T20" s="159">
        <v>10</v>
      </c>
    </row>
    <row r="21" spans="1:20" ht="12.2" customHeight="1">
      <c r="A21" s="173"/>
      <c r="B21" s="35" t="s">
        <v>115</v>
      </c>
      <c r="C21" s="311"/>
      <c r="D21" s="302"/>
      <c r="E21" s="312"/>
      <c r="F21" s="313"/>
      <c r="G21" s="313"/>
      <c r="H21" s="432"/>
      <c r="I21" s="432"/>
      <c r="J21" s="432"/>
      <c r="K21" s="432"/>
      <c r="L21" s="432"/>
      <c r="M21" s="432"/>
      <c r="N21" s="270"/>
      <c r="O21" s="271"/>
      <c r="P21" s="271"/>
      <c r="Q21" s="271"/>
      <c r="R21" s="272"/>
      <c r="S21" s="426"/>
      <c r="T21" s="159"/>
    </row>
    <row r="22" spans="1:20" ht="12.2" customHeight="1">
      <c r="A22" s="173">
        <v>11</v>
      </c>
      <c r="B22" s="36" t="s">
        <v>63</v>
      </c>
      <c r="C22" s="311">
        <v>12489</v>
      </c>
      <c r="D22" s="302">
        <v>162</v>
      </c>
      <c r="E22" s="312">
        <v>71.41</v>
      </c>
      <c r="F22" s="313">
        <v>7781</v>
      </c>
      <c r="G22" s="313">
        <v>2887</v>
      </c>
      <c r="H22" s="432">
        <v>276.8</v>
      </c>
      <c r="I22" s="432">
        <v>51.4</v>
      </c>
      <c r="J22" s="432">
        <v>74.5</v>
      </c>
      <c r="K22" s="432">
        <v>62.9</v>
      </c>
      <c r="L22" s="432">
        <v>7</v>
      </c>
      <c r="M22" s="432">
        <v>81.099999999999994</v>
      </c>
      <c r="N22" s="270">
        <v>37.1</v>
      </c>
      <c r="O22" s="271">
        <v>18.5</v>
      </c>
      <c r="P22" s="271">
        <v>36.799999999999997</v>
      </c>
      <c r="Q22" s="271">
        <v>12.5</v>
      </c>
      <c r="R22" s="272">
        <v>27.4</v>
      </c>
      <c r="S22" s="427">
        <v>11.8</v>
      </c>
      <c r="T22" s="159">
        <v>11</v>
      </c>
    </row>
    <row r="23" spans="1:20" ht="12.2" customHeight="1">
      <c r="A23" s="173">
        <v>12</v>
      </c>
      <c r="B23" s="36" t="s">
        <v>64</v>
      </c>
      <c r="C23" s="311">
        <v>6481</v>
      </c>
      <c r="D23" s="302">
        <v>134</v>
      </c>
      <c r="E23" s="312">
        <v>80</v>
      </c>
      <c r="F23" s="313">
        <v>3485</v>
      </c>
      <c r="G23" s="313">
        <v>1718</v>
      </c>
      <c r="H23" s="432">
        <v>197</v>
      </c>
      <c r="I23" s="432">
        <v>98.2</v>
      </c>
      <c r="J23" s="432">
        <v>32.6</v>
      </c>
      <c r="K23" s="432">
        <v>27.2</v>
      </c>
      <c r="L23" s="432">
        <v>2.4</v>
      </c>
      <c r="M23" s="432">
        <v>36.6</v>
      </c>
      <c r="N23" s="270">
        <v>20.100000000000001</v>
      </c>
      <c r="O23" s="271">
        <v>10.5</v>
      </c>
      <c r="P23" s="271">
        <v>39.299999999999997</v>
      </c>
      <c r="Q23" s="271">
        <v>20.100000000000001</v>
      </c>
      <c r="R23" s="272">
        <v>21.3</v>
      </c>
      <c r="S23" s="427">
        <v>9.1999999999999993</v>
      </c>
      <c r="T23" s="159">
        <v>12</v>
      </c>
    </row>
    <row r="24" spans="1:20" ht="12.2" customHeight="1">
      <c r="A24" s="173"/>
      <c r="B24" s="35"/>
      <c r="C24" s="311"/>
      <c r="D24" s="302"/>
      <c r="E24" s="312"/>
      <c r="F24" s="313"/>
      <c r="G24" s="313"/>
      <c r="H24" s="432"/>
      <c r="I24" s="432"/>
      <c r="J24" s="432"/>
      <c r="K24" s="432"/>
      <c r="L24" s="432"/>
      <c r="M24" s="432"/>
      <c r="N24" s="270"/>
      <c r="O24" s="271"/>
      <c r="P24" s="271"/>
      <c r="Q24" s="271"/>
      <c r="R24" s="272"/>
      <c r="S24" s="427"/>
      <c r="T24" s="159"/>
    </row>
    <row r="25" spans="1:20" ht="12.2" customHeight="1">
      <c r="A25" s="173">
        <v>13</v>
      </c>
      <c r="B25" s="34" t="s">
        <v>65</v>
      </c>
      <c r="C25" s="314">
        <v>26971</v>
      </c>
      <c r="D25" s="300">
        <v>188</v>
      </c>
      <c r="E25" s="315">
        <v>67.17</v>
      </c>
      <c r="F25" s="316">
        <v>18090</v>
      </c>
      <c r="G25" s="316">
        <v>4407</v>
      </c>
      <c r="H25" s="434">
        <v>443.3</v>
      </c>
      <c r="I25" s="434">
        <v>70.8</v>
      </c>
      <c r="J25" s="434">
        <v>129.80000000000001</v>
      </c>
      <c r="K25" s="434">
        <v>94.8</v>
      </c>
      <c r="L25" s="434">
        <v>12.8</v>
      </c>
      <c r="M25" s="434">
        <v>135.1</v>
      </c>
      <c r="N25" s="273">
        <v>73.099999999999994</v>
      </c>
      <c r="O25" s="274">
        <v>39.6</v>
      </c>
      <c r="P25" s="274">
        <v>38.9</v>
      </c>
      <c r="Q25" s="274">
        <v>13.5</v>
      </c>
      <c r="R25" s="275">
        <v>28.8</v>
      </c>
      <c r="S25" s="430">
        <v>14.2</v>
      </c>
      <c r="T25" s="159">
        <v>13</v>
      </c>
    </row>
    <row r="26" spans="1:20" ht="12.2" customHeight="1">
      <c r="A26" s="173"/>
      <c r="B26" s="35" t="s">
        <v>116</v>
      </c>
      <c r="C26" s="311"/>
      <c r="D26" s="302"/>
      <c r="E26" s="312"/>
      <c r="F26" s="313"/>
      <c r="G26" s="313"/>
      <c r="H26" s="432"/>
      <c r="I26" s="432"/>
      <c r="J26" s="432"/>
      <c r="K26" s="432"/>
      <c r="L26" s="432"/>
      <c r="M26" s="432"/>
      <c r="N26" s="270"/>
      <c r="O26" s="271"/>
      <c r="P26" s="271"/>
      <c r="Q26" s="271"/>
      <c r="R26" s="272"/>
      <c r="S26" s="426"/>
      <c r="T26" s="159"/>
    </row>
    <row r="27" spans="1:20" ht="12.2" customHeight="1">
      <c r="A27" s="173">
        <v>14</v>
      </c>
      <c r="B27" s="36" t="s">
        <v>66</v>
      </c>
      <c r="C27" s="311">
        <v>10320</v>
      </c>
      <c r="D27" s="302">
        <v>195</v>
      </c>
      <c r="E27" s="312">
        <v>71.34</v>
      </c>
      <c r="F27" s="313">
        <v>7018</v>
      </c>
      <c r="G27" s="313">
        <v>1594</v>
      </c>
      <c r="H27" s="432">
        <v>161.1</v>
      </c>
      <c r="I27" s="432">
        <v>26.8</v>
      </c>
      <c r="J27" s="432">
        <v>54.7</v>
      </c>
      <c r="K27" s="432">
        <v>31.9</v>
      </c>
      <c r="L27" s="432">
        <v>4</v>
      </c>
      <c r="M27" s="432">
        <v>43.6</v>
      </c>
      <c r="N27" s="270">
        <v>26.2</v>
      </c>
      <c r="O27" s="271">
        <v>14.9</v>
      </c>
      <c r="P27" s="271">
        <v>41.3</v>
      </c>
      <c r="Q27" s="271">
        <v>14.2</v>
      </c>
      <c r="R27" s="272">
        <v>27.5</v>
      </c>
      <c r="S27" s="427">
        <v>14</v>
      </c>
      <c r="T27" s="159">
        <v>14</v>
      </c>
    </row>
    <row r="28" spans="1:20" ht="12.2" customHeight="1">
      <c r="A28" s="173">
        <v>15</v>
      </c>
      <c r="B28" s="36" t="s">
        <v>67</v>
      </c>
      <c r="C28" s="311">
        <v>4792</v>
      </c>
      <c r="D28" s="302">
        <v>165</v>
      </c>
      <c r="E28" s="312">
        <v>71.45</v>
      </c>
      <c r="F28" s="313">
        <v>3180</v>
      </c>
      <c r="G28" s="313">
        <v>668</v>
      </c>
      <c r="H28" s="432">
        <v>78.400000000000006</v>
      </c>
      <c r="I28" s="432">
        <v>16.600000000000001</v>
      </c>
      <c r="J28" s="432">
        <v>21.6</v>
      </c>
      <c r="K28" s="432">
        <v>15.7</v>
      </c>
      <c r="L28" s="432">
        <v>1.9</v>
      </c>
      <c r="M28" s="432">
        <v>22.6</v>
      </c>
      <c r="N28" s="270">
        <v>16.7</v>
      </c>
      <c r="O28" s="271">
        <v>9</v>
      </c>
      <c r="P28" s="271">
        <v>37.700000000000003</v>
      </c>
      <c r="Q28" s="271">
        <v>13.1</v>
      </c>
      <c r="R28" s="272">
        <v>30.1</v>
      </c>
      <c r="S28" s="427">
        <v>17.600000000000001</v>
      </c>
      <c r="T28" s="159">
        <v>15</v>
      </c>
    </row>
    <row r="29" spans="1:20" ht="12.2" customHeight="1">
      <c r="A29" s="173">
        <v>16</v>
      </c>
      <c r="B29" s="36" t="s">
        <v>68</v>
      </c>
      <c r="C29" s="311">
        <v>11859</v>
      </c>
      <c r="D29" s="302">
        <v>192</v>
      </c>
      <c r="E29" s="312">
        <v>61.78</v>
      </c>
      <c r="F29" s="313">
        <v>7892</v>
      </c>
      <c r="G29" s="313">
        <v>2145</v>
      </c>
      <c r="H29" s="432">
        <v>203.8</v>
      </c>
      <c r="I29" s="432">
        <v>27.4</v>
      </c>
      <c r="J29" s="432">
        <v>53.5</v>
      </c>
      <c r="K29" s="432">
        <v>47.2</v>
      </c>
      <c r="L29" s="432">
        <v>6.9</v>
      </c>
      <c r="M29" s="432">
        <v>68.900000000000006</v>
      </c>
      <c r="N29" s="270">
        <v>30.1</v>
      </c>
      <c r="O29" s="271">
        <v>15.7</v>
      </c>
      <c r="P29" s="271">
        <v>37.4</v>
      </c>
      <c r="Q29" s="271">
        <v>13.2</v>
      </c>
      <c r="R29" s="272">
        <v>29.1</v>
      </c>
      <c r="S29" s="427">
        <v>12.9</v>
      </c>
      <c r="T29" s="159">
        <v>16</v>
      </c>
    </row>
    <row r="30" spans="1:20" ht="12.2" customHeight="1">
      <c r="A30" s="173"/>
      <c r="B30" s="35"/>
      <c r="C30" s="311"/>
      <c r="D30" s="302"/>
      <c r="E30" s="312"/>
      <c r="F30" s="313"/>
      <c r="G30" s="313"/>
      <c r="H30" s="432"/>
      <c r="I30" s="432"/>
      <c r="J30" s="432"/>
      <c r="K30" s="432"/>
      <c r="L30" s="432"/>
      <c r="M30" s="432"/>
      <c r="N30" s="270"/>
      <c r="O30" s="271"/>
      <c r="P30" s="271"/>
      <c r="Q30" s="271"/>
      <c r="R30" s="272"/>
      <c r="S30" s="428"/>
      <c r="T30" s="159"/>
    </row>
    <row r="31" spans="1:20" ht="12.2" customHeight="1">
      <c r="A31" s="173">
        <v>17</v>
      </c>
      <c r="B31" s="34" t="s">
        <v>69</v>
      </c>
      <c r="C31" s="314">
        <v>61705</v>
      </c>
      <c r="D31" s="300">
        <v>177</v>
      </c>
      <c r="E31" s="315">
        <v>71.59</v>
      </c>
      <c r="F31" s="316">
        <v>38234</v>
      </c>
      <c r="G31" s="316">
        <v>14043</v>
      </c>
      <c r="H31" s="434">
        <v>1500.1</v>
      </c>
      <c r="I31" s="434">
        <v>214.6</v>
      </c>
      <c r="J31" s="434">
        <v>465.7</v>
      </c>
      <c r="K31" s="434">
        <v>391.3</v>
      </c>
      <c r="L31" s="434">
        <v>45.7</v>
      </c>
      <c r="M31" s="434">
        <v>382.7</v>
      </c>
      <c r="N31" s="273">
        <v>77.7</v>
      </c>
      <c r="O31" s="274">
        <v>45.7</v>
      </c>
      <c r="P31" s="274">
        <v>35</v>
      </c>
      <c r="Q31" s="274">
        <v>14.6</v>
      </c>
      <c r="R31" s="275">
        <v>27</v>
      </c>
      <c r="S31" s="430">
        <v>4.9000000000000004</v>
      </c>
      <c r="T31" s="159">
        <v>17</v>
      </c>
    </row>
    <row r="32" spans="1:20" ht="12.2" customHeight="1">
      <c r="A32" s="173"/>
      <c r="B32" s="35" t="s">
        <v>115</v>
      </c>
      <c r="C32" s="311"/>
      <c r="D32" s="302"/>
      <c r="E32" s="312"/>
      <c r="F32" s="313"/>
      <c r="G32" s="313"/>
      <c r="H32" s="432"/>
      <c r="I32" s="432"/>
      <c r="J32" s="432"/>
      <c r="K32" s="432"/>
      <c r="L32" s="432"/>
      <c r="M32" s="432"/>
      <c r="N32" s="270"/>
      <c r="O32" s="271"/>
      <c r="P32" s="271"/>
      <c r="Q32" s="271"/>
      <c r="R32" s="272"/>
      <c r="S32" s="426"/>
      <c r="T32" s="159"/>
    </row>
    <row r="33" spans="1:20" ht="12.2" customHeight="1">
      <c r="A33" s="173">
        <v>18</v>
      </c>
      <c r="B33" s="36" t="s">
        <v>70</v>
      </c>
      <c r="C33" s="311">
        <v>11870</v>
      </c>
      <c r="D33" s="302">
        <v>177</v>
      </c>
      <c r="E33" s="312">
        <v>83.67</v>
      </c>
      <c r="F33" s="313">
        <v>5292</v>
      </c>
      <c r="G33" s="313">
        <v>4485</v>
      </c>
      <c r="H33" s="432">
        <v>275.39999999999998</v>
      </c>
      <c r="I33" s="432">
        <v>60</v>
      </c>
      <c r="J33" s="432">
        <v>97.7</v>
      </c>
      <c r="K33" s="432">
        <v>57.4</v>
      </c>
      <c r="L33" s="432">
        <v>4.5999999999999996</v>
      </c>
      <c r="M33" s="432">
        <v>55.7</v>
      </c>
      <c r="N33" s="270">
        <v>13.2</v>
      </c>
      <c r="O33" s="271">
        <v>7.8</v>
      </c>
      <c r="P33" s="271">
        <v>29</v>
      </c>
      <c r="Q33" s="271">
        <v>15.2</v>
      </c>
      <c r="R33" s="272">
        <v>26.8</v>
      </c>
      <c r="S33" s="427">
        <v>4.5999999999999996</v>
      </c>
      <c r="T33" s="159">
        <v>18</v>
      </c>
    </row>
    <row r="34" spans="1:20" ht="12.2" customHeight="1">
      <c r="A34" s="173">
        <v>19</v>
      </c>
      <c r="B34" s="36" t="s">
        <v>71</v>
      </c>
      <c r="C34" s="311">
        <v>9217</v>
      </c>
      <c r="D34" s="302">
        <v>140</v>
      </c>
      <c r="E34" s="312">
        <v>78.8</v>
      </c>
      <c r="F34" s="313">
        <v>5015</v>
      </c>
      <c r="G34" s="313">
        <v>2228</v>
      </c>
      <c r="H34" s="432">
        <v>232.8</v>
      </c>
      <c r="I34" s="432">
        <v>54</v>
      </c>
      <c r="J34" s="432">
        <v>72.8</v>
      </c>
      <c r="K34" s="432">
        <v>50.5</v>
      </c>
      <c r="L34" s="432">
        <v>4.7</v>
      </c>
      <c r="M34" s="432">
        <v>50.8</v>
      </c>
      <c r="N34" s="270">
        <v>23.5</v>
      </c>
      <c r="O34" s="271">
        <v>13.8</v>
      </c>
      <c r="P34" s="271">
        <v>41.8</v>
      </c>
      <c r="Q34" s="271">
        <v>16.7</v>
      </c>
      <c r="R34" s="272">
        <v>22.7</v>
      </c>
      <c r="S34" s="427">
        <v>9.1999999999999993</v>
      </c>
      <c r="T34" s="159">
        <v>19</v>
      </c>
    </row>
    <row r="35" spans="1:20" ht="12.2" customHeight="1">
      <c r="A35" s="173">
        <v>20</v>
      </c>
      <c r="B35" s="36" t="s">
        <v>72</v>
      </c>
      <c r="C35" s="311">
        <v>8391</v>
      </c>
      <c r="D35" s="302">
        <v>151</v>
      </c>
      <c r="E35" s="312">
        <v>87.59</v>
      </c>
      <c r="F35" s="313">
        <v>4444</v>
      </c>
      <c r="G35" s="313">
        <v>2472</v>
      </c>
      <c r="H35" s="432">
        <v>226.7</v>
      </c>
      <c r="I35" s="432">
        <v>46.4</v>
      </c>
      <c r="J35" s="432">
        <v>78.400000000000006</v>
      </c>
      <c r="K35" s="432">
        <v>51.5</v>
      </c>
      <c r="L35" s="432">
        <v>6.1</v>
      </c>
      <c r="M35" s="432">
        <v>44.3</v>
      </c>
      <c r="N35" s="270">
        <v>11.3</v>
      </c>
      <c r="O35" s="271">
        <v>6.7</v>
      </c>
      <c r="P35" s="271">
        <v>32.799999999999997</v>
      </c>
      <c r="Q35" s="271">
        <v>16.2</v>
      </c>
      <c r="R35" s="272">
        <v>27.7</v>
      </c>
      <c r="S35" s="427">
        <v>4.7</v>
      </c>
      <c r="T35" s="159">
        <v>20</v>
      </c>
    </row>
    <row r="36" spans="1:20" ht="12.2" customHeight="1">
      <c r="A36" s="173">
        <v>21</v>
      </c>
      <c r="B36" s="36" t="s">
        <v>73</v>
      </c>
      <c r="C36" s="311">
        <v>5810</v>
      </c>
      <c r="D36" s="302">
        <v>141</v>
      </c>
      <c r="E36" s="312">
        <v>81.56</v>
      </c>
      <c r="F36" s="313">
        <v>3556</v>
      </c>
      <c r="G36" s="313">
        <v>1020</v>
      </c>
      <c r="H36" s="432">
        <v>146.19999999999999</v>
      </c>
      <c r="I36" s="432">
        <v>26.8</v>
      </c>
      <c r="J36" s="432">
        <v>45.8</v>
      </c>
      <c r="K36" s="432">
        <v>37.4</v>
      </c>
      <c r="L36" s="432">
        <v>3.3</v>
      </c>
      <c r="M36" s="432">
        <v>33</v>
      </c>
      <c r="N36" s="270">
        <v>12.9</v>
      </c>
      <c r="O36" s="271">
        <v>7.5</v>
      </c>
      <c r="P36" s="271">
        <v>29.7</v>
      </c>
      <c r="Q36" s="271">
        <v>14.7</v>
      </c>
      <c r="R36" s="272">
        <v>28.8</v>
      </c>
      <c r="S36" s="427">
        <v>8.1</v>
      </c>
      <c r="T36" s="159">
        <v>21</v>
      </c>
    </row>
    <row r="37" spans="1:20" ht="12.2" customHeight="1">
      <c r="A37" s="173">
        <v>22</v>
      </c>
      <c r="B37" s="36" t="s">
        <v>74</v>
      </c>
      <c r="C37" s="311">
        <v>9803</v>
      </c>
      <c r="D37" s="302">
        <v>154</v>
      </c>
      <c r="E37" s="312">
        <v>70.83</v>
      </c>
      <c r="F37" s="313">
        <v>6030</v>
      </c>
      <c r="G37" s="313">
        <v>2134</v>
      </c>
      <c r="H37" s="432">
        <v>278.7</v>
      </c>
      <c r="I37" s="432">
        <v>25.5</v>
      </c>
      <c r="J37" s="432">
        <v>105.3</v>
      </c>
      <c r="K37" s="432">
        <v>88.4</v>
      </c>
      <c r="L37" s="432">
        <v>5.8</v>
      </c>
      <c r="M37" s="432">
        <v>53.8</v>
      </c>
      <c r="N37" s="270">
        <v>10.3</v>
      </c>
      <c r="O37" s="271">
        <v>6.3</v>
      </c>
      <c r="P37" s="271">
        <v>37.9</v>
      </c>
      <c r="Q37" s="271">
        <v>12.8</v>
      </c>
      <c r="R37" s="272">
        <v>29.6</v>
      </c>
      <c r="S37" s="427">
        <v>3.6</v>
      </c>
      <c r="T37" s="159">
        <v>22</v>
      </c>
    </row>
    <row r="38" spans="1:20" ht="12.2" customHeight="1">
      <c r="A38" s="173">
        <v>23</v>
      </c>
      <c r="B38" s="36" t="s">
        <v>75</v>
      </c>
      <c r="C38" s="311">
        <v>16614</v>
      </c>
      <c r="D38" s="302">
        <v>307</v>
      </c>
      <c r="E38" s="312">
        <v>47.87</v>
      </c>
      <c r="F38" s="313">
        <v>13897</v>
      </c>
      <c r="G38" s="313">
        <v>1704</v>
      </c>
      <c r="H38" s="432">
        <v>340.3</v>
      </c>
      <c r="I38" s="432">
        <v>1.9</v>
      </c>
      <c r="J38" s="432">
        <v>65.7</v>
      </c>
      <c r="K38" s="432">
        <v>106.2</v>
      </c>
      <c r="L38" s="432">
        <v>21.3</v>
      </c>
      <c r="M38" s="432">
        <v>145.1</v>
      </c>
      <c r="N38" s="270">
        <v>6.6</v>
      </c>
      <c r="O38" s="271">
        <v>3.6</v>
      </c>
      <c r="P38" s="271">
        <v>32.299999999999997</v>
      </c>
      <c r="Q38" s="271">
        <v>6</v>
      </c>
      <c r="R38" s="272">
        <v>34.1</v>
      </c>
      <c r="S38" s="427">
        <v>1.9</v>
      </c>
      <c r="T38" s="159">
        <v>23</v>
      </c>
    </row>
    <row r="39" spans="1:20" ht="12.2" customHeight="1">
      <c r="A39" s="173"/>
      <c r="B39" s="35"/>
      <c r="C39" s="311"/>
      <c r="D39" s="302"/>
      <c r="E39" s="312"/>
      <c r="F39" s="313"/>
      <c r="G39" s="313"/>
      <c r="H39" s="432"/>
      <c r="I39" s="432"/>
      <c r="J39" s="432"/>
      <c r="K39" s="432"/>
      <c r="L39" s="432"/>
      <c r="M39" s="432"/>
      <c r="N39" s="270"/>
      <c r="O39" s="271"/>
      <c r="P39" s="271"/>
      <c r="Q39" s="271"/>
      <c r="R39" s="272"/>
      <c r="S39" s="427"/>
      <c r="T39" s="159"/>
    </row>
    <row r="40" spans="1:20" ht="12.2" customHeight="1">
      <c r="A40" s="39">
        <v>24</v>
      </c>
      <c r="B40" s="34" t="s">
        <v>76</v>
      </c>
      <c r="C40" s="314">
        <v>35891</v>
      </c>
      <c r="D40" s="300">
        <v>210</v>
      </c>
      <c r="E40" s="315">
        <v>71.3</v>
      </c>
      <c r="F40" s="316">
        <v>24929</v>
      </c>
      <c r="G40" s="316">
        <v>5179</v>
      </c>
      <c r="H40" s="434">
        <v>540.4</v>
      </c>
      <c r="I40" s="434">
        <v>50.6</v>
      </c>
      <c r="J40" s="434">
        <v>146.69999999999999</v>
      </c>
      <c r="K40" s="434">
        <v>152.4</v>
      </c>
      <c r="L40" s="434">
        <v>19.600000000000001</v>
      </c>
      <c r="M40" s="434">
        <v>171.1</v>
      </c>
      <c r="N40" s="273">
        <v>65.8</v>
      </c>
      <c r="O40" s="274">
        <v>36.4</v>
      </c>
      <c r="P40" s="274">
        <v>36.5</v>
      </c>
      <c r="Q40" s="274">
        <v>11.9</v>
      </c>
      <c r="R40" s="275">
        <v>31.9</v>
      </c>
      <c r="S40" s="430">
        <v>10.9</v>
      </c>
      <c r="T40" s="159">
        <v>24</v>
      </c>
    </row>
    <row r="41" spans="1:20" ht="12.2" customHeight="1">
      <c r="A41" s="39"/>
      <c r="B41" s="35" t="s">
        <v>115</v>
      </c>
      <c r="C41" s="311"/>
      <c r="D41" s="302"/>
      <c r="E41" s="312"/>
      <c r="F41" s="313"/>
      <c r="G41" s="313"/>
      <c r="H41" s="432"/>
      <c r="I41" s="432"/>
      <c r="J41" s="432"/>
      <c r="K41" s="432"/>
      <c r="L41" s="432"/>
      <c r="M41" s="432"/>
      <c r="N41" s="270"/>
      <c r="O41" s="271"/>
      <c r="P41" s="271"/>
      <c r="Q41" s="271"/>
      <c r="R41" s="272"/>
      <c r="S41" s="426"/>
      <c r="T41" s="159"/>
    </row>
    <row r="42" spans="1:20" ht="12.2" customHeight="1">
      <c r="A42" s="39">
        <v>25</v>
      </c>
      <c r="B42" s="36" t="s">
        <v>77</v>
      </c>
      <c r="C42" s="311">
        <v>7699</v>
      </c>
      <c r="D42" s="302">
        <v>215</v>
      </c>
      <c r="E42" s="312">
        <v>74.05</v>
      </c>
      <c r="F42" s="313">
        <v>4632</v>
      </c>
      <c r="G42" s="313">
        <v>1690</v>
      </c>
      <c r="H42" s="432">
        <v>116.9</v>
      </c>
      <c r="I42" s="432">
        <v>11</v>
      </c>
      <c r="J42" s="432">
        <v>32.200000000000003</v>
      </c>
      <c r="K42" s="432">
        <v>34.799999999999997</v>
      </c>
      <c r="L42" s="432">
        <v>3.8</v>
      </c>
      <c r="M42" s="432">
        <v>35.200000000000003</v>
      </c>
      <c r="N42" s="270">
        <v>15.7</v>
      </c>
      <c r="O42" s="271">
        <v>8.4</v>
      </c>
      <c r="P42" s="271">
        <v>36.1</v>
      </c>
      <c r="Q42" s="271">
        <v>11.2</v>
      </c>
      <c r="R42" s="272">
        <v>32.799999999999997</v>
      </c>
      <c r="S42" s="427">
        <v>11.8</v>
      </c>
      <c r="T42" s="159">
        <v>25</v>
      </c>
    </row>
    <row r="43" spans="1:20" ht="12.2" customHeight="1">
      <c r="A43" s="39">
        <v>26</v>
      </c>
      <c r="B43" s="36" t="s">
        <v>78</v>
      </c>
      <c r="C43" s="311">
        <v>10753</v>
      </c>
      <c r="D43" s="302">
        <v>265</v>
      </c>
      <c r="E43" s="312">
        <v>65.16</v>
      </c>
      <c r="F43" s="313">
        <v>7897</v>
      </c>
      <c r="G43" s="313">
        <v>1764</v>
      </c>
      <c r="H43" s="432">
        <v>164.3</v>
      </c>
      <c r="I43" s="432">
        <v>1.5</v>
      </c>
      <c r="J43" s="432">
        <v>33.5</v>
      </c>
      <c r="K43" s="432">
        <v>54.5</v>
      </c>
      <c r="L43" s="432">
        <v>8.9</v>
      </c>
      <c r="M43" s="432">
        <v>65.900000000000006</v>
      </c>
      <c r="N43" s="270">
        <v>8.1</v>
      </c>
      <c r="O43" s="271">
        <v>4.2</v>
      </c>
      <c r="P43" s="271">
        <v>34.200000000000003</v>
      </c>
      <c r="Q43" s="271">
        <v>6.1</v>
      </c>
      <c r="R43" s="272">
        <v>39.9</v>
      </c>
      <c r="S43" s="427">
        <v>4.7</v>
      </c>
      <c r="T43" s="159">
        <v>26</v>
      </c>
    </row>
    <row r="44" spans="1:20" ht="12.2" customHeight="1">
      <c r="A44" s="39">
        <v>27</v>
      </c>
      <c r="B44" s="36" t="s">
        <v>88</v>
      </c>
      <c r="C44" s="311">
        <v>6887</v>
      </c>
      <c r="D44" s="302">
        <v>159</v>
      </c>
      <c r="E44" s="312">
        <v>74.400000000000006</v>
      </c>
      <c r="F44" s="313">
        <v>4520</v>
      </c>
      <c r="G44" s="313">
        <v>878</v>
      </c>
      <c r="H44" s="432">
        <v>110.9</v>
      </c>
      <c r="I44" s="432">
        <v>20.3</v>
      </c>
      <c r="J44" s="432">
        <v>34.700000000000003</v>
      </c>
      <c r="K44" s="432">
        <v>23</v>
      </c>
      <c r="L44" s="432">
        <v>2.9</v>
      </c>
      <c r="M44" s="432">
        <v>30</v>
      </c>
      <c r="N44" s="270">
        <v>23.1</v>
      </c>
      <c r="O44" s="271">
        <v>13.1</v>
      </c>
      <c r="P44" s="271">
        <v>38</v>
      </c>
      <c r="Q44" s="271">
        <v>13.8</v>
      </c>
      <c r="R44" s="272">
        <v>29.6</v>
      </c>
      <c r="S44" s="427">
        <v>17.2</v>
      </c>
      <c r="T44" s="159">
        <v>27</v>
      </c>
    </row>
    <row r="45" spans="1:20" ht="12.2" customHeight="1">
      <c r="A45" s="39">
        <v>28</v>
      </c>
      <c r="B45" s="36" t="s">
        <v>79</v>
      </c>
      <c r="C45" s="311">
        <v>10552</v>
      </c>
      <c r="D45" s="302">
        <v>206</v>
      </c>
      <c r="E45" s="312">
        <v>73.45</v>
      </c>
      <c r="F45" s="313">
        <v>7880</v>
      </c>
      <c r="G45" s="313">
        <v>847</v>
      </c>
      <c r="H45" s="432">
        <v>148.4</v>
      </c>
      <c r="I45" s="432">
        <v>17.899999999999999</v>
      </c>
      <c r="J45" s="432">
        <v>46.3</v>
      </c>
      <c r="K45" s="432">
        <v>40.1</v>
      </c>
      <c r="L45" s="432">
        <v>4.0999999999999996</v>
      </c>
      <c r="M45" s="432">
        <v>40.1</v>
      </c>
      <c r="N45" s="270">
        <v>19</v>
      </c>
      <c r="O45" s="271">
        <v>10.8</v>
      </c>
      <c r="P45" s="271">
        <v>36</v>
      </c>
      <c r="Q45" s="271">
        <v>12.7</v>
      </c>
      <c r="R45" s="272">
        <v>30.4</v>
      </c>
      <c r="S45" s="427">
        <v>11.3</v>
      </c>
      <c r="T45" s="159">
        <v>28</v>
      </c>
    </row>
    <row r="46" spans="1:20" s="223" customFormat="1" ht="14.25" customHeight="1">
      <c r="A46" s="833" t="s">
        <v>284</v>
      </c>
      <c r="B46" s="833"/>
      <c r="C46" s="833"/>
      <c r="D46" s="833"/>
      <c r="E46" s="833"/>
      <c r="F46" s="833"/>
      <c r="G46" s="833"/>
      <c r="H46" s="833"/>
      <c r="I46" s="833"/>
      <c r="J46" s="835" t="s">
        <v>89</v>
      </c>
      <c r="K46" s="835"/>
      <c r="L46" s="835"/>
      <c r="M46" s="835"/>
      <c r="N46" s="835"/>
      <c r="O46" s="835"/>
      <c r="P46" s="835"/>
      <c r="Q46" s="835"/>
      <c r="R46" s="835"/>
      <c r="S46" s="222"/>
    </row>
    <row r="47" spans="1:20" s="226" customFormat="1" ht="10.5" customHeight="1">
      <c r="A47" s="834" t="s">
        <v>285</v>
      </c>
      <c r="B47" s="834"/>
      <c r="C47" s="834"/>
      <c r="D47" s="834"/>
      <c r="E47" s="834"/>
      <c r="F47" s="834"/>
      <c r="G47" s="834"/>
      <c r="H47" s="834"/>
      <c r="I47" s="834"/>
      <c r="J47" s="834" t="s">
        <v>283</v>
      </c>
      <c r="K47" s="834"/>
      <c r="L47" s="834"/>
      <c r="M47" s="834"/>
      <c r="N47" s="834"/>
      <c r="O47" s="834"/>
      <c r="P47" s="834"/>
      <c r="Q47" s="834"/>
      <c r="R47" s="834"/>
      <c r="S47" s="224"/>
      <c r="T47" s="225"/>
    </row>
  </sheetData>
  <mergeCells count="35">
    <mergeCell ref="B1:J1"/>
    <mergeCell ref="B2:I2"/>
    <mergeCell ref="A46:I46"/>
    <mergeCell ref="A47:I47"/>
    <mergeCell ref="J46:R46"/>
    <mergeCell ref="J47:R47"/>
    <mergeCell ref="A4:A8"/>
    <mergeCell ref="B4:B8"/>
    <mergeCell ref="C4:G4"/>
    <mergeCell ref="D7:D8"/>
    <mergeCell ref="E7:E8"/>
    <mergeCell ref="N5:N7"/>
    <mergeCell ref="O5:O7"/>
    <mergeCell ref="N8:O8"/>
    <mergeCell ref="H5:H8"/>
    <mergeCell ref="I5:I8"/>
    <mergeCell ref="S4:S8"/>
    <mergeCell ref="T4:T8"/>
    <mergeCell ref="N4:R4"/>
    <mergeCell ref="H4:I4"/>
    <mergeCell ref="J4:M4"/>
    <mergeCell ref="C5:E6"/>
    <mergeCell ref="F5:G6"/>
    <mergeCell ref="M5:M8"/>
    <mergeCell ref="P5:R5"/>
    <mergeCell ref="P6:P8"/>
    <mergeCell ref="Q6:R6"/>
    <mergeCell ref="C7:C8"/>
    <mergeCell ref="Q7:Q8"/>
    <mergeCell ref="R7:R8"/>
    <mergeCell ref="K5:K8"/>
    <mergeCell ref="L5:L8"/>
    <mergeCell ref="J5:J8"/>
    <mergeCell ref="F7:F8"/>
    <mergeCell ref="G7:G8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4" orientation="portrait" horizontalDpi="4294967294" verticalDpi="4294967294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Z109"/>
  <sheetViews>
    <sheetView zoomScale="120" zoomScaleNormal="120" workbookViewId="0">
      <selection activeCell="B4" sqref="B4:B6"/>
    </sheetView>
  </sheetViews>
  <sheetFormatPr defaultRowHeight="15.75"/>
  <cols>
    <col min="1" max="1" width="3.5703125" style="10" customWidth="1"/>
    <col min="2" max="2" width="23.42578125" style="9" customWidth="1"/>
    <col min="3" max="13" width="9.28515625" style="10" customWidth="1"/>
    <col min="14" max="15" width="9.7109375" style="10" customWidth="1"/>
    <col min="16" max="16" width="9.42578125" style="10" customWidth="1"/>
    <col min="17" max="17" width="3.5703125" style="9" customWidth="1"/>
    <col min="18" max="18" width="13.28515625" style="10" customWidth="1"/>
    <col min="19" max="16384" width="9.140625" style="10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s="228" customFormat="1" ht="54" customHeight="1">
      <c r="A4" s="735" t="s">
        <v>93</v>
      </c>
      <c r="B4" s="857" t="s">
        <v>94</v>
      </c>
      <c r="C4" s="862" t="s">
        <v>297</v>
      </c>
      <c r="D4" s="735"/>
      <c r="E4" s="880" t="s">
        <v>286</v>
      </c>
      <c r="F4" s="881"/>
      <c r="G4" s="881"/>
      <c r="H4" s="881"/>
      <c r="I4" s="881"/>
      <c r="J4" s="882"/>
      <c r="K4" s="864" t="s">
        <v>298</v>
      </c>
      <c r="L4" s="865"/>
      <c r="M4" s="866"/>
      <c r="N4" s="867" t="s">
        <v>301</v>
      </c>
      <c r="O4" s="868"/>
      <c r="P4" s="878" t="s">
        <v>303</v>
      </c>
      <c r="Q4" s="734" t="s">
        <v>93</v>
      </c>
    </row>
    <row r="5" spans="1:26" s="228" customFormat="1" ht="104.25" customHeight="1">
      <c r="A5" s="855"/>
      <c r="B5" s="858"/>
      <c r="C5" s="863"/>
      <c r="D5" s="737"/>
      <c r="E5" s="874" t="s">
        <v>287</v>
      </c>
      <c r="F5" s="875"/>
      <c r="G5" s="876" t="s">
        <v>288</v>
      </c>
      <c r="H5" s="877"/>
      <c r="I5" s="860" t="s">
        <v>289</v>
      </c>
      <c r="J5" s="861"/>
      <c r="K5" s="853" t="s">
        <v>299</v>
      </c>
      <c r="L5" s="853" t="s">
        <v>300</v>
      </c>
      <c r="M5" s="853" t="s">
        <v>290</v>
      </c>
      <c r="N5" s="871" t="s">
        <v>302</v>
      </c>
      <c r="O5" s="599" t="s">
        <v>291</v>
      </c>
      <c r="P5" s="879"/>
      <c r="Q5" s="873"/>
    </row>
    <row r="6" spans="1:26" s="228" customFormat="1" ht="29.25" customHeight="1" thickBot="1">
      <c r="A6" s="856"/>
      <c r="B6" s="859"/>
      <c r="C6" s="249" t="s">
        <v>292</v>
      </c>
      <c r="D6" s="250" t="s">
        <v>293</v>
      </c>
      <c r="E6" s="251" t="s">
        <v>294</v>
      </c>
      <c r="F6" s="589" t="s">
        <v>295</v>
      </c>
      <c r="G6" s="589" t="s">
        <v>250</v>
      </c>
      <c r="H6" s="589" t="s">
        <v>295</v>
      </c>
      <c r="I6" s="589" t="s">
        <v>250</v>
      </c>
      <c r="J6" s="589" t="s">
        <v>295</v>
      </c>
      <c r="K6" s="854"/>
      <c r="L6" s="854"/>
      <c r="M6" s="854"/>
      <c r="N6" s="872"/>
      <c r="O6" s="869" t="s">
        <v>296</v>
      </c>
      <c r="P6" s="870"/>
      <c r="Q6" s="872"/>
    </row>
    <row r="7" spans="1:26" s="228" customFormat="1" ht="14.1" customHeight="1">
      <c r="A7" s="146">
        <v>1</v>
      </c>
      <c r="B7" s="252" t="s">
        <v>114</v>
      </c>
      <c r="C7" s="488">
        <v>4290.5200000000004</v>
      </c>
      <c r="D7" s="95">
        <v>100</v>
      </c>
      <c r="E7" s="525">
        <v>300989.7</v>
      </c>
      <c r="F7" s="526">
        <v>96.3</v>
      </c>
      <c r="G7" s="526">
        <v>154013.70000000001</v>
      </c>
      <c r="H7" s="526">
        <v>49.3</v>
      </c>
      <c r="I7" s="526">
        <v>127777.7</v>
      </c>
      <c r="J7" s="526">
        <v>40.9</v>
      </c>
      <c r="K7" s="527">
        <v>5576199</v>
      </c>
      <c r="L7" s="527">
        <v>3225214</v>
      </c>
      <c r="M7" s="527">
        <v>2772436</v>
      </c>
      <c r="N7" s="526">
        <v>1238.0999999999999</v>
      </c>
      <c r="O7" s="528">
        <v>45242.7</v>
      </c>
      <c r="P7" s="526">
        <v>17068.900000000001</v>
      </c>
      <c r="Q7" s="146">
        <v>1</v>
      </c>
    </row>
    <row r="8" spans="1:26" s="228" customFormat="1" ht="13.15" customHeight="1">
      <c r="A8" s="146"/>
      <c r="B8" s="252"/>
      <c r="C8" s="489"/>
      <c r="D8" s="97"/>
      <c r="E8" s="104"/>
      <c r="F8" s="98"/>
      <c r="G8" s="98"/>
      <c r="H8" s="98"/>
      <c r="I8" s="98"/>
      <c r="J8" s="98"/>
      <c r="K8" s="369"/>
      <c r="L8" s="369"/>
      <c r="M8" s="369"/>
      <c r="N8" s="98"/>
      <c r="O8" s="98"/>
      <c r="P8" s="98"/>
      <c r="Q8" s="146"/>
    </row>
    <row r="9" spans="1:26" s="228" customFormat="1" ht="13.15" customHeight="1">
      <c r="A9" s="41">
        <v>2</v>
      </c>
      <c r="B9" s="34" t="s">
        <v>2</v>
      </c>
      <c r="C9" s="490">
        <v>4385.84</v>
      </c>
      <c r="D9" s="114">
        <v>102.2</v>
      </c>
      <c r="E9" s="529">
        <v>15848.4</v>
      </c>
      <c r="F9" s="96">
        <v>79.5</v>
      </c>
      <c r="G9" s="529">
        <v>11186.9</v>
      </c>
      <c r="H9" s="96">
        <v>56.1</v>
      </c>
      <c r="I9" s="96">
        <v>7113.9</v>
      </c>
      <c r="J9" s="96">
        <v>35.700000000000003</v>
      </c>
      <c r="K9" s="530">
        <v>350316</v>
      </c>
      <c r="L9" s="530">
        <v>234185</v>
      </c>
      <c r="M9" s="191">
        <v>162745</v>
      </c>
      <c r="N9" s="96">
        <v>93.4</v>
      </c>
      <c r="O9" s="96">
        <v>4005.7</v>
      </c>
      <c r="P9" s="96">
        <v>1456.1</v>
      </c>
      <c r="Q9" s="41">
        <v>2</v>
      </c>
    </row>
    <row r="10" spans="1:26" s="228" customFormat="1" ht="13.15" customHeight="1">
      <c r="A10" s="41"/>
      <c r="B10" s="35" t="s">
        <v>115</v>
      </c>
      <c r="C10" s="489"/>
      <c r="D10" s="117"/>
      <c r="E10" s="531"/>
      <c r="F10" s="531"/>
      <c r="G10" s="531"/>
      <c r="H10" s="531"/>
      <c r="I10" s="531"/>
      <c r="J10" s="531"/>
      <c r="K10" s="532"/>
      <c r="L10" s="532"/>
      <c r="M10" s="532"/>
      <c r="N10" s="531"/>
      <c r="O10" s="531"/>
      <c r="P10" s="531"/>
      <c r="Q10" s="41"/>
    </row>
    <row r="11" spans="1:26" s="228" customFormat="1" ht="13.15" customHeight="1">
      <c r="A11" s="41">
        <v>3</v>
      </c>
      <c r="B11" s="36" t="s">
        <v>3</v>
      </c>
      <c r="C11" s="489">
        <v>3674.78</v>
      </c>
      <c r="D11" s="117">
        <v>85.6</v>
      </c>
      <c r="E11" s="531">
        <v>3800.5</v>
      </c>
      <c r="F11" s="98">
        <v>68.2</v>
      </c>
      <c r="G11" s="531">
        <v>3004.5</v>
      </c>
      <c r="H11" s="98">
        <v>53.9</v>
      </c>
      <c r="I11" s="98">
        <v>1209.3</v>
      </c>
      <c r="J11" s="98">
        <v>21.7</v>
      </c>
      <c r="K11" s="532">
        <v>76844</v>
      </c>
      <c r="L11" s="532">
        <v>54890</v>
      </c>
      <c r="M11" s="192">
        <v>25034</v>
      </c>
      <c r="N11" s="98">
        <v>14.8</v>
      </c>
      <c r="O11" s="98">
        <v>653.29999999999995</v>
      </c>
      <c r="P11" s="98">
        <v>245.9</v>
      </c>
      <c r="Q11" s="41">
        <v>3</v>
      </c>
    </row>
    <row r="12" spans="1:26" s="228" customFormat="1" ht="13.15" customHeight="1">
      <c r="A12" s="41">
        <v>4</v>
      </c>
      <c r="B12" s="36" t="s">
        <v>4</v>
      </c>
      <c r="C12" s="489">
        <v>5068.5</v>
      </c>
      <c r="D12" s="117">
        <v>118.1</v>
      </c>
      <c r="E12" s="531">
        <v>2610.4</v>
      </c>
      <c r="F12" s="98">
        <v>75.2</v>
      </c>
      <c r="G12" s="531">
        <v>2327.3000000000002</v>
      </c>
      <c r="H12" s="98">
        <v>67</v>
      </c>
      <c r="I12" s="98">
        <v>1288.2</v>
      </c>
      <c r="J12" s="98">
        <v>37.1</v>
      </c>
      <c r="K12" s="532">
        <v>53525</v>
      </c>
      <c r="L12" s="532">
        <v>39912</v>
      </c>
      <c r="M12" s="192">
        <v>25610</v>
      </c>
      <c r="N12" s="98">
        <v>13.4</v>
      </c>
      <c r="O12" s="98">
        <v>556.29999999999995</v>
      </c>
      <c r="P12" s="98">
        <v>201</v>
      </c>
      <c r="Q12" s="41">
        <v>4</v>
      </c>
    </row>
    <row r="13" spans="1:26" s="228" customFormat="1" ht="13.15" customHeight="1">
      <c r="A13" s="253">
        <v>5</v>
      </c>
      <c r="B13" s="36" t="s">
        <v>5</v>
      </c>
      <c r="C13" s="489">
        <v>3796.03</v>
      </c>
      <c r="D13" s="117">
        <v>88.5</v>
      </c>
      <c r="E13" s="531">
        <v>2917.1</v>
      </c>
      <c r="F13" s="98">
        <v>69.8</v>
      </c>
      <c r="G13" s="531">
        <v>1999.4</v>
      </c>
      <c r="H13" s="98">
        <v>47.8</v>
      </c>
      <c r="I13" s="98">
        <v>1437.8</v>
      </c>
      <c r="J13" s="98">
        <v>34.4</v>
      </c>
      <c r="K13" s="532">
        <v>69008</v>
      </c>
      <c r="L13" s="532">
        <v>46862</v>
      </c>
      <c r="M13" s="192">
        <v>40373</v>
      </c>
      <c r="N13" s="98">
        <v>17.7</v>
      </c>
      <c r="O13" s="98">
        <v>767.3</v>
      </c>
      <c r="P13" s="98">
        <v>320.5</v>
      </c>
      <c r="Q13" s="253">
        <v>5</v>
      </c>
    </row>
    <row r="14" spans="1:26" s="228" customFormat="1" ht="13.15" customHeight="1">
      <c r="A14" s="41">
        <v>6</v>
      </c>
      <c r="B14" s="36" t="s">
        <v>6</v>
      </c>
      <c r="C14" s="489">
        <v>3822.99</v>
      </c>
      <c r="D14" s="117">
        <v>89.1</v>
      </c>
      <c r="E14" s="531">
        <v>5161.3999999999996</v>
      </c>
      <c r="F14" s="98">
        <v>80.2</v>
      </c>
      <c r="G14" s="531">
        <v>2900.7</v>
      </c>
      <c r="H14" s="98">
        <v>45.1</v>
      </c>
      <c r="I14" s="98">
        <v>1715.2</v>
      </c>
      <c r="J14" s="98">
        <v>26.7</v>
      </c>
      <c r="K14" s="532">
        <v>113057</v>
      </c>
      <c r="L14" s="532">
        <v>57057</v>
      </c>
      <c r="M14" s="192">
        <v>32158</v>
      </c>
      <c r="N14" s="98">
        <v>19.899999999999999</v>
      </c>
      <c r="O14" s="98">
        <v>717.1</v>
      </c>
      <c r="P14" s="98">
        <v>151.69999999999999</v>
      </c>
      <c r="Q14" s="41">
        <v>6</v>
      </c>
    </row>
    <row r="15" spans="1:26" s="228" customFormat="1" ht="13.15" customHeight="1">
      <c r="A15" s="41">
        <v>7</v>
      </c>
      <c r="B15" s="36" t="s">
        <v>7</v>
      </c>
      <c r="C15" s="489">
        <v>4800.54</v>
      </c>
      <c r="D15" s="117">
        <v>111.9</v>
      </c>
      <c r="E15" s="531">
        <v>1359</v>
      </c>
      <c r="F15" s="98">
        <v>464.1</v>
      </c>
      <c r="G15" s="531">
        <v>955</v>
      </c>
      <c r="H15" s="98">
        <v>326.10000000000002</v>
      </c>
      <c r="I15" s="98">
        <v>1463.4</v>
      </c>
      <c r="J15" s="98">
        <v>499.8</v>
      </c>
      <c r="K15" s="532">
        <v>37882</v>
      </c>
      <c r="L15" s="532">
        <v>35464</v>
      </c>
      <c r="M15" s="192">
        <v>39570</v>
      </c>
      <c r="N15" s="98">
        <v>27.5</v>
      </c>
      <c r="O15" s="98">
        <v>1311.7</v>
      </c>
      <c r="P15" s="98">
        <v>536.9</v>
      </c>
      <c r="Q15" s="41">
        <v>7</v>
      </c>
    </row>
    <row r="16" spans="1:26" s="228" customFormat="1" ht="13.15" customHeight="1">
      <c r="A16" s="173"/>
      <c r="B16" s="40"/>
      <c r="C16" s="489"/>
      <c r="D16" s="117"/>
      <c r="E16" s="531"/>
      <c r="F16" s="98"/>
      <c r="G16" s="531"/>
      <c r="H16" s="98"/>
      <c r="I16" s="98"/>
      <c r="J16" s="98"/>
      <c r="K16" s="532"/>
      <c r="L16" s="532"/>
      <c r="M16" s="192"/>
      <c r="N16" s="98"/>
      <c r="O16" s="98"/>
      <c r="P16" s="98"/>
      <c r="Q16" s="173"/>
    </row>
    <row r="17" spans="1:17" s="228" customFormat="1" ht="13.15" customHeight="1">
      <c r="A17" s="41">
        <v>8</v>
      </c>
      <c r="B17" s="34" t="s">
        <v>8</v>
      </c>
      <c r="C17" s="490">
        <v>3672.98</v>
      </c>
      <c r="D17" s="114">
        <v>85.6</v>
      </c>
      <c r="E17" s="529">
        <v>23360.1</v>
      </c>
      <c r="F17" s="96">
        <v>130</v>
      </c>
      <c r="G17" s="529">
        <v>8003.5</v>
      </c>
      <c r="H17" s="96">
        <v>44.5</v>
      </c>
      <c r="I17" s="96">
        <v>3263.6</v>
      </c>
      <c r="J17" s="96">
        <v>18.2</v>
      </c>
      <c r="K17" s="530">
        <v>280422</v>
      </c>
      <c r="L17" s="530">
        <v>152135</v>
      </c>
      <c r="M17" s="191">
        <v>73109</v>
      </c>
      <c r="N17" s="96">
        <v>71.099999999999994</v>
      </c>
      <c r="O17" s="96">
        <v>1587.1</v>
      </c>
      <c r="P17" s="96">
        <v>824.5</v>
      </c>
      <c r="Q17" s="41">
        <v>8</v>
      </c>
    </row>
    <row r="18" spans="1:17" s="228" customFormat="1" ht="13.15" customHeight="1">
      <c r="A18" s="173"/>
      <c r="B18" s="35" t="s">
        <v>115</v>
      </c>
      <c r="C18" s="489"/>
      <c r="D18" s="117"/>
      <c r="E18" s="531"/>
      <c r="F18" s="531"/>
      <c r="G18" s="531"/>
      <c r="H18" s="531"/>
      <c r="I18" s="531"/>
      <c r="J18" s="531"/>
      <c r="K18" s="532"/>
      <c r="L18" s="532"/>
      <c r="M18" s="532"/>
      <c r="N18" s="531"/>
      <c r="O18" s="531"/>
      <c r="P18" s="531"/>
      <c r="Q18" s="173"/>
    </row>
    <row r="19" spans="1:17" s="228" customFormat="1" ht="13.15" customHeight="1">
      <c r="A19" s="41">
        <v>9</v>
      </c>
      <c r="B19" s="36" t="s">
        <v>9</v>
      </c>
      <c r="C19" s="489">
        <v>3948.47</v>
      </c>
      <c r="D19" s="117">
        <v>92</v>
      </c>
      <c r="E19" s="531">
        <v>4231.8</v>
      </c>
      <c r="F19" s="98">
        <v>145.1</v>
      </c>
      <c r="G19" s="531">
        <v>2462.5</v>
      </c>
      <c r="H19" s="98">
        <v>84.4</v>
      </c>
      <c r="I19" s="98">
        <v>1659.9</v>
      </c>
      <c r="J19" s="98">
        <v>56.9</v>
      </c>
      <c r="K19" s="532">
        <v>74148</v>
      </c>
      <c r="L19" s="532">
        <v>52886</v>
      </c>
      <c r="M19" s="192">
        <v>37613</v>
      </c>
      <c r="N19" s="98">
        <v>26.6</v>
      </c>
      <c r="O19" s="98">
        <v>860.2</v>
      </c>
      <c r="P19" s="98">
        <v>393.2</v>
      </c>
      <c r="Q19" s="41">
        <v>9</v>
      </c>
    </row>
    <row r="20" spans="1:17" s="228" customFormat="1" ht="13.15" customHeight="1">
      <c r="A20" s="173">
        <v>10</v>
      </c>
      <c r="B20" s="36" t="s">
        <v>10</v>
      </c>
      <c r="C20" s="489">
        <v>3404.74</v>
      </c>
      <c r="D20" s="117">
        <v>79.400000000000006</v>
      </c>
      <c r="E20" s="531">
        <v>6315.3</v>
      </c>
      <c r="F20" s="98">
        <v>155.80000000000001</v>
      </c>
      <c r="G20" s="531">
        <v>1706.2</v>
      </c>
      <c r="H20" s="98">
        <v>42.1</v>
      </c>
      <c r="I20" s="98">
        <v>488.1</v>
      </c>
      <c r="J20" s="98">
        <v>12</v>
      </c>
      <c r="K20" s="532">
        <v>56872</v>
      </c>
      <c r="L20" s="532">
        <v>25597</v>
      </c>
      <c r="M20" s="192">
        <v>8132</v>
      </c>
      <c r="N20" s="98">
        <v>13.6</v>
      </c>
      <c r="O20" s="98">
        <v>227.7</v>
      </c>
      <c r="P20" s="98">
        <v>131.5</v>
      </c>
      <c r="Q20" s="173">
        <v>10</v>
      </c>
    </row>
    <row r="21" spans="1:17" s="228" customFormat="1" ht="13.15" customHeight="1">
      <c r="A21" s="173">
        <v>11</v>
      </c>
      <c r="B21" s="36" t="s">
        <v>81</v>
      </c>
      <c r="C21" s="489">
        <v>3360.99</v>
      </c>
      <c r="D21" s="117">
        <v>78.3</v>
      </c>
      <c r="E21" s="531">
        <v>4142.1000000000004</v>
      </c>
      <c r="F21" s="98">
        <v>103.4</v>
      </c>
      <c r="G21" s="531">
        <v>1353.2</v>
      </c>
      <c r="H21" s="98">
        <v>33.799999999999997</v>
      </c>
      <c r="I21" s="98">
        <v>447.9</v>
      </c>
      <c r="J21" s="98">
        <v>11.2</v>
      </c>
      <c r="K21" s="532">
        <v>52841</v>
      </c>
      <c r="L21" s="532">
        <v>24606</v>
      </c>
      <c r="M21" s="192">
        <v>12830</v>
      </c>
      <c r="N21" s="98">
        <v>12</v>
      </c>
      <c r="O21" s="98">
        <v>238.4</v>
      </c>
      <c r="P21" s="98">
        <v>132.30000000000001</v>
      </c>
      <c r="Q21" s="173">
        <v>11</v>
      </c>
    </row>
    <row r="22" spans="1:17" s="228" customFormat="1" ht="13.15" customHeight="1">
      <c r="A22" s="173">
        <v>12</v>
      </c>
      <c r="B22" s="36" t="s">
        <v>82</v>
      </c>
      <c r="C22" s="489">
        <v>3477.03</v>
      </c>
      <c r="D22" s="117">
        <v>81</v>
      </c>
      <c r="E22" s="531">
        <v>3041.1</v>
      </c>
      <c r="F22" s="98">
        <v>91</v>
      </c>
      <c r="G22" s="531">
        <v>1333.3</v>
      </c>
      <c r="H22" s="98">
        <v>39.9</v>
      </c>
      <c r="I22" s="98">
        <v>237.2</v>
      </c>
      <c r="J22" s="98">
        <v>7.1</v>
      </c>
      <c r="K22" s="532">
        <v>32101</v>
      </c>
      <c r="L22" s="532">
        <v>20460</v>
      </c>
      <c r="M22" s="192">
        <v>6004</v>
      </c>
      <c r="N22" s="98">
        <v>6.1</v>
      </c>
      <c r="O22" s="98">
        <v>82.1</v>
      </c>
      <c r="P22" s="98">
        <v>37.700000000000003</v>
      </c>
      <c r="Q22" s="173">
        <v>12</v>
      </c>
    </row>
    <row r="23" spans="1:17" s="228" customFormat="1" ht="13.15" customHeight="1">
      <c r="A23" s="41">
        <v>13</v>
      </c>
      <c r="B23" s="36" t="s">
        <v>11</v>
      </c>
      <c r="C23" s="489">
        <v>3460.72</v>
      </c>
      <c r="D23" s="117">
        <v>80.7</v>
      </c>
      <c r="E23" s="531">
        <v>5629.8</v>
      </c>
      <c r="F23" s="98">
        <v>154</v>
      </c>
      <c r="G23" s="531">
        <v>1148.3</v>
      </c>
      <c r="H23" s="98">
        <v>31.4</v>
      </c>
      <c r="I23" s="98">
        <v>430.6</v>
      </c>
      <c r="J23" s="98">
        <v>11.8</v>
      </c>
      <c r="K23" s="532">
        <v>64460</v>
      </c>
      <c r="L23" s="532">
        <v>28586</v>
      </c>
      <c r="M23" s="192">
        <v>8530</v>
      </c>
      <c r="N23" s="98">
        <v>12.9</v>
      </c>
      <c r="O23" s="98">
        <v>178.8</v>
      </c>
      <c r="P23" s="98">
        <v>129.9</v>
      </c>
      <c r="Q23" s="41">
        <v>13</v>
      </c>
    </row>
    <row r="24" spans="1:17" s="228" customFormat="1" ht="13.15" customHeight="1">
      <c r="A24" s="173"/>
      <c r="B24" s="35"/>
      <c r="C24" s="491"/>
      <c r="D24" s="117"/>
      <c r="E24" s="531"/>
      <c r="F24" s="98"/>
      <c r="G24" s="531"/>
      <c r="H24" s="98"/>
      <c r="I24" s="98"/>
      <c r="J24" s="98"/>
      <c r="K24" s="532"/>
      <c r="L24" s="532"/>
      <c r="M24" s="192"/>
      <c r="N24" s="98"/>
      <c r="O24" s="98"/>
      <c r="P24" s="98"/>
      <c r="Q24" s="173"/>
    </row>
    <row r="25" spans="1:17" s="228" customFormat="1" ht="13.15" customHeight="1">
      <c r="A25" s="173">
        <v>14</v>
      </c>
      <c r="B25" s="34" t="s">
        <v>12</v>
      </c>
      <c r="C25" s="492">
        <v>3815.95</v>
      </c>
      <c r="D25" s="114">
        <v>88.9</v>
      </c>
      <c r="E25" s="529">
        <v>21134.2</v>
      </c>
      <c r="F25" s="96">
        <v>84.1</v>
      </c>
      <c r="G25" s="529">
        <v>6459.9</v>
      </c>
      <c r="H25" s="96">
        <v>25.7</v>
      </c>
      <c r="I25" s="96">
        <v>7835.4</v>
      </c>
      <c r="J25" s="96">
        <v>31.2</v>
      </c>
      <c r="K25" s="530">
        <v>373719</v>
      </c>
      <c r="L25" s="530">
        <v>133107</v>
      </c>
      <c r="M25" s="191">
        <v>149688</v>
      </c>
      <c r="N25" s="96">
        <v>59.8</v>
      </c>
      <c r="O25" s="96">
        <v>1784</v>
      </c>
      <c r="P25" s="96">
        <v>635.1</v>
      </c>
      <c r="Q25" s="173">
        <v>14</v>
      </c>
    </row>
    <row r="26" spans="1:17" s="228" customFormat="1" ht="13.15" customHeight="1">
      <c r="A26" s="173"/>
      <c r="B26" s="35" t="s">
        <v>115</v>
      </c>
      <c r="C26" s="489"/>
      <c r="D26" s="117"/>
      <c r="E26" s="531"/>
      <c r="F26" s="531"/>
      <c r="G26" s="531"/>
      <c r="H26" s="531"/>
      <c r="I26" s="531"/>
      <c r="J26" s="531"/>
      <c r="K26" s="532"/>
      <c r="L26" s="532"/>
      <c r="M26" s="532"/>
      <c r="N26" s="531"/>
      <c r="O26" s="531"/>
      <c r="P26" s="531"/>
      <c r="Q26" s="173"/>
    </row>
    <row r="27" spans="1:17" s="228" customFormat="1" ht="13.15" customHeight="1">
      <c r="A27" s="173">
        <v>15</v>
      </c>
      <c r="B27" s="36" t="s">
        <v>13</v>
      </c>
      <c r="C27" s="489">
        <v>3469.05</v>
      </c>
      <c r="D27" s="117">
        <v>80.900000000000006</v>
      </c>
      <c r="E27" s="531">
        <v>4241.8</v>
      </c>
      <c r="F27" s="98">
        <v>71</v>
      </c>
      <c r="G27" s="531">
        <v>1274.0999999999999</v>
      </c>
      <c r="H27" s="98">
        <v>21.3</v>
      </c>
      <c r="I27" s="98">
        <v>319.10000000000002</v>
      </c>
      <c r="J27" s="98">
        <v>5.3</v>
      </c>
      <c r="K27" s="532">
        <v>61246</v>
      </c>
      <c r="L27" s="532">
        <v>27674</v>
      </c>
      <c r="M27" s="192">
        <v>6739</v>
      </c>
      <c r="N27" s="98">
        <v>8.4</v>
      </c>
      <c r="O27" s="98">
        <v>79.599999999999994</v>
      </c>
      <c r="P27" s="98">
        <v>80.099999999999994</v>
      </c>
      <c r="Q27" s="173">
        <v>15</v>
      </c>
    </row>
    <row r="28" spans="1:17" s="228" customFormat="1" ht="13.15" customHeight="1">
      <c r="A28" s="173">
        <v>16</v>
      </c>
      <c r="B28" s="36" t="s">
        <v>14</v>
      </c>
      <c r="C28" s="489">
        <v>3493.59</v>
      </c>
      <c r="D28" s="117">
        <v>81.400000000000006</v>
      </c>
      <c r="E28" s="531">
        <v>6416.9</v>
      </c>
      <c r="F28" s="98">
        <v>69.099999999999994</v>
      </c>
      <c r="G28" s="531">
        <v>2002.3</v>
      </c>
      <c r="H28" s="98">
        <v>21.6</v>
      </c>
      <c r="I28" s="98">
        <v>2390.6999999999998</v>
      </c>
      <c r="J28" s="98">
        <v>25.7</v>
      </c>
      <c r="K28" s="532">
        <v>114978</v>
      </c>
      <c r="L28" s="532">
        <v>40545</v>
      </c>
      <c r="M28" s="192">
        <v>44931</v>
      </c>
      <c r="N28" s="98">
        <v>14.5</v>
      </c>
      <c r="O28" s="98">
        <v>359.6</v>
      </c>
      <c r="P28" s="98">
        <v>149.5</v>
      </c>
      <c r="Q28" s="173">
        <v>16</v>
      </c>
    </row>
    <row r="29" spans="1:17" s="228" customFormat="1" ht="13.15" customHeight="1">
      <c r="A29" s="173">
        <v>17</v>
      </c>
      <c r="B29" s="36" t="s">
        <v>15</v>
      </c>
      <c r="C29" s="489">
        <v>4123.72</v>
      </c>
      <c r="D29" s="117">
        <v>96.1</v>
      </c>
      <c r="E29" s="531">
        <v>5486</v>
      </c>
      <c r="F29" s="98">
        <v>130</v>
      </c>
      <c r="G29" s="531">
        <v>1865.9</v>
      </c>
      <c r="H29" s="98">
        <v>44.2</v>
      </c>
      <c r="I29" s="98">
        <v>2922.4</v>
      </c>
      <c r="J29" s="98">
        <v>69.2</v>
      </c>
      <c r="K29" s="532">
        <v>100299</v>
      </c>
      <c r="L29" s="532">
        <v>34293</v>
      </c>
      <c r="M29" s="192">
        <v>55277</v>
      </c>
      <c r="N29" s="98">
        <v>22.8</v>
      </c>
      <c r="O29" s="98">
        <v>955.2</v>
      </c>
      <c r="P29" s="98">
        <v>296.89999999999998</v>
      </c>
      <c r="Q29" s="173">
        <v>17</v>
      </c>
    </row>
    <row r="30" spans="1:17" s="228" customFormat="1" ht="13.15" customHeight="1">
      <c r="A30" s="173">
        <v>18</v>
      </c>
      <c r="B30" s="36" t="s">
        <v>16</v>
      </c>
      <c r="C30" s="489">
        <v>3583.02</v>
      </c>
      <c r="D30" s="117">
        <v>83.5</v>
      </c>
      <c r="E30" s="531">
        <v>4989.5</v>
      </c>
      <c r="F30" s="98">
        <v>88.6</v>
      </c>
      <c r="G30" s="531">
        <v>1317.6</v>
      </c>
      <c r="H30" s="98">
        <v>23.4</v>
      </c>
      <c r="I30" s="98">
        <v>2203.1999999999998</v>
      </c>
      <c r="J30" s="98">
        <v>39.1</v>
      </c>
      <c r="K30" s="532">
        <v>97196</v>
      </c>
      <c r="L30" s="532">
        <v>30595</v>
      </c>
      <c r="M30" s="192">
        <v>42741</v>
      </c>
      <c r="N30" s="98">
        <v>14.1</v>
      </c>
      <c r="O30" s="98">
        <v>389.6</v>
      </c>
      <c r="P30" s="98">
        <v>108.5</v>
      </c>
      <c r="Q30" s="173">
        <v>18</v>
      </c>
    </row>
    <row r="31" spans="1:17" s="228" customFormat="1" ht="13.15" customHeight="1">
      <c r="A31" s="173"/>
      <c r="B31" s="35"/>
      <c r="C31" s="489"/>
      <c r="D31" s="117"/>
      <c r="E31" s="531"/>
      <c r="F31" s="98"/>
      <c r="G31" s="531"/>
      <c r="H31" s="98"/>
      <c r="I31" s="98"/>
      <c r="J31" s="98"/>
      <c r="K31" s="532"/>
      <c r="L31" s="532"/>
      <c r="M31" s="192"/>
      <c r="N31" s="98"/>
      <c r="O31" s="98"/>
      <c r="P31" s="98"/>
      <c r="Q31" s="173"/>
    </row>
    <row r="32" spans="1:17" s="228" customFormat="1" ht="13.15" customHeight="1">
      <c r="A32" s="173">
        <v>19</v>
      </c>
      <c r="B32" s="34" t="s">
        <v>17</v>
      </c>
      <c r="C32" s="492">
        <v>3734.9</v>
      </c>
      <c r="D32" s="114">
        <v>87.1</v>
      </c>
      <c r="E32" s="529">
        <v>6916.4</v>
      </c>
      <c r="F32" s="96">
        <v>49.4</v>
      </c>
      <c r="G32" s="529">
        <v>4371.1000000000004</v>
      </c>
      <c r="H32" s="96">
        <v>31.2</v>
      </c>
      <c r="I32" s="96">
        <v>3219.7</v>
      </c>
      <c r="J32" s="96">
        <v>23</v>
      </c>
      <c r="K32" s="530">
        <v>134664</v>
      </c>
      <c r="L32" s="530">
        <v>78259</v>
      </c>
      <c r="M32" s="191">
        <v>66207</v>
      </c>
      <c r="N32" s="96">
        <v>29.6</v>
      </c>
      <c r="O32" s="96">
        <v>1304.5999999999999</v>
      </c>
      <c r="P32" s="96">
        <v>464.7</v>
      </c>
      <c r="Q32" s="173">
        <v>19</v>
      </c>
    </row>
    <row r="33" spans="1:17" s="228" customFormat="1" ht="13.15" customHeight="1">
      <c r="A33" s="173"/>
      <c r="B33" s="35" t="s">
        <v>116</v>
      </c>
      <c r="C33" s="489"/>
      <c r="D33" s="117"/>
      <c r="E33" s="531"/>
      <c r="F33" s="531"/>
      <c r="G33" s="531"/>
      <c r="H33" s="531"/>
      <c r="I33" s="531"/>
      <c r="J33" s="531"/>
      <c r="K33" s="532"/>
      <c r="L33" s="532"/>
      <c r="M33" s="532"/>
      <c r="N33" s="531"/>
      <c r="O33" s="531"/>
      <c r="P33" s="531"/>
      <c r="Q33" s="173"/>
    </row>
    <row r="34" spans="1:17" s="228" customFormat="1" ht="13.15" customHeight="1">
      <c r="A34" s="173">
        <v>20</v>
      </c>
      <c r="B34" s="36" t="s">
        <v>18</v>
      </c>
      <c r="C34" s="489">
        <v>3663.19</v>
      </c>
      <c r="D34" s="117">
        <v>85.4</v>
      </c>
      <c r="E34" s="531">
        <v>2640.3</v>
      </c>
      <c r="F34" s="98">
        <v>43.2</v>
      </c>
      <c r="G34" s="531">
        <v>1711.2</v>
      </c>
      <c r="H34" s="98">
        <v>28</v>
      </c>
      <c r="I34" s="98">
        <v>1356.5</v>
      </c>
      <c r="J34" s="98">
        <v>22.2</v>
      </c>
      <c r="K34" s="532">
        <v>50030</v>
      </c>
      <c r="L34" s="532">
        <v>31511</v>
      </c>
      <c r="M34" s="192">
        <v>23739</v>
      </c>
      <c r="N34" s="98">
        <v>11.6</v>
      </c>
      <c r="O34" s="98">
        <v>416.5</v>
      </c>
      <c r="P34" s="98">
        <v>184</v>
      </c>
      <c r="Q34" s="173">
        <v>20</v>
      </c>
    </row>
    <row r="35" spans="1:17" s="228" customFormat="1" ht="13.15" customHeight="1">
      <c r="A35" s="173">
        <v>21</v>
      </c>
      <c r="B35" s="36" t="s">
        <v>19</v>
      </c>
      <c r="C35" s="489">
        <v>3783.43</v>
      </c>
      <c r="D35" s="117">
        <v>88.2</v>
      </c>
      <c r="E35" s="531">
        <v>4276.1000000000004</v>
      </c>
      <c r="F35" s="98">
        <v>54.3</v>
      </c>
      <c r="G35" s="531">
        <v>2659.9</v>
      </c>
      <c r="H35" s="98">
        <v>33.799999999999997</v>
      </c>
      <c r="I35" s="98">
        <v>1863.3</v>
      </c>
      <c r="J35" s="98">
        <v>23.7</v>
      </c>
      <c r="K35" s="532">
        <v>84634</v>
      </c>
      <c r="L35" s="532">
        <v>46748</v>
      </c>
      <c r="M35" s="192">
        <v>42468</v>
      </c>
      <c r="N35" s="98">
        <v>18</v>
      </c>
      <c r="O35" s="98">
        <v>888</v>
      </c>
      <c r="P35" s="98">
        <v>280.7</v>
      </c>
      <c r="Q35" s="173">
        <v>21</v>
      </c>
    </row>
    <row r="36" spans="1:17" s="228" customFormat="1" ht="13.15" customHeight="1">
      <c r="A36" s="173"/>
      <c r="B36" s="35"/>
      <c r="C36" s="489"/>
      <c r="D36" s="117"/>
      <c r="E36" s="531"/>
      <c r="F36" s="98"/>
      <c r="G36" s="531"/>
      <c r="H36" s="98"/>
      <c r="I36" s="98"/>
      <c r="J36" s="98"/>
      <c r="K36" s="532"/>
      <c r="L36" s="532"/>
      <c r="M36" s="192"/>
      <c r="N36" s="98"/>
      <c r="O36" s="98"/>
      <c r="P36" s="98"/>
      <c r="Q36" s="173"/>
    </row>
    <row r="37" spans="1:17" s="228" customFormat="1" ht="13.15" customHeight="1">
      <c r="A37" s="173">
        <v>22</v>
      </c>
      <c r="B37" s="34" t="s">
        <v>20</v>
      </c>
      <c r="C37" s="490">
        <v>3925.1</v>
      </c>
      <c r="D37" s="114">
        <v>91.5</v>
      </c>
      <c r="E37" s="529">
        <v>22894.2</v>
      </c>
      <c r="F37" s="96">
        <v>125.7</v>
      </c>
      <c r="G37" s="529">
        <v>6658.2</v>
      </c>
      <c r="H37" s="96">
        <v>36.5</v>
      </c>
      <c r="I37" s="96">
        <v>3752.3</v>
      </c>
      <c r="J37" s="96">
        <v>20.6</v>
      </c>
      <c r="K37" s="530">
        <v>399850</v>
      </c>
      <c r="L37" s="530">
        <v>155538</v>
      </c>
      <c r="M37" s="191">
        <v>83304</v>
      </c>
      <c r="N37" s="96">
        <v>90.1</v>
      </c>
      <c r="O37" s="96">
        <v>1729.6</v>
      </c>
      <c r="P37" s="96">
        <v>1177.7</v>
      </c>
      <c r="Q37" s="173">
        <v>22</v>
      </c>
    </row>
    <row r="38" spans="1:17" s="228" customFormat="1" ht="13.15" customHeight="1">
      <c r="A38" s="173"/>
      <c r="B38" s="35" t="s">
        <v>115</v>
      </c>
      <c r="C38" s="489"/>
      <c r="D38" s="117"/>
      <c r="E38" s="531"/>
      <c r="F38" s="98"/>
      <c r="G38" s="531"/>
      <c r="H38" s="98"/>
      <c r="I38" s="98"/>
      <c r="J38" s="98"/>
      <c r="K38" s="532"/>
      <c r="L38" s="532"/>
      <c r="M38" s="192"/>
      <c r="N38" s="98"/>
      <c r="O38" s="98"/>
      <c r="P38" s="98"/>
      <c r="Q38" s="173"/>
    </row>
    <row r="39" spans="1:17" s="228" customFormat="1" ht="13.15" customHeight="1">
      <c r="A39" s="173">
        <v>23</v>
      </c>
      <c r="B39" s="36" t="s">
        <v>21</v>
      </c>
      <c r="C39" s="489">
        <v>3540.82</v>
      </c>
      <c r="D39" s="117">
        <v>82.5</v>
      </c>
      <c r="E39" s="531">
        <v>3524.8</v>
      </c>
      <c r="F39" s="98">
        <v>159.80000000000001</v>
      </c>
      <c r="G39" s="531">
        <v>889.8</v>
      </c>
      <c r="H39" s="98">
        <v>40.299999999999997</v>
      </c>
      <c r="I39" s="98">
        <v>1159.7</v>
      </c>
      <c r="J39" s="98">
        <v>52.6</v>
      </c>
      <c r="K39" s="532">
        <v>82249</v>
      </c>
      <c r="L39" s="532">
        <v>26072</v>
      </c>
      <c r="M39" s="192">
        <v>26725</v>
      </c>
      <c r="N39" s="98">
        <v>13.9</v>
      </c>
      <c r="O39" s="98">
        <v>482.3</v>
      </c>
      <c r="P39" s="98">
        <v>212</v>
      </c>
      <c r="Q39" s="173">
        <v>23</v>
      </c>
    </row>
    <row r="40" spans="1:17" s="228" customFormat="1" ht="13.15" customHeight="1">
      <c r="A40" s="173">
        <v>24</v>
      </c>
      <c r="B40" s="36" t="s">
        <v>22</v>
      </c>
      <c r="C40" s="489">
        <v>4230.12</v>
      </c>
      <c r="D40" s="117">
        <v>98.6</v>
      </c>
      <c r="E40" s="531">
        <v>1340.6</v>
      </c>
      <c r="F40" s="98">
        <v>457.2</v>
      </c>
      <c r="G40" s="531">
        <v>1128.2</v>
      </c>
      <c r="H40" s="98">
        <v>384.7</v>
      </c>
      <c r="I40" s="98">
        <v>1153.0999999999999</v>
      </c>
      <c r="J40" s="98">
        <v>393.2</v>
      </c>
      <c r="K40" s="532">
        <v>26242</v>
      </c>
      <c r="L40" s="532">
        <v>22490</v>
      </c>
      <c r="M40" s="192">
        <v>27976</v>
      </c>
      <c r="N40" s="98">
        <v>26.7</v>
      </c>
      <c r="O40" s="98">
        <v>765.1</v>
      </c>
      <c r="P40" s="98">
        <v>554.1</v>
      </c>
      <c r="Q40" s="173">
        <v>24</v>
      </c>
    </row>
    <row r="41" spans="1:17" s="228" customFormat="1" ht="13.15" customHeight="1">
      <c r="A41" s="173">
        <v>25</v>
      </c>
      <c r="B41" s="36" t="s">
        <v>23</v>
      </c>
      <c r="C41" s="489">
        <v>4112.9399999999996</v>
      </c>
      <c r="D41" s="117">
        <v>95.9</v>
      </c>
      <c r="E41" s="531">
        <v>6518.3</v>
      </c>
      <c r="F41" s="98">
        <v>109.2</v>
      </c>
      <c r="G41" s="531">
        <v>2293.1</v>
      </c>
      <c r="H41" s="98">
        <v>38.4</v>
      </c>
      <c r="I41" s="98">
        <v>757.5</v>
      </c>
      <c r="J41" s="98">
        <v>12.7</v>
      </c>
      <c r="K41" s="532">
        <v>121910</v>
      </c>
      <c r="L41" s="532">
        <v>51113</v>
      </c>
      <c r="M41" s="192">
        <v>18407</v>
      </c>
      <c r="N41" s="98">
        <v>20.2</v>
      </c>
      <c r="O41" s="98">
        <v>290.8</v>
      </c>
      <c r="P41" s="98">
        <v>181.6</v>
      </c>
      <c r="Q41" s="173">
        <v>25</v>
      </c>
    </row>
    <row r="42" spans="1:17" s="228" customFormat="1" ht="13.15" customHeight="1">
      <c r="A42" s="173">
        <v>26</v>
      </c>
      <c r="B42" s="36" t="s">
        <v>24</v>
      </c>
      <c r="C42" s="489">
        <v>3376.74</v>
      </c>
      <c r="D42" s="117">
        <v>78.7</v>
      </c>
      <c r="E42" s="98">
        <v>6455</v>
      </c>
      <c r="F42" s="98">
        <v>113.9</v>
      </c>
      <c r="G42" s="98">
        <v>1520.5</v>
      </c>
      <c r="H42" s="98">
        <v>26.8</v>
      </c>
      <c r="I42" s="98">
        <v>327.10000000000002</v>
      </c>
      <c r="J42" s="98">
        <v>5.8</v>
      </c>
      <c r="K42" s="369">
        <v>101990</v>
      </c>
      <c r="L42" s="369">
        <v>35701</v>
      </c>
      <c r="M42" s="369">
        <v>3295</v>
      </c>
      <c r="N42" s="98">
        <v>14.7</v>
      </c>
      <c r="O42" s="98">
        <v>48.8</v>
      </c>
      <c r="P42" s="98">
        <v>117.2</v>
      </c>
      <c r="Q42" s="173">
        <v>26</v>
      </c>
    </row>
    <row r="43" spans="1:17" s="228" customFormat="1" ht="13.15" customHeight="1">
      <c r="A43" s="173">
        <v>27</v>
      </c>
      <c r="B43" s="36" t="s">
        <v>25</v>
      </c>
      <c r="C43" s="489">
        <v>3519.19</v>
      </c>
      <c r="D43" s="117">
        <v>82</v>
      </c>
      <c r="E43" s="98">
        <v>5055.5</v>
      </c>
      <c r="F43" s="98">
        <v>123.8</v>
      </c>
      <c r="G43" s="98">
        <v>826.6</v>
      </c>
      <c r="H43" s="98">
        <v>20.3</v>
      </c>
      <c r="I43" s="98">
        <v>354.9</v>
      </c>
      <c r="J43" s="98">
        <v>8.6999999999999993</v>
      </c>
      <c r="K43" s="380">
        <v>67459</v>
      </c>
      <c r="L43" s="380">
        <v>20162</v>
      </c>
      <c r="M43" s="380">
        <v>6901</v>
      </c>
      <c r="N43" s="98">
        <v>14.6</v>
      </c>
      <c r="O43" s="98">
        <v>142.69999999999999</v>
      </c>
      <c r="P43" s="98">
        <v>112.7</v>
      </c>
      <c r="Q43" s="173">
        <v>27</v>
      </c>
    </row>
    <row r="44" spans="1:17" s="258" customFormat="1" ht="15.75" customHeight="1">
      <c r="A44" s="850" t="s">
        <v>304</v>
      </c>
      <c r="B44" s="850"/>
      <c r="C44" s="850"/>
      <c r="D44" s="850"/>
      <c r="E44" s="850"/>
      <c r="F44" s="850"/>
      <c r="G44" s="850"/>
      <c r="H44" s="850"/>
      <c r="I44" s="851" t="s">
        <v>305</v>
      </c>
      <c r="J44" s="851"/>
      <c r="K44" s="851"/>
      <c r="L44" s="851"/>
      <c r="M44" s="851"/>
      <c r="N44" s="851"/>
      <c r="O44" s="851"/>
      <c r="P44" s="851"/>
      <c r="Q44" s="223"/>
    </row>
    <row r="45" spans="1:17" s="226" customFormat="1" ht="12" customHeight="1">
      <c r="A45" s="852" t="s">
        <v>306</v>
      </c>
      <c r="B45" s="852"/>
      <c r="C45" s="852"/>
      <c r="D45" s="852"/>
      <c r="E45" s="852"/>
      <c r="F45" s="852"/>
      <c r="G45" s="852"/>
      <c r="H45" s="852"/>
      <c r="I45" s="852" t="s">
        <v>307</v>
      </c>
      <c r="J45" s="852"/>
      <c r="K45" s="852"/>
      <c r="L45" s="852"/>
      <c r="M45" s="852"/>
      <c r="N45" s="852"/>
      <c r="O45" s="852"/>
      <c r="P45" s="852"/>
      <c r="Q45" s="259"/>
    </row>
    <row r="46" spans="1:17" s="20" customFormat="1" ht="12">
      <c r="E46" s="254"/>
      <c r="F46" s="254"/>
      <c r="G46" s="254"/>
      <c r="H46" s="254"/>
      <c r="I46" s="254"/>
      <c r="J46" s="254"/>
      <c r="K46" s="255"/>
      <c r="L46" s="255"/>
      <c r="M46" s="255"/>
      <c r="N46" s="254"/>
      <c r="O46" s="254"/>
    </row>
    <row r="47" spans="1:17" s="20" customFormat="1" ht="12">
      <c r="E47" s="254"/>
      <c r="F47" s="254"/>
      <c r="G47" s="254"/>
      <c r="H47" s="254"/>
      <c r="I47" s="254"/>
      <c r="J47" s="254"/>
      <c r="K47" s="255"/>
      <c r="L47" s="255"/>
      <c r="M47" s="255"/>
      <c r="N47" s="254"/>
      <c r="O47" s="254"/>
    </row>
    <row r="48" spans="1:17" s="20" customFormat="1" ht="12">
      <c r="E48" s="256"/>
      <c r="F48" s="256"/>
      <c r="G48" s="256"/>
      <c r="H48" s="256"/>
      <c r="I48" s="256"/>
      <c r="J48" s="256"/>
      <c r="K48" s="257"/>
      <c r="L48" s="257"/>
      <c r="M48" s="257"/>
      <c r="N48" s="256"/>
      <c r="O48" s="256"/>
    </row>
    <row r="49" spans="5:15" s="20" customFormat="1" ht="12">
      <c r="E49" s="256"/>
      <c r="F49" s="256"/>
      <c r="G49" s="256"/>
      <c r="H49" s="256"/>
      <c r="I49" s="256"/>
      <c r="J49" s="256"/>
      <c r="K49" s="257"/>
      <c r="L49" s="257"/>
      <c r="M49" s="257"/>
      <c r="N49" s="256"/>
      <c r="O49" s="256"/>
    </row>
    <row r="50" spans="5:15" s="20" customFormat="1" ht="12">
      <c r="E50" s="254"/>
      <c r="F50" s="254"/>
      <c r="G50" s="254"/>
      <c r="H50" s="254"/>
      <c r="I50" s="254"/>
      <c r="J50" s="254"/>
      <c r="K50" s="255"/>
      <c r="L50" s="255"/>
      <c r="M50" s="255"/>
      <c r="N50" s="254"/>
      <c r="O50" s="254"/>
    </row>
    <row r="51" spans="5:15" s="20" customFormat="1" ht="12">
      <c r="E51" s="254"/>
      <c r="F51" s="254"/>
      <c r="G51" s="254"/>
      <c r="H51" s="254"/>
      <c r="I51" s="254"/>
      <c r="J51" s="254"/>
      <c r="K51" s="255"/>
      <c r="L51" s="255"/>
      <c r="M51" s="255"/>
      <c r="N51" s="254"/>
      <c r="O51" s="254"/>
    </row>
    <row r="52" spans="5:15" s="20" customFormat="1" ht="12">
      <c r="E52" s="254"/>
      <c r="F52" s="254"/>
      <c r="G52" s="254"/>
      <c r="H52" s="254"/>
      <c r="I52" s="254"/>
      <c r="J52" s="254"/>
      <c r="K52" s="255"/>
      <c r="L52" s="255"/>
      <c r="M52" s="255"/>
      <c r="N52" s="254"/>
      <c r="O52" s="254"/>
    </row>
    <row r="53" spans="5:15" s="20" customFormat="1" ht="12">
      <c r="E53" s="256"/>
      <c r="F53" s="256"/>
      <c r="G53" s="256"/>
      <c r="H53" s="256"/>
      <c r="I53" s="256"/>
      <c r="J53" s="256"/>
      <c r="K53" s="257"/>
      <c r="L53" s="257"/>
      <c r="M53" s="257"/>
      <c r="N53" s="256"/>
      <c r="O53" s="256"/>
    </row>
    <row r="54" spans="5:15" s="20" customFormat="1" ht="12">
      <c r="E54" s="256"/>
      <c r="F54" s="256"/>
      <c r="G54" s="256"/>
      <c r="H54" s="256"/>
      <c r="I54" s="256"/>
      <c r="J54" s="256"/>
      <c r="K54" s="257"/>
      <c r="L54" s="257"/>
      <c r="M54" s="257"/>
      <c r="N54" s="256"/>
      <c r="O54" s="256"/>
    </row>
    <row r="55" spans="5:15" s="20" customFormat="1" ht="12">
      <c r="E55" s="254"/>
      <c r="F55" s="254"/>
      <c r="G55" s="254"/>
      <c r="H55" s="254"/>
      <c r="I55" s="254"/>
      <c r="J55" s="254"/>
      <c r="K55" s="255"/>
      <c r="L55" s="255"/>
      <c r="M55" s="255"/>
      <c r="N55" s="254"/>
      <c r="O55" s="254"/>
    </row>
    <row r="56" spans="5:15" s="20" customFormat="1" ht="12">
      <c r="E56" s="254"/>
      <c r="F56" s="254"/>
      <c r="G56" s="254"/>
      <c r="H56" s="254"/>
      <c r="I56" s="254"/>
      <c r="J56" s="254"/>
      <c r="K56" s="255"/>
      <c r="L56" s="255"/>
      <c r="M56" s="255"/>
      <c r="N56" s="254"/>
      <c r="O56" s="254"/>
    </row>
    <row r="57" spans="5:15" s="20" customFormat="1" ht="12">
      <c r="E57" s="254"/>
      <c r="F57" s="254"/>
      <c r="G57" s="254"/>
      <c r="H57" s="254"/>
      <c r="I57" s="254"/>
      <c r="J57" s="254"/>
      <c r="K57" s="255"/>
      <c r="L57" s="255"/>
      <c r="M57" s="255"/>
      <c r="N57" s="254"/>
      <c r="O57" s="254"/>
    </row>
    <row r="58" spans="5:15" s="20" customFormat="1" ht="12">
      <c r="E58" s="254"/>
      <c r="F58" s="254"/>
      <c r="G58" s="254"/>
      <c r="H58" s="254"/>
      <c r="I58" s="254"/>
      <c r="J58" s="254"/>
      <c r="K58" s="255"/>
      <c r="L58" s="255"/>
      <c r="M58" s="255"/>
      <c r="N58" s="254"/>
      <c r="O58" s="254"/>
    </row>
    <row r="59" spans="5:15" s="20" customFormat="1" ht="12">
      <c r="E59" s="256"/>
      <c r="F59" s="256"/>
      <c r="G59" s="254"/>
      <c r="H59" s="254"/>
      <c r="I59" s="254"/>
      <c r="J59" s="256"/>
      <c r="K59" s="255"/>
      <c r="L59" s="255"/>
      <c r="M59" s="257"/>
      <c r="N59" s="254"/>
      <c r="O59" s="256"/>
    </row>
    <row r="60" spans="5:15" s="20" customFormat="1" ht="12">
      <c r="E60" s="254"/>
      <c r="F60" s="254"/>
      <c r="G60" s="254"/>
      <c r="H60" s="254"/>
      <c r="I60" s="254"/>
      <c r="J60" s="254"/>
      <c r="K60" s="255"/>
      <c r="L60" s="255"/>
      <c r="M60" s="255"/>
      <c r="N60" s="254"/>
      <c r="O60" s="254"/>
    </row>
    <row r="61" spans="5:15" s="20" customFormat="1" ht="12">
      <c r="E61" s="254"/>
      <c r="F61" s="254"/>
      <c r="G61" s="254"/>
      <c r="H61" s="254"/>
      <c r="I61" s="254"/>
      <c r="J61" s="254"/>
      <c r="K61" s="255"/>
      <c r="L61" s="255"/>
      <c r="M61" s="255"/>
      <c r="N61" s="254"/>
      <c r="O61" s="254"/>
    </row>
    <row r="62" spans="5:15" s="20" customFormat="1" ht="12">
      <c r="E62" s="254"/>
      <c r="F62" s="254"/>
      <c r="G62" s="254"/>
      <c r="H62" s="254"/>
      <c r="I62" s="254"/>
      <c r="J62" s="254"/>
      <c r="K62" s="255"/>
      <c r="L62" s="255"/>
      <c r="M62" s="255"/>
      <c r="N62" s="254"/>
      <c r="O62" s="254"/>
    </row>
    <row r="63" spans="5:15" s="20" customFormat="1" ht="12">
      <c r="E63" s="254"/>
      <c r="F63" s="254"/>
      <c r="G63" s="254"/>
      <c r="H63" s="254"/>
      <c r="I63" s="254"/>
      <c r="J63" s="254"/>
      <c r="K63" s="255"/>
      <c r="L63" s="255"/>
      <c r="M63" s="255"/>
      <c r="N63" s="254"/>
      <c r="O63" s="254"/>
    </row>
    <row r="64" spans="5:15" s="20" customFormat="1" ht="12">
      <c r="E64" s="254"/>
      <c r="F64" s="254"/>
      <c r="G64" s="254"/>
      <c r="H64" s="254"/>
      <c r="I64" s="254"/>
      <c r="J64" s="254"/>
      <c r="K64" s="255"/>
      <c r="L64" s="255"/>
      <c r="M64" s="255"/>
      <c r="N64" s="254"/>
      <c r="O64" s="254"/>
    </row>
    <row r="65" spans="5:15" s="20" customFormat="1" ht="12">
      <c r="E65" s="256"/>
      <c r="F65" s="256"/>
      <c r="G65" s="254"/>
      <c r="H65" s="254"/>
      <c r="I65" s="254"/>
      <c r="J65" s="256"/>
      <c r="K65" s="255"/>
      <c r="L65" s="255"/>
      <c r="M65" s="257"/>
      <c r="N65" s="254"/>
      <c r="O65" s="256"/>
    </row>
    <row r="66" spans="5:15" s="20" customFormat="1" ht="12">
      <c r="E66" s="254"/>
      <c r="F66" s="254"/>
      <c r="G66" s="254"/>
      <c r="H66" s="254"/>
      <c r="I66" s="254"/>
      <c r="J66" s="254"/>
      <c r="K66" s="255"/>
      <c r="L66" s="255"/>
      <c r="M66" s="255"/>
      <c r="N66" s="254"/>
      <c r="O66" s="254"/>
    </row>
    <row r="67" spans="5:15" s="20" customFormat="1" ht="12">
      <c r="E67" s="254"/>
      <c r="F67" s="254"/>
      <c r="G67" s="254"/>
      <c r="H67" s="254"/>
      <c r="I67" s="254"/>
      <c r="J67" s="254"/>
      <c r="K67" s="255"/>
      <c r="L67" s="255"/>
      <c r="M67" s="255"/>
      <c r="N67" s="254"/>
      <c r="O67" s="254"/>
    </row>
    <row r="68" spans="5:15" s="20" customFormat="1" ht="12">
      <c r="E68" s="254"/>
      <c r="F68" s="254"/>
      <c r="G68" s="254"/>
      <c r="H68" s="254"/>
      <c r="I68" s="254"/>
      <c r="J68" s="254"/>
      <c r="K68" s="255"/>
      <c r="L68" s="255"/>
      <c r="M68" s="255"/>
      <c r="N68" s="254"/>
      <c r="O68" s="254"/>
    </row>
    <row r="69" spans="5:15" s="20" customFormat="1" ht="12">
      <c r="E69" s="254"/>
      <c r="F69" s="254"/>
      <c r="G69" s="254"/>
      <c r="H69" s="254"/>
      <c r="I69" s="254"/>
      <c r="J69" s="254"/>
      <c r="K69" s="255"/>
      <c r="L69" s="255"/>
      <c r="M69" s="255"/>
      <c r="N69" s="254"/>
      <c r="O69" s="254"/>
    </row>
    <row r="70" spans="5:15" s="20" customFormat="1" ht="12">
      <c r="E70" s="254"/>
      <c r="F70" s="254"/>
      <c r="G70" s="254"/>
      <c r="H70" s="254"/>
      <c r="I70" s="254"/>
      <c r="J70" s="254"/>
      <c r="K70" s="255"/>
      <c r="L70" s="255"/>
      <c r="M70" s="255"/>
      <c r="N70" s="254"/>
      <c r="O70" s="254"/>
    </row>
    <row r="71" spans="5:15" s="20" customFormat="1" ht="12">
      <c r="E71" s="254"/>
      <c r="F71" s="254"/>
      <c r="G71" s="254"/>
      <c r="H71" s="254"/>
      <c r="I71" s="254"/>
      <c r="J71" s="254"/>
      <c r="K71" s="255"/>
      <c r="L71" s="255"/>
      <c r="M71" s="255"/>
      <c r="N71" s="254"/>
      <c r="O71" s="254"/>
    </row>
    <row r="72" spans="5:15" s="20" customFormat="1" ht="12">
      <c r="E72" s="256"/>
      <c r="F72" s="256"/>
      <c r="G72" s="256"/>
      <c r="H72" s="256"/>
      <c r="I72" s="256"/>
      <c r="J72" s="256"/>
      <c r="K72" s="257"/>
      <c r="L72" s="257"/>
      <c r="M72" s="257"/>
      <c r="N72" s="256"/>
      <c r="O72" s="256"/>
    </row>
    <row r="73" spans="5:15" s="20" customFormat="1" ht="12">
      <c r="E73" s="256"/>
      <c r="F73" s="256"/>
      <c r="G73" s="256"/>
      <c r="H73" s="256"/>
      <c r="I73" s="256"/>
      <c r="J73" s="256"/>
      <c r="K73" s="257"/>
      <c r="L73" s="257"/>
      <c r="M73" s="257"/>
      <c r="N73" s="256"/>
      <c r="O73" s="256"/>
    </row>
    <row r="74" spans="5:15" s="20" customFormat="1" ht="12">
      <c r="E74" s="254"/>
      <c r="F74" s="254"/>
      <c r="G74" s="254"/>
      <c r="H74" s="254"/>
      <c r="I74" s="254"/>
      <c r="J74" s="254"/>
      <c r="K74" s="255"/>
      <c r="L74" s="255"/>
      <c r="M74" s="255"/>
      <c r="N74" s="254"/>
      <c r="O74" s="254"/>
    </row>
    <row r="75" spans="5:15" s="20" customFormat="1" ht="12">
      <c r="E75" s="254"/>
      <c r="F75" s="254"/>
      <c r="G75" s="254"/>
      <c r="H75" s="254"/>
      <c r="I75" s="254"/>
      <c r="J75" s="254"/>
      <c r="K75" s="255"/>
      <c r="L75" s="255"/>
      <c r="M75" s="255"/>
      <c r="N75" s="254"/>
      <c r="O75" s="254"/>
    </row>
    <row r="76" spans="5:15" s="20" customFormat="1" ht="12">
      <c r="E76" s="254"/>
      <c r="F76" s="254"/>
      <c r="G76" s="254"/>
      <c r="H76" s="254"/>
      <c r="I76" s="254"/>
      <c r="J76" s="254"/>
      <c r="K76" s="255"/>
      <c r="L76" s="255"/>
      <c r="M76" s="255"/>
      <c r="N76" s="254"/>
      <c r="O76" s="254"/>
    </row>
    <row r="77" spans="5:15" s="20" customFormat="1" ht="12">
      <c r="E77" s="254"/>
      <c r="F77" s="254"/>
      <c r="G77" s="254"/>
      <c r="H77" s="254"/>
      <c r="I77" s="254"/>
      <c r="J77" s="254"/>
      <c r="K77" s="255"/>
      <c r="L77" s="255"/>
      <c r="M77" s="255"/>
      <c r="N77" s="254"/>
      <c r="O77" s="254"/>
    </row>
    <row r="78" spans="5:15" s="20" customFormat="1" ht="12">
      <c r="E78" s="256"/>
      <c r="F78" s="256"/>
      <c r="G78" s="256"/>
      <c r="H78" s="256"/>
      <c r="I78" s="256"/>
      <c r="J78" s="256"/>
      <c r="K78" s="257"/>
      <c r="L78" s="257"/>
      <c r="M78" s="257"/>
      <c r="N78" s="256"/>
      <c r="O78" s="256"/>
    </row>
    <row r="79" spans="5:15" s="20" customFormat="1" ht="12">
      <c r="E79" s="256"/>
      <c r="F79" s="256"/>
      <c r="G79" s="256"/>
      <c r="H79" s="256"/>
      <c r="I79" s="256"/>
      <c r="J79" s="256"/>
      <c r="K79" s="257"/>
      <c r="L79" s="257"/>
      <c r="M79" s="257"/>
      <c r="N79" s="256"/>
      <c r="O79" s="256"/>
    </row>
    <row r="80" spans="5:15" s="20" customFormat="1" ht="12">
      <c r="E80" s="254"/>
      <c r="F80" s="254"/>
      <c r="G80" s="254"/>
      <c r="H80" s="254"/>
      <c r="I80" s="254"/>
      <c r="J80" s="254"/>
      <c r="K80" s="255"/>
      <c r="L80" s="255"/>
      <c r="M80" s="255"/>
      <c r="N80" s="254"/>
      <c r="O80" s="254"/>
    </row>
    <row r="81" spans="5:15" s="20" customFormat="1" ht="12">
      <c r="E81" s="254"/>
      <c r="F81" s="254"/>
      <c r="G81" s="254"/>
      <c r="H81" s="254"/>
      <c r="I81" s="254"/>
      <c r="J81" s="254"/>
      <c r="K81" s="255"/>
      <c r="L81" s="255"/>
      <c r="M81" s="255"/>
      <c r="N81" s="254"/>
      <c r="O81" s="254"/>
    </row>
    <row r="82" spans="5:15" s="20" customFormat="1" ht="12">
      <c r="E82" s="254"/>
      <c r="F82" s="254"/>
      <c r="G82" s="254"/>
      <c r="H82" s="254"/>
      <c r="I82" s="254"/>
      <c r="J82" s="254"/>
      <c r="K82" s="255"/>
      <c r="L82" s="255"/>
      <c r="M82" s="255"/>
      <c r="N82" s="254"/>
      <c r="O82" s="254"/>
    </row>
    <row r="83" spans="5:15" s="20" customFormat="1" ht="12">
      <c r="E83" s="254"/>
      <c r="F83" s="254"/>
      <c r="G83" s="254"/>
      <c r="H83" s="254"/>
      <c r="I83" s="254"/>
      <c r="J83" s="254"/>
      <c r="K83" s="255"/>
      <c r="L83" s="255"/>
      <c r="M83" s="255"/>
      <c r="N83" s="254"/>
      <c r="O83" s="254"/>
    </row>
    <row r="84" spans="5:15" s="20" customFormat="1" ht="12">
      <c r="E84" s="254"/>
      <c r="F84" s="254"/>
      <c r="G84" s="254"/>
      <c r="H84" s="254"/>
      <c r="I84" s="254"/>
      <c r="J84" s="254"/>
      <c r="K84" s="255"/>
      <c r="L84" s="255"/>
      <c r="M84" s="255"/>
      <c r="N84" s="254"/>
      <c r="O84" s="254"/>
    </row>
    <row r="85" spans="5:15" s="20" customFormat="1" ht="12"/>
    <row r="86" spans="5:15" s="20" customFormat="1" ht="12"/>
    <row r="87" spans="5:15" s="20" customFormat="1" ht="12"/>
    <row r="88" spans="5:15" s="20" customFormat="1" ht="12"/>
    <row r="89" spans="5:15" s="20" customFormat="1" ht="12"/>
    <row r="90" spans="5:15" s="20" customFormat="1" ht="12"/>
    <row r="91" spans="5:15" s="20" customFormat="1" ht="12"/>
    <row r="92" spans="5:15" s="20" customFormat="1" ht="12"/>
    <row r="93" spans="5:15" s="20" customFormat="1" ht="12"/>
    <row r="94" spans="5:15" s="20" customFormat="1" ht="12"/>
    <row r="95" spans="5:15" s="20" customFormat="1" ht="12"/>
    <row r="96" spans="5:15" s="20" customFormat="1" ht="12"/>
    <row r="97" s="20" customFormat="1" ht="12"/>
    <row r="98" s="20" customFormat="1" ht="12"/>
    <row r="99" s="20" customFormat="1" ht="12"/>
    <row r="100" s="20" customFormat="1" ht="12"/>
    <row r="101" s="20" customFormat="1" ht="12"/>
    <row r="102" s="9" customFormat="1"/>
    <row r="103" s="9" customFormat="1"/>
    <row r="104" s="9" customFormat="1"/>
    <row r="105" s="9" customFormat="1"/>
    <row r="106" s="9" customFormat="1"/>
    <row r="107" s="9" customFormat="1"/>
    <row r="108" s="9" customFormat="1"/>
    <row r="109" s="9" customFormat="1"/>
  </sheetData>
  <mergeCells count="22">
    <mergeCell ref="B1:J1"/>
    <mergeCell ref="Q4:Q6"/>
    <mergeCell ref="K5:K6"/>
    <mergeCell ref="M5:M6"/>
    <mergeCell ref="E5:F5"/>
    <mergeCell ref="G5:H5"/>
    <mergeCell ref="P4:P5"/>
    <mergeCell ref="E4:J4"/>
    <mergeCell ref="B2:I2"/>
    <mergeCell ref="A44:H44"/>
    <mergeCell ref="I44:P44"/>
    <mergeCell ref="A45:H45"/>
    <mergeCell ref="I45:P45"/>
    <mergeCell ref="L5:L6"/>
    <mergeCell ref="A4:A6"/>
    <mergeCell ref="B4:B6"/>
    <mergeCell ref="I5:J5"/>
    <mergeCell ref="C4:D5"/>
    <mergeCell ref="K4:M4"/>
    <mergeCell ref="N4:O4"/>
    <mergeCell ref="O6:P6"/>
    <mergeCell ref="N5:N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6" orientation="portrait" horizontalDpi="4294967294" verticalDpi="4294967294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Z124"/>
  <sheetViews>
    <sheetView zoomScale="120" zoomScaleNormal="120" workbookViewId="0">
      <selection activeCell="B4" sqref="B4:B6"/>
    </sheetView>
  </sheetViews>
  <sheetFormatPr defaultRowHeight="15.75"/>
  <cols>
    <col min="1" max="1" width="3.5703125" style="2" customWidth="1"/>
    <col min="2" max="2" width="23.42578125" style="3" customWidth="1"/>
    <col min="3" max="13" width="9.28515625" style="10" customWidth="1"/>
    <col min="14" max="15" width="9.7109375" style="10" customWidth="1"/>
    <col min="16" max="16" width="9.42578125" style="10" customWidth="1"/>
    <col min="17" max="17" width="3.5703125" style="2" customWidth="1"/>
    <col min="18" max="18" width="13.28515625" style="2" customWidth="1"/>
    <col min="19" max="16384" width="9.140625" style="2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s="228" customFormat="1" ht="51.75" customHeight="1">
      <c r="A4" s="735" t="s">
        <v>93</v>
      </c>
      <c r="B4" s="857" t="s">
        <v>94</v>
      </c>
      <c r="C4" s="862" t="s">
        <v>297</v>
      </c>
      <c r="D4" s="735"/>
      <c r="E4" s="880" t="s">
        <v>286</v>
      </c>
      <c r="F4" s="881"/>
      <c r="G4" s="881"/>
      <c r="H4" s="881"/>
      <c r="I4" s="881"/>
      <c r="J4" s="882"/>
      <c r="K4" s="864" t="s">
        <v>298</v>
      </c>
      <c r="L4" s="865"/>
      <c r="M4" s="866"/>
      <c r="N4" s="867" t="s">
        <v>301</v>
      </c>
      <c r="O4" s="868"/>
      <c r="P4" s="878" t="s">
        <v>303</v>
      </c>
      <c r="Q4" s="734" t="s">
        <v>93</v>
      </c>
    </row>
    <row r="5" spans="1:26" s="228" customFormat="1" ht="102" customHeight="1">
      <c r="A5" s="855"/>
      <c r="B5" s="858"/>
      <c r="C5" s="863"/>
      <c r="D5" s="737"/>
      <c r="E5" s="874" t="s">
        <v>287</v>
      </c>
      <c r="F5" s="875"/>
      <c r="G5" s="876" t="s">
        <v>288</v>
      </c>
      <c r="H5" s="877"/>
      <c r="I5" s="860" t="s">
        <v>289</v>
      </c>
      <c r="J5" s="861"/>
      <c r="K5" s="853" t="s">
        <v>299</v>
      </c>
      <c r="L5" s="853" t="s">
        <v>300</v>
      </c>
      <c r="M5" s="853" t="s">
        <v>290</v>
      </c>
      <c r="N5" s="871" t="s">
        <v>302</v>
      </c>
      <c r="O5" s="599" t="s">
        <v>291</v>
      </c>
      <c r="P5" s="879"/>
      <c r="Q5" s="873"/>
    </row>
    <row r="6" spans="1:26" s="228" customFormat="1" ht="29.25" customHeight="1" thickBot="1">
      <c r="A6" s="856"/>
      <c r="B6" s="859"/>
      <c r="C6" s="249" t="s">
        <v>292</v>
      </c>
      <c r="D6" s="250" t="s">
        <v>293</v>
      </c>
      <c r="E6" s="251" t="s">
        <v>294</v>
      </c>
      <c r="F6" s="589" t="s">
        <v>295</v>
      </c>
      <c r="G6" s="589" t="s">
        <v>250</v>
      </c>
      <c r="H6" s="589" t="s">
        <v>295</v>
      </c>
      <c r="I6" s="589" t="s">
        <v>250</v>
      </c>
      <c r="J6" s="589" t="s">
        <v>295</v>
      </c>
      <c r="K6" s="854"/>
      <c r="L6" s="854"/>
      <c r="M6" s="854"/>
      <c r="N6" s="872"/>
      <c r="O6" s="869" t="s">
        <v>296</v>
      </c>
      <c r="P6" s="870"/>
      <c r="Q6" s="872"/>
    </row>
    <row r="7" spans="1:26" s="26" customFormat="1" ht="14.1" customHeight="1">
      <c r="A7" s="39">
        <v>1</v>
      </c>
      <c r="B7" s="34" t="s">
        <v>26</v>
      </c>
      <c r="C7" s="493">
        <v>4077.91</v>
      </c>
      <c r="D7" s="95">
        <v>95</v>
      </c>
      <c r="E7" s="533">
        <v>20233.7</v>
      </c>
      <c r="F7" s="534">
        <v>133.30000000000001</v>
      </c>
      <c r="G7" s="534">
        <v>15536.9</v>
      </c>
      <c r="H7" s="534">
        <v>102.3</v>
      </c>
      <c r="I7" s="534">
        <v>22289.3</v>
      </c>
      <c r="J7" s="534">
        <v>146.80000000000001</v>
      </c>
      <c r="K7" s="535">
        <v>469620</v>
      </c>
      <c r="L7" s="535">
        <v>309626</v>
      </c>
      <c r="M7" s="535">
        <v>447311</v>
      </c>
      <c r="N7" s="534">
        <v>90.3</v>
      </c>
      <c r="O7" s="536">
        <v>4710.1000000000004</v>
      </c>
      <c r="P7" s="534">
        <v>1384.4</v>
      </c>
      <c r="Q7" s="39">
        <v>1</v>
      </c>
    </row>
    <row r="8" spans="1:26" s="26" customFormat="1" ht="11.85" customHeight="1">
      <c r="A8" s="39"/>
      <c r="B8" s="35" t="s">
        <v>115</v>
      </c>
      <c r="C8" s="489"/>
      <c r="D8" s="97"/>
      <c r="E8" s="104"/>
      <c r="F8" s="98"/>
      <c r="G8" s="98"/>
      <c r="H8" s="98"/>
      <c r="I8" s="98"/>
      <c r="J8" s="98"/>
      <c r="K8" s="369"/>
      <c r="L8" s="369"/>
      <c r="M8" s="369"/>
      <c r="N8" s="98"/>
      <c r="O8" s="98"/>
      <c r="P8" s="98"/>
      <c r="Q8" s="39"/>
    </row>
    <row r="9" spans="1:26" s="26" customFormat="1" ht="11.85" customHeight="1">
      <c r="A9" s="39">
        <v>2</v>
      </c>
      <c r="B9" s="36" t="s">
        <v>27</v>
      </c>
      <c r="C9" s="489">
        <v>4009.95</v>
      </c>
      <c r="D9" s="117">
        <v>93.5</v>
      </c>
      <c r="E9" s="531">
        <v>7463.8</v>
      </c>
      <c r="F9" s="98">
        <v>184.1</v>
      </c>
      <c r="G9" s="531">
        <v>4328.2</v>
      </c>
      <c r="H9" s="98">
        <v>106.8</v>
      </c>
      <c r="I9" s="98">
        <v>6703.9</v>
      </c>
      <c r="J9" s="98">
        <v>165.4</v>
      </c>
      <c r="K9" s="532">
        <v>165566</v>
      </c>
      <c r="L9" s="532">
        <v>90814</v>
      </c>
      <c r="M9" s="192">
        <v>137197</v>
      </c>
      <c r="N9" s="98">
        <v>19.100000000000001</v>
      </c>
      <c r="O9" s="98">
        <v>1242.5999999999999</v>
      </c>
      <c r="P9" s="98">
        <v>148.30000000000001</v>
      </c>
      <c r="Q9" s="39">
        <v>2</v>
      </c>
    </row>
    <row r="10" spans="1:26" s="26" customFormat="1" ht="11.85" customHeight="1">
      <c r="A10" s="39">
        <v>3</v>
      </c>
      <c r="B10" s="36" t="s">
        <v>28</v>
      </c>
      <c r="C10" s="489">
        <v>4635.26</v>
      </c>
      <c r="D10" s="117">
        <v>108</v>
      </c>
      <c r="E10" s="531">
        <v>1424.6</v>
      </c>
      <c r="F10" s="531">
        <v>435.9</v>
      </c>
      <c r="G10" s="531">
        <v>1447.8</v>
      </c>
      <c r="H10" s="531">
        <v>443</v>
      </c>
      <c r="I10" s="531">
        <v>1727.7</v>
      </c>
      <c r="J10" s="531">
        <v>528.6</v>
      </c>
      <c r="K10" s="532">
        <v>42822</v>
      </c>
      <c r="L10" s="532">
        <v>40432</v>
      </c>
      <c r="M10" s="532">
        <v>52013</v>
      </c>
      <c r="N10" s="531">
        <v>34.1</v>
      </c>
      <c r="O10" s="531">
        <v>1530.2</v>
      </c>
      <c r="P10" s="531">
        <v>731</v>
      </c>
      <c r="Q10" s="39">
        <v>3</v>
      </c>
    </row>
    <row r="11" spans="1:26" s="26" customFormat="1" ht="11.85" customHeight="1">
      <c r="A11" s="39">
        <v>4</v>
      </c>
      <c r="B11" s="36" t="s">
        <v>29</v>
      </c>
      <c r="C11" s="489">
        <v>3293.79</v>
      </c>
      <c r="D11" s="117">
        <v>76.8</v>
      </c>
      <c r="E11" s="531">
        <v>2845.2</v>
      </c>
      <c r="F11" s="98">
        <v>80.7</v>
      </c>
      <c r="G11" s="531">
        <v>3072.2</v>
      </c>
      <c r="H11" s="98">
        <v>87.2</v>
      </c>
      <c r="I11" s="98">
        <v>4360.3</v>
      </c>
      <c r="J11" s="98">
        <v>123.7</v>
      </c>
      <c r="K11" s="532">
        <v>50473</v>
      </c>
      <c r="L11" s="532">
        <v>51720</v>
      </c>
      <c r="M11" s="192">
        <v>73682</v>
      </c>
      <c r="N11" s="98">
        <v>7.1</v>
      </c>
      <c r="O11" s="98">
        <v>594.70000000000005</v>
      </c>
      <c r="P11" s="98">
        <v>120.4</v>
      </c>
      <c r="Q11" s="39">
        <v>4</v>
      </c>
    </row>
    <row r="12" spans="1:26" s="26" customFormat="1" ht="11.85" customHeight="1">
      <c r="A12" s="39">
        <v>5</v>
      </c>
      <c r="B12" s="36" t="s">
        <v>83</v>
      </c>
      <c r="C12" s="489">
        <v>3348.1</v>
      </c>
      <c r="D12" s="117">
        <v>78</v>
      </c>
      <c r="E12" s="531">
        <v>1037.3</v>
      </c>
      <c r="F12" s="98">
        <v>39.4</v>
      </c>
      <c r="G12" s="531">
        <v>1931.2</v>
      </c>
      <c r="H12" s="98">
        <v>73.400000000000006</v>
      </c>
      <c r="I12" s="98">
        <v>623</v>
      </c>
      <c r="J12" s="98">
        <v>23.7</v>
      </c>
      <c r="K12" s="532">
        <v>32088</v>
      </c>
      <c r="L12" s="532">
        <v>40387</v>
      </c>
      <c r="M12" s="192">
        <v>12186</v>
      </c>
      <c r="N12" s="98">
        <v>4.9000000000000004</v>
      </c>
      <c r="O12" s="98">
        <v>120.2</v>
      </c>
      <c r="P12" s="98">
        <v>106.3</v>
      </c>
      <c r="Q12" s="39">
        <v>5</v>
      </c>
    </row>
    <row r="13" spans="1:26" s="26" customFormat="1" ht="11.85" customHeight="1">
      <c r="A13" s="39">
        <v>6</v>
      </c>
      <c r="B13" s="36" t="s">
        <v>30</v>
      </c>
      <c r="C13" s="489">
        <v>3637.14</v>
      </c>
      <c r="D13" s="117">
        <v>84.8</v>
      </c>
      <c r="E13" s="531">
        <v>3651.8</v>
      </c>
      <c r="F13" s="98">
        <v>179</v>
      </c>
      <c r="G13" s="531">
        <v>2078.1999999999998</v>
      </c>
      <c r="H13" s="98">
        <v>101.9</v>
      </c>
      <c r="I13" s="98">
        <v>4070.2</v>
      </c>
      <c r="J13" s="98">
        <v>199.6</v>
      </c>
      <c r="K13" s="532">
        <v>103694</v>
      </c>
      <c r="L13" s="532">
        <v>42811</v>
      </c>
      <c r="M13" s="192">
        <v>88264</v>
      </c>
      <c r="N13" s="98">
        <v>15.1</v>
      </c>
      <c r="O13" s="98">
        <v>612.9</v>
      </c>
      <c r="P13" s="98">
        <v>178.2</v>
      </c>
      <c r="Q13" s="39">
        <v>6</v>
      </c>
    </row>
    <row r="14" spans="1:26" s="26" customFormat="1" ht="11.85" customHeight="1">
      <c r="A14" s="39">
        <v>7</v>
      </c>
      <c r="B14" s="36" t="s">
        <v>31</v>
      </c>
      <c r="C14" s="489">
        <v>3502</v>
      </c>
      <c r="D14" s="117">
        <v>81.599999999999994</v>
      </c>
      <c r="E14" s="531">
        <v>3811</v>
      </c>
      <c r="F14" s="98">
        <v>146.30000000000001</v>
      </c>
      <c r="G14" s="531">
        <v>2679.3</v>
      </c>
      <c r="H14" s="98">
        <v>102.9</v>
      </c>
      <c r="I14" s="98">
        <v>4804</v>
      </c>
      <c r="J14" s="98">
        <v>184.4</v>
      </c>
      <c r="K14" s="532">
        <v>74977</v>
      </c>
      <c r="L14" s="532">
        <v>43462</v>
      </c>
      <c r="M14" s="192">
        <v>83969</v>
      </c>
      <c r="N14" s="98">
        <v>10</v>
      </c>
      <c r="O14" s="98">
        <v>609.5</v>
      </c>
      <c r="P14" s="98">
        <v>100.2</v>
      </c>
      <c r="Q14" s="39">
        <v>7</v>
      </c>
    </row>
    <row r="15" spans="1:26" s="26" customFormat="1" ht="9.9499999999999993" customHeight="1">
      <c r="A15" s="598"/>
      <c r="B15" s="592"/>
      <c r="C15" s="489"/>
      <c r="D15" s="117"/>
      <c r="E15" s="531"/>
      <c r="F15" s="98"/>
      <c r="G15" s="531"/>
      <c r="H15" s="98"/>
      <c r="I15" s="98"/>
      <c r="J15" s="98"/>
      <c r="K15" s="532"/>
      <c r="L15" s="532"/>
      <c r="M15" s="192"/>
      <c r="N15" s="98"/>
      <c r="O15" s="98"/>
      <c r="P15" s="98"/>
      <c r="Q15" s="598"/>
    </row>
    <row r="16" spans="1:26" s="26" customFormat="1" ht="11.85" customHeight="1">
      <c r="A16" s="39">
        <v>8</v>
      </c>
      <c r="B16" s="34" t="s">
        <v>32</v>
      </c>
      <c r="C16" s="490">
        <v>5240.8599999999997</v>
      </c>
      <c r="D16" s="114">
        <v>122.1</v>
      </c>
      <c r="E16" s="529">
        <v>44595.6</v>
      </c>
      <c r="F16" s="96">
        <v>125.4</v>
      </c>
      <c r="G16" s="529">
        <v>15316</v>
      </c>
      <c r="H16" s="96">
        <v>43.1</v>
      </c>
      <c r="I16" s="96">
        <v>14202.5</v>
      </c>
      <c r="J16" s="96">
        <v>39.9</v>
      </c>
      <c r="K16" s="530">
        <v>774057</v>
      </c>
      <c r="L16" s="530">
        <v>373449</v>
      </c>
      <c r="M16" s="191">
        <v>402747</v>
      </c>
      <c r="N16" s="96">
        <v>203</v>
      </c>
      <c r="O16" s="96">
        <v>9748.7999999999993</v>
      </c>
      <c r="P16" s="96">
        <v>2934.2</v>
      </c>
      <c r="Q16" s="39">
        <v>8</v>
      </c>
    </row>
    <row r="17" spans="1:17" s="26" customFormat="1" ht="11.85" customHeight="1">
      <c r="A17" s="39"/>
      <c r="B17" s="35" t="s">
        <v>115</v>
      </c>
      <c r="C17" s="490"/>
      <c r="D17" s="114"/>
      <c r="E17" s="529"/>
      <c r="F17" s="96"/>
      <c r="G17" s="529"/>
      <c r="H17" s="96"/>
      <c r="I17" s="96"/>
      <c r="J17" s="96"/>
      <c r="K17" s="530"/>
      <c r="L17" s="530"/>
      <c r="M17" s="191"/>
      <c r="N17" s="96"/>
      <c r="O17" s="96"/>
      <c r="P17" s="96"/>
      <c r="Q17" s="39"/>
    </row>
    <row r="18" spans="1:17" s="26" customFormat="1" ht="11.85" customHeight="1">
      <c r="A18" s="39">
        <v>9</v>
      </c>
      <c r="B18" s="36" t="s">
        <v>84</v>
      </c>
      <c r="C18" s="489">
        <v>3553.58</v>
      </c>
      <c r="D18" s="117">
        <v>82.8</v>
      </c>
      <c r="E18" s="531">
        <v>6415</v>
      </c>
      <c r="F18" s="531">
        <v>122.1</v>
      </c>
      <c r="G18" s="531">
        <v>935.1</v>
      </c>
      <c r="H18" s="531">
        <v>17.8</v>
      </c>
      <c r="I18" s="531">
        <v>556.20000000000005</v>
      </c>
      <c r="J18" s="531">
        <v>10.6</v>
      </c>
      <c r="K18" s="532">
        <v>70893</v>
      </c>
      <c r="L18" s="532">
        <v>21825</v>
      </c>
      <c r="M18" s="532">
        <v>14818</v>
      </c>
      <c r="N18" s="531">
        <v>13.4</v>
      </c>
      <c r="O18" s="531">
        <v>258</v>
      </c>
      <c r="P18" s="531">
        <v>87.2</v>
      </c>
      <c r="Q18" s="39">
        <v>9</v>
      </c>
    </row>
    <row r="19" spans="1:17" s="26" customFormat="1" ht="11.85" customHeight="1">
      <c r="A19" s="39">
        <v>10</v>
      </c>
      <c r="B19" s="36" t="s">
        <v>85</v>
      </c>
      <c r="C19" s="489">
        <v>3733.47</v>
      </c>
      <c r="D19" s="117">
        <v>87</v>
      </c>
      <c r="E19" s="531">
        <v>5790.3</v>
      </c>
      <c r="F19" s="98">
        <v>89</v>
      </c>
      <c r="G19" s="531">
        <v>1194.9000000000001</v>
      </c>
      <c r="H19" s="98">
        <v>18.399999999999999</v>
      </c>
      <c r="I19" s="98">
        <v>714.8</v>
      </c>
      <c r="J19" s="98">
        <v>11</v>
      </c>
      <c r="K19" s="532">
        <v>77356</v>
      </c>
      <c r="L19" s="532">
        <v>29388</v>
      </c>
      <c r="M19" s="192">
        <v>13824</v>
      </c>
      <c r="N19" s="98">
        <v>14.6</v>
      </c>
      <c r="O19" s="98">
        <v>237.5</v>
      </c>
      <c r="P19" s="98">
        <v>92.9</v>
      </c>
      <c r="Q19" s="39">
        <v>10</v>
      </c>
    </row>
    <row r="20" spans="1:17" s="26" customFormat="1" ht="11.85" customHeight="1">
      <c r="A20" s="39">
        <v>11</v>
      </c>
      <c r="B20" s="36" t="s">
        <v>86</v>
      </c>
      <c r="C20" s="489">
        <v>4595.3500000000004</v>
      </c>
      <c r="D20" s="117">
        <v>107.1</v>
      </c>
      <c r="E20" s="531">
        <v>4969.7</v>
      </c>
      <c r="F20" s="98">
        <v>148.30000000000001</v>
      </c>
      <c r="G20" s="531">
        <v>953</v>
      </c>
      <c r="H20" s="98">
        <v>28.4</v>
      </c>
      <c r="I20" s="98">
        <v>419.5</v>
      </c>
      <c r="J20" s="98">
        <v>12.5</v>
      </c>
      <c r="K20" s="532">
        <v>58138</v>
      </c>
      <c r="L20" s="532">
        <v>19247</v>
      </c>
      <c r="M20" s="192">
        <v>9533</v>
      </c>
      <c r="N20" s="98">
        <v>12.1</v>
      </c>
      <c r="O20" s="98">
        <v>179.9</v>
      </c>
      <c r="P20" s="98">
        <v>109.5</v>
      </c>
      <c r="Q20" s="39">
        <v>11</v>
      </c>
    </row>
    <row r="21" spans="1:17" s="26" customFormat="1" ht="11.85" customHeight="1">
      <c r="A21" s="39">
        <v>12</v>
      </c>
      <c r="B21" s="36" t="s">
        <v>33</v>
      </c>
      <c r="C21" s="489">
        <v>3788.2</v>
      </c>
      <c r="D21" s="117">
        <v>88.3</v>
      </c>
      <c r="E21" s="531">
        <v>6082.8</v>
      </c>
      <c r="F21" s="98">
        <v>105.5</v>
      </c>
      <c r="G21" s="531">
        <v>2232.1999999999998</v>
      </c>
      <c r="H21" s="98">
        <v>38.700000000000003</v>
      </c>
      <c r="I21" s="98">
        <v>1267.0999999999999</v>
      </c>
      <c r="J21" s="98">
        <v>22</v>
      </c>
      <c r="K21" s="532">
        <v>115632</v>
      </c>
      <c r="L21" s="532">
        <v>45653</v>
      </c>
      <c r="M21" s="192">
        <v>31319</v>
      </c>
      <c r="N21" s="98">
        <v>18.399999999999999</v>
      </c>
      <c r="O21" s="98">
        <v>571.79999999999995</v>
      </c>
      <c r="P21" s="98">
        <v>193.3</v>
      </c>
      <c r="Q21" s="39">
        <v>12</v>
      </c>
    </row>
    <row r="22" spans="1:17" s="26" customFormat="1" ht="11.85" customHeight="1">
      <c r="A22" s="39">
        <v>13</v>
      </c>
      <c r="B22" s="36" t="s">
        <v>87</v>
      </c>
      <c r="C22" s="489">
        <v>3613.53</v>
      </c>
      <c r="D22" s="117">
        <v>84.2</v>
      </c>
      <c r="E22" s="531">
        <v>4295.6000000000004</v>
      </c>
      <c r="F22" s="98">
        <v>90.2</v>
      </c>
      <c r="G22" s="531">
        <v>1228.2</v>
      </c>
      <c r="H22" s="98">
        <v>25.8</v>
      </c>
      <c r="I22" s="98">
        <v>446.6</v>
      </c>
      <c r="J22" s="98">
        <v>9.4</v>
      </c>
      <c r="K22" s="532">
        <v>67219</v>
      </c>
      <c r="L22" s="532">
        <v>25020</v>
      </c>
      <c r="M22" s="192">
        <v>11287</v>
      </c>
      <c r="N22" s="98">
        <v>10.4</v>
      </c>
      <c r="O22" s="98">
        <v>232.6</v>
      </c>
      <c r="P22" s="98">
        <v>90.1</v>
      </c>
      <c r="Q22" s="39">
        <v>13</v>
      </c>
    </row>
    <row r="23" spans="1:17" s="26" customFormat="1" ht="11.85" customHeight="1">
      <c r="A23" s="39">
        <v>14</v>
      </c>
      <c r="B23" s="51" t="s">
        <v>91</v>
      </c>
      <c r="C23" s="489">
        <v>5739.61</v>
      </c>
      <c r="D23" s="117">
        <v>133.80000000000001</v>
      </c>
      <c r="E23" s="531">
        <v>2397</v>
      </c>
      <c r="F23" s="98">
        <v>463.4</v>
      </c>
      <c r="G23" s="531">
        <v>2146.1999999999998</v>
      </c>
      <c r="H23" s="98">
        <v>414.9</v>
      </c>
      <c r="I23" s="98">
        <v>2848.3</v>
      </c>
      <c r="J23" s="98">
        <v>550.70000000000005</v>
      </c>
      <c r="K23" s="532">
        <v>66533</v>
      </c>
      <c r="L23" s="532">
        <v>44767</v>
      </c>
      <c r="M23" s="192">
        <v>101274</v>
      </c>
      <c r="N23" s="98">
        <v>81.5</v>
      </c>
      <c r="O23" s="98">
        <v>3281.6</v>
      </c>
      <c r="P23" s="98">
        <v>1595.4</v>
      </c>
      <c r="Q23" s="39">
        <v>14</v>
      </c>
    </row>
    <row r="24" spans="1:17" s="26" customFormat="1" ht="11.85" customHeight="1">
      <c r="A24" s="39">
        <v>15</v>
      </c>
      <c r="B24" s="36" t="s">
        <v>34</v>
      </c>
      <c r="C24" s="489">
        <v>3964.78</v>
      </c>
      <c r="D24" s="117">
        <v>92.4</v>
      </c>
      <c r="E24" s="531">
        <v>6955.6</v>
      </c>
      <c r="F24" s="98">
        <v>136.30000000000001</v>
      </c>
      <c r="G24" s="531">
        <v>2923.9</v>
      </c>
      <c r="H24" s="98">
        <v>57.3</v>
      </c>
      <c r="I24" s="98">
        <v>3271</v>
      </c>
      <c r="J24" s="98">
        <v>64.099999999999994</v>
      </c>
      <c r="K24" s="532">
        <v>146944</v>
      </c>
      <c r="L24" s="532">
        <v>84339</v>
      </c>
      <c r="M24" s="192">
        <v>96377</v>
      </c>
      <c r="N24" s="98">
        <v>23.1</v>
      </c>
      <c r="O24" s="98">
        <v>1927.4</v>
      </c>
      <c r="P24" s="98">
        <v>391.5</v>
      </c>
      <c r="Q24" s="39">
        <v>15</v>
      </c>
    </row>
    <row r="25" spans="1:17" s="26" customFormat="1" ht="11.85" customHeight="1">
      <c r="A25" s="39">
        <v>16</v>
      </c>
      <c r="B25" s="36" t="s">
        <v>35</v>
      </c>
      <c r="C25" s="496">
        <v>4493.22</v>
      </c>
      <c r="D25" s="117">
        <v>104.7</v>
      </c>
      <c r="E25" s="531">
        <v>7689.6</v>
      </c>
      <c r="F25" s="98">
        <v>178.7</v>
      </c>
      <c r="G25" s="531">
        <v>3702.5</v>
      </c>
      <c r="H25" s="98">
        <v>86</v>
      </c>
      <c r="I25" s="98">
        <v>4678.8999999999996</v>
      </c>
      <c r="J25" s="98">
        <v>108.7</v>
      </c>
      <c r="K25" s="532">
        <v>171342</v>
      </c>
      <c r="L25" s="532">
        <v>103210</v>
      </c>
      <c r="M25" s="192">
        <v>124315</v>
      </c>
      <c r="N25" s="98">
        <v>29.4</v>
      </c>
      <c r="O25" s="98">
        <v>3060</v>
      </c>
      <c r="P25" s="98">
        <v>374.4</v>
      </c>
      <c r="Q25" s="39">
        <v>16</v>
      </c>
    </row>
    <row r="26" spans="1:17" s="26" customFormat="1" ht="9.9499999999999993" customHeight="1">
      <c r="A26" s="39"/>
      <c r="B26" s="35"/>
      <c r="C26" s="489"/>
      <c r="D26" s="117"/>
      <c r="E26" s="531"/>
      <c r="F26" s="531"/>
      <c r="G26" s="531"/>
      <c r="H26" s="531"/>
      <c r="I26" s="531"/>
      <c r="J26" s="531"/>
      <c r="K26" s="532"/>
      <c r="L26" s="532"/>
      <c r="M26" s="532"/>
      <c r="N26" s="531"/>
      <c r="O26" s="531"/>
      <c r="P26" s="531"/>
      <c r="Q26" s="39"/>
    </row>
    <row r="27" spans="1:17" s="26" customFormat="1" ht="11.85" customHeight="1">
      <c r="A27" s="39">
        <v>17</v>
      </c>
      <c r="B27" s="34" t="s">
        <v>36</v>
      </c>
      <c r="C27" s="490">
        <v>3927.04</v>
      </c>
      <c r="D27" s="114">
        <v>91.5</v>
      </c>
      <c r="E27" s="529">
        <v>7316.5</v>
      </c>
      <c r="F27" s="96">
        <v>77.7</v>
      </c>
      <c r="G27" s="529">
        <v>4890.1000000000004</v>
      </c>
      <c r="H27" s="96">
        <v>52</v>
      </c>
      <c r="I27" s="96">
        <v>1756.4</v>
      </c>
      <c r="J27" s="96">
        <v>18.7</v>
      </c>
      <c r="K27" s="530">
        <v>167188</v>
      </c>
      <c r="L27" s="530">
        <v>107312</v>
      </c>
      <c r="M27" s="191">
        <v>43440</v>
      </c>
      <c r="N27" s="96">
        <v>29.7</v>
      </c>
      <c r="O27" s="96">
        <v>741</v>
      </c>
      <c r="P27" s="96">
        <v>384.5</v>
      </c>
      <c r="Q27" s="39">
        <v>17</v>
      </c>
    </row>
    <row r="28" spans="1:17" s="26" customFormat="1" ht="11.85" customHeight="1">
      <c r="A28" s="39"/>
      <c r="B28" s="35" t="s">
        <v>115</v>
      </c>
      <c r="C28" s="489"/>
      <c r="D28" s="117"/>
      <c r="E28" s="531"/>
      <c r="F28" s="98"/>
      <c r="G28" s="531"/>
      <c r="H28" s="98"/>
      <c r="I28" s="98"/>
      <c r="J28" s="98"/>
      <c r="K28" s="532"/>
      <c r="L28" s="532"/>
      <c r="M28" s="192"/>
      <c r="N28" s="98"/>
      <c r="O28" s="98"/>
      <c r="P28" s="98"/>
      <c r="Q28" s="39"/>
    </row>
    <row r="29" spans="1:17" s="26" customFormat="1" ht="11.85" customHeight="1">
      <c r="A29" s="39">
        <v>18</v>
      </c>
      <c r="B29" s="36" t="s">
        <v>37</v>
      </c>
      <c r="C29" s="489">
        <v>3532.99</v>
      </c>
      <c r="D29" s="117">
        <v>82.3</v>
      </c>
      <c r="E29" s="531">
        <v>2648.5</v>
      </c>
      <c r="F29" s="98">
        <v>64.7</v>
      </c>
      <c r="G29" s="531">
        <v>1520.6</v>
      </c>
      <c r="H29" s="98">
        <v>37.200000000000003</v>
      </c>
      <c r="I29" s="98">
        <v>633.5</v>
      </c>
      <c r="J29" s="98">
        <v>15.5</v>
      </c>
      <c r="K29" s="532">
        <v>59331</v>
      </c>
      <c r="L29" s="532">
        <v>32831</v>
      </c>
      <c r="M29" s="192">
        <v>18536</v>
      </c>
      <c r="N29" s="98">
        <v>11.1</v>
      </c>
      <c r="O29" s="98">
        <v>317.10000000000002</v>
      </c>
      <c r="P29" s="98">
        <v>137.5</v>
      </c>
      <c r="Q29" s="39">
        <v>18</v>
      </c>
    </row>
    <row r="30" spans="1:17" s="26" customFormat="1" ht="11.85" customHeight="1">
      <c r="A30" s="39">
        <v>19</v>
      </c>
      <c r="B30" s="36" t="s">
        <v>38</v>
      </c>
      <c r="C30" s="489">
        <v>4083.32</v>
      </c>
      <c r="D30" s="117">
        <v>95.2</v>
      </c>
      <c r="E30" s="531">
        <v>4668</v>
      </c>
      <c r="F30" s="98">
        <v>87.7</v>
      </c>
      <c r="G30" s="531">
        <v>3369.5</v>
      </c>
      <c r="H30" s="98">
        <v>63.3</v>
      </c>
      <c r="I30" s="98">
        <v>1122.8</v>
      </c>
      <c r="J30" s="98">
        <v>21.1</v>
      </c>
      <c r="K30" s="532">
        <v>107857</v>
      </c>
      <c r="L30" s="532">
        <v>74481</v>
      </c>
      <c r="M30" s="192">
        <v>24904</v>
      </c>
      <c r="N30" s="98">
        <v>18.600000000000001</v>
      </c>
      <c r="O30" s="98">
        <v>423.9</v>
      </c>
      <c r="P30" s="98">
        <v>247</v>
      </c>
      <c r="Q30" s="39">
        <v>19</v>
      </c>
    </row>
    <row r="31" spans="1:17" s="26" customFormat="1" ht="11.1" customHeight="1">
      <c r="A31" s="39"/>
      <c r="B31" s="35"/>
      <c r="C31" s="497"/>
      <c r="D31" s="117"/>
      <c r="E31" s="531"/>
      <c r="F31" s="98"/>
      <c r="G31" s="531"/>
      <c r="H31" s="98"/>
      <c r="I31" s="98"/>
      <c r="J31" s="98"/>
      <c r="K31" s="532"/>
      <c r="L31" s="532"/>
      <c r="M31" s="192"/>
      <c r="N31" s="98"/>
      <c r="O31" s="98"/>
      <c r="P31" s="98"/>
      <c r="Q31" s="39"/>
    </row>
    <row r="32" spans="1:17" s="26" customFormat="1" ht="11.85" customHeight="1">
      <c r="A32" s="39">
        <v>20</v>
      </c>
      <c r="B32" s="34" t="s">
        <v>39</v>
      </c>
      <c r="C32" s="498">
        <v>3653.67</v>
      </c>
      <c r="D32" s="114">
        <v>85.2</v>
      </c>
      <c r="E32" s="529">
        <v>15000.2</v>
      </c>
      <c r="F32" s="96">
        <v>84.1</v>
      </c>
      <c r="G32" s="529">
        <v>16472.3</v>
      </c>
      <c r="H32" s="96">
        <v>92.3</v>
      </c>
      <c r="I32" s="96">
        <v>17402.900000000001</v>
      </c>
      <c r="J32" s="96">
        <v>97.5</v>
      </c>
      <c r="K32" s="530">
        <v>333755</v>
      </c>
      <c r="L32" s="530">
        <v>279898</v>
      </c>
      <c r="M32" s="191">
        <v>356811</v>
      </c>
      <c r="N32" s="96">
        <v>49.7</v>
      </c>
      <c r="O32" s="96">
        <v>2600.1</v>
      </c>
      <c r="P32" s="96">
        <v>521.79999999999995</v>
      </c>
      <c r="Q32" s="39">
        <v>20</v>
      </c>
    </row>
    <row r="33" spans="1:17" s="26" customFormat="1" ht="11.85" customHeight="1">
      <c r="A33" s="39"/>
      <c r="B33" s="35" t="s">
        <v>116</v>
      </c>
      <c r="C33" s="497"/>
      <c r="D33" s="47"/>
      <c r="E33" s="531"/>
      <c r="F33" s="531"/>
      <c r="G33" s="531"/>
      <c r="H33" s="531"/>
      <c r="I33" s="531"/>
      <c r="J33" s="531"/>
      <c r="K33" s="532"/>
      <c r="L33" s="532"/>
      <c r="M33" s="532"/>
      <c r="N33" s="531"/>
      <c r="O33" s="531"/>
      <c r="P33" s="531"/>
      <c r="Q33" s="39"/>
    </row>
    <row r="34" spans="1:17" s="26" customFormat="1" ht="11.85" customHeight="1">
      <c r="A34" s="39">
        <v>21</v>
      </c>
      <c r="B34" s="36" t="s">
        <v>40</v>
      </c>
      <c r="C34" s="489">
        <v>3373.28</v>
      </c>
      <c r="D34" s="117">
        <v>78.599999999999994</v>
      </c>
      <c r="E34" s="531">
        <v>1990.3</v>
      </c>
      <c r="F34" s="98">
        <v>35.9</v>
      </c>
      <c r="G34" s="531">
        <v>3797.1</v>
      </c>
      <c r="H34" s="98">
        <v>68.599999999999994</v>
      </c>
      <c r="I34" s="98">
        <v>4090.9</v>
      </c>
      <c r="J34" s="98">
        <v>73.900000000000006</v>
      </c>
      <c r="K34" s="532">
        <v>44789</v>
      </c>
      <c r="L34" s="532">
        <v>67129</v>
      </c>
      <c r="M34" s="192">
        <v>92672</v>
      </c>
      <c r="N34" s="98">
        <v>6.5</v>
      </c>
      <c r="O34" s="98">
        <v>642.29999999999995</v>
      </c>
      <c r="P34" s="98">
        <v>93.9</v>
      </c>
      <c r="Q34" s="39">
        <v>21</v>
      </c>
    </row>
    <row r="35" spans="1:17" s="26" customFormat="1" ht="11.85" customHeight="1">
      <c r="A35" s="39">
        <v>22</v>
      </c>
      <c r="B35" s="36" t="s">
        <v>41</v>
      </c>
      <c r="C35" s="489">
        <v>3500.55</v>
      </c>
      <c r="D35" s="117">
        <v>81.599999999999994</v>
      </c>
      <c r="E35" s="531">
        <v>3106.7</v>
      </c>
      <c r="F35" s="98">
        <v>72.400000000000006</v>
      </c>
      <c r="G35" s="531">
        <v>3602.3</v>
      </c>
      <c r="H35" s="98">
        <v>83.9</v>
      </c>
      <c r="I35" s="98">
        <v>2882.2</v>
      </c>
      <c r="J35" s="98">
        <v>67.099999999999994</v>
      </c>
      <c r="K35" s="532">
        <v>70137</v>
      </c>
      <c r="L35" s="532">
        <v>56620</v>
      </c>
      <c r="M35" s="192">
        <v>57607</v>
      </c>
      <c r="N35" s="98">
        <v>9.9</v>
      </c>
      <c r="O35" s="98">
        <v>401.7</v>
      </c>
      <c r="P35" s="98">
        <v>92</v>
      </c>
      <c r="Q35" s="39">
        <v>22</v>
      </c>
    </row>
    <row r="36" spans="1:17" s="26" customFormat="1" ht="11.85" customHeight="1">
      <c r="A36" s="39">
        <v>23</v>
      </c>
      <c r="B36" s="36" t="s">
        <v>42</v>
      </c>
      <c r="C36" s="489">
        <v>3917.33</v>
      </c>
      <c r="D36" s="117">
        <v>91.3</v>
      </c>
      <c r="E36" s="531">
        <v>4651.2</v>
      </c>
      <c r="F36" s="98">
        <v>131</v>
      </c>
      <c r="G36" s="531">
        <v>5104.7</v>
      </c>
      <c r="H36" s="98">
        <v>143.80000000000001</v>
      </c>
      <c r="I36" s="98">
        <v>5729</v>
      </c>
      <c r="J36" s="98">
        <v>161.4</v>
      </c>
      <c r="K36" s="532">
        <v>112738</v>
      </c>
      <c r="L36" s="532">
        <v>90620</v>
      </c>
      <c r="M36" s="192">
        <v>113465</v>
      </c>
      <c r="N36" s="98">
        <v>17.399999999999999</v>
      </c>
      <c r="O36" s="98">
        <v>899.6</v>
      </c>
      <c r="P36" s="98">
        <v>176.6</v>
      </c>
      <c r="Q36" s="39">
        <v>23</v>
      </c>
    </row>
    <row r="37" spans="1:17" s="26" customFormat="1" ht="11.85" customHeight="1">
      <c r="A37" s="39">
        <v>24</v>
      </c>
      <c r="B37" s="36" t="s">
        <v>43</v>
      </c>
      <c r="C37" s="489">
        <v>3596.77</v>
      </c>
      <c r="D37" s="117">
        <v>83.8</v>
      </c>
      <c r="E37" s="531">
        <v>5252</v>
      </c>
      <c r="F37" s="98">
        <v>117.6</v>
      </c>
      <c r="G37" s="531">
        <v>3968.2</v>
      </c>
      <c r="H37" s="98">
        <v>88.9</v>
      </c>
      <c r="I37" s="98">
        <v>4700.7</v>
      </c>
      <c r="J37" s="98">
        <v>105.3</v>
      </c>
      <c r="K37" s="532">
        <v>106091</v>
      </c>
      <c r="L37" s="532">
        <v>65529</v>
      </c>
      <c r="M37" s="192">
        <v>93067</v>
      </c>
      <c r="N37" s="98">
        <v>16</v>
      </c>
      <c r="O37" s="98">
        <v>656.5</v>
      </c>
      <c r="P37" s="98">
        <v>159.30000000000001</v>
      </c>
      <c r="Q37" s="39">
        <v>24</v>
      </c>
    </row>
    <row r="38" spans="1:17" s="26" customFormat="1" ht="11.1" customHeight="1">
      <c r="A38" s="39"/>
      <c r="B38" s="35"/>
      <c r="C38" s="489"/>
      <c r="D38" s="117"/>
      <c r="E38" s="531"/>
      <c r="F38" s="98"/>
      <c r="G38" s="531"/>
      <c r="H38" s="98"/>
      <c r="I38" s="98"/>
      <c r="J38" s="98"/>
      <c r="K38" s="532"/>
      <c r="L38" s="532"/>
      <c r="M38" s="192"/>
      <c r="N38" s="98"/>
      <c r="O38" s="98"/>
      <c r="P38" s="98"/>
      <c r="Q38" s="39"/>
    </row>
    <row r="39" spans="1:17" s="26" customFormat="1" ht="11.85" customHeight="1">
      <c r="A39" s="39">
        <v>25</v>
      </c>
      <c r="B39" s="34" t="s">
        <v>44</v>
      </c>
      <c r="C39" s="490">
        <v>3767.2</v>
      </c>
      <c r="D39" s="114">
        <v>87.8</v>
      </c>
      <c r="E39" s="529">
        <v>13517.3</v>
      </c>
      <c r="F39" s="96">
        <v>67</v>
      </c>
      <c r="G39" s="529">
        <v>3507.4</v>
      </c>
      <c r="H39" s="96">
        <v>17.399999999999999</v>
      </c>
      <c r="I39" s="96">
        <v>1256.5999999999999</v>
      </c>
      <c r="J39" s="96">
        <v>6.2</v>
      </c>
      <c r="K39" s="530">
        <v>196183</v>
      </c>
      <c r="L39" s="530">
        <v>93025</v>
      </c>
      <c r="M39" s="191">
        <v>30785</v>
      </c>
      <c r="N39" s="96">
        <v>39.4</v>
      </c>
      <c r="O39" s="96">
        <v>575</v>
      </c>
      <c r="P39" s="96">
        <v>449.8</v>
      </c>
      <c r="Q39" s="39">
        <v>25</v>
      </c>
    </row>
    <row r="40" spans="1:17" s="26" customFormat="1" ht="11.85" customHeight="1">
      <c r="A40" s="39"/>
      <c r="B40" s="35" t="s">
        <v>115</v>
      </c>
      <c r="C40" s="489"/>
      <c r="D40" s="117"/>
      <c r="E40" s="531"/>
      <c r="F40" s="98"/>
      <c r="G40" s="531"/>
      <c r="H40" s="98"/>
      <c r="I40" s="98"/>
      <c r="J40" s="98"/>
      <c r="K40" s="532"/>
      <c r="L40" s="532"/>
      <c r="M40" s="192"/>
      <c r="N40" s="98"/>
      <c r="O40" s="98"/>
      <c r="P40" s="98"/>
      <c r="Q40" s="39"/>
    </row>
    <row r="41" spans="1:17" s="26" customFormat="1" ht="11.85" customHeight="1">
      <c r="A41" s="39">
        <v>26</v>
      </c>
      <c r="B41" s="36" t="s">
        <v>45</v>
      </c>
      <c r="C41" s="489">
        <v>3838.54</v>
      </c>
      <c r="D41" s="117">
        <v>89.5</v>
      </c>
      <c r="E41" s="531">
        <v>3654.8</v>
      </c>
      <c r="F41" s="98">
        <v>71.2</v>
      </c>
      <c r="G41" s="531">
        <v>1471.4</v>
      </c>
      <c r="H41" s="98">
        <v>28.7</v>
      </c>
      <c r="I41" s="98">
        <v>932.2</v>
      </c>
      <c r="J41" s="98">
        <v>18.2</v>
      </c>
      <c r="K41" s="532">
        <v>68312</v>
      </c>
      <c r="L41" s="532">
        <v>43363</v>
      </c>
      <c r="M41" s="192">
        <v>22949</v>
      </c>
      <c r="N41" s="98">
        <v>15.8</v>
      </c>
      <c r="O41" s="98">
        <v>473.4</v>
      </c>
      <c r="P41" s="98">
        <v>230.8</v>
      </c>
      <c r="Q41" s="39">
        <v>26</v>
      </c>
    </row>
    <row r="42" spans="1:17" s="26" customFormat="1" ht="11.85" customHeight="1">
      <c r="A42" s="39">
        <v>27</v>
      </c>
      <c r="B42" s="36" t="s">
        <v>46</v>
      </c>
      <c r="C42" s="489">
        <v>3723.9</v>
      </c>
      <c r="D42" s="117">
        <v>86.8</v>
      </c>
      <c r="E42" s="98">
        <v>5563.5</v>
      </c>
      <c r="F42" s="98">
        <v>63.1</v>
      </c>
      <c r="G42" s="98">
        <v>1095.9000000000001</v>
      </c>
      <c r="H42" s="98">
        <v>12.4</v>
      </c>
      <c r="I42" s="98">
        <v>261</v>
      </c>
      <c r="J42" s="98">
        <v>3</v>
      </c>
      <c r="K42" s="369">
        <v>85115</v>
      </c>
      <c r="L42" s="369">
        <v>29615</v>
      </c>
      <c r="M42" s="369">
        <v>7070</v>
      </c>
      <c r="N42" s="98">
        <v>14.4</v>
      </c>
      <c r="O42" s="98">
        <v>95.7</v>
      </c>
      <c r="P42" s="98">
        <v>123.2</v>
      </c>
      <c r="Q42" s="39">
        <v>27</v>
      </c>
    </row>
    <row r="43" spans="1:17" s="26" customFormat="1" ht="11.85" customHeight="1">
      <c r="A43" s="39">
        <v>28</v>
      </c>
      <c r="B43" s="36" t="s">
        <v>47</v>
      </c>
      <c r="C43" s="489">
        <v>3642.99</v>
      </c>
      <c r="D43" s="117">
        <v>84.9</v>
      </c>
      <c r="E43" s="98">
        <v>4299</v>
      </c>
      <c r="F43" s="98">
        <v>68.900000000000006</v>
      </c>
      <c r="G43" s="98">
        <v>940.1</v>
      </c>
      <c r="H43" s="98">
        <v>15.1</v>
      </c>
      <c r="I43" s="98">
        <v>63.4</v>
      </c>
      <c r="J43" s="98">
        <v>1</v>
      </c>
      <c r="K43" s="380">
        <v>42756</v>
      </c>
      <c r="L43" s="380">
        <v>20047</v>
      </c>
      <c r="M43" s="380">
        <v>766</v>
      </c>
      <c r="N43" s="98">
        <v>9.3000000000000007</v>
      </c>
      <c r="O43" s="98">
        <v>5.8</v>
      </c>
      <c r="P43" s="98">
        <v>95.7</v>
      </c>
      <c r="Q43" s="39">
        <v>28</v>
      </c>
    </row>
    <row r="44" spans="1:17" s="26" customFormat="1" ht="11.1" customHeight="1">
      <c r="A44" s="39"/>
      <c r="B44" s="35"/>
      <c r="C44" s="494"/>
      <c r="D44" s="98"/>
      <c r="E44" s="96"/>
      <c r="F44" s="96"/>
      <c r="G44" s="98"/>
      <c r="H44" s="98"/>
      <c r="I44" s="229"/>
      <c r="J44" s="229"/>
      <c r="K44" s="229"/>
      <c r="L44" s="229"/>
      <c r="M44" s="229"/>
      <c r="N44" s="229"/>
      <c r="O44" s="229"/>
      <c r="P44" s="229"/>
      <c r="Q44" s="39"/>
    </row>
    <row r="45" spans="1:17" s="26" customFormat="1" ht="11.85" customHeight="1">
      <c r="A45" s="39">
        <v>29</v>
      </c>
      <c r="B45" s="34" t="s">
        <v>48</v>
      </c>
      <c r="C45" s="495">
        <v>4274.7299999999996</v>
      </c>
      <c r="D45" s="96">
        <v>99.6</v>
      </c>
      <c r="E45" s="96">
        <v>15905</v>
      </c>
      <c r="F45" s="96">
        <v>86.9</v>
      </c>
      <c r="G45" s="96">
        <v>10528.1</v>
      </c>
      <c r="H45" s="96">
        <v>57.5</v>
      </c>
      <c r="I45" s="371">
        <v>5872.3</v>
      </c>
      <c r="J45" s="371">
        <v>32.1</v>
      </c>
      <c r="K45" s="371">
        <v>291379</v>
      </c>
      <c r="L45" s="371">
        <v>203896</v>
      </c>
      <c r="M45" s="371">
        <v>118451</v>
      </c>
      <c r="N45" s="371">
        <v>79.099999999999994</v>
      </c>
      <c r="O45" s="371">
        <v>2489.4</v>
      </c>
      <c r="P45" s="371">
        <v>1120.3</v>
      </c>
      <c r="Q45" s="39">
        <v>29</v>
      </c>
    </row>
    <row r="46" spans="1:17" s="26" customFormat="1" ht="11.85" customHeight="1">
      <c r="A46" s="39"/>
      <c r="B46" s="35" t="s">
        <v>115</v>
      </c>
      <c r="C46" s="494"/>
      <c r="D46" s="98"/>
      <c r="E46" s="537"/>
      <c r="F46" s="537"/>
      <c r="G46" s="537"/>
      <c r="H46" s="537"/>
      <c r="I46" s="537"/>
      <c r="J46" s="537"/>
      <c r="K46" s="538"/>
      <c r="L46" s="538"/>
      <c r="M46" s="538"/>
      <c r="N46" s="537"/>
      <c r="O46" s="537"/>
      <c r="P46" s="369"/>
      <c r="Q46" s="39"/>
    </row>
    <row r="47" spans="1:17" s="26" customFormat="1" ht="11.85" customHeight="1">
      <c r="A47" s="39">
        <v>30</v>
      </c>
      <c r="B47" s="36" t="s">
        <v>90</v>
      </c>
      <c r="C47" s="494">
        <v>3327.93</v>
      </c>
      <c r="D47" s="98">
        <v>77.599999999999994</v>
      </c>
      <c r="E47" s="98">
        <v>2380.1999999999998</v>
      </c>
      <c r="F47" s="98">
        <v>58</v>
      </c>
      <c r="G47" s="98">
        <v>1685.5</v>
      </c>
      <c r="H47" s="98">
        <v>41.1</v>
      </c>
      <c r="I47" s="98">
        <v>276.7</v>
      </c>
      <c r="J47" s="98">
        <v>6.7</v>
      </c>
      <c r="K47" s="192">
        <v>33671</v>
      </c>
      <c r="L47" s="192">
        <v>27857</v>
      </c>
      <c r="M47" s="192">
        <v>5236</v>
      </c>
      <c r="N47" s="98">
        <v>6.1</v>
      </c>
      <c r="O47" s="98">
        <v>68.3</v>
      </c>
      <c r="P47" s="369">
        <v>69.3</v>
      </c>
      <c r="Q47" s="39">
        <v>30</v>
      </c>
    </row>
    <row r="48" spans="1:17" s="26" customFormat="1" ht="11.85" customHeight="1">
      <c r="A48" s="39">
        <v>31</v>
      </c>
      <c r="B48" s="36" t="s">
        <v>49</v>
      </c>
      <c r="C48" s="494">
        <v>3642.68</v>
      </c>
      <c r="D48" s="98">
        <v>84.9</v>
      </c>
      <c r="E48" s="98">
        <v>5515.3</v>
      </c>
      <c r="F48" s="98">
        <v>124.1</v>
      </c>
      <c r="G48" s="98">
        <v>3513.7</v>
      </c>
      <c r="H48" s="98">
        <v>79.099999999999994</v>
      </c>
      <c r="I48" s="98">
        <v>2382.1999999999998</v>
      </c>
      <c r="J48" s="98">
        <v>53.6</v>
      </c>
      <c r="K48" s="192">
        <v>104655</v>
      </c>
      <c r="L48" s="192">
        <v>67879</v>
      </c>
      <c r="M48" s="192">
        <v>37298</v>
      </c>
      <c r="N48" s="98">
        <v>21.3</v>
      </c>
      <c r="O48" s="98">
        <v>621.1</v>
      </c>
      <c r="P48" s="369">
        <v>161.4</v>
      </c>
      <c r="Q48" s="39">
        <v>31</v>
      </c>
    </row>
    <row r="49" spans="1:17" s="26" customFormat="1" ht="11.85" customHeight="1">
      <c r="A49" s="39">
        <v>32</v>
      </c>
      <c r="B49" s="36" t="s">
        <v>50</v>
      </c>
      <c r="C49" s="494">
        <v>3635.45</v>
      </c>
      <c r="D49" s="98">
        <v>84.7</v>
      </c>
      <c r="E49" s="98">
        <v>2623.3</v>
      </c>
      <c r="F49" s="98">
        <v>50</v>
      </c>
      <c r="G49" s="98">
        <v>1982.4</v>
      </c>
      <c r="H49" s="98">
        <v>37.799999999999997</v>
      </c>
      <c r="I49" s="98">
        <v>602.70000000000005</v>
      </c>
      <c r="J49" s="98">
        <v>11.5</v>
      </c>
      <c r="K49" s="192">
        <v>41181</v>
      </c>
      <c r="L49" s="192">
        <v>31628</v>
      </c>
      <c r="M49" s="192">
        <v>13182</v>
      </c>
      <c r="N49" s="98">
        <v>10.7</v>
      </c>
      <c r="O49" s="98">
        <v>240.3</v>
      </c>
      <c r="P49" s="98">
        <v>116</v>
      </c>
      <c r="Q49" s="39">
        <v>32</v>
      </c>
    </row>
    <row r="50" spans="1:17" s="26" customFormat="1" ht="11.85" customHeight="1">
      <c r="A50" s="39">
        <v>33</v>
      </c>
      <c r="B50" s="36" t="s">
        <v>51</v>
      </c>
      <c r="C50" s="494">
        <v>3773.87</v>
      </c>
      <c r="D50" s="98">
        <v>88</v>
      </c>
      <c r="E50" s="98">
        <v>3679.2</v>
      </c>
      <c r="F50" s="98">
        <v>89.7</v>
      </c>
      <c r="G50" s="98">
        <v>1816.3</v>
      </c>
      <c r="H50" s="98">
        <v>44.3</v>
      </c>
      <c r="I50" s="98">
        <v>1033</v>
      </c>
      <c r="J50" s="98">
        <v>25.2</v>
      </c>
      <c r="K50" s="192">
        <v>56257</v>
      </c>
      <c r="L50" s="192">
        <v>35622</v>
      </c>
      <c r="M50" s="192">
        <v>21070</v>
      </c>
      <c r="N50" s="98">
        <v>13</v>
      </c>
      <c r="O50" s="98">
        <v>348.3</v>
      </c>
      <c r="P50" s="369">
        <v>133.69999999999999</v>
      </c>
      <c r="Q50" s="39">
        <v>33</v>
      </c>
    </row>
    <row r="51" spans="1:17" s="26" customFormat="1" ht="11.85" customHeight="1">
      <c r="A51" s="39">
        <v>34</v>
      </c>
      <c r="B51" s="36" t="s">
        <v>52</v>
      </c>
      <c r="C51" s="494">
        <v>5028.4799999999996</v>
      </c>
      <c r="D51" s="98">
        <v>117.2</v>
      </c>
      <c r="E51" s="98">
        <v>1707</v>
      </c>
      <c r="F51" s="98">
        <v>411.9</v>
      </c>
      <c r="G51" s="98">
        <v>1530.2</v>
      </c>
      <c r="H51" s="98">
        <v>369.3</v>
      </c>
      <c r="I51" s="98">
        <v>1577.7</v>
      </c>
      <c r="J51" s="98">
        <v>380.7</v>
      </c>
      <c r="K51" s="192">
        <v>55615</v>
      </c>
      <c r="L51" s="192">
        <v>40910</v>
      </c>
      <c r="M51" s="192">
        <v>41665</v>
      </c>
      <c r="N51" s="98">
        <v>28</v>
      </c>
      <c r="O51" s="98">
        <v>1211.4000000000001</v>
      </c>
      <c r="P51" s="369">
        <v>639.79999999999995</v>
      </c>
      <c r="Q51" s="33">
        <v>34</v>
      </c>
    </row>
    <row r="52" spans="1:17" s="258" customFormat="1" ht="15.75" customHeight="1">
      <c r="A52" s="850" t="s">
        <v>304</v>
      </c>
      <c r="B52" s="850"/>
      <c r="C52" s="850"/>
      <c r="D52" s="850"/>
      <c r="E52" s="850"/>
      <c r="F52" s="850"/>
      <c r="G52" s="850"/>
      <c r="H52" s="850"/>
      <c r="I52" s="851" t="s">
        <v>305</v>
      </c>
      <c r="J52" s="851"/>
      <c r="K52" s="851"/>
      <c r="L52" s="851"/>
      <c r="M52" s="851"/>
      <c r="N52" s="851"/>
      <c r="O52" s="851"/>
      <c r="P52" s="851"/>
      <c r="Q52" s="223"/>
    </row>
    <row r="53" spans="1:17" s="226" customFormat="1" ht="12" customHeight="1">
      <c r="A53" s="852" t="s">
        <v>306</v>
      </c>
      <c r="B53" s="852"/>
      <c r="C53" s="852"/>
      <c r="D53" s="852"/>
      <c r="E53" s="852"/>
      <c r="F53" s="852"/>
      <c r="G53" s="852"/>
      <c r="H53" s="852"/>
      <c r="I53" s="852" t="s">
        <v>307</v>
      </c>
      <c r="J53" s="852"/>
      <c r="K53" s="852"/>
      <c r="L53" s="852"/>
      <c r="M53" s="852"/>
      <c r="N53" s="852"/>
      <c r="O53" s="852"/>
      <c r="P53" s="852"/>
      <c r="Q53" s="259"/>
    </row>
    <row r="54" spans="1:17" s="260" customFormat="1" ht="15" customHeight="1">
      <c r="B54" s="261"/>
      <c r="C54" s="20"/>
      <c r="D54" s="20"/>
      <c r="E54" s="256"/>
      <c r="F54" s="256"/>
      <c r="G54" s="256"/>
      <c r="H54" s="256"/>
      <c r="I54" s="256"/>
      <c r="J54" s="256"/>
      <c r="K54" s="257"/>
      <c r="L54" s="257"/>
      <c r="M54" s="257"/>
      <c r="N54" s="256"/>
      <c r="O54" s="256"/>
      <c r="P54" s="20"/>
    </row>
    <row r="55" spans="1:17" s="263" customFormat="1" ht="15" customHeight="1">
      <c r="A55" s="262"/>
      <c r="B55" s="262"/>
      <c r="C55" s="20"/>
      <c r="D55" s="20"/>
      <c r="E55" s="254"/>
      <c r="F55" s="254"/>
      <c r="G55" s="254"/>
      <c r="H55" s="254"/>
      <c r="I55" s="254"/>
      <c r="J55" s="254"/>
      <c r="K55" s="255"/>
      <c r="L55" s="255"/>
      <c r="M55" s="255"/>
      <c r="N55" s="254"/>
      <c r="O55" s="254"/>
      <c r="P55" s="20"/>
    </row>
    <row r="56" spans="1:17" s="26" customFormat="1" ht="12">
      <c r="B56" s="25"/>
      <c r="C56" s="20"/>
      <c r="D56" s="20"/>
      <c r="E56" s="254"/>
      <c r="F56" s="254"/>
      <c r="G56" s="254"/>
      <c r="H56" s="254"/>
      <c r="I56" s="254"/>
      <c r="J56" s="254"/>
      <c r="K56" s="255"/>
      <c r="L56" s="255"/>
      <c r="M56" s="255"/>
      <c r="N56" s="254"/>
      <c r="O56" s="254"/>
      <c r="P56" s="20"/>
      <c r="Q56" s="25"/>
    </row>
    <row r="57" spans="1:17" s="26" customFormat="1" ht="12">
      <c r="B57" s="25"/>
      <c r="C57" s="20"/>
      <c r="D57" s="20"/>
      <c r="E57" s="254"/>
      <c r="F57" s="254"/>
      <c r="G57" s="254"/>
      <c r="H57" s="254"/>
      <c r="I57" s="254"/>
      <c r="J57" s="254"/>
      <c r="K57" s="255"/>
      <c r="L57" s="255"/>
      <c r="M57" s="255"/>
      <c r="N57" s="254"/>
      <c r="O57" s="254"/>
      <c r="P57" s="20"/>
      <c r="Q57" s="25"/>
    </row>
    <row r="58" spans="1:17" s="25" customFormat="1" ht="16.350000000000001" customHeight="1">
      <c r="A58" s="264"/>
      <c r="B58" s="265"/>
      <c r="C58" s="20"/>
      <c r="D58" s="20"/>
      <c r="E58" s="254"/>
      <c r="F58" s="254"/>
      <c r="G58" s="254"/>
      <c r="H58" s="254"/>
      <c r="I58" s="254"/>
      <c r="J58" s="254"/>
      <c r="K58" s="255"/>
      <c r="L58" s="255"/>
      <c r="M58" s="255"/>
      <c r="N58" s="254"/>
      <c r="O58" s="254"/>
      <c r="P58" s="20"/>
    </row>
    <row r="59" spans="1:17" s="25" customFormat="1" ht="16.350000000000001" customHeight="1">
      <c r="A59" s="264"/>
      <c r="B59" s="266"/>
      <c r="C59" s="20"/>
      <c r="D59" s="20"/>
      <c r="E59" s="256"/>
      <c r="F59" s="256"/>
      <c r="G59" s="254"/>
      <c r="H59" s="254"/>
      <c r="I59" s="254"/>
      <c r="J59" s="256"/>
      <c r="K59" s="255"/>
      <c r="L59" s="255"/>
      <c r="M59" s="257"/>
      <c r="N59" s="254"/>
      <c r="O59" s="256"/>
      <c r="P59" s="20"/>
      <c r="Q59" s="59"/>
    </row>
    <row r="60" spans="1:17" s="25" customFormat="1" ht="16.350000000000001" customHeight="1">
      <c r="A60" s="264"/>
      <c r="B60" s="59"/>
      <c r="C60" s="20"/>
      <c r="D60" s="20"/>
      <c r="E60" s="254"/>
      <c r="F60" s="254"/>
      <c r="G60" s="254"/>
      <c r="H60" s="254"/>
      <c r="I60" s="254"/>
      <c r="J60" s="254"/>
      <c r="K60" s="255"/>
      <c r="L60" s="255"/>
      <c r="M60" s="255"/>
      <c r="N60" s="254"/>
      <c r="O60" s="254"/>
      <c r="P60" s="20"/>
      <c r="Q60" s="59"/>
    </row>
    <row r="61" spans="1:17" s="25" customFormat="1" ht="16.350000000000001" customHeight="1">
      <c r="A61" s="264"/>
      <c r="B61" s="265"/>
      <c r="C61" s="20"/>
      <c r="D61" s="20"/>
      <c r="E61" s="254"/>
      <c r="F61" s="254"/>
      <c r="G61" s="254"/>
      <c r="H61" s="254"/>
      <c r="I61" s="254"/>
      <c r="J61" s="254"/>
      <c r="K61" s="255"/>
      <c r="L61" s="255"/>
      <c r="M61" s="255"/>
      <c r="N61" s="254"/>
      <c r="O61" s="254"/>
      <c r="P61" s="20"/>
      <c r="Q61" s="59"/>
    </row>
    <row r="62" spans="1:17" s="25" customFormat="1" ht="16.350000000000001" customHeight="1">
      <c r="A62" s="264"/>
      <c r="B62" s="59"/>
      <c r="C62" s="20"/>
      <c r="D62" s="20"/>
      <c r="E62" s="254"/>
      <c r="F62" s="254"/>
      <c r="G62" s="254"/>
      <c r="H62" s="254"/>
      <c r="I62" s="254"/>
      <c r="J62" s="254"/>
      <c r="K62" s="255"/>
      <c r="L62" s="255"/>
      <c r="M62" s="255"/>
      <c r="N62" s="254"/>
      <c r="O62" s="254"/>
      <c r="P62" s="20"/>
      <c r="Q62" s="59"/>
    </row>
    <row r="63" spans="1:17" s="25" customFormat="1" ht="16.350000000000001" customHeight="1">
      <c r="A63" s="264"/>
      <c r="B63" s="59"/>
      <c r="C63" s="20"/>
      <c r="D63" s="20"/>
      <c r="E63" s="254"/>
      <c r="F63" s="254"/>
      <c r="G63" s="254"/>
      <c r="H63" s="254"/>
      <c r="I63" s="254"/>
      <c r="J63" s="254"/>
      <c r="K63" s="255"/>
      <c r="L63" s="255"/>
      <c r="M63" s="255"/>
      <c r="N63" s="254"/>
      <c r="O63" s="254"/>
      <c r="P63" s="20"/>
      <c r="Q63" s="59"/>
    </row>
    <row r="64" spans="1:17" s="25" customFormat="1" ht="16.350000000000001" customHeight="1">
      <c r="A64" s="264"/>
      <c r="B64" s="59"/>
      <c r="C64" s="20"/>
      <c r="D64" s="20"/>
      <c r="E64" s="254"/>
      <c r="F64" s="254"/>
      <c r="G64" s="254"/>
      <c r="H64" s="254"/>
      <c r="I64" s="254"/>
      <c r="J64" s="254"/>
      <c r="K64" s="255"/>
      <c r="L64" s="255"/>
      <c r="M64" s="255"/>
      <c r="N64" s="254"/>
      <c r="O64" s="254"/>
      <c r="P64" s="20"/>
      <c r="Q64" s="59"/>
    </row>
    <row r="65" spans="1:17" s="25" customFormat="1" ht="16.350000000000001" customHeight="1">
      <c r="A65" s="264"/>
      <c r="B65" s="59"/>
      <c r="C65" s="20"/>
      <c r="D65" s="20"/>
      <c r="E65" s="256"/>
      <c r="F65" s="256"/>
      <c r="G65" s="254"/>
      <c r="H65" s="254"/>
      <c r="I65" s="254"/>
      <c r="J65" s="256"/>
      <c r="K65" s="255"/>
      <c r="L65" s="255"/>
      <c r="M65" s="257"/>
      <c r="N65" s="254"/>
      <c r="O65" s="256"/>
      <c r="P65" s="20"/>
      <c r="Q65" s="59"/>
    </row>
    <row r="66" spans="1:17" s="25" customFormat="1" ht="16.350000000000001" customHeight="1">
      <c r="A66" s="264"/>
      <c r="B66" s="265"/>
      <c r="C66" s="20"/>
      <c r="D66" s="20"/>
      <c r="E66" s="254"/>
      <c r="F66" s="254"/>
      <c r="G66" s="254"/>
      <c r="H66" s="254"/>
      <c r="I66" s="254"/>
      <c r="J66" s="254"/>
      <c r="K66" s="255"/>
      <c r="L66" s="255"/>
      <c r="M66" s="255"/>
      <c r="N66" s="254"/>
      <c r="O66" s="254"/>
      <c r="P66" s="20"/>
      <c r="Q66" s="59"/>
    </row>
    <row r="67" spans="1:17" s="25" customFormat="1" ht="16.350000000000001" customHeight="1">
      <c r="A67" s="264"/>
      <c r="B67" s="59"/>
      <c r="C67" s="20"/>
      <c r="D67" s="20"/>
      <c r="E67" s="254"/>
      <c r="F67" s="254"/>
      <c r="G67" s="254"/>
      <c r="H67" s="254"/>
      <c r="I67" s="254"/>
      <c r="J67" s="254"/>
      <c r="K67" s="255"/>
      <c r="L67" s="255"/>
      <c r="M67" s="255"/>
      <c r="N67" s="254"/>
      <c r="O67" s="254"/>
      <c r="P67" s="20"/>
      <c r="Q67" s="59"/>
    </row>
    <row r="68" spans="1:17" s="3" customFormat="1" ht="16.350000000000001" customHeight="1">
      <c r="A68" s="6"/>
      <c r="B68" s="1"/>
      <c r="C68" s="20"/>
      <c r="D68" s="20"/>
      <c r="E68" s="254"/>
      <c r="F68" s="254"/>
      <c r="G68" s="254"/>
      <c r="H68" s="254"/>
      <c r="I68" s="254"/>
      <c r="J68" s="254"/>
      <c r="K68" s="255"/>
      <c r="L68" s="255"/>
      <c r="M68" s="255"/>
      <c r="N68" s="254"/>
      <c r="O68" s="254"/>
      <c r="P68" s="20"/>
      <c r="Q68" s="1"/>
    </row>
    <row r="69" spans="1:17" s="3" customFormat="1" ht="16.350000000000001" customHeight="1">
      <c r="A69" s="6"/>
      <c r="B69" s="1"/>
      <c r="C69" s="20"/>
      <c r="D69" s="20"/>
      <c r="E69" s="254"/>
      <c r="F69" s="254"/>
      <c r="G69" s="254"/>
      <c r="H69" s="254"/>
      <c r="I69" s="254"/>
      <c r="J69" s="254"/>
      <c r="K69" s="255"/>
      <c r="L69" s="255"/>
      <c r="M69" s="255"/>
      <c r="N69" s="254"/>
      <c r="O69" s="254"/>
      <c r="P69" s="20"/>
      <c r="Q69" s="1"/>
    </row>
    <row r="70" spans="1:17" s="3" customFormat="1" ht="16.350000000000001" customHeight="1">
      <c r="A70" s="6"/>
      <c r="B70" s="1"/>
      <c r="C70" s="20"/>
      <c r="D70" s="20"/>
      <c r="E70" s="254"/>
      <c r="F70" s="254"/>
      <c r="G70" s="254"/>
      <c r="H70" s="254"/>
      <c r="I70" s="254"/>
      <c r="J70" s="254"/>
      <c r="K70" s="255"/>
      <c r="L70" s="255"/>
      <c r="M70" s="255"/>
      <c r="N70" s="254"/>
      <c r="O70" s="254"/>
      <c r="P70" s="20"/>
      <c r="Q70" s="1"/>
    </row>
    <row r="71" spans="1:17" s="3" customFormat="1" ht="16.350000000000001" customHeight="1">
      <c r="A71" s="6"/>
      <c r="B71" s="8"/>
      <c r="C71" s="20"/>
      <c r="D71" s="20"/>
      <c r="E71" s="254"/>
      <c r="F71" s="254"/>
      <c r="G71" s="254"/>
      <c r="H71" s="254"/>
      <c r="I71" s="254"/>
      <c r="J71" s="254"/>
      <c r="K71" s="255"/>
      <c r="L71" s="255"/>
      <c r="M71" s="255"/>
      <c r="N71" s="254"/>
      <c r="O71" s="254"/>
      <c r="P71" s="20"/>
      <c r="Q71" s="1"/>
    </row>
    <row r="72" spans="1:17" s="3" customFormat="1" ht="16.350000000000001" customHeight="1">
      <c r="A72" s="6"/>
      <c r="B72" s="1"/>
      <c r="C72" s="20"/>
      <c r="D72" s="20"/>
      <c r="E72" s="256"/>
      <c r="F72" s="256"/>
      <c r="G72" s="256"/>
      <c r="H72" s="256"/>
      <c r="I72" s="256"/>
      <c r="J72" s="256"/>
      <c r="K72" s="257"/>
      <c r="L72" s="257"/>
      <c r="M72" s="257"/>
      <c r="N72" s="256"/>
      <c r="O72" s="256"/>
      <c r="P72" s="20"/>
      <c r="Q72" s="1"/>
    </row>
    <row r="73" spans="1:17" s="3" customFormat="1" ht="16.350000000000001" customHeight="1">
      <c r="A73" s="6"/>
      <c r="B73" s="1"/>
      <c r="C73" s="20"/>
      <c r="D73" s="20"/>
      <c r="E73" s="256"/>
      <c r="F73" s="256"/>
      <c r="G73" s="256"/>
      <c r="H73" s="256"/>
      <c r="I73" s="256"/>
      <c r="J73" s="256"/>
      <c r="K73" s="257"/>
      <c r="L73" s="257"/>
      <c r="M73" s="257"/>
      <c r="N73" s="256"/>
      <c r="O73" s="256"/>
      <c r="P73" s="20"/>
      <c r="Q73" s="1"/>
    </row>
    <row r="74" spans="1:17" s="3" customFormat="1" ht="16.350000000000001" customHeight="1">
      <c r="A74" s="6"/>
      <c r="B74" s="1"/>
      <c r="C74" s="20"/>
      <c r="D74" s="20"/>
      <c r="E74" s="254"/>
      <c r="F74" s="254"/>
      <c r="G74" s="254"/>
      <c r="H74" s="254"/>
      <c r="I74" s="254"/>
      <c r="J74" s="254"/>
      <c r="K74" s="255"/>
      <c r="L74" s="255"/>
      <c r="M74" s="255"/>
      <c r="N74" s="254"/>
      <c r="O74" s="254"/>
      <c r="P74" s="20"/>
      <c r="Q74" s="1"/>
    </row>
    <row r="75" spans="1:17" s="3" customFormat="1" ht="16.350000000000001" customHeight="1">
      <c r="A75" s="6"/>
      <c r="B75" s="1"/>
      <c r="C75" s="20"/>
      <c r="D75" s="20"/>
      <c r="E75" s="254"/>
      <c r="F75" s="254"/>
      <c r="G75" s="254"/>
      <c r="H75" s="254"/>
      <c r="I75" s="254"/>
      <c r="J75" s="254"/>
      <c r="K75" s="255"/>
      <c r="L75" s="255"/>
      <c r="M75" s="255"/>
      <c r="N75" s="254"/>
      <c r="O75" s="254"/>
      <c r="P75" s="20"/>
      <c r="Q75" s="1"/>
    </row>
    <row r="76" spans="1:17" s="3" customFormat="1" ht="16.350000000000001" customHeight="1">
      <c r="A76" s="6"/>
      <c r="B76" s="1"/>
      <c r="C76" s="20"/>
      <c r="D76" s="20"/>
      <c r="E76" s="254"/>
      <c r="F76" s="254"/>
      <c r="G76" s="254"/>
      <c r="H76" s="254"/>
      <c r="I76" s="254"/>
      <c r="J76" s="254"/>
      <c r="K76" s="255"/>
      <c r="L76" s="255"/>
      <c r="M76" s="255"/>
      <c r="N76" s="254"/>
      <c r="O76" s="254"/>
      <c r="P76" s="20"/>
      <c r="Q76" s="1"/>
    </row>
    <row r="77" spans="1:17" s="3" customFormat="1" ht="16.350000000000001" customHeight="1">
      <c r="A77" s="6"/>
      <c r="B77" s="8"/>
      <c r="C77" s="20"/>
      <c r="D77" s="20"/>
      <c r="E77" s="254"/>
      <c r="F77" s="254"/>
      <c r="G77" s="254"/>
      <c r="H77" s="254"/>
      <c r="I77" s="254"/>
      <c r="J77" s="254"/>
      <c r="K77" s="255"/>
      <c r="L77" s="255"/>
      <c r="M77" s="255"/>
      <c r="N77" s="254"/>
      <c r="O77" s="254"/>
      <c r="P77" s="20"/>
      <c r="Q77" s="1"/>
    </row>
    <row r="78" spans="1:17" s="3" customFormat="1" ht="16.350000000000001" customHeight="1">
      <c r="A78" s="6"/>
      <c r="B78" s="1"/>
      <c r="C78" s="20"/>
      <c r="D78" s="20"/>
      <c r="E78" s="256"/>
      <c r="F78" s="256"/>
      <c r="G78" s="256"/>
      <c r="H78" s="256"/>
      <c r="I78" s="256"/>
      <c r="J78" s="256"/>
      <c r="K78" s="257"/>
      <c r="L78" s="257"/>
      <c r="M78" s="257"/>
      <c r="N78" s="256"/>
      <c r="O78" s="256"/>
      <c r="P78" s="20"/>
      <c r="Q78" s="1"/>
    </row>
    <row r="79" spans="1:17" s="3" customFormat="1" ht="16.350000000000001" customHeight="1">
      <c r="A79" s="6"/>
      <c r="B79" s="1"/>
      <c r="C79" s="20"/>
      <c r="D79" s="20"/>
      <c r="E79" s="256"/>
      <c r="F79" s="256"/>
      <c r="G79" s="256"/>
      <c r="H79" s="256"/>
      <c r="I79" s="256"/>
      <c r="J79" s="256"/>
      <c r="K79" s="257"/>
      <c r="L79" s="257"/>
      <c r="M79" s="257"/>
      <c r="N79" s="256"/>
      <c r="O79" s="256"/>
      <c r="P79" s="20"/>
      <c r="Q79" s="1"/>
    </row>
    <row r="80" spans="1:17" s="3" customFormat="1" ht="16.350000000000001" customHeight="1">
      <c r="A80" s="6"/>
      <c r="B80" s="1"/>
      <c r="C80" s="20"/>
      <c r="D80" s="20"/>
      <c r="E80" s="254"/>
      <c r="F80" s="254"/>
      <c r="G80" s="254"/>
      <c r="H80" s="254"/>
      <c r="I80" s="254"/>
      <c r="J80" s="254"/>
      <c r="K80" s="255"/>
      <c r="L80" s="255"/>
      <c r="M80" s="255"/>
      <c r="N80" s="254"/>
      <c r="O80" s="254"/>
      <c r="P80" s="20"/>
      <c r="Q80" s="1"/>
    </row>
    <row r="81" spans="1:17" s="3" customFormat="1" ht="16.350000000000001" customHeight="1">
      <c r="A81" s="6"/>
      <c r="B81" s="1"/>
      <c r="C81" s="20"/>
      <c r="D81" s="20"/>
      <c r="E81" s="254"/>
      <c r="F81" s="254"/>
      <c r="G81" s="254"/>
      <c r="H81" s="254"/>
      <c r="I81" s="254"/>
      <c r="J81" s="254"/>
      <c r="K81" s="255"/>
      <c r="L81" s="255"/>
      <c r="M81" s="255"/>
      <c r="N81" s="254"/>
      <c r="O81" s="254"/>
      <c r="P81" s="20"/>
      <c r="Q81" s="1"/>
    </row>
    <row r="82" spans="1:17" s="3" customFormat="1" ht="16.350000000000001" customHeight="1">
      <c r="A82" s="6"/>
      <c r="B82" s="1"/>
      <c r="C82" s="20"/>
      <c r="D82" s="20"/>
      <c r="E82" s="254"/>
      <c r="F82" s="254"/>
      <c r="G82" s="254"/>
      <c r="H82" s="254"/>
      <c r="I82" s="254"/>
      <c r="J82" s="254"/>
      <c r="K82" s="255"/>
      <c r="L82" s="255"/>
      <c r="M82" s="255"/>
      <c r="N82" s="254"/>
      <c r="O82" s="254"/>
      <c r="P82" s="20"/>
      <c r="Q82" s="1"/>
    </row>
    <row r="83" spans="1:17" s="3" customFormat="1" ht="16.350000000000001" customHeight="1">
      <c r="A83" s="6"/>
      <c r="B83" s="1"/>
      <c r="C83" s="20"/>
      <c r="D83" s="20"/>
      <c r="E83" s="254"/>
      <c r="F83" s="254"/>
      <c r="G83" s="254"/>
      <c r="H83" s="254"/>
      <c r="I83" s="254"/>
      <c r="J83" s="254"/>
      <c r="K83" s="255"/>
      <c r="L83" s="255"/>
      <c r="M83" s="255"/>
      <c r="N83" s="254"/>
      <c r="O83" s="254"/>
      <c r="P83" s="20"/>
      <c r="Q83" s="1"/>
    </row>
    <row r="84" spans="1:17" s="3" customFormat="1" ht="16.350000000000001" customHeight="1">
      <c r="A84" s="6"/>
      <c r="B84" s="8"/>
      <c r="C84" s="20"/>
      <c r="D84" s="20"/>
      <c r="E84" s="254"/>
      <c r="F84" s="254"/>
      <c r="G84" s="254"/>
      <c r="H84" s="254"/>
      <c r="I84" s="254"/>
      <c r="J84" s="254"/>
      <c r="K84" s="255"/>
      <c r="L84" s="255"/>
      <c r="M84" s="255"/>
      <c r="N84" s="254"/>
      <c r="O84" s="254"/>
      <c r="P84" s="20"/>
    </row>
    <row r="85" spans="1:17" s="3" customFormat="1" ht="16.350000000000001" customHeight="1">
      <c r="A85" s="6"/>
      <c r="B85" s="1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1"/>
    </row>
    <row r="86" spans="1:17" s="3" customFormat="1" ht="16.350000000000001" customHeight="1">
      <c r="A86" s="6"/>
      <c r="B86" s="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1"/>
    </row>
    <row r="87" spans="1:17" s="3" customFormat="1" ht="16.350000000000001" customHeight="1">
      <c r="A87" s="6"/>
      <c r="B87" s="8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1"/>
    </row>
    <row r="88" spans="1:17" s="3" customFormat="1" ht="16.350000000000001" customHeight="1">
      <c r="A88" s="6"/>
      <c r="B88" s="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1"/>
    </row>
    <row r="89" spans="1:17" s="3" customFormat="1" ht="16.350000000000001" customHeight="1">
      <c r="A89" s="6"/>
      <c r="B89" s="1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1"/>
    </row>
    <row r="90" spans="1:17" s="3" customFormat="1" ht="16.350000000000001" customHeight="1">
      <c r="A90" s="6"/>
      <c r="B90" s="1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1"/>
    </row>
    <row r="91" spans="1:17" s="3" customFormat="1" ht="16.350000000000001" customHeight="1">
      <c r="A91" s="6"/>
      <c r="B91" s="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1"/>
    </row>
    <row r="92" spans="1:17" s="3" customFormat="1" ht="16.350000000000001" customHeight="1">
      <c r="A92" s="6"/>
      <c r="B92" s="1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1"/>
    </row>
    <row r="93" spans="1:17" s="3" customFormat="1" ht="16.350000000000001" customHeight="1">
      <c r="A93" s="6"/>
      <c r="B93" s="8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1"/>
    </row>
    <row r="94" spans="1:17" s="3" customFormat="1" ht="16.350000000000001" customHeight="1">
      <c r="A94" s="6"/>
      <c r="B94" s="1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1"/>
    </row>
    <row r="95" spans="1:17" s="3" customFormat="1" ht="16.350000000000001" customHeight="1">
      <c r="A95" s="6"/>
      <c r="B95" s="1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1"/>
    </row>
    <row r="96" spans="1:17" s="3" customFormat="1" ht="16.350000000000001" customHeight="1">
      <c r="A96" s="6"/>
      <c r="B96" s="1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1"/>
    </row>
    <row r="97" spans="1:17" s="3" customFormat="1" ht="16.350000000000001" customHeight="1">
      <c r="A97" s="6"/>
      <c r="B97" s="1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1"/>
    </row>
    <row r="98" spans="1:17" s="3" customFormat="1" ht="16.350000000000001" customHeight="1">
      <c r="A98" s="6"/>
      <c r="B98" s="1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1"/>
    </row>
    <row r="99" spans="1:17" s="3" customFormat="1" ht="16.350000000000001" customHeight="1">
      <c r="A99" s="6"/>
      <c r="B99" s="1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1"/>
    </row>
    <row r="100" spans="1:17" s="3" customFormat="1" ht="16.350000000000001" customHeight="1">
      <c r="A100" s="6"/>
      <c r="B100" s="1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1"/>
    </row>
    <row r="101" spans="1:17" s="3" customFormat="1" ht="16.350000000000001" customHeight="1">
      <c r="A101" s="6"/>
      <c r="B101" s="8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1"/>
    </row>
    <row r="102" spans="1:17" s="3" customFormat="1" ht="16.350000000000001" customHeight="1">
      <c r="A102" s="6"/>
      <c r="B102" s="1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1"/>
    </row>
    <row r="103" spans="1:17" s="3" customFormat="1" ht="16.350000000000001" customHeight="1">
      <c r="A103" s="6"/>
      <c r="B103" s="1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"/>
    </row>
    <row r="104" spans="1:17" s="3" customFormat="1" ht="16.350000000000001" customHeight="1">
      <c r="A104" s="6"/>
      <c r="B104" s="1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"/>
    </row>
    <row r="105" spans="1:17" s="3" customFormat="1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</row>
    <row r="106" spans="1:17" s="3" customFormat="1"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</row>
    <row r="107" spans="1:17" s="3" customFormat="1"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</row>
    <row r="108" spans="1:17" s="3" customFormat="1"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</row>
    <row r="109" spans="1:17" s="3" customFormat="1"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</row>
    <row r="110" spans="1:17" s="3" customFormat="1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</row>
    <row r="111" spans="1:17" s="3" customFormat="1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</row>
    <row r="112" spans="1:17" s="3" customFormat="1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</row>
    <row r="113" spans="3:16" s="3" customFormat="1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</row>
    <row r="114" spans="3:16" s="3" customFormat="1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</row>
    <row r="115" spans="3:16" s="3" customFormat="1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</row>
    <row r="116" spans="3:16" s="3" customFormat="1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</row>
    <row r="117" spans="3:16" s="3" customFormat="1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</row>
    <row r="118" spans="3:16" s="3" customFormat="1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</row>
    <row r="119" spans="3:16" s="3" customFormat="1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</row>
    <row r="120" spans="3:16" s="3" customFormat="1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</row>
    <row r="121" spans="3:16" s="3" customFormat="1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</row>
    <row r="122" spans="3:16" s="3" customFormat="1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</row>
    <row r="123" spans="3:16" s="3" customFormat="1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</row>
    <row r="124" spans="3:16" s="3" customFormat="1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</row>
  </sheetData>
  <mergeCells count="22">
    <mergeCell ref="Q4:Q6"/>
    <mergeCell ref="G5:H5"/>
    <mergeCell ref="M5:M6"/>
    <mergeCell ref="N4:O4"/>
    <mergeCell ref="P4:P5"/>
    <mergeCell ref="O6:P6"/>
    <mergeCell ref="B1:J1"/>
    <mergeCell ref="B2:I2"/>
    <mergeCell ref="I53:P53"/>
    <mergeCell ref="C4:D5"/>
    <mergeCell ref="K4:M4"/>
    <mergeCell ref="E5:F5"/>
    <mergeCell ref="K5:K6"/>
    <mergeCell ref="L5:L6"/>
    <mergeCell ref="I5:J5"/>
    <mergeCell ref="A52:H52"/>
    <mergeCell ref="I52:P52"/>
    <mergeCell ref="A4:A6"/>
    <mergeCell ref="B4:B6"/>
    <mergeCell ref="A53:H53"/>
    <mergeCell ref="E4:J4"/>
    <mergeCell ref="N5:N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3" orientation="portrait" horizontalDpi="4294967294" verticalDpi="4294967294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Z109"/>
  <sheetViews>
    <sheetView zoomScale="120" zoomScaleNormal="120" workbookViewId="0">
      <selection activeCell="D7" sqref="D7"/>
    </sheetView>
  </sheetViews>
  <sheetFormatPr defaultRowHeight="15.75"/>
  <cols>
    <col min="1" max="1" width="3.5703125" style="2" customWidth="1"/>
    <col min="2" max="2" width="23.42578125" style="3" customWidth="1"/>
    <col min="3" max="13" width="9.28515625" style="10" customWidth="1"/>
    <col min="14" max="15" width="9.7109375" style="10" customWidth="1"/>
    <col min="16" max="16" width="9.42578125" style="10" customWidth="1"/>
    <col min="17" max="17" width="3.5703125" style="2" customWidth="1"/>
    <col min="18" max="18" width="13.28515625" style="2" customWidth="1"/>
    <col min="19" max="16384" width="9.140625" style="2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s="228" customFormat="1" ht="54" customHeight="1">
      <c r="A4" s="735" t="s">
        <v>93</v>
      </c>
      <c r="B4" s="857" t="s">
        <v>94</v>
      </c>
      <c r="C4" s="862" t="s">
        <v>297</v>
      </c>
      <c r="D4" s="735"/>
      <c r="E4" s="880" t="s">
        <v>286</v>
      </c>
      <c r="F4" s="881"/>
      <c r="G4" s="881"/>
      <c r="H4" s="881"/>
      <c r="I4" s="881"/>
      <c r="J4" s="882"/>
      <c r="K4" s="864" t="s">
        <v>298</v>
      </c>
      <c r="L4" s="865"/>
      <c r="M4" s="866"/>
      <c r="N4" s="867" t="s">
        <v>301</v>
      </c>
      <c r="O4" s="868"/>
      <c r="P4" s="878" t="s">
        <v>303</v>
      </c>
      <c r="Q4" s="734" t="s">
        <v>93</v>
      </c>
    </row>
    <row r="5" spans="1:26" s="228" customFormat="1" ht="104.25" customHeight="1">
      <c r="A5" s="855"/>
      <c r="B5" s="858"/>
      <c r="C5" s="863"/>
      <c r="D5" s="737"/>
      <c r="E5" s="874" t="s">
        <v>287</v>
      </c>
      <c r="F5" s="875"/>
      <c r="G5" s="876" t="s">
        <v>288</v>
      </c>
      <c r="H5" s="877"/>
      <c r="I5" s="860" t="s">
        <v>289</v>
      </c>
      <c r="J5" s="861"/>
      <c r="K5" s="853" t="s">
        <v>299</v>
      </c>
      <c r="L5" s="853" t="s">
        <v>300</v>
      </c>
      <c r="M5" s="853" t="s">
        <v>290</v>
      </c>
      <c r="N5" s="871" t="s">
        <v>302</v>
      </c>
      <c r="O5" s="599" t="s">
        <v>291</v>
      </c>
      <c r="P5" s="879"/>
      <c r="Q5" s="873"/>
    </row>
    <row r="6" spans="1:26" s="228" customFormat="1" ht="29.25" customHeight="1" thickBot="1">
      <c r="A6" s="856"/>
      <c r="B6" s="859"/>
      <c r="C6" s="249" t="s">
        <v>292</v>
      </c>
      <c r="D6" s="250" t="s">
        <v>293</v>
      </c>
      <c r="E6" s="251" t="s">
        <v>294</v>
      </c>
      <c r="F6" s="589" t="s">
        <v>295</v>
      </c>
      <c r="G6" s="589" t="s">
        <v>250</v>
      </c>
      <c r="H6" s="589" t="s">
        <v>295</v>
      </c>
      <c r="I6" s="589" t="s">
        <v>250</v>
      </c>
      <c r="J6" s="589" t="s">
        <v>295</v>
      </c>
      <c r="K6" s="854"/>
      <c r="L6" s="854"/>
      <c r="M6" s="854"/>
      <c r="N6" s="872"/>
      <c r="O6" s="869" t="s">
        <v>296</v>
      </c>
      <c r="P6" s="870"/>
      <c r="Q6" s="872"/>
    </row>
    <row r="7" spans="1:26" s="26" customFormat="1" ht="14.1" customHeight="1">
      <c r="A7" s="39">
        <v>1</v>
      </c>
      <c r="B7" s="34" t="s">
        <v>53</v>
      </c>
      <c r="C7" s="493">
        <v>4295.29</v>
      </c>
      <c r="D7" s="95">
        <v>100.1</v>
      </c>
      <c r="E7" s="533">
        <v>21368.6</v>
      </c>
      <c r="F7" s="534">
        <v>173.3</v>
      </c>
      <c r="G7" s="534">
        <v>16082.9</v>
      </c>
      <c r="H7" s="534">
        <v>130.4</v>
      </c>
      <c r="I7" s="534">
        <v>15635.3</v>
      </c>
      <c r="J7" s="534">
        <v>126.8</v>
      </c>
      <c r="K7" s="535">
        <v>618102</v>
      </c>
      <c r="L7" s="535">
        <v>395472</v>
      </c>
      <c r="M7" s="535">
        <v>350735</v>
      </c>
      <c r="N7" s="534">
        <v>136.1</v>
      </c>
      <c r="O7" s="536">
        <v>4929</v>
      </c>
      <c r="P7" s="534">
        <v>2655.4</v>
      </c>
      <c r="Q7" s="39">
        <v>1</v>
      </c>
    </row>
    <row r="8" spans="1:26" s="26" customFormat="1" ht="13.35" customHeight="1">
      <c r="A8" s="39"/>
      <c r="B8" s="35" t="s">
        <v>115</v>
      </c>
      <c r="C8" s="489"/>
      <c r="D8" s="97"/>
      <c r="E8" s="104"/>
      <c r="F8" s="98"/>
      <c r="G8" s="98"/>
      <c r="H8" s="98"/>
      <c r="I8" s="98"/>
      <c r="J8" s="98"/>
      <c r="K8" s="369"/>
      <c r="L8" s="369"/>
      <c r="M8" s="369"/>
      <c r="N8" s="98"/>
      <c r="O8" s="98"/>
      <c r="P8" s="98"/>
      <c r="Q8" s="39"/>
    </row>
    <row r="9" spans="1:26" s="26" customFormat="1" ht="13.35" customHeight="1">
      <c r="A9" s="39">
        <v>2</v>
      </c>
      <c r="B9" s="36" t="s">
        <v>54</v>
      </c>
      <c r="C9" s="489">
        <v>3987.7</v>
      </c>
      <c r="D9" s="117">
        <v>92.9</v>
      </c>
      <c r="E9" s="531">
        <v>3976.4</v>
      </c>
      <c r="F9" s="98">
        <v>169</v>
      </c>
      <c r="G9" s="531">
        <v>4015.7</v>
      </c>
      <c r="H9" s="98">
        <v>170.6</v>
      </c>
      <c r="I9" s="98">
        <v>4133.6000000000004</v>
      </c>
      <c r="J9" s="98">
        <v>175.6</v>
      </c>
      <c r="K9" s="532">
        <v>101744</v>
      </c>
      <c r="L9" s="532">
        <v>89742</v>
      </c>
      <c r="M9" s="192">
        <v>90624</v>
      </c>
      <c r="N9" s="98">
        <v>16.399999999999999</v>
      </c>
      <c r="O9" s="98">
        <v>981.2</v>
      </c>
      <c r="P9" s="98">
        <v>261.8</v>
      </c>
      <c r="Q9" s="39">
        <v>2</v>
      </c>
    </row>
    <row r="10" spans="1:26" s="26" customFormat="1" ht="13.35" customHeight="1">
      <c r="A10" s="39">
        <v>3</v>
      </c>
      <c r="B10" s="36" t="s">
        <v>55</v>
      </c>
      <c r="C10" s="489">
        <v>3880.27</v>
      </c>
      <c r="D10" s="117">
        <v>90.4</v>
      </c>
      <c r="E10" s="531">
        <v>2050</v>
      </c>
      <c r="F10" s="531">
        <v>130.1</v>
      </c>
      <c r="G10" s="531">
        <v>1464</v>
      </c>
      <c r="H10" s="531">
        <v>92.9</v>
      </c>
      <c r="I10" s="531">
        <v>1264.5999999999999</v>
      </c>
      <c r="J10" s="531">
        <v>80.2</v>
      </c>
      <c r="K10" s="532">
        <v>61162</v>
      </c>
      <c r="L10" s="532">
        <v>46037</v>
      </c>
      <c r="M10" s="532">
        <v>27946</v>
      </c>
      <c r="N10" s="531">
        <v>12.5</v>
      </c>
      <c r="O10" s="531">
        <v>420.4</v>
      </c>
      <c r="P10" s="531">
        <v>254.1</v>
      </c>
      <c r="Q10" s="39">
        <v>3</v>
      </c>
    </row>
    <row r="11" spans="1:26" s="26" customFormat="1" ht="13.35" customHeight="1">
      <c r="A11" s="39">
        <v>4</v>
      </c>
      <c r="B11" s="36" t="s">
        <v>56</v>
      </c>
      <c r="C11" s="489">
        <v>3561.24</v>
      </c>
      <c r="D11" s="117">
        <v>83</v>
      </c>
      <c r="E11" s="531">
        <v>3581.2</v>
      </c>
      <c r="F11" s="98">
        <v>117.4</v>
      </c>
      <c r="G11" s="531">
        <v>1702.6</v>
      </c>
      <c r="H11" s="98">
        <v>55.8</v>
      </c>
      <c r="I11" s="98">
        <v>1539.3</v>
      </c>
      <c r="J11" s="98">
        <v>50.5</v>
      </c>
      <c r="K11" s="532">
        <v>104919</v>
      </c>
      <c r="L11" s="532">
        <v>51268</v>
      </c>
      <c r="M11" s="192">
        <v>39601</v>
      </c>
      <c r="N11" s="98">
        <v>16.5</v>
      </c>
      <c r="O11" s="98">
        <v>488.1</v>
      </c>
      <c r="P11" s="98">
        <v>215.8</v>
      </c>
      <c r="Q11" s="39">
        <v>4</v>
      </c>
    </row>
    <row r="12" spans="1:26" s="26" customFormat="1" ht="13.35" customHeight="1">
      <c r="A12" s="39">
        <v>5</v>
      </c>
      <c r="B12" s="36" t="s">
        <v>57</v>
      </c>
      <c r="C12" s="489">
        <v>4439.4399999999996</v>
      </c>
      <c r="D12" s="117">
        <v>103.5</v>
      </c>
      <c r="E12" s="531">
        <v>1466.5</v>
      </c>
      <c r="F12" s="98">
        <v>166.9</v>
      </c>
      <c r="G12" s="531">
        <v>1181.5999999999999</v>
      </c>
      <c r="H12" s="98">
        <v>134.5</v>
      </c>
      <c r="I12" s="98">
        <v>1149.3</v>
      </c>
      <c r="J12" s="98">
        <v>130.80000000000001</v>
      </c>
      <c r="K12" s="532">
        <v>47937</v>
      </c>
      <c r="L12" s="532">
        <v>32957</v>
      </c>
      <c r="M12" s="192">
        <v>25293</v>
      </c>
      <c r="N12" s="98">
        <v>14.7</v>
      </c>
      <c r="O12" s="98">
        <v>559.6</v>
      </c>
      <c r="P12" s="98">
        <v>310.10000000000002</v>
      </c>
      <c r="Q12" s="39">
        <v>5</v>
      </c>
    </row>
    <row r="13" spans="1:26" s="26" customFormat="1" ht="13.35" customHeight="1">
      <c r="A13" s="39">
        <v>6</v>
      </c>
      <c r="B13" s="36" t="s">
        <v>58</v>
      </c>
      <c r="C13" s="489">
        <v>4849.7700000000004</v>
      </c>
      <c r="D13" s="117">
        <v>113</v>
      </c>
      <c r="E13" s="531">
        <v>1734.7</v>
      </c>
      <c r="F13" s="98">
        <v>456.5</v>
      </c>
      <c r="G13" s="531">
        <v>1520.2</v>
      </c>
      <c r="H13" s="98">
        <v>400</v>
      </c>
      <c r="I13" s="98">
        <v>1512.4</v>
      </c>
      <c r="J13" s="98">
        <v>398</v>
      </c>
      <c r="K13" s="532">
        <v>45594</v>
      </c>
      <c r="L13" s="532">
        <v>30279</v>
      </c>
      <c r="M13" s="192">
        <v>38120</v>
      </c>
      <c r="N13" s="98">
        <v>24.5</v>
      </c>
      <c r="O13" s="98">
        <v>900.1</v>
      </c>
      <c r="P13" s="98">
        <v>574.29999999999995</v>
      </c>
      <c r="Q13" s="39">
        <v>6</v>
      </c>
    </row>
    <row r="14" spans="1:26" s="26" customFormat="1" ht="13.35" customHeight="1">
      <c r="A14" s="39">
        <v>7</v>
      </c>
      <c r="B14" s="36" t="s">
        <v>59</v>
      </c>
      <c r="C14" s="489">
        <v>4480.8999999999996</v>
      </c>
      <c r="D14" s="117">
        <v>104.4</v>
      </c>
      <c r="E14" s="531">
        <v>3183.3</v>
      </c>
      <c r="F14" s="98">
        <v>235.4</v>
      </c>
      <c r="G14" s="531">
        <v>2405.9</v>
      </c>
      <c r="H14" s="98">
        <v>177.9</v>
      </c>
      <c r="I14" s="98">
        <v>1930.9</v>
      </c>
      <c r="J14" s="98">
        <v>142.80000000000001</v>
      </c>
      <c r="K14" s="532">
        <v>98299</v>
      </c>
      <c r="L14" s="532">
        <v>54453</v>
      </c>
      <c r="M14" s="192">
        <v>36769</v>
      </c>
      <c r="N14" s="98">
        <v>17.600000000000001</v>
      </c>
      <c r="O14" s="98">
        <v>433.8</v>
      </c>
      <c r="P14" s="98">
        <v>348.8</v>
      </c>
      <c r="Q14" s="39">
        <v>7</v>
      </c>
    </row>
    <row r="15" spans="1:26" s="26" customFormat="1" ht="13.35" customHeight="1">
      <c r="A15" s="39">
        <v>8</v>
      </c>
      <c r="B15" s="36" t="s">
        <v>60</v>
      </c>
      <c r="C15" s="489">
        <v>4323.17</v>
      </c>
      <c r="D15" s="117">
        <v>100.8</v>
      </c>
      <c r="E15" s="531">
        <v>2966.9</v>
      </c>
      <c r="F15" s="98">
        <v>164.9</v>
      </c>
      <c r="G15" s="531">
        <v>1625.9</v>
      </c>
      <c r="H15" s="98">
        <v>90.4</v>
      </c>
      <c r="I15" s="98">
        <v>2272.9</v>
      </c>
      <c r="J15" s="98">
        <v>126.4</v>
      </c>
      <c r="K15" s="532">
        <v>95053</v>
      </c>
      <c r="L15" s="532">
        <v>43513</v>
      </c>
      <c r="M15" s="192">
        <v>54491</v>
      </c>
      <c r="N15" s="98">
        <v>21.4</v>
      </c>
      <c r="O15" s="98">
        <v>722.5</v>
      </c>
      <c r="P15" s="98">
        <v>465.3</v>
      </c>
      <c r="Q15" s="39">
        <v>8</v>
      </c>
    </row>
    <row r="16" spans="1:26" s="26" customFormat="1" ht="13.35" customHeight="1">
      <c r="A16" s="39">
        <v>9</v>
      </c>
      <c r="B16" s="36" t="s">
        <v>61</v>
      </c>
      <c r="C16" s="489">
        <v>3876.92</v>
      </c>
      <c r="D16" s="117">
        <v>90.4</v>
      </c>
      <c r="E16" s="531">
        <v>2409.6</v>
      </c>
      <c r="F16" s="98">
        <v>255.2</v>
      </c>
      <c r="G16" s="531">
        <v>2167</v>
      </c>
      <c r="H16" s="98">
        <v>229.5</v>
      </c>
      <c r="I16" s="98">
        <v>1832.2</v>
      </c>
      <c r="J16" s="98">
        <v>194</v>
      </c>
      <c r="K16" s="532">
        <v>63394</v>
      </c>
      <c r="L16" s="532">
        <v>47223</v>
      </c>
      <c r="M16" s="192">
        <v>37891</v>
      </c>
      <c r="N16" s="98">
        <v>12.4</v>
      </c>
      <c r="O16" s="98">
        <v>423.5</v>
      </c>
      <c r="P16" s="98">
        <v>225.1</v>
      </c>
      <c r="Q16" s="39">
        <v>9</v>
      </c>
    </row>
    <row r="17" spans="1:17" s="26" customFormat="1" ht="13.35" customHeight="1">
      <c r="A17" s="598"/>
      <c r="B17" s="592"/>
      <c r="C17" s="490"/>
      <c r="D17" s="114"/>
      <c r="E17" s="529"/>
      <c r="F17" s="96"/>
      <c r="G17" s="529"/>
      <c r="H17" s="96"/>
      <c r="I17" s="96"/>
      <c r="J17" s="96"/>
      <c r="K17" s="530"/>
      <c r="L17" s="530"/>
      <c r="M17" s="191"/>
      <c r="N17" s="96"/>
      <c r="O17" s="96"/>
      <c r="P17" s="96"/>
      <c r="Q17" s="598"/>
    </row>
    <row r="18" spans="1:17" s="26" customFormat="1" ht="13.35" customHeight="1">
      <c r="A18" s="39">
        <v>10</v>
      </c>
      <c r="B18" s="34" t="s">
        <v>62</v>
      </c>
      <c r="C18" s="490">
        <v>3669.57</v>
      </c>
      <c r="D18" s="114">
        <v>85.5</v>
      </c>
      <c r="E18" s="529">
        <v>13510.9</v>
      </c>
      <c r="F18" s="529">
        <v>115.4</v>
      </c>
      <c r="G18" s="529">
        <v>6155.1</v>
      </c>
      <c r="H18" s="529">
        <v>52.6</v>
      </c>
      <c r="I18" s="529">
        <v>3758.1</v>
      </c>
      <c r="J18" s="529">
        <v>32.1</v>
      </c>
      <c r="K18" s="530">
        <v>246185</v>
      </c>
      <c r="L18" s="530">
        <v>120637</v>
      </c>
      <c r="M18" s="530">
        <v>72925</v>
      </c>
      <c r="N18" s="529">
        <v>34.700000000000003</v>
      </c>
      <c r="O18" s="529">
        <v>881.3</v>
      </c>
      <c r="P18" s="529">
        <v>340.5</v>
      </c>
      <c r="Q18" s="39">
        <v>10</v>
      </c>
    </row>
    <row r="19" spans="1:17" s="26" customFormat="1" ht="13.35" customHeight="1">
      <c r="A19" s="39"/>
      <c r="B19" s="35" t="s">
        <v>115</v>
      </c>
      <c r="C19" s="489"/>
      <c r="D19" s="117"/>
      <c r="E19" s="531"/>
      <c r="F19" s="98"/>
      <c r="G19" s="531"/>
      <c r="H19" s="98"/>
      <c r="I19" s="98"/>
      <c r="J19" s="98"/>
      <c r="K19" s="532"/>
      <c r="L19" s="532"/>
      <c r="M19" s="192"/>
      <c r="N19" s="98"/>
      <c r="O19" s="98"/>
      <c r="P19" s="98"/>
      <c r="Q19" s="39"/>
    </row>
    <row r="20" spans="1:17" s="26" customFormat="1" ht="13.35" customHeight="1">
      <c r="A20" s="39">
        <v>11</v>
      </c>
      <c r="B20" s="36" t="s">
        <v>63</v>
      </c>
      <c r="C20" s="489">
        <v>3664.89</v>
      </c>
      <c r="D20" s="117">
        <v>85.4</v>
      </c>
      <c r="E20" s="531">
        <v>6239.6</v>
      </c>
      <c r="F20" s="98">
        <v>124</v>
      </c>
      <c r="G20" s="531">
        <v>3667</v>
      </c>
      <c r="H20" s="98">
        <v>72.900000000000006</v>
      </c>
      <c r="I20" s="98">
        <v>1844.8</v>
      </c>
      <c r="J20" s="98">
        <v>36.700000000000003</v>
      </c>
      <c r="K20" s="532">
        <v>137316</v>
      </c>
      <c r="L20" s="532">
        <v>79145</v>
      </c>
      <c r="M20" s="192">
        <v>44346</v>
      </c>
      <c r="N20" s="98">
        <v>23.1</v>
      </c>
      <c r="O20" s="98">
        <v>656</v>
      </c>
      <c r="P20" s="98">
        <v>249.7</v>
      </c>
      <c r="Q20" s="39">
        <v>11</v>
      </c>
    </row>
    <row r="21" spans="1:17" s="26" customFormat="1" ht="13.35" customHeight="1">
      <c r="A21" s="39">
        <v>12</v>
      </c>
      <c r="B21" s="36" t="s">
        <v>64</v>
      </c>
      <c r="C21" s="489">
        <v>3679.81</v>
      </c>
      <c r="D21" s="117">
        <v>85.8</v>
      </c>
      <c r="E21" s="531">
        <v>7271.3</v>
      </c>
      <c r="F21" s="98">
        <v>108.9</v>
      </c>
      <c r="G21" s="531">
        <v>2488.1</v>
      </c>
      <c r="H21" s="98">
        <v>37.299999999999997</v>
      </c>
      <c r="I21" s="98">
        <v>1913.3</v>
      </c>
      <c r="J21" s="98">
        <v>28.6</v>
      </c>
      <c r="K21" s="532">
        <v>108869</v>
      </c>
      <c r="L21" s="532">
        <v>41492</v>
      </c>
      <c r="M21" s="192">
        <v>28579</v>
      </c>
      <c r="N21" s="98">
        <v>11.7</v>
      </c>
      <c r="O21" s="98">
        <v>225.3</v>
      </c>
      <c r="P21" s="98">
        <v>90.8</v>
      </c>
      <c r="Q21" s="39">
        <v>12</v>
      </c>
    </row>
    <row r="22" spans="1:17" s="26" customFormat="1" ht="13.35" customHeight="1">
      <c r="A22" s="39"/>
      <c r="B22" s="35"/>
      <c r="C22" s="489"/>
      <c r="D22" s="117"/>
      <c r="E22" s="531"/>
      <c r="F22" s="98"/>
      <c r="G22" s="531"/>
      <c r="H22" s="98"/>
      <c r="I22" s="98"/>
      <c r="J22" s="98"/>
      <c r="K22" s="532"/>
      <c r="L22" s="532"/>
      <c r="M22" s="192"/>
      <c r="N22" s="98"/>
      <c r="O22" s="98"/>
      <c r="P22" s="98"/>
      <c r="Q22" s="39"/>
    </row>
    <row r="23" spans="1:17" s="26" customFormat="1" ht="13.35" customHeight="1">
      <c r="A23" s="39">
        <v>13</v>
      </c>
      <c r="B23" s="34" t="s">
        <v>65</v>
      </c>
      <c r="C23" s="490">
        <v>3619.16</v>
      </c>
      <c r="D23" s="114">
        <v>84.4</v>
      </c>
      <c r="E23" s="529">
        <v>16033.9</v>
      </c>
      <c r="F23" s="96">
        <v>66.3</v>
      </c>
      <c r="G23" s="529">
        <v>7040.6</v>
      </c>
      <c r="H23" s="96">
        <v>29.1</v>
      </c>
      <c r="I23" s="96">
        <v>2230.4</v>
      </c>
      <c r="J23" s="96">
        <v>9.1999999999999993</v>
      </c>
      <c r="K23" s="530">
        <v>180702</v>
      </c>
      <c r="L23" s="530">
        <v>108784</v>
      </c>
      <c r="M23" s="191">
        <v>49208</v>
      </c>
      <c r="N23" s="96">
        <v>45.1</v>
      </c>
      <c r="O23" s="96">
        <v>1026.4000000000001</v>
      </c>
      <c r="P23" s="96">
        <v>543.20000000000005</v>
      </c>
      <c r="Q23" s="39">
        <v>13</v>
      </c>
    </row>
    <row r="24" spans="1:17" s="26" customFormat="1" ht="13.35" customHeight="1">
      <c r="A24" s="39"/>
      <c r="B24" s="35" t="s">
        <v>116</v>
      </c>
      <c r="C24" s="489"/>
      <c r="D24" s="117"/>
      <c r="E24" s="531"/>
      <c r="F24" s="98"/>
      <c r="G24" s="531"/>
      <c r="H24" s="98"/>
      <c r="I24" s="98"/>
      <c r="J24" s="98"/>
      <c r="K24" s="532"/>
      <c r="L24" s="532"/>
      <c r="M24" s="192"/>
      <c r="N24" s="98"/>
      <c r="O24" s="98"/>
      <c r="P24" s="98"/>
      <c r="Q24" s="39"/>
    </row>
    <row r="25" spans="1:17" s="26" customFormat="1" ht="13.35" customHeight="1">
      <c r="A25" s="39">
        <v>14</v>
      </c>
      <c r="B25" s="36" t="s">
        <v>66</v>
      </c>
      <c r="C25" s="496">
        <v>3437.24</v>
      </c>
      <c r="D25" s="117">
        <v>80.099999999999994</v>
      </c>
      <c r="E25" s="531">
        <v>5752</v>
      </c>
      <c r="F25" s="98">
        <v>76.7</v>
      </c>
      <c r="G25" s="531">
        <v>2331.8000000000002</v>
      </c>
      <c r="H25" s="98">
        <v>31.1</v>
      </c>
      <c r="I25" s="98">
        <v>721.7</v>
      </c>
      <c r="J25" s="98">
        <v>9.6</v>
      </c>
      <c r="K25" s="532">
        <v>68873</v>
      </c>
      <c r="L25" s="532">
        <v>39331</v>
      </c>
      <c r="M25" s="192">
        <v>16669</v>
      </c>
      <c r="N25" s="98">
        <v>17.2</v>
      </c>
      <c r="O25" s="98">
        <v>317.7</v>
      </c>
      <c r="P25" s="98">
        <v>196.4</v>
      </c>
      <c r="Q25" s="39">
        <v>14</v>
      </c>
    </row>
    <row r="26" spans="1:17" s="26" customFormat="1" ht="13.35" customHeight="1">
      <c r="A26" s="39">
        <v>15</v>
      </c>
      <c r="B26" s="36" t="s">
        <v>67</v>
      </c>
      <c r="C26" s="489">
        <v>3358.68</v>
      </c>
      <c r="D26" s="117">
        <v>78.3</v>
      </c>
      <c r="E26" s="531">
        <v>3665.2</v>
      </c>
      <c r="F26" s="531">
        <v>57.8</v>
      </c>
      <c r="G26" s="531">
        <v>1733.9</v>
      </c>
      <c r="H26" s="531">
        <v>27.3</v>
      </c>
      <c r="I26" s="531">
        <v>283.60000000000002</v>
      </c>
      <c r="J26" s="531">
        <v>4.5</v>
      </c>
      <c r="K26" s="532">
        <v>34889</v>
      </c>
      <c r="L26" s="532">
        <v>20678</v>
      </c>
      <c r="M26" s="532">
        <v>7012</v>
      </c>
      <c r="N26" s="531">
        <v>8.4</v>
      </c>
      <c r="O26" s="531">
        <v>123.4</v>
      </c>
      <c r="P26" s="531">
        <v>106.4</v>
      </c>
      <c r="Q26" s="39">
        <v>15</v>
      </c>
    </row>
    <row r="27" spans="1:17" s="26" customFormat="1" ht="13.35" customHeight="1">
      <c r="A27" s="39">
        <v>16</v>
      </c>
      <c r="B27" s="36" t="s">
        <v>68</v>
      </c>
      <c r="C27" s="489">
        <v>3847.78</v>
      </c>
      <c r="D27" s="117">
        <v>89.7</v>
      </c>
      <c r="E27" s="531">
        <v>6616.7</v>
      </c>
      <c r="F27" s="98">
        <v>64</v>
      </c>
      <c r="G27" s="531">
        <v>2974.9</v>
      </c>
      <c r="H27" s="98">
        <v>28.8</v>
      </c>
      <c r="I27" s="98">
        <v>1225</v>
      </c>
      <c r="J27" s="98">
        <v>11.9</v>
      </c>
      <c r="K27" s="532">
        <v>76940</v>
      </c>
      <c r="L27" s="532">
        <v>48775</v>
      </c>
      <c r="M27" s="192">
        <v>25527</v>
      </c>
      <c r="N27" s="98">
        <v>19.5</v>
      </c>
      <c r="O27" s="98">
        <v>585.29999999999995</v>
      </c>
      <c r="P27" s="98">
        <v>240.5</v>
      </c>
      <c r="Q27" s="39">
        <v>16</v>
      </c>
    </row>
    <row r="28" spans="1:17" s="26" customFormat="1" ht="13.35" customHeight="1">
      <c r="A28" s="39"/>
      <c r="B28" s="35"/>
      <c r="C28" s="489"/>
      <c r="D28" s="117"/>
      <c r="E28" s="531"/>
      <c r="F28" s="98"/>
      <c r="G28" s="531"/>
      <c r="H28" s="98"/>
      <c r="I28" s="98"/>
      <c r="J28" s="98"/>
      <c r="K28" s="532"/>
      <c r="L28" s="532"/>
      <c r="M28" s="192"/>
      <c r="N28" s="98"/>
      <c r="O28" s="98"/>
      <c r="P28" s="98"/>
      <c r="Q28" s="39"/>
    </row>
    <row r="29" spans="1:17" s="26" customFormat="1" ht="13.35" customHeight="1">
      <c r="A29" s="39">
        <v>17</v>
      </c>
      <c r="B29" s="34" t="s">
        <v>69</v>
      </c>
      <c r="C29" s="490">
        <v>3894.1</v>
      </c>
      <c r="D29" s="114">
        <v>90.8</v>
      </c>
      <c r="E29" s="529">
        <v>32129.200000000001</v>
      </c>
      <c r="F29" s="96">
        <v>107.7</v>
      </c>
      <c r="G29" s="529">
        <v>13947.1</v>
      </c>
      <c r="H29" s="96">
        <v>46.8</v>
      </c>
      <c r="I29" s="96">
        <v>12609.5</v>
      </c>
      <c r="J29" s="96">
        <v>42.3</v>
      </c>
      <c r="K29" s="530">
        <v>573848</v>
      </c>
      <c r="L29" s="530">
        <v>348456</v>
      </c>
      <c r="M29" s="191">
        <v>256780</v>
      </c>
      <c r="N29" s="96">
        <v>130</v>
      </c>
      <c r="O29" s="96">
        <v>4698.3</v>
      </c>
      <c r="P29" s="96">
        <v>1380.4</v>
      </c>
      <c r="Q29" s="39">
        <v>17</v>
      </c>
    </row>
    <row r="30" spans="1:17" s="26" customFormat="1" ht="13.35" customHeight="1">
      <c r="A30" s="39"/>
      <c r="B30" s="35" t="s">
        <v>115</v>
      </c>
      <c r="C30" s="489"/>
      <c r="D30" s="117"/>
      <c r="E30" s="531"/>
      <c r="F30" s="98"/>
      <c r="G30" s="531"/>
      <c r="H30" s="98"/>
      <c r="I30" s="98"/>
      <c r="J30" s="98"/>
      <c r="K30" s="532"/>
      <c r="L30" s="532"/>
      <c r="M30" s="192"/>
      <c r="N30" s="98"/>
      <c r="O30" s="98"/>
      <c r="P30" s="98"/>
      <c r="Q30" s="39"/>
    </row>
    <row r="31" spans="1:17" s="26" customFormat="1" ht="13.35" customHeight="1">
      <c r="A31" s="39">
        <v>18</v>
      </c>
      <c r="B31" s="36" t="s">
        <v>70</v>
      </c>
      <c r="C31" s="497">
        <v>3318.27</v>
      </c>
      <c r="D31" s="117">
        <v>77.3</v>
      </c>
      <c r="E31" s="531">
        <v>7095.5</v>
      </c>
      <c r="F31" s="98">
        <v>122.7</v>
      </c>
      <c r="G31" s="531">
        <v>2743.9</v>
      </c>
      <c r="H31" s="98">
        <v>47.4</v>
      </c>
      <c r="I31" s="98">
        <v>2275.3000000000002</v>
      </c>
      <c r="J31" s="98">
        <v>39.299999999999997</v>
      </c>
      <c r="K31" s="532">
        <v>122766</v>
      </c>
      <c r="L31" s="532">
        <v>62670</v>
      </c>
      <c r="M31" s="192">
        <v>38117</v>
      </c>
      <c r="N31" s="98">
        <v>25.7</v>
      </c>
      <c r="O31" s="98">
        <v>565.4</v>
      </c>
      <c r="P31" s="98">
        <v>222.6</v>
      </c>
      <c r="Q31" s="39">
        <v>18</v>
      </c>
    </row>
    <row r="32" spans="1:17" s="26" customFormat="1" ht="13.35" customHeight="1">
      <c r="A32" s="39">
        <v>19</v>
      </c>
      <c r="B32" s="36" t="s">
        <v>71</v>
      </c>
      <c r="C32" s="497">
        <v>3519.61</v>
      </c>
      <c r="D32" s="117">
        <v>82</v>
      </c>
      <c r="E32" s="531">
        <v>8693.9</v>
      </c>
      <c r="F32" s="98">
        <v>135.9</v>
      </c>
      <c r="G32" s="531">
        <v>2344.6</v>
      </c>
      <c r="H32" s="98">
        <v>36.6</v>
      </c>
      <c r="I32" s="98">
        <v>1466.5</v>
      </c>
      <c r="J32" s="98">
        <v>22.9</v>
      </c>
      <c r="K32" s="532">
        <v>121580</v>
      </c>
      <c r="L32" s="532">
        <v>54310</v>
      </c>
      <c r="M32" s="192">
        <v>18922</v>
      </c>
      <c r="N32" s="98">
        <v>23.7</v>
      </c>
      <c r="O32" s="98">
        <v>362.1</v>
      </c>
      <c r="P32" s="98">
        <v>208.6</v>
      </c>
      <c r="Q32" s="39">
        <v>19</v>
      </c>
    </row>
    <row r="33" spans="1:17" s="26" customFormat="1" ht="13.35" customHeight="1">
      <c r="A33" s="39">
        <v>20</v>
      </c>
      <c r="B33" s="36" t="s">
        <v>72</v>
      </c>
      <c r="C33" s="497">
        <v>3458.3</v>
      </c>
      <c r="D33" s="117">
        <v>80.599999999999994</v>
      </c>
      <c r="E33" s="531">
        <v>4954.8999999999996</v>
      </c>
      <c r="F33" s="531">
        <v>82.6</v>
      </c>
      <c r="G33" s="531">
        <v>2515.5</v>
      </c>
      <c r="H33" s="531">
        <v>42</v>
      </c>
      <c r="I33" s="531">
        <v>2923.5</v>
      </c>
      <c r="J33" s="531">
        <v>48.8</v>
      </c>
      <c r="K33" s="532">
        <v>100593</v>
      </c>
      <c r="L33" s="532">
        <v>65699</v>
      </c>
      <c r="M33" s="532">
        <v>56558</v>
      </c>
      <c r="N33" s="531">
        <v>21.7</v>
      </c>
      <c r="O33" s="531">
        <v>793.7</v>
      </c>
      <c r="P33" s="531">
        <v>173.9</v>
      </c>
      <c r="Q33" s="39">
        <v>20</v>
      </c>
    </row>
    <row r="34" spans="1:17" s="26" customFormat="1" ht="13.35" customHeight="1">
      <c r="A34" s="39">
        <v>21</v>
      </c>
      <c r="B34" s="36" t="s">
        <v>73</v>
      </c>
      <c r="C34" s="489">
        <v>3595.33</v>
      </c>
      <c r="D34" s="117">
        <v>83.8</v>
      </c>
      <c r="E34" s="531">
        <v>4462.8</v>
      </c>
      <c r="F34" s="98">
        <v>69.099999999999994</v>
      </c>
      <c r="G34" s="531">
        <v>1949.2</v>
      </c>
      <c r="H34" s="98">
        <v>30.2</v>
      </c>
      <c r="I34" s="98">
        <v>1065.3</v>
      </c>
      <c r="J34" s="98">
        <v>16.5</v>
      </c>
      <c r="K34" s="532">
        <v>61290</v>
      </c>
      <c r="L34" s="532">
        <v>39728</v>
      </c>
      <c r="M34" s="192">
        <v>19262</v>
      </c>
      <c r="N34" s="98">
        <v>13.9</v>
      </c>
      <c r="O34" s="98">
        <v>346.7</v>
      </c>
      <c r="P34" s="98">
        <v>142</v>
      </c>
      <c r="Q34" s="39">
        <v>21</v>
      </c>
    </row>
    <row r="35" spans="1:17" s="26" customFormat="1" ht="13.35" customHeight="1">
      <c r="A35" s="39">
        <v>22</v>
      </c>
      <c r="B35" s="36" t="s">
        <v>74</v>
      </c>
      <c r="C35" s="489">
        <v>3860.98</v>
      </c>
      <c r="D35" s="117">
        <v>90</v>
      </c>
      <c r="E35" s="531">
        <v>5736.4</v>
      </c>
      <c r="F35" s="98">
        <v>116.4</v>
      </c>
      <c r="G35" s="531">
        <v>3416.6</v>
      </c>
      <c r="H35" s="98">
        <v>69.3</v>
      </c>
      <c r="I35" s="98">
        <v>3587</v>
      </c>
      <c r="J35" s="98">
        <v>72.8</v>
      </c>
      <c r="K35" s="532">
        <v>125117</v>
      </c>
      <c r="L35" s="532">
        <v>88050</v>
      </c>
      <c r="M35" s="192">
        <v>82551</v>
      </c>
      <c r="N35" s="98">
        <v>23.2</v>
      </c>
      <c r="O35" s="98">
        <v>1505.6</v>
      </c>
      <c r="P35" s="98">
        <v>195.5</v>
      </c>
      <c r="Q35" s="39">
        <v>22</v>
      </c>
    </row>
    <row r="36" spans="1:17" s="26" customFormat="1" ht="13.35" customHeight="1">
      <c r="A36" s="39">
        <v>23</v>
      </c>
      <c r="B36" s="36" t="s">
        <v>75</v>
      </c>
      <c r="C36" s="489">
        <v>4770.9399999999996</v>
      </c>
      <c r="D36" s="117">
        <v>111.2</v>
      </c>
      <c r="E36" s="531">
        <v>1185.7</v>
      </c>
      <c r="F36" s="98">
        <v>452.7</v>
      </c>
      <c r="G36" s="531">
        <v>977.3</v>
      </c>
      <c r="H36" s="98">
        <v>373.1</v>
      </c>
      <c r="I36" s="98">
        <v>1291.7</v>
      </c>
      <c r="J36" s="98">
        <v>493.2</v>
      </c>
      <c r="K36" s="532">
        <v>42502</v>
      </c>
      <c r="L36" s="532">
        <v>37999</v>
      </c>
      <c r="M36" s="192">
        <v>41370</v>
      </c>
      <c r="N36" s="98">
        <v>21.8</v>
      </c>
      <c r="O36" s="98">
        <v>1124.8</v>
      </c>
      <c r="P36" s="98">
        <v>437.7</v>
      </c>
      <c r="Q36" s="39">
        <v>23</v>
      </c>
    </row>
    <row r="37" spans="1:17" s="26" customFormat="1" ht="13.35" customHeight="1">
      <c r="A37" s="39"/>
      <c r="B37" s="35"/>
      <c r="C37" s="490"/>
      <c r="D37" s="114"/>
      <c r="E37" s="529"/>
      <c r="F37" s="96"/>
      <c r="G37" s="529"/>
      <c r="H37" s="96"/>
      <c r="I37" s="96"/>
      <c r="J37" s="96"/>
      <c r="K37" s="530"/>
      <c r="L37" s="530"/>
      <c r="M37" s="191"/>
      <c r="N37" s="96"/>
      <c r="O37" s="96"/>
      <c r="P37" s="96"/>
      <c r="Q37" s="39"/>
    </row>
    <row r="38" spans="1:17" s="26" customFormat="1" ht="13.35" customHeight="1">
      <c r="A38" s="39">
        <v>24</v>
      </c>
      <c r="B38" s="34" t="s">
        <v>76</v>
      </c>
      <c r="C38" s="490">
        <v>3946.28</v>
      </c>
      <c r="D38" s="114">
        <v>92</v>
      </c>
      <c r="E38" s="529">
        <v>11225.5</v>
      </c>
      <c r="F38" s="96">
        <v>49</v>
      </c>
      <c r="G38" s="529">
        <v>7857.6</v>
      </c>
      <c r="H38" s="96">
        <v>34.299999999999997</v>
      </c>
      <c r="I38" s="96">
        <v>5579.6</v>
      </c>
      <c r="J38" s="96">
        <v>24.4</v>
      </c>
      <c r="K38" s="530">
        <v>186209</v>
      </c>
      <c r="L38" s="530">
        <v>131435</v>
      </c>
      <c r="M38" s="191">
        <v>108190</v>
      </c>
      <c r="N38" s="96">
        <v>57</v>
      </c>
      <c r="O38" s="96">
        <v>2432.4</v>
      </c>
      <c r="P38" s="96">
        <v>796.3</v>
      </c>
      <c r="Q38" s="39">
        <v>24</v>
      </c>
    </row>
    <row r="39" spans="1:17" s="26" customFormat="1" ht="13.35" customHeight="1">
      <c r="A39" s="39"/>
      <c r="B39" s="35" t="s">
        <v>115</v>
      </c>
      <c r="C39" s="489"/>
      <c r="D39" s="117"/>
      <c r="E39" s="531"/>
      <c r="F39" s="98"/>
      <c r="G39" s="531"/>
      <c r="H39" s="98"/>
      <c r="I39" s="98"/>
      <c r="J39" s="98"/>
      <c r="K39" s="532"/>
      <c r="L39" s="532"/>
      <c r="M39" s="192"/>
      <c r="N39" s="98"/>
      <c r="O39" s="98"/>
      <c r="P39" s="98"/>
      <c r="Q39" s="39"/>
    </row>
    <row r="40" spans="1:17" s="26" customFormat="1" ht="13.35" customHeight="1">
      <c r="A40" s="39">
        <v>25</v>
      </c>
      <c r="B40" s="36" t="s">
        <v>77</v>
      </c>
      <c r="C40" s="489">
        <v>3639.32</v>
      </c>
      <c r="D40" s="117">
        <v>84.8</v>
      </c>
      <c r="E40" s="531">
        <v>3044.1</v>
      </c>
      <c r="F40" s="98">
        <v>69.7</v>
      </c>
      <c r="G40" s="531">
        <v>2416.8000000000002</v>
      </c>
      <c r="H40" s="98">
        <v>55.4</v>
      </c>
      <c r="I40" s="98">
        <v>1282.2</v>
      </c>
      <c r="J40" s="98">
        <v>29.4</v>
      </c>
      <c r="K40" s="532">
        <v>48212</v>
      </c>
      <c r="L40" s="532">
        <v>37882</v>
      </c>
      <c r="M40" s="192">
        <v>24735</v>
      </c>
      <c r="N40" s="98">
        <v>12.6</v>
      </c>
      <c r="O40" s="98">
        <v>557.6</v>
      </c>
      <c r="P40" s="98">
        <v>162.9</v>
      </c>
      <c r="Q40" s="39">
        <v>25</v>
      </c>
    </row>
    <row r="41" spans="1:17" s="26" customFormat="1" ht="13.35" customHeight="1">
      <c r="A41" s="39">
        <v>26</v>
      </c>
      <c r="B41" s="36" t="s">
        <v>78</v>
      </c>
      <c r="C41" s="489">
        <v>4539.1499999999996</v>
      </c>
      <c r="D41" s="117">
        <v>105.8</v>
      </c>
      <c r="E41" s="531">
        <v>777.7</v>
      </c>
      <c r="F41" s="98">
        <v>258.8</v>
      </c>
      <c r="G41" s="531">
        <v>639.79999999999995</v>
      </c>
      <c r="H41" s="98">
        <v>212.9</v>
      </c>
      <c r="I41" s="98">
        <v>906.2</v>
      </c>
      <c r="J41" s="98">
        <v>301.5</v>
      </c>
      <c r="K41" s="532">
        <v>18127</v>
      </c>
      <c r="L41" s="532">
        <v>18223</v>
      </c>
      <c r="M41" s="192">
        <v>22238</v>
      </c>
      <c r="N41" s="98">
        <v>14</v>
      </c>
      <c r="O41" s="98">
        <v>744.7</v>
      </c>
      <c r="P41" s="98">
        <v>287.7</v>
      </c>
      <c r="Q41" s="39">
        <v>26</v>
      </c>
    </row>
    <row r="42" spans="1:17" s="26" customFormat="1" ht="13.35" customHeight="1">
      <c r="A42" s="39">
        <v>27</v>
      </c>
      <c r="B42" s="36" t="s">
        <v>88</v>
      </c>
      <c r="C42" s="489">
        <v>3475.15</v>
      </c>
      <c r="D42" s="117">
        <v>81</v>
      </c>
      <c r="E42" s="98">
        <v>3862.2</v>
      </c>
      <c r="F42" s="98">
        <v>37.4</v>
      </c>
      <c r="G42" s="98">
        <v>2436.6999999999998</v>
      </c>
      <c r="H42" s="98">
        <v>23.6</v>
      </c>
      <c r="I42" s="98">
        <v>1420.7</v>
      </c>
      <c r="J42" s="98">
        <v>13.7</v>
      </c>
      <c r="K42" s="369">
        <v>53642</v>
      </c>
      <c r="L42" s="369">
        <v>35131</v>
      </c>
      <c r="M42" s="369">
        <v>21700</v>
      </c>
      <c r="N42" s="98">
        <v>12.2</v>
      </c>
      <c r="O42" s="98">
        <v>379.3</v>
      </c>
      <c r="P42" s="98">
        <v>154.9</v>
      </c>
      <c r="Q42" s="39">
        <v>27</v>
      </c>
    </row>
    <row r="43" spans="1:17" s="26" customFormat="1" ht="13.35" customHeight="1">
      <c r="A43" s="39">
        <v>28</v>
      </c>
      <c r="B43" s="36" t="s">
        <v>79</v>
      </c>
      <c r="C43" s="489">
        <v>3856.65</v>
      </c>
      <c r="D43" s="117">
        <v>89.9</v>
      </c>
      <c r="E43" s="98">
        <v>3541.5</v>
      </c>
      <c r="F43" s="98">
        <v>44.9</v>
      </c>
      <c r="G43" s="98">
        <v>2364.3000000000002</v>
      </c>
      <c r="H43" s="98">
        <v>30</v>
      </c>
      <c r="I43" s="98">
        <v>1970.4</v>
      </c>
      <c r="J43" s="98">
        <v>25</v>
      </c>
      <c r="K43" s="380">
        <v>66228</v>
      </c>
      <c r="L43" s="380">
        <v>40199</v>
      </c>
      <c r="M43" s="380">
        <v>39517</v>
      </c>
      <c r="N43" s="98">
        <v>18.3</v>
      </c>
      <c r="O43" s="98">
        <v>750.7</v>
      </c>
      <c r="P43" s="98">
        <v>190.9</v>
      </c>
      <c r="Q43" s="39">
        <v>28</v>
      </c>
    </row>
    <row r="44" spans="1:17" s="258" customFormat="1" ht="15.75" customHeight="1">
      <c r="A44" s="850" t="s">
        <v>304</v>
      </c>
      <c r="B44" s="850"/>
      <c r="C44" s="850"/>
      <c r="D44" s="850"/>
      <c r="E44" s="850"/>
      <c r="F44" s="850"/>
      <c r="G44" s="850"/>
      <c r="H44" s="850"/>
      <c r="I44" s="851" t="s">
        <v>305</v>
      </c>
      <c r="J44" s="851"/>
      <c r="K44" s="851"/>
      <c r="L44" s="851"/>
      <c r="M44" s="851"/>
      <c r="N44" s="851"/>
      <c r="O44" s="851"/>
      <c r="P44" s="851"/>
      <c r="Q44" s="223"/>
    </row>
    <row r="45" spans="1:17" s="226" customFormat="1" ht="12" customHeight="1">
      <c r="A45" s="852" t="s">
        <v>306</v>
      </c>
      <c r="B45" s="852"/>
      <c r="C45" s="852"/>
      <c r="D45" s="852"/>
      <c r="E45" s="852"/>
      <c r="F45" s="852"/>
      <c r="G45" s="852"/>
      <c r="H45" s="852"/>
      <c r="I45" s="852" t="s">
        <v>307</v>
      </c>
      <c r="J45" s="852"/>
      <c r="K45" s="852"/>
      <c r="L45" s="852"/>
      <c r="M45" s="852"/>
      <c r="N45" s="852"/>
      <c r="O45" s="852"/>
      <c r="P45" s="852"/>
      <c r="Q45" s="259"/>
    </row>
    <row r="46" spans="1:17" s="260" customFormat="1" ht="15" customHeight="1">
      <c r="B46" s="261"/>
      <c r="C46" s="20"/>
      <c r="D46" s="20"/>
      <c r="E46" s="254"/>
      <c r="F46" s="254"/>
      <c r="G46" s="254"/>
      <c r="H46" s="254"/>
      <c r="I46" s="254"/>
      <c r="J46" s="254"/>
      <c r="K46" s="255"/>
      <c r="L46" s="255"/>
      <c r="M46" s="255"/>
      <c r="N46" s="254"/>
      <c r="O46" s="254"/>
      <c r="P46" s="20"/>
    </row>
    <row r="47" spans="1:17" s="263" customFormat="1" ht="15" customHeight="1">
      <c r="A47" s="262"/>
      <c r="B47" s="262"/>
      <c r="C47" s="20"/>
      <c r="D47" s="20"/>
      <c r="E47" s="254"/>
      <c r="F47" s="254"/>
      <c r="G47" s="254"/>
      <c r="H47" s="254"/>
      <c r="I47" s="254"/>
      <c r="J47" s="254"/>
      <c r="K47" s="255"/>
      <c r="L47" s="255"/>
      <c r="M47" s="255"/>
      <c r="N47" s="254"/>
      <c r="O47" s="254"/>
      <c r="P47" s="20"/>
    </row>
    <row r="48" spans="1:17" s="25" customFormat="1" ht="16.350000000000001" customHeight="1">
      <c r="A48" s="264"/>
      <c r="B48" s="59"/>
      <c r="C48" s="20"/>
      <c r="D48" s="20"/>
      <c r="E48" s="256"/>
      <c r="F48" s="256"/>
      <c r="G48" s="256"/>
      <c r="H48" s="256"/>
      <c r="I48" s="256"/>
      <c r="J48" s="256"/>
      <c r="K48" s="257"/>
      <c r="L48" s="257"/>
      <c r="M48" s="257"/>
      <c r="N48" s="256"/>
      <c r="O48" s="256"/>
      <c r="P48" s="20"/>
      <c r="Q48" s="59"/>
    </row>
    <row r="49" spans="1:17" s="25" customFormat="1" ht="16.350000000000001" customHeight="1">
      <c r="A49" s="264"/>
      <c r="B49" s="265"/>
      <c r="C49" s="20"/>
      <c r="D49" s="20"/>
      <c r="E49" s="256"/>
      <c r="F49" s="256"/>
      <c r="G49" s="256"/>
      <c r="H49" s="256"/>
      <c r="I49" s="256"/>
      <c r="J49" s="256"/>
      <c r="K49" s="257"/>
      <c r="L49" s="257"/>
      <c r="M49" s="257"/>
      <c r="N49" s="256"/>
      <c r="O49" s="256"/>
      <c r="P49" s="20"/>
      <c r="Q49" s="59"/>
    </row>
    <row r="50" spans="1:17" s="25" customFormat="1" ht="16.350000000000001" customHeight="1">
      <c r="A50" s="264"/>
      <c r="B50" s="59"/>
      <c r="C50" s="20"/>
      <c r="D50" s="20"/>
      <c r="E50" s="254"/>
      <c r="F50" s="254"/>
      <c r="G50" s="254"/>
      <c r="H50" s="254"/>
      <c r="I50" s="254"/>
      <c r="J50" s="254"/>
      <c r="K50" s="255"/>
      <c r="L50" s="255"/>
      <c r="M50" s="255"/>
      <c r="N50" s="254"/>
      <c r="O50" s="254"/>
      <c r="P50" s="20"/>
      <c r="Q50" s="59"/>
    </row>
    <row r="51" spans="1:17" s="25" customFormat="1" ht="16.350000000000001" customHeight="1">
      <c r="A51" s="264"/>
      <c r="B51" s="59"/>
      <c r="C51" s="20"/>
      <c r="D51" s="20"/>
      <c r="E51" s="254"/>
      <c r="F51" s="254"/>
      <c r="G51" s="254"/>
      <c r="H51" s="254"/>
      <c r="I51" s="254"/>
      <c r="J51" s="254"/>
      <c r="K51" s="255"/>
      <c r="L51" s="255"/>
      <c r="M51" s="255"/>
      <c r="N51" s="254"/>
      <c r="O51" s="254"/>
      <c r="P51" s="20"/>
      <c r="Q51" s="59"/>
    </row>
    <row r="52" spans="1:17" s="25" customFormat="1" ht="16.350000000000001" customHeight="1">
      <c r="A52" s="264"/>
      <c r="B52" s="59"/>
      <c r="C52" s="20"/>
      <c r="D52" s="20"/>
      <c r="E52" s="254"/>
      <c r="F52" s="254"/>
      <c r="G52" s="254"/>
      <c r="H52" s="254"/>
      <c r="I52" s="254"/>
      <c r="J52" s="254"/>
      <c r="K52" s="255"/>
      <c r="L52" s="255"/>
      <c r="M52" s="255"/>
      <c r="N52" s="254"/>
      <c r="O52" s="254"/>
      <c r="P52" s="20"/>
      <c r="Q52" s="59"/>
    </row>
    <row r="53" spans="1:17" s="25" customFormat="1" ht="16.350000000000001" customHeight="1">
      <c r="A53" s="264"/>
      <c r="B53" s="265"/>
      <c r="C53" s="20"/>
      <c r="D53" s="20"/>
      <c r="E53" s="256"/>
      <c r="F53" s="256"/>
      <c r="G53" s="256"/>
      <c r="H53" s="256"/>
      <c r="I53" s="256"/>
      <c r="J53" s="256"/>
      <c r="K53" s="257"/>
      <c r="L53" s="257"/>
      <c r="M53" s="257"/>
      <c r="N53" s="256"/>
      <c r="O53" s="256"/>
      <c r="P53" s="20"/>
      <c r="Q53" s="59"/>
    </row>
    <row r="54" spans="1:17" s="25" customFormat="1" ht="16.350000000000001" customHeight="1">
      <c r="A54" s="264"/>
      <c r="B54" s="59"/>
      <c r="C54" s="20"/>
      <c r="D54" s="20"/>
      <c r="E54" s="256"/>
      <c r="F54" s="256"/>
      <c r="G54" s="256"/>
      <c r="H54" s="256"/>
      <c r="I54" s="256"/>
      <c r="J54" s="256"/>
      <c r="K54" s="257"/>
      <c r="L54" s="257"/>
      <c r="M54" s="257"/>
      <c r="N54" s="256"/>
      <c r="O54" s="256"/>
      <c r="P54" s="20"/>
      <c r="Q54" s="59"/>
    </row>
    <row r="55" spans="1:17" s="25" customFormat="1" ht="16.350000000000001" customHeight="1">
      <c r="A55" s="264"/>
      <c r="B55" s="59"/>
      <c r="C55" s="20"/>
      <c r="D55" s="20"/>
      <c r="E55" s="254"/>
      <c r="F55" s="254"/>
      <c r="G55" s="254"/>
      <c r="H55" s="254"/>
      <c r="I55" s="254"/>
      <c r="J55" s="254"/>
      <c r="K55" s="255"/>
      <c r="L55" s="255"/>
      <c r="M55" s="255"/>
      <c r="N55" s="254"/>
      <c r="O55" s="254"/>
      <c r="P55" s="20"/>
      <c r="Q55" s="59"/>
    </row>
    <row r="56" spans="1:17" s="25" customFormat="1" ht="16.350000000000001" customHeight="1">
      <c r="A56" s="264"/>
      <c r="B56" s="59"/>
      <c r="C56" s="20"/>
      <c r="D56" s="20"/>
      <c r="E56" s="254"/>
      <c r="F56" s="254"/>
      <c r="G56" s="254"/>
      <c r="H56" s="254"/>
      <c r="I56" s="254"/>
      <c r="J56" s="254"/>
      <c r="K56" s="255"/>
      <c r="L56" s="255"/>
      <c r="M56" s="255"/>
      <c r="N56" s="254"/>
      <c r="O56" s="254"/>
      <c r="P56" s="20"/>
      <c r="Q56" s="59"/>
    </row>
    <row r="57" spans="1:17" s="25" customFormat="1" ht="16.350000000000001" customHeight="1">
      <c r="A57" s="264"/>
      <c r="B57" s="59"/>
      <c r="C57" s="20"/>
      <c r="D57" s="20"/>
      <c r="E57" s="254"/>
      <c r="F57" s="254"/>
      <c r="G57" s="254"/>
      <c r="H57" s="254"/>
      <c r="I57" s="254"/>
      <c r="J57" s="254"/>
      <c r="K57" s="255"/>
      <c r="L57" s="255"/>
      <c r="M57" s="255"/>
      <c r="N57" s="254"/>
      <c r="O57" s="254"/>
      <c r="P57" s="20"/>
      <c r="Q57" s="59"/>
    </row>
    <row r="58" spans="1:17" s="25" customFormat="1" ht="16.350000000000001" customHeight="1">
      <c r="A58" s="264"/>
      <c r="B58" s="59"/>
      <c r="C58" s="20"/>
      <c r="D58" s="20"/>
      <c r="E58" s="254"/>
      <c r="F58" s="254"/>
      <c r="G58" s="254"/>
      <c r="H58" s="254"/>
      <c r="I58" s="254"/>
      <c r="J58" s="254"/>
      <c r="K58" s="255"/>
      <c r="L58" s="255"/>
      <c r="M58" s="255"/>
      <c r="N58" s="254"/>
      <c r="O58" s="254"/>
      <c r="P58" s="20"/>
      <c r="Q58" s="59"/>
    </row>
    <row r="59" spans="1:17" s="25" customFormat="1" ht="16.350000000000001" customHeight="1">
      <c r="A59" s="264"/>
      <c r="B59" s="265"/>
      <c r="C59" s="20"/>
      <c r="D59" s="20"/>
      <c r="E59" s="256"/>
      <c r="F59" s="256"/>
      <c r="G59" s="254"/>
      <c r="H59" s="254"/>
      <c r="I59" s="254"/>
      <c r="J59" s="256"/>
      <c r="K59" s="255"/>
      <c r="L59" s="255"/>
      <c r="M59" s="257"/>
      <c r="N59" s="254"/>
      <c r="O59" s="256"/>
      <c r="P59" s="20"/>
      <c r="Q59" s="59"/>
    </row>
    <row r="60" spans="1:17" s="25" customFormat="1" ht="16.350000000000001" customHeight="1">
      <c r="A60" s="264"/>
      <c r="B60" s="59"/>
      <c r="C60" s="20"/>
      <c r="D60" s="20"/>
      <c r="E60" s="254"/>
      <c r="F60" s="254"/>
      <c r="G60" s="254"/>
      <c r="H60" s="254"/>
      <c r="I60" s="254"/>
      <c r="J60" s="254"/>
      <c r="K60" s="255"/>
      <c r="L60" s="255"/>
      <c r="M60" s="255"/>
      <c r="N60" s="254"/>
      <c r="O60" s="254"/>
      <c r="P60" s="20"/>
      <c r="Q60" s="59"/>
    </row>
    <row r="61" spans="1:17" s="25" customFormat="1" ht="16.350000000000001" customHeight="1">
      <c r="A61" s="264"/>
      <c r="B61" s="59"/>
      <c r="C61" s="20"/>
      <c r="D61" s="20"/>
      <c r="E61" s="254"/>
      <c r="F61" s="254"/>
      <c r="G61" s="254"/>
      <c r="H61" s="254"/>
      <c r="I61" s="254"/>
      <c r="J61" s="254"/>
      <c r="K61" s="255"/>
      <c r="L61" s="255"/>
      <c r="M61" s="255"/>
      <c r="N61" s="254"/>
      <c r="O61" s="254"/>
      <c r="P61" s="20"/>
      <c r="Q61" s="59"/>
    </row>
    <row r="62" spans="1:17" s="25" customFormat="1" ht="16.350000000000001" customHeight="1">
      <c r="A62" s="264"/>
      <c r="B62" s="59"/>
      <c r="C62" s="20"/>
      <c r="D62" s="20"/>
      <c r="E62" s="254"/>
      <c r="F62" s="254"/>
      <c r="G62" s="254"/>
      <c r="H62" s="254"/>
      <c r="I62" s="254"/>
      <c r="J62" s="254"/>
      <c r="K62" s="255"/>
      <c r="L62" s="255"/>
      <c r="M62" s="255"/>
      <c r="N62" s="254"/>
      <c r="O62" s="254"/>
      <c r="P62" s="20"/>
      <c r="Q62" s="59"/>
    </row>
    <row r="63" spans="1:17" s="25" customFormat="1" ht="16.350000000000001" customHeight="1">
      <c r="A63" s="264"/>
      <c r="B63" s="59"/>
      <c r="C63" s="20"/>
      <c r="D63" s="20"/>
      <c r="E63" s="254"/>
      <c r="F63" s="254"/>
      <c r="G63" s="254"/>
      <c r="H63" s="254"/>
      <c r="I63" s="254"/>
      <c r="J63" s="254"/>
      <c r="K63" s="255"/>
      <c r="L63" s="255"/>
      <c r="M63" s="255"/>
      <c r="N63" s="254"/>
      <c r="O63" s="254"/>
      <c r="P63" s="20"/>
      <c r="Q63" s="59"/>
    </row>
    <row r="64" spans="1:17" s="25" customFormat="1" ht="16.350000000000001" customHeight="1">
      <c r="A64" s="264"/>
      <c r="B64" s="59"/>
      <c r="C64" s="20"/>
      <c r="D64" s="20"/>
      <c r="E64" s="254"/>
      <c r="F64" s="254"/>
      <c r="G64" s="254"/>
      <c r="H64" s="254"/>
      <c r="I64" s="254"/>
      <c r="J64" s="254"/>
      <c r="K64" s="255"/>
      <c r="L64" s="255"/>
      <c r="M64" s="255"/>
      <c r="N64" s="254"/>
      <c r="O64" s="254"/>
      <c r="P64" s="20"/>
      <c r="Q64" s="59"/>
    </row>
    <row r="65" spans="1:17" s="25" customFormat="1" ht="16.350000000000001" customHeight="1">
      <c r="A65" s="264"/>
      <c r="B65" s="59"/>
      <c r="C65" s="20"/>
      <c r="D65" s="20"/>
      <c r="E65" s="256"/>
      <c r="F65" s="256"/>
      <c r="G65" s="254"/>
      <c r="H65" s="254"/>
      <c r="I65" s="254"/>
      <c r="J65" s="256"/>
      <c r="K65" s="255"/>
      <c r="L65" s="255"/>
      <c r="M65" s="257"/>
      <c r="N65" s="254"/>
      <c r="O65" s="256"/>
      <c r="P65" s="20"/>
      <c r="Q65" s="59"/>
    </row>
    <row r="66" spans="1:17" s="25" customFormat="1" ht="16.350000000000001" customHeight="1">
      <c r="A66" s="264"/>
      <c r="B66" s="265"/>
      <c r="C66" s="20"/>
      <c r="D66" s="20"/>
      <c r="E66" s="254"/>
      <c r="F66" s="254"/>
      <c r="G66" s="254"/>
      <c r="H66" s="254"/>
      <c r="I66" s="254"/>
      <c r="J66" s="254"/>
      <c r="K66" s="255"/>
      <c r="L66" s="255"/>
      <c r="M66" s="255"/>
      <c r="N66" s="254"/>
      <c r="O66" s="254"/>
      <c r="P66" s="20"/>
    </row>
    <row r="67" spans="1:17" s="25" customFormat="1" ht="16.350000000000001" customHeight="1">
      <c r="A67" s="264"/>
      <c r="B67" s="59"/>
      <c r="C67" s="20"/>
      <c r="D67" s="20"/>
      <c r="E67" s="254"/>
      <c r="F67" s="254"/>
      <c r="G67" s="254"/>
      <c r="H67" s="254"/>
      <c r="I67" s="254"/>
      <c r="J67" s="254"/>
      <c r="K67" s="255"/>
      <c r="L67" s="255"/>
      <c r="M67" s="255"/>
      <c r="N67" s="254"/>
      <c r="O67" s="254"/>
      <c r="P67" s="20"/>
      <c r="Q67" s="59"/>
    </row>
    <row r="68" spans="1:17" s="25" customFormat="1" ht="16.350000000000001" customHeight="1">
      <c r="A68" s="264"/>
      <c r="B68" s="59"/>
      <c r="C68" s="20"/>
      <c r="D68" s="20"/>
      <c r="E68" s="254"/>
      <c r="F68" s="254"/>
      <c r="G68" s="254"/>
      <c r="H68" s="254"/>
      <c r="I68" s="254"/>
      <c r="J68" s="254"/>
      <c r="K68" s="255"/>
      <c r="L68" s="255"/>
      <c r="M68" s="255"/>
      <c r="N68" s="254"/>
      <c r="O68" s="254"/>
      <c r="P68" s="20"/>
      <c r="Q68" s="59"/>
    </row>
    <row r="69" spans="1:17" s="25" customFormat="1" ht="16.350000000000001" customHeight="1">
      <c r="A69" s="264"/>
      <c r="B69" s="265"/>
      <c r="C69" s="20"/>
      <c r="D69" s="20"/>
      <c r="E69" s="254"/>
      <c r="F69" s="254"/>
      <c r="G69" s="254"/>
      <c r="H69" s="254"/>
      <c r="I69" s="254"/>
      <c r="J69" s="254"/>
      <c r="K69" s="255"/>
      <c r="L69" s="255"/>
      <c r="M69" s="255"/>
      <c r="N69" s="254"/>
      <c r="O69" s="254"/>
      <c r="P69" s="20"/>
      <c r="Q69" s="59"/>
    </row>
    <row r="70" spans="1:17" s="25" customFormat="1" ht="16.350000000000001" customHeight="1">
      <c r="A70" s="264"/>
      <c r="B70" s="59"/>
      <c r="C70" s="20"/>
      <c r="D70" s="20"/>
      <c r="E70" s="254"/>
      <c r="F70" s="254"/>
      <c r="G70" s="254"/>
      <c r="H70" s="254"/>
      <c r="I70" s="254"/>
      <c r="J70" s="254"/>
      <c r="K70" s="255"/>
      <c r="L70" s="255"/>
      <c r="M70" s="255"/>
      <c r="N70" s="254"/>
      <c r="O70" s="254"/>
      <c r="P70" s="20"/>
      <c r="Q70" s="59"/>
    </row>
    <row r="71" spans="1:17" s="25" customFormat="1" ht="16.350000000000001" customHeight="1">
      <c r="A71" s="264"/>
      <c r="B71" s="59"/>
      <c r="C71" s="20"/>
      <c r="D71" s="20"/>
      <c r="E71" s="254"/>
      <c r="F71" s="254"/>
      <c r="G71" s="254"/>
      <c r="H71" s="254"/>
      <c r="I71" s="254"/>
      <c r="J71" s="254"/>
      <c r="K71" s="255"/>
      <c r="L71" s="255"/>
      <c r="M71" s="255"/>
      <c r="N71" s="254"/>
      <c r="O71" s="254"/>
      <c r="P71" s="20"/>
      <c r="Q71" s="59"/>
    </row>
    <row r="72" spans="1:17" s="25" customFormat="1" ht="16.350000000000001" customHeight="1">
      <c r="A72" s="264"/>
      <c r="B72" s="59"/>
      <c r="C72" s="20"/>
      <c r="D72" s="20"/>
      <c r="E72" s="256"/>
      <c r="F72" s="256"/>
      <c r="G72" s="256"/>
      <c r="H72" s="256"/>
      <c r="I72" s="256"/>
      <c r="J72" s="256"/>
      <c r="K72" s="257"/>
      <c r="L72" s="257"/>
      <c r="M72" s="257"/>
      <c r="N72" s="256"/>
      <c r="O72" s="256"/>
      <c r="P72" s="20"/>
      <c r="Q72" s="59"/>
    </row>
    <row r="73" spans="1:17" s="25" customFormat="1" ht="16.350000000000001" customHeight="1">
      <c r="A73" s="264"/>
      <c r="B73" s="59"/>
      <c r="C73" s="20"/>
      <c r="D73" s="20"/>
      <c r="E73" s="256"/>
      <c r="F73" s="256"/>
      <c r="G73" s="256"/>
      <c r="H73" s="256"/>
      <c r="I73" s="256"/>
      <c r="J73" s="256"/>
      <c r="K73" s="257"/>
      <c r="L73" s="257"/>
      <c r="M73" s="257"/>
      <c r="N73" s="256"/>
      <c r="O73" s="256"/>
      <c r="P73" s="20"/>
      <c r="Q73" s="59"/>
    </row>
    <row r="74" spans="1:17" s="25" customFormat="1" ht="16.350000000000001" customHeight="1">
      <c r="A74" s="264"/>
      <c r="B74" s="59"/>
      <c r="C74" s="20"/>
      <c r="D74" s="20"/>
      <c r="E74" s="254"/>
      <c r="F74" s="254"/>
      <c r="G74" s="254"/>
      <c r="H74" s="254"/>
      <c r="I74" s="254"/>
      <c r="J74" s="254"/>
      <c r="K74" s="255"/>
      <c r="L74" s="255"/>
      <c r="M74" s="255"/>
      <c r="N74" s="254"/>
      <c r="O74" s="254"/>
      <c r="P74" s="20"/>
      <c r="Q74" s="59"/>
    </row>
    <row r="75" spans="1:17" s="25" customFormat="1" ht="16.350000000000001" customHeight="1">
      <c r="A75" s="264"/>
      <c r="B75" s="265"/>
      <c r="C75" s="20"/>
      <c r="D75" s="20"/>
      <c r="E75" s="254"/>
      <c r="F75" s="254"/>
      <c r="G75" s="254"/>
      <c r="H75" s="254"/>
      <c r="I75" s="254"/>
      <c r="J75" s="254"/>
      <c r="K75" s="255"/>
      <c r="L75" s="255"/>
      <c r="M75" s="255"/>
      <c r="N75" s="254"/>
      <c r="O75" s="254"/>
      <c r="P75" s="20"/>
      <c r="Q75" s="59"/>
    </row>
    <row r="76" spans="1:17" s="25" customFormat="1" ht="16.350000000000001" customHeight="1">
      <c r="A76" s="264"/>
      <c r="B76" s="59"/>
      <c r="C76" s="20"/>
      <c r="D76" s="20"/>
      <c r="E76" s="254"/>
      <c r="F76" s="254"/>
      <c r="G76" s="254"/>
      <c r="H76" s="254"/>
      <c r="I76" s="254"/>
      <c r="J76" s="254"/>
      <c r="K76" s="255"/>
      <c r="L76" s="255"/>
      <c r="M76" s="255"/>
      <c r="N76" s="254"/>
      <c r="O76" s="254"/>
      <c r="P76" s="20"/>
      <c r="Q76" s="59"/>
    </row>
    <row r="77" spans="1:17" s="25" customFormat="1" ht="16.350000000000001" customHeight="1">
      <c r="A77" s="264"/>
      <c r="B77" s="59"/>
      <c r="C77" s="20"/>
      <c r="D77" s="20"/>
      <c r="E77" s="254"/>
      <c r="F77" s="254"/>
      <c r="G77" s="254"/>
      <c r="H77" s="254"/>
      <c r="I77" s="254"/>
      <c r="J77" s="254"/>
      <c r="K77" s="255"/>
      <c r="L77" s="255"/>
      <c r="M77" s="255"/>
      <c r="N77" s="254"/>
      <c r="O77" s="254"/>
      <c r="P77" s="20"/>
      <c r="Q77" s="59"/>
    </row>
    <row r="78" spans="1:17" s="25" customFormat="1" ht="16.350000000000001" customHeight="1">
      <c r="A78" s="264"/>
      <c r="B78" s="59"/>
      <c r="C78" s="20"/>
      <c r="D78" s="20"/>
      <c r="E78" s="256"/>
      <c r="F78" s="256"/>
      <c r="G78" s="256"/>
      <c r="H78" s="256"/>
      <c r="I78" s="256"/>
      <c r="J78" s="256"/>
      <c r="K78" s="257"/>
      <c r="L78" s="257"/>
      <c r="M78" s="257"/>
      <c r="N78" s="256"/>
      <c r="O78" s="256"/>
      <c r="P78" s="20"/>
      <c r="Q78" s="59"/>
    </row>
    <row r="79" spans="1:17" s="25" customFormat="1" ht="16.350000000000001" customHeight="1">
      <c r="A79" s="264"/>
      <c r="B79" s="59"/>
      <c r="C79" s="20"/>
      <c r="D79" s="20"/>
      <c r="E79" s="256"/>
      <c r="F79" s="256"/>
      <c r="G79" s="256"/>
      <c r="H79" s="256"/>
      <c r="I79" s="256"/>
      <c r="J79" s="256"/>
      <c r="K79" s="257"/>
      <c r="L79" s="257"/>
      <c r="M79" s="257"/>
      <c r="N79" s="256"/>
      <c r="O79" s="256"/>
      <c r="P79" s="20"/>
      <c r="Q79" s="59"/>
    </row>
    <row r="80" spans="1:17" s="25" customFormat="1" ht="16.350000000000001" customHeight="1">
      <c r="A80" s="264"/>
      <c r="B80" s="59"/>
      <c r="C80" s="20"/>
      <c r="D80" s="20"/>
      <c r="E80" s="254"/>
      <c r="F80" s="254"/>
      <c r="G80" s="254"/>
      <c r="H80" s="254"/>
      <c r="I80" s="254"/>
      <c r="J80" s="254"/>
      <c r="K80" s="255"/>
      <c r="L80" s="255"/>
      <c r="M80" s="255"/>
      <c r="N80" s="254"/>
      <c r="O80" s="254"/>
      <c r="P80" s="20"/>
      <c r="Q80" s="59"/>
    </row>
    <row r="81" spans="1:17" s="25" customFormat="1" ht="16.350000000000001" customHeight="1">
      <c r="A81" s="264"/>
      <c r="B81" s="59"/>
      <c r="C81" s="20"/>
      <c r="D81" s="20"/>
      <c r="E81" s="254"/>
      <c r="F81" s="254"/>
      <c r="G81" s="254"/>
      <c r="H81" s="254"/>
      <c r="I81" s="254"/>
      <c r="J81" s="254"/>
      <c r="K81" s="255"/>
      <c r="L81" s="255"/>
      <c r="M81" s="255"/>
      <c r="N81" s="254"/>
      <c r="O81" s="254"/>
      <c r="P81" s="20"/>
      <c r="Q81" s="59"/>
    </row>
    <row r="82" spans="1:17" s="25" customFormat="1" ht="16.350000000000001" customHeight="1">
      <c r="A82" s="264"/>
      <c r="B82" s="59"/>
      <c r="C82" s="20"/>
      <c r="D82" s="20"/>
      <c r="E82" s="254"/>
      <c r="F82" s="254"/>
      <c r="G82" s="254"/>
      <c r="H82" s="254"/>
      <c r="I82" s="254"/>
      <c r="J82" s="254"/>
      <c r="K82" s="255"/>
      <c r="L82" s="255"/>
      <c r="M82" s="255"/>
      <c r="N82" s="254"/>
      <c r="O82" s="254"/>
      <c r="P82" s="20"/>
      <c r="Q82" s="59"/>
    </row>
    <row r="83" spans="1:17" s="25" customFormat="1" ht="16.350000000000001" customHeight="1">
      <c r="A83" s="264"/>
      <c r="B83" s="265"/>
      <c r="C83" s="20"/>
      <c r="D83" s="20"/>
      <c r="E83" s="254"/>
      <c r="F83" s="254"/>
      <c r="G83" s="254"/>
      <c r="H83" s="254"/>
      <c r="I83" s="254"/>
      <c r="J83" s="254"/>
      <c r="K83" s="255"/>
      <c r="L83" s="255"/>
      <c r="M83" s="255"/>
      <c r="N83" s="254"/>
      <c r="O83" s="254"/>
      <c r="P83" s="20"/>
      <c r="Q83" s="59"/>
    </row>
    <row r="84" spans="1:17" s="25" customFormat="1" ht="16.350000000000001" customHeight="1">
      <c r="A84" s="264"/>
      <c r="B84" s="59"/>
      <c r="C84" s="20"/>
      <c r="D84" s="20"/>
      <c r="E84" s="254"/>
      <c r="F84" s="254"/>
      <c r="G84" s="254"/>
      <c r="H84" s="254"/>
      <c r="I84" s="254"/>
      <c r="J84" s="254"/>
      <c r="K84" s="255"/>
      <c r="L84" s="255"/>
      <c r="M84" s="255"/>
      <c r="N84" s="254"/>
      <c r="O84" s="254"/>
      <c r="P84" s="20"/>
      <c r="Q84" s="59"/>
    </row>
    <row r="85" spans="1:17" s="25" customFormat="1" ht="16.350000000000001" customHeight="1">
      <c r="A85" s="264"/>
      <c r="B85" s="5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59"/>
    </row>
    <row r="86" spans="1:17" s="25" customFormat="1" ht="16.350000000000001" customHeight="1">
      <c r="A86" s="264"/>
      <c r="B86" s="5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59"/>
    </row>
    <row r="87" spans="1:17" s="25" customFormat="1" ht="12"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7" s="25" customFormat="1" ht="12"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7" s="25" customFormat="1" ht="12"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7" s="25" customFormat="1" ht="12"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7" s="25" customFormat="1" ht="12"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7" s="25" customFormat="1" ht="12"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7" s="25" customFormat="1" ht="12"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7" s="25" customFormat="1" ht="12"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s="25" customFormat="1" ht="12"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7" s="25" customFormat="1" ht="12"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3:16" s="25" customFormat="1" ht="12"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3:16" s="25" customFormat="1" ht="12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3:16" s="25" customFormat="1" ht="12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3:16" s="25" customFormat="1" ht="12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3:16" s="25" customFormat="1" ht="12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3:16" s="3" customFormat="1"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</row>
    <row r="103" spans="3:16" s="3" customFormat="1"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</row>
    <row r="104" spans="3:16" s="3" customFormat="1"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</row>
    <row r="105" spans="3:16" s="3" customFormat="1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</row>
    <row r="106" spans="3:16" s="3" customFormat="1"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</row>
    <row r="107" spans="3:16"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</row>
    <row r="108" spans="3:16"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</row>
    <row r="109" spans="3:16"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</row>
  </sheetData>
  <mergeCells count="22">
    <mergeCell ref="A4:A6"/>
    <mergeCell ref="B4:B6"/>
    <mergeCell ref="C4:D5"/>
    <mergeCell ref="E4:J4"/>
    <mergeCell ref="B1:J1"/>
    <mergeCell ref="B2:I2"/>
    <mergeCell ref="A44:H44"/>
    <mergeCell ref="I44:P44"/>
    <mergeCell ref="A45:H45"/>
    <mergeCell ref="I45:P45"/>
    <mergeCell ref="Q4:Q6"/>
    <mergeCell ref="E5:F5"/>
    <mergeCell ref="G5:H5"/>
    <mergeCell ref="I5:J5"/>
    <mergeCell ref="K5:K6"/>
    <mergeCell ref="L5:L6"/>
    <mergeCell ref="M5:M6"/>
    <mergeCell ref="K4:M4"/>
    <mergeCell ref="N4:O4"/>
    <mergeCell ref="P4:P5"/>
    <mergeCell ref="N5:N6"/>
    <mergeCell ref="O6:P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5" orientation="portrait" horizontalDpi="4294967294" verticalDpi="4294967294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DD49"/>
  <sheetViews>
    <sheetView topLeftCell="A4" zoomScale="120" zoomScaleNormal="120" workbookViewId="0">
      <selection activeCell="B4" sqref="B4:B7"/>
    </sheetView>
  </sheetViews>
  <sheetFormatPr defaultColWidth="8.85546875" defaultRowHeight="15.75"/>
  <cols>
    <col min="1" max="1" width="3.5703125" style="2" customWidth="1"/>
    <col min="2" max="2" width="21.140625" style="3" customWidth="1"/>
    <col min="3" max="3" width="8" style="3" customWidth="1"/>
    <col min="4" max="4" width="8.42578125" style="3" customWidth="1"/>
    <col min="5" max="5" width="8" style="3" customWidth="1"/>
    <col min="6" max="6" width="8.42578125" style="3" customWidth="1"/>
    <col min="7" max="7" width="8" style="3" customWidth="1"/>
    <col min="8" max="8" width="7.85546875" style="3" customWidth="1"/>
    <col min="9" max="9" width="7.85546875" style="2" customWidth="1"/>
    <col min="10" max="10" width="8.28515625" style="7" customWidth="1"/>
    <col min="11" max="11" width="8.28515625" style="2" customWidth="1"/>
    <col min="12" max="12" width="8.5703125" style="7" customWidth="1"/>
    <col min="13" max="13" width="9.140625" style="4" customWidth="1"/>
    <col min="14" max="14" width="8.42578125" style="7" customWidth="1"/>
    <col min="15" max="16" width="8.85546875" style="7" customWidth="1"/>
    <col min="17" max="17" width="8.5703125" style="7" customWidth="1"/>
    <col min="18" max="18" width="9.140625" style="4" customWidth="1"/>
    <col min="19" max="19" width="3.5703125" style="2" customWidth="1"/>
    <col min="20" max="20" width="8.85546875" style="2" customWidth="1"/>
    <col min="21" max="21" width="8.85546875" style="3" customWidth="1"/>
    <col min="22" max="16384" width="8.85546875" style="2"/>
  </cols>
  <sheetData>
    <row r="1" spans="1:108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108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108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108" s="26" customFormat="1" ht="19.5" customHeight="1">
      <c r="A4" s="746" t="s">
        <v>308</v>
      </c>
      <c r="B4" s="719" t="s">
        <v>94</v>
      </c>
      <c r="C4" s="897" t="s">
        <v>309</v>
      </c>
      <c r="D4" s="890"/>
      <c r="E4" s="890"/>
      <c r="F4" s="890"/>
      <c r="G4" s="890"/>
      <c r="H4" s="890"/>
      <c r="I4" s="890"/>
      <c r="J4" s="890"/>
      <c r="K4" s="898"/>
      <c r="L4" s="889" t="s">
        <v>310</v>
      </c>
      <c r="M4" s="890"/>
      <c r="N4" s="890"/>
      <c r="O4" s="890"/>
      <c r="P4" s="890"/>
      <c r="Q4" s="890"/>
      <c r="R4" s="890"/>
      <c r="S4" s="719" t="s">
        <v>93</v>
      </c>
      <c r="U4" s="25"/>
    </row>
    <row r="5" spans="1:108" s="26" customFormat="1" ht="27" customHeight="1">
      <c r="A5" s="747"/>
      <c r="B5" s="720"/>
      <c r="C5" s="900" t="s">
        <v>311</v>
      </c>
      <c r="D5" s="891"/>
      <c r="E5" s="722" t="s">
        <v>312</v>
      </c>
      <c r="F5" s="884" t="s">
        <v>326</v>
      </c>
      <c r="G5" s="902" t="s">
        <v>327</v>
      </c>
      <c r="H5" s="903"/>
      <c r="I5" s="903"/>
      <c r="J5" s="895"/>
      <c r="K5" s="896"/>
      <c r="L5" s="892" t="s">
        <v>313</v>
      </c>
      <c r="M5" s="893"/>
      <c r="N5" s="893"/>
      <c r="O5" s="893"/>
      <c r="P5" s="894"/>
      <c r="Q5" s="892" t="s">
        <v>314</v>
      </c>
      <c r="R5" s="894"/>
      <c r="S5" s="720"/>
      <c r="U5" s="25"/>
    </row>
    <row r="6" spans="1:108" s="26" customFormat="1" ht="42.75" customHeight="1">
      <c r="A6" s="747"/>
      <c r="B6" s="720"/>
      <c r="C6" s="904" t="s">
        <v>315</v>
      </c>
      <c r="D6" s="722" t="s">
        <v>160</v>
      </c>
      <c r="E6" s="733"/>
      <c r="F6" s="901"/>
      <c r="G6" s="722" t="s">
        <v>316</v>
      </c>
      <c r="H6" s="886" t="s">
        <v>328</v>
      </c>
      <c r="I6" s="891"/>
      <c r="J6" s="886" t="s">
        <v>317</v>
      </c>
      <c r="K6" s="891"/>
      <c r="L6" s="884" t="s">
        <v>250</v>
      </c>
      <c r="M6" s="742" t="s">
        <v>318</v>
      </c>
      <c r="N6" s="886" t="s">
        <v>319</v>
      </c>
      <c r="O6" s="887"/>
      <c r="P6" s="888"/>
      <c r="Q6" s="884" t="s">
        <v>250</v>
      </c>
      <c r="R6" s="742" t="s">
        <v>160</v>
      </c>
      <c r="S6" s="720"/>
      <c r="U6" s="25"/>
    </row>
    <row r="7" spans="1:108" s="26" customFormat="1" ht="87" customHeight="1" thickBot="1">
      <c r="A7" s="748"/>
      <c r="B7" s="721"/>
      <c r="C7" s="751"/>
      <c r="D7" s="724"/>
      <c r="E7" s="724"/>
      <c r="F7" s="885"/>
      <c r="G7" s="724"/>
      <c r="H7" s="79" t="s">
        <v>329</v>
      </c>
      <c r="I7" s="79" t="s">
        <v>320</v>
      </c>
      <c r="J7" s="79" t="s">
        <v>321</v>
      </c>
      <c r="K7" s="79" t="s">
        <v>322</v>
      </c>
      <c r="L7" s="885"/>
      <c r="M7" s="774"/>
      <c r="N7" s="131" t="s">
        <v>323</v>
      </c>
      <c r="O7" s="131" t="s">
        <v>324</v>
      </c>
      <c r="P7" s="276" t="s">
        <v>330</v>
      </c>
      <c r="Q7" s="885"/>
      <c r="R7" s="774"/>
      <c r="S7" s="721"/>
      <c r="U7" s="25"/>
      <c r="AB7" s="277"/>
      <c r="AC7" s="277"/>
      <c r="AD7" s="277"/>
      <c r="AE7" s="277"/>
      <c r="AF7" s="277"/>
      <c r="AG7" s="277"/>
      <c r="AH7" s="277"/>
      <c r="AI7" s="277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</row>
    <row r="8" spans="1:108" s="26" customFormat="1" ht="14.1" customHeight="1">
      <c r="A8" s="31">
        <v>1</v>
      </c>
      <c r="B8" s="32" t="s">
        <v>114</v>
      </c>
      <c r="C8" s="435">
        <v>14272</v>
      </c>
      <c r="D8" s="436">
        <v>371.3</v>
      </c>
      <c r="E8" s="436">
        <v>54558.3</v>
      </c>
      <c r="F8" s="436">
        <v>1053251.8</v>
      </c>
      <c r="G8" s="437">
        <v>3.82</v>
      </c>
      <c r="H8" s="437">
        <v>2.69</v>
      </c>
      <c r="I8" s="715">
        <v>0.7</v>
      </c>
      <c r="J8" s="436">
        <v>73.8</v>
      </c>
      <c r="K8" s="436">
        <v>27.4</v>
      </c>
      <c r="L8" s="341">
        <v>163325</v>
      </c>
      <c r="M8" s="342">
        <v>4.3</v>
      </c>
      <c r="N8" s="341">
        <v>78062</v>
      </c>
      <c r="O8" s="341">
        <v>79160</v>
      </c>
      <c r="P8" s="341">
        <v>2707</v>
      </c>
      <c r="Q8" s="343">
        <v>647463</v>
      </c>
      <c r="R8" s="344">
        <v>16.8</v>
      </c>
      <c r="S8" s="80">
        <v>1</v>
      </c>
      <c r="U8" s="278"/>
    </row>
    <row r="9" spans="1:108" s="26" customFormat="1" ht="12.75" customHeight="1">
      <c r="A9" s="31"/>
      <c r="B9" s="32"/>
      <c r="C9" s="438"/>
      <c r="D9" s="439"/>
      <c r="E9" s="439"/>
      <c r="F9" s="439"/>
      <c r="G9" s="370"/>
      <c r="H9" s="370"/>
      <c r="I9" s="370"/>
      <c r="J9" s="439"/>
      <c r="K9" s="439"/>
      <c r="L9" s="330"/>
      <c r="M9" s="331"/>
      <c r="N9" s="332"/>
      <c r="O9" s="332"/>
      <c r="P9" s="332"/>
      <c r="Q9" s="332"/>
      <c r="R9" s="333"/>
      <c r="S9" s="84"/>
      <c r="U9" s="278"/>
    </row>
    <row r="10" spans="1:108" s="26" customFormat="1" ht="12.75" customHeight="1">
      <c r="A10" s="33">
        <v>2</v>
      </c>
      <c r="B10" s="34" t="s">
        <v>2</v>
      </c>
      <c r="C10" s="425">
        <v>1152.4000000000001</v>
      </c>
      <c r="D10" s="95">
        <v>396.9</v>
      </c>
      <c r="E10" s="95">
        <v>4421.8</v>
      </c>
      <c r="F10" s="95">
        <v>83478.8</v>
      </c>
      <c r="G10" s="440">
        <v>3.84</v>
      </c>
      <c r="H10" s="440">
        <v>2.52</v>
      </c>
      <c r="I10" s="440">
        <v>0.66</v>
      </c>
      <c r="J10" s="95">
        <v>72.400000000000006</v>
      </c>
      <c r="K10" s="95">
        <v>28.7</v>
      </c>
      <c r="L10" s="345">
        <v>16506</v>
      </c>
      <c r="M10" s="346">
        <v>5.7</v>
      </c>
      <c r="N10" s="345">
        <v>5325</v>
      </c>
      <c r="O10" s="345">
        <v>10672</v>
      </c>
      <c r="P10" s="345">
        <v>173</v>
      </c>
      <c r="Q10" s="347">
        <v>58638</v>
      </c>
      <c r="R10" s="344">
        <v>20.2</v>
      </c>
      <c r="S10" s="76">
        <v>2</v>
      </c>
      <c r="U10" s="278"/>
    </row>
    <row r="11" spans="1:108" s="26" customFormat="1" ht="12.75" customHeight="1">
      <c r="A11" s="33"/>
      <c r="B11" s="35" t="s">
        <v>115</v>
      </c>
      <c r="C11" s="422"/>
      <c r="D11" s="97"/>
      <c r="E11" s="97"/>
      <c r="F11" s="97"/>
      <c r="G11" s="441"/>
      <c r="H11" s="441"/>
      <c r="I11" s="441"/>
      <c r="J11" s="97"/>
      <c r="K11" s="97"/>
      <c r="L11" s="348"/>
      <c r="M11" s="349"/>
      <c r="N11" s="348"/>
      <c r="O11" s="348"/>
      <c r="P11" s="348"/>
      <c r="Q11" s="350"/>
      <c r="R11" s="351"/>
      <c r="S11" s="76"/>
      <c r="U11" s="69"/>
    </row>
    <row r="12" spans="1:108" s="26" customFormat="1" ht="12.75" customHeight="1">
      <c r="A12" s="33">
        <v>3</v>
      </c>
      <c r="B12" s="36" t="s">
        <v>3</v>
      </c>
      <c r="C12" s="422">
        <v>212.9</v>
      </c>
      <c r="D12" s="97">
        <v>374.9</v>
      </c>
      <c r="E12" s="97">
        <v>823</v>
      </c>
      <c r="F12" s="97">
        <v>15502.6</v>
      </c>
      <c r="G12" s="441">
        <v>3.87</v>
      </c>
      <c r="H12" s="441">
        <v>2.67</v>
      </c>
      <c r="I12" s="441">
        <v>0.69</v>
      </c>
      <c r="J12" s="97">
        <v>72.8</v>
      </c>
      <c r="K12" s="97">
        <v>27.3</v>
      </c>
      <c r="L12" s="348">
        <v>1305</v>
      </c>
      <c r="M12" s="349">
        <v>2.2999999999999998</v>
      </c>
      <c r="N12" s="348">
        <v>1046</v>
      </c>
      <c r="O12" s="348">
        <v>210</v>
      </c>
      <c r="P12" s="348">
        <v>1</v>
      </c>
      <c r="Q12" s="350">
        <v>5420</v>
      </c>
      <c r="R12" s="351">
        <v>9.5</v>
      </c>
      <c r="S12" s="76">
        <v>3</v>
      </c>
      <c r="U12" s="69"/>
    </row>
    <row r="13" spans="1:108" s="26" customFormat="1" ht="12.75" customHeight="1">
      <c r="A13" s="33">
        <v>4</v>
      </c>
      <c r="B13" s="36" t="s">
        <v>4</v>
      </c>
      <c r="C13" s="422">
        <v>166</v>
      </c>
      <c r="D13" s="97">
        <v>368</v>
      </c>
      <c r="E13" s="97">
        <v>630.9</v>
      </c>
      <c r="F13" s="97">
        <v>11538.1</v>
      </c>
      <c r="G13" s="441">
        <v>3.8</v>
      </c>
      <c r="H13" s="441">
        <v>2.72</v>
      </c>
      <c r="I13" s="441">
        <v>0.71</v>
      </c>
      <c r="J13" s="97" t="s">
        <v>331</v>
      </c>
      <c r="K13" s="97">
        <v>25.6</v>
      </c>
      <c r="L13" s="348">
        <v>1284</v>
      </c>
      <c r="M13" s="349">
        <v>2.8</v>
      </c>
      <c r="N13" s="348">
        <v>853</v>
      </c>
      <c r="O13" s="348">
        <v>348</v>
      </c>
      <c r="P13" s="348">
        <v>3</v>
      </c>
      <c r="Q13" s="350">
        <v>5857</v>
      </c>
      <c r="R13" s="351">
        <v>13</v>
      </c>
      <c r="S13" s="76">
        <v>4</v>
      </c>
      <c r="U13" s="69"/>
    </row>
    <row r="14" spans="1:108" s="26" customFormat="1" ht="12.75" customHeight="1">
      <c r="A14" s="38">
        <v>5</v>
      </c>
      <c r="B14" s="36" t="s">
        <v>5</v>
      </c>
      <c r="C14" s="422">
        <v>260.3</v>
      </c>
      <c r="D14" s="97">
        <v>393.8</v>
      </c>
      <c r="E14" s="97">
        <v>909.9</v>
      </c>
      <c r="F14" s="97">
        <v>17068.900000000001</v>
      </c>
      <c r="G14" s="441">
        <v>3.5</v>
      </c>
      <c r="H14" s="441">
        <v>2.54</v>
      </c>
      <c r="I14" s="441">
        <v>0.73</v>
      </c>
      <c r="J14" s="97">
        <v>65.599999999999994</v>
      </c>
      <c r="K14" s="97">
        <v>25.8</v>
      </c>
      <c r="L14" s="348">
        <v>1117</v>
      </c>
      <c r="M14" s="349">
        <v>1.7</v>
      </c>
      <c r="N14" s="348">
        <v>648</v>
      </c>
      <c r="O14" s="348">
        <v>334</v>
      </c>
      <c r="P14" s="348">
        <v>31</v>
      </c>
      <c r="Q14" s="350">
        <v>4756</v>
      </c>
      <c r="R14" s="351">
        <v>7.2</v>
      </c>
      <c r="S14" s="86">
        <v>5</v>
      </c>
      <c r="U14" s="69"/>
    </row>
    <row r="15" spans="1:108" s="26" customFormat="1" ht="12.75" customHeight="1">
      <c r="A15" s="33">
        <v>6</v>
      </c>
      <c r="B15" s="36" t="s">
        <v>6</v>
      </c>
      <c r="C15" s="422">
        <v>202.2</v>
      </c>
      <c r="D15" s="97">
        <v>345</v>
      </c>
      <c r="E15" s="97">
        <v>867</v>
      </c>
      <c r="F15" s="97">
        <v>17625.900000000001</v>
      </c>
      <c r="G15" s="441">
        <v>4.29</v>
      </c>
      <c r="H15" s="441">
        <v>2.9</v>
      </c>
      <c r="I15" s="441">
        <v>0.68</v>
      </c>
      <c r="J15" s="97">
        <v>87.2</v>
      </c>
      <c r="K15" s="97">
        <v>30.1</v>
      </c>
      <c r="L15" s="348">
        <v>4325</v>
      </c>
      <c r="M15" s="349">
        <v>7.4</v>
      </c>
      <c r="N15" s="348">
        <v>2377</v>
      </c>
      <c r="O15" s="348">
        <v>1815</v>
      </c>
      <c r="P15" s="348">
        <v>77</v>
      </c>
      <c r="Q15" s="350">
        <v>18329</v>
      </c>
      <c r="R15" s="351">
        <v>31.4</v>
      </c>
      <c r="S15" s="76">
        <v>6</v>
      </c>
      <c r="U15" s="69"/>
    </row>
    <row r="16" spans="1:108" s="26" customFormat="1" ht="12.75" customHeight="1">
      <c r="A16" s="33">
        <v>7</v>
      </c>
      <c r="B16" s="36" t="s">
        <v>7</v>
      </c>
      <c r="C16" s="422">
        <v>311</v>
      </c>
      <c r="D16" s="97">
        <v>487.7</v>
      </c>
      <c r="E16" s="97">
        <v>1191</v>
      </c>
      <c r="F16" s="97">
        <v>21743.3</v>
      </c>
      <c r="G16" s="441">
        <v>3.83</v>
      </c>
      <c r="H16" s="441">
        <v>2.0499999999999998</v>
      </c>
      <c r="I16" s="441">
        <v>0.54</v>
      </c>
      <c r="J16" s="97">
        <v>69.900000000000006</v>
      </c>
      <c r="K16" s="97">
        <v>34.1</v>
      </c>
      <c r="L16" s="348">
        <v>8475</v>
      </c>
      <c r="M16" s="349">
        <v>13.3</v>
      </c>
      <c r="N16" s="348">
        <v>401</v>
      </c>
      <c r="O16" s="348">
        <v>7965</v>
      </c>
      <c r="P16" s="348">
        <v>61</v>
      </c>
      <c r="Q16" s="350">
        <v>24276</v>
      </c>
      <c r="R16" s="351">
        <v>38.1</v>
      </c>
      <c r="S16" s="76">
        <v>7</v>
      </c>
      <c r="U16" s="69"/>
    </row>
    <row r="17" spans="1:21" s="26" customFormat="1" ht="12.75" customHeight="1">
      <c r="A17" s="39"/>
      <c r="B17" s="40"/>
      <c r="C17" s="422"/>
      <c r="D17" s="97"/>
      <c r="E17" s="97"/>
      <c r="F17" s="97"/>
      <c r="G17" s="441"/>
      <c r="H17" s="441"/>
      <c r="I17" s="441"/>
      <c r="J17" s="97"/>
      <c r="K17" s="97"/>
      <c r="L17" s="334"/>
      <c r="M17" s="335"/>
      <c r="N17" s="336"/>
      <c r="O17" s="336"/>
      <c r="P17" s="336"/>
      <c r="Q17" s="336"/>
      <c r="R17" s="337"/>
      <c r="S17" s="76"/>
      <c r="U17" s="278"/>
    </row>
    <row r="18" spans="1:21" s="26" customFormat="1" ht="12.75" customHeight="1">
      <c r="A18" s="41">
        <v>8</v>
      </c>
      <c r="B18" s="34" t="s">
        <v>8</v>
      </c>
      <c r="C18" s="425">
        <v>738.5</v>
      </c>
      <c r="D18" s="95">
        <v>354.4</v>
      </c>
      <c r="E18" s="95">
        <v>2784.2</v>
      </c>
      <c r="F18" s="95">
        <v>51616.6</v>
      </c>
      <c r="G18" s="440">
        <v>3.77</v>
      </c>
      <c r="H18" s="440">
        <v>2.82</v>
      </c>
      <c r="I18" s="440">
        <v>0.75</v>
      </c>
      <c r="J18" s="95">
        <v>69.900000000000006</v>
      </c>
      <c r="K18" s="95">
        <v>24.8</v>
      </c>
      <c r="L18" s="345">
        <v>6262</v>
      </c>
      <c r="M18" s="346">
        <v>3</v>
      </c>
      <c r="N18" s="345">
        <v>4025</v>
      </c>
      <c r="O18" s="345">
        <v>2071</v>
      </c>
      <c r="P18" s="348" t="s">
        <v>92</v>
      </c>
      <c r="Q18" s="347">
        <v>27588</v>
      </c>
      <c r="R18" s="344">
        <v>13.2</v>
      </c>
      <c r="S18" s="89">
        <v>8</v>
      </c>
      <c r="U18" s="69"/>
    </row>
    <row r="19" spans="1:21" s="26" customFormat="1" ht="12.75" customHeight="1">
      <c r="A19" s="39"/>
      <c r="B19" s="35" t="s">
        <v>115</v>
      </c>
      <c r="C19" s="422"/>
      <c r="D19" s="97"/>
      <c r="E19" s="97"/>
      <c r="F19" s="97"/>
      <c r="G19" s="441"/>
      <c r="H19" s="441"/>
      <c r="I19" s="441"/>
      <c r="J19" s="97"/>
      <c r="K19" s="97"/>
      <c r="L19" s="330"/>
      <c r="M19" s="331"/>
      <c r="N19" s="332"/>
      <c r="O19" s="332"/>
      <c r="P19" s="332"/>
      <c r="Q19" s="332"/>
      <c r="R19" s="338"/>
      <c r="S19" s="76"/>
      <c r="U19" s="69"/>
    </row>
    <row r="20" spans="1:21" s="26" customFormat="1" ht="12.75" customHeight="1">
      <c r="A20" s="41">
        <v>9</v>
      </c>
      <c r="B20" s="36" t="s">
        <v>9</v>
      </c>
      <c r="C20" s="422">
        <v>304.60000000000002</v>
      </c>
      <c r="D20" s="97">
        <v>392.9</v>
      </c>
      <c r="E20" s="97">
        <v>1113.2</v>
      </c>
      <c r="F20" s="97">
        <v>20095.8</v>
      </c>
      <c r="G20" s="441">
        <v>3.65</v>
      </c>
      <c r="H20" s="441">
        <v>2.5499999999999998</v>
      </c>
      <c r="I20" s="441">
        <v>0.7</v>
      </c>
      <c r="J20" s="97">
        <v>66</v>
      </c>
      <c r="K20" s="97">
        <v>25.9</v>
      </c>
      <c r="L20" s="348">
        <v>3265</v>
      </c>
      <c r="M20" s="349">
        <v>4.2</v>
      </c>
      <c r="N20" s="348">
        <v>1556</v>
      </c>
      <c r="O20" s="348">
        <v>1622</v>
      </c>
      <c r="P20" s="348" t="s">
        <v>92</v>
      </c>
      <c r="Q20" s="350">
        <v>13264</v>
      </c>
      <c r="R20" s="351">
        <v>17.100000000000001</v>
      </c>
      <c r="S20" s="89">
        <v>9</v>
      </c>
      <c r="U20" s="69"/>
    </row>
    <row r="21" spans="1:21" s="26" customFormat="1" ht="12.75" customHeight="1">
      <c r="A21" s="39">
        <v>10</v>
      </c>
      <c r="B21" s="36" t="s">
        <v>10</v>
      </c>
      <c r="C21" s="422">
        <v>132.19999999999999</v>
      </c>
      <c r="D21" s="97">
        <v>337.6</v>
      </c>
      <c r="E21" s="97">
        <v>503.8</v>
      </c>
      <c r="F21" s="97">
        <v>9512.7000000000007</v>
      </c>
      <c r="G21" s="441">
        <v>3.81</v>
      </c>
      <c r="H21" s="441">
        <v>2.96</v>
      </c>
      <c r="I21" s="441">
        <v>0.78</v>
      </c>
      <c r="J21" s="97">
        <v>72</v>
      </c>
      <c r="K21" s="97">
        <v>24.3</v>
      </c>
      <c r="L21" s="348">
        <v>926</v>
      </c>
      <c r="M21" s="349">
        <v>2.4</v>
      </c>
      <c r="N21" s="348">
        <v>686</v>
      </c>
      <c r="O21" s="348">
        <v>189</v>
      </c>
      <c r="P21" s="348" t="s">
        <v>92</v>
      </c>
      <c r="Q21" s="350">
        <v>4375</v>
      </c>
      <c r="R21" s="351">
        <v>11.2</v>
      </c>
      <c r="S21" s="76">
        <v>10</v>
      </c>
      <c r="U21" s="278"/>
    </row>
    <row r="22" spans="1:21" s="26" customFormat="1" ht="12.75" customHeight="1">
      <c r="A22" s="39">
        <v>11</v>
      </c>
      <c r="B22" s="36" t="s">
        <v>81</v>
      </c>
      <c r="C22" s="422">
        <v>119.2</v>
      </c>
      <c r="D22" s="97">
        <v>326.2</v>
      </c>
      <c r="E22" s="97">
        <v>453.5</v>
      </c>
      <c r="F22" s="97">
        <v>8414.7000000000007</v>
      </c>
      <c r="G22" s="441">
        <v>3.8</v>
      </c>
      <c r="H22" s="441">
        <v>3.07</v>
      </c>
      <c r="I22" s="441">
        <v>0.81</v>
      </c>
      <c r="J22" s="97">
        <v>70.599999999999994</v>
      </c>
      <c r="K22" s="97">
        <v>23</v>
      </c>
      <c r="L22" s="348">
        <v>836</v>
      </c>
      <c r="M22" s="349">
        <v>2.2999999999999998</v>
      </c>
      <c r="N22" s="348">
        <v>721</v>
      </c>
      <c r="O22" s="348">
        <v>107</v>
      </c>
      <c r="P22" s="348" t="s">
        <v>92</v>
      </c>
      <c r="Q22" s="350">
        <v>4099</v>
      </c>
      <c r="R22" s="351">
        <v>11.2</v>
      </c>
      <c r="S22" s="76">
        <v>11</v>
      </c>
      <c r="U22" s="278"/>
    </row>
    <row r="23" spans="1:21" s="26" customFormat="1" ht="12.75" customHeight="1">
      <c r="A23" s="39">
        <v>12</v>
      </c>
      <c r="B23" s="36" t="s">
        <v>82</v>
      </c>
      <c r="C23" s="422">
        <v>57.9</v>
      </c>
      <c r="D23" s="97">
        <v>305.39999999999998</v>
      </c>
      <c r="E23" s="97">
        <v>238</v>
      </c>
      <c r="F23" s="97">
        <v>4527</v>
      </c>
      <c r="G23" s="441">
        <v>4.1100000000000003</v>
      </c>
      <c r="H23" s="441">
        <v>3.27</v>
      </c>
      <c r="I23" s="441">
        <v>0.8</v>
      </c>
      <c r="J23" s="97">
        <v>78.2</v>
      </c>
      <c r="K23" s="97">
        <v>23.9</v>
      </c>
      <c r="L23" s="348">
        <v>500</v>
      </c>
      <c r="M23" s="349">
        <v>2.6</v>
      </c>
      <c r="N23" s="348">
        <v>435</v>
      </c>
      <c r="O23" s="348">
        <v>45</v>
      </c>
      <c r="P23" s="348" t="s">
        <v>92</v>
      </c>
      <c r="Q23" s="350">
        <v>2380</v>
      </c>
      <c r="R23" s="351">
        <v>12.6</v>
      </c>
      <c r="S23" s="76">
        <v>12</v>
      </c>
      <c r="U23" s="278"/>
    </row>
    <row r="24" spans="1:21" s="26" customFormat="1" ht="12.75" customHeight="1">
      <c r="A24" s="41">
        <v>13</v>
      </c>
      <c r="B24" s="36" t="s">
        <v>11</v>
      </c>
      <c r="C24" s="422">
        <v>124.7</v>
      </c>
      <c r="D24" s="97">
        <v>344.3</v>
      </c>
      <c r="E24" s="97">
        <v>475.7</v>
      </c>
      <c r="F24" s="97">
        <v>9066.4</v>
      </c>
      <c r="G24" s="441">
        <v>3.82</v>
      </c>
      <c r="H24" s="441">
        <v>2.9</v>
      </c>
      <c r="I24" s="441">
        <v>0.76</v>
      </c>
      <c r="J24" s="97">
        <v>72.7</v>
      </c>
      <c r="K24" s="97">
        <v>25</v>
      </c>
      <c r="L24" s="348">
        <v>735</v>
      </c>
      <c r="M24" s="349">
        <v>2</v>
      </c>
      <c r="N24" s="348">
        <v>627</v>
      </c>
      <c r="O24" s="348">
        <v>108</v>
      </c>
      <c r="P24" s="348" t="s">
        <v>92</v>
      </c>
      <c r="Q24" s="350">
        <v>3470</v>
      </c>
      <c r="R24" s="351">
        <v>9.6</v>
      </c>
      <c r="S24" s="89">
        <v>13</v>
      </c>
      <c r="U24" s="278"/>
    </row>
    <row r="25" spans="1:21" s="26" customFormat="1" ht="12.75" customHeight="1">
      <c r="A25" s="39"/>
      <c r="B25" s="35"/>
      <c r="C25" s="422"/>
      <c r="D25" s="97"/>
      <c r="E25" s="97"/>
      <c r="F25" s="97"/>
      <c r="G25" s="441"/>
      <c r="H25" s="441"/>
      <c r="I25" s="441"/>
      <c r="J25" s="97"/>
      <c r="K25" s="97"/>
      <c r="L25" s="330"/>
      <c r="M25" s="331"/>
      <c r="N25" s="332"/>
      <c r="O25" s="332"/>
      <c r="P25" s="332"/>
      <c r="Q25" s="332"/>
      <c r="R25" s="339"/>
      <c r="S25" s="76"/>
      <c r="U25" s="69"/>
    </row>
    <row r="26" spans="1:21" s="26" customFormat="1" ht="12.75" customHeight="1">
      <c r="A26" s="39">
        <v>14</v>
      </c>
      <c r="B26" s="34" t="s">
        <v>12</v>
      </c>
      <c r="C26" s="425">
        <v>767.8</v>
      </c>
      <c r="D26" s="95">
        <v>359.9</v>
      </c>
      <c r="E26" s="95">
        <v>2954.4</v>
      </c>
      <c r="F26" s="95">
        <v>59166.3</v>
      </c>
      <c r="G26" s="440">
        <v>3.85</v>
      </c>
      <c r="H26" s="440">
        <v>2.78</v>
      </c>
      <c r="I26" s="440">
        <v>0.72</v>
      </c>
      <c r="J26" s="95">
        <v>77.099999999999994</v>
      </c>
      <c r="K26" s="95">
        <v>27.7</v>
      </c>
      <c r="L26" s="345">
        <v>7020</v>
      </c>
      <c r="M26" s="346">
        <v>3.3</v>
      </c>
      <c r="N26" s="345">
        <v>4400</v>
      </c>
      <c r="O26" s="345">
        <v>2152</v>
      </c>
      <c r="P26" s="345">
        <v>411</v>
      </c>
      <c r="Q26" s="347">
        <v>31095</v>
      </c>
      <c r="R26" s="344">
        <v>14.6</v>
      </c>
      <c r="S26" s="76">
        <v>14</v>
      </c>
      <c r="U26" s="69"/>
    </row>
    <row r="27" spans="1:21" s="26" customFormat="1" ht="12.75" customHeight="1">
      <c r="A27" s="39"/>
      <c r="B27" s="35" t="s">
        <v>115</v>
      </c>
      <c r="C27" s="422"/>
      <c r="D27" s="97"/>
      <c r="E27" s="97"/>
      <c r="F27" s="97"/>
      <c r="G27" s="441"/>
      <c r="H27" s="441"/>
      <c r="I27" s="441"/>
      <c r="J27" s="97"/>
      <c r="K27" s="97"/>
      <c r="L27" s="194"/>
      <c r="M27" s="208"/>
      <c r="N27" s="123"/>
      <c r="O27" s="123"/>
      <c r="P27" s="123"/>
      <c r="Q27" s="340"/>
      <c r="R27" s="339"/>
      <c r="S27" s="76"/>
      <c r="U27" s="69"/>
    </row>
    <row r="28" spans="1:21" s="26" customFormat="1" ht="12.75" customHeight="1">
      <c r="A28" s="39">
        <v>15</v>
      </c>
      <c r="B28" s="36" t="s">
        <v>13</v>
      </c>
      <c r="C28" s="422">
        <v>108.3</v>
      </c>
      <c r="D28" s="97">
        <v>355.9</v>
      </c>
      <c r="E28" s="97">
        <v>432.8</v>
      </c>
      <c r="F28" s="97">
        <v>8703</v>
      </c>
      <c r="G28" s="441">
        <v>4</v>
      </c>
      <c r="H28" s="441">
        <v>2.81</v>
      </c>
      <c r="I28" s="441">
        <v>0.7</v>
      </c>
      <c r="J28" s="97">
        <v>80.400000000000006</v>
      </c>
      <c r="K28" s="97">
        <v>28.6</v>
      </c>
      <c r="L28" s="348">
        <v>830</v>
      </c>
      <c r="M28" s="349">
        <v>2.7</v>
      </c>
      <c r="N28" s="348">
        <v>704</v>
      </c>
      <c r="O28" s="348">
        <v>98</v>
      </c>
      <c r="P28" s="348">
        <v>28</v>
      </c>
      <c r="Q28" s="350">
        <v>4060</v>
      </c>
      <c r="R28" s="351">
        <v>13.3</v>
      </c>
      <c r="S28" s="76">
        <v>15</v>
      </c>
      <c r="U28" s="69"/>
    </row>
    <row r="29" spans="1:21" s="26" customFormat="1" ht="12.75" customHeight="1">
      <c r="A29" s="39">
        <v>16</v>
      </c>
      <c r="B29" s="36" t="s">
        <v>14</v>
      </c>
      <c r="C29" s="422">
        <v>222</v>
      </c>
      <c r="D29" s="97">
        <v>350.7</v>
      </c>
      <c r="E29" s="97">
        <v>854.3</v>
      </c>
      <c r="F29" s="97">
        <v>17689.8</v>
      </c>
      <c r="G29" s="441">
        <v>3.85</v>
      </c>
      <c r="H29" s="441">
        <v>2.85</v>
      </c>
      <c r="I29" s="441">
        <v>0.74</v>
      </c>
      <c r="J29" s="97">
        <v>79.7</v>
      </c>
      <c r="K29" s="97">
        <v>28</v>
      </c>
      <c r="L29" s="348">
        <v>1182</v>
      </c>
      <c r="M29" s="349">
        <v>1.9</v>
      </c>
      <c r="N29" s="348">
        <v>968</v>
      </c>
      <c r="O29" s="348">
        <v>157</v>
      </c>
      <c r="P29" s="348" t="s">
        <v>92</v>
      </c>
      <c r="Q29" s="350">
        <v>5964</v>
      </c>
      <c r="R29" s="351">
        <v>9.4</v>
      </c>
      <c r="S29" s="76">
        <v>16</v>
      </c>
      <c r="U29" s="278"/>
    </row>
    <row r="30" spans="1:21" s="26" customFormat="1" ht="12.75" customHeight="1">
      <c r="A30" s="39">
        <v>17</v>
      </c>
      <c r="B30" s="36" t="s">
        <v>15</v>
      </c>
      <c r="C30" s="422">
        <v>275.2</v>
      </c>
      <c r="D30" s="97">
        <v>386.5</v>
      </c>
      <c r="E30" s="97">
        <v>1037.5</v>
      </c>
      <c r="F30" s="97">
        <v>19783.5</v>
      </c>
      <c r="G30" s="441">
        <v>3.77</v>
      </c>
      <c r="H30" s="441">
        <v>2.59</v>
      </c>
      <c r="I30" s="441">
        <v>0.69</v>
      </c>
      <c r="J30" s="97">
        <v>71.900000000000006</v>
      </c>
      <c r="K30" s="97">
        <v>27.8</v>
      </c>
      <c r="L30" s="348">
        <v>3822</v>
      </c>
      <c r="M30" s="349">
        <v>5.4</v>
      </c>
      <c r="N30" s="348">
        <v>1860</v>
      </c>
      <c r="O30" s="348">
        <v>1634</v>
      </c>
      <c r="P30" s="348">
        <v>328</v>
      </c>
      <c r="Q30" s="350">
        <v>15115</v>
      </c>
      <c r="R30" s="351">
        <v>21.2</v>
      </c>
      <c r="S30" s="76">
        <v>17</v>
      </c>
      <c r="U30" s="278"/>
    </row>
    <row r="31" spans="1:21" s="26" customFormat="1" ht="12.75" customHeight="1">
      <c r="A31" s="39">
        <v>18</v>
      </c>
      <c r="B31" s="36" t="s">
        <v>16</v>
      </c>
      <c r="C31" s="422">
        <v>162.4</v>
      </c>
      <c r="D31" s="97">
        <v>335.3</v>
      </c>
      <c r="E31" s="97">
        <v>629.79999999999995</v>
      </c>
      <c r="F31" s="97">
        <v>12989.9</v>
      </c>
      <c r="G31" s="441">
        <v>3.88</v>
      </c>
      <c r="H31" s="441">
        <v>2.98</v>
      </c>
      <c r="I31" s="441">
        <v>0.77</v>
      </c>
      <c r="J31" s="97">
        <v>80</v>
      </c>
      <c r="K31" s="97">
        <v>26.8</v>
      </c>
      <c r="L31" s="348">
        <v>1186</v>
      </c>
      <c r="M31" s="349">
        <v>2.4</v>
      </c>
      <c r="N31" s="348">
        <v>868</v>
      </c>
      <c r="O31" s="348">
        <v>263</v>
      </c>
      <c r="P31" s="348">
        <v>55</v>
      </c>
      <c r="Q31" s="350">
        <v>5956</v>
      </c>
      <c r="R31" s="351">
        <v>12.3</v>
      </c>
      <c r="S31" s="76">
        <v>18</v>
      </c>
      <c r="U31" s="69"/>
    </row>
    <row r="32" spans="1:21" s="26" customFormat="1" ht="12.75" customHeight="1">
      <c r="A32" s="39"/>
      <c r="B32" s="35"/>
      <c r="C32" s="422"/>
      <c r="D32" s="97"/>
      <c r="E32" s="97"/>
      <c r="F32" s="97"/>
      <c r="G32" s="441"/>
      <c r="H32" s="441"/>
      <c r="I32" s="441"/>
      <c r="J32" s="97"/>
      <c r="K32" s="97"/>
      <c r="L32" s="330"/>
      <c r="M32" s="331"/>
      <c r="N32" s="332"/>
      <c r="O32" s="332"/>
      <c r="P32" s="123"/>
      <c r="Q32" s="332"/>
      <c r="R32" s="338"/>
      <c r="S32" s="76"/>
      <c r="U32" s="69"/>
    </row>
    <row r="33" spans="1:21" s="26" customFormat="1" ht="12.75" customHeight="1">
      <c r="A33" s="39">
        <v>19</v>
      </c>
      <c r="B33" s="34" t="s">
        <v>17</v>
      </c>
      <c r="C33" s="425">
        <v>369.1</v>
      </c>
      <c r="D33" s="95">
        <v>362.8</v>
      </c>
      <c r="E33" s="95">
        <v>1466</v>
      </c>
      <c r="F33" s="95">
        <v>27113.200000000001</v>
      </c>
      <c r="G33" s="440">
        <v>3.97</v>
      </c>
      <c r="H33" s="440">
        <v>2.76</v>
      </c>
      <c r="I33" s="440">
        <v>0.69</v>
      </c>
      <c r="J33" s="95">
        <v>73.5</v>
      </c>
      <c r="K33" s="95">
        <v>26.7</v>
      </c>
      <c r="L33" s="345">
        <v>3583</v>
      </c>
      <c r="M33" s="346">
        <v>3.5</v>
      </c>
      <c r="N33" s="345">
        <v>1791</v>
      </c>
      <c r="O33" s="345">
        <v>1592</v>
      </c>
      <c r="P33" s="345">
        <v>106</v>
      </c>
      <c r="Q33" s="347">
        <v>14211</v>
      </c>
      <c r="R33" s="344">
        <v>14</v>
      </c>
      <c r="S33" s="76">
        <v>19</v>
      </c>
      <c r="U33" s="69"/>
    </row>
    <row r="34" spans="1:21" s="26" customFormat="1" ht="12.75" customHeight="1">
      <c r="A34" s="39"/>
      <c r="B34" s="35" t="s">
        <v>116</v>
      </c>
      <c r="C34" s="422"/>
      <c r="D34" s="97"/>
      <c r="E34" s="97"/>
      <c r="F34" s="97"/>
      <c r="G34" s="441"/>
      <c r="H34" s="441"/>
      <c r="I34" s="441"/>
      <c r="J34" s="97"/>
      <c r="K34" s="97"/>
      <c r="L34" s="194"/>
      <c r="M34" s="208"/>
      <c r="N34" s="123"/>
      <c r="O34" s="123"/>
      <c r="P34" s="123"/>
      <c r="Q34" s="340"/>
      <c r="R34" s="339"/>
      <c r="S34" s="76"/>
      <c r="U34" s="278"/>
    </row>
    <row r="35" spans="1:21" s="26" customFormat="1" ht="12.75" customHeight="1">
      <c r="A35" s="39">
        <v>20</v>
      </c>
      <c r="B35" s="36" t="s">
        <v>18</v>
      </c>
      <c r="C35" s="422">
        <v>140.19999999999999</v>
      </c>
      <c r="D35" s="97">
        <v>363.3</v>
      </c>
      <c r="E35" s="97">
        <v>572</v>
      </c>
      <c r="F35" s="97">
        <v>10266.299999999999</v>
      </c>
      <c r="G35" s="441">
        <v>4.08</v>
      </c>
      <c r="H35" s="441">
        <v>2.75</v>
      </c>
      <c r="I35" s="441">
        <v>0.67</v>
      </c>
      <c r="J35" s="97">
        <v>73.2</v>
      </c>
      <c r="K35" s="97">
        <v>26.6</v>
      </c>
      <c r="L35" s="348">
        <v>1242</v>
      </c>
      <c r="M35" s="349">
        <v>3.2</v>
      </c>
      <c r="N35" s="348">
        <v>635</v>
      </c>
      <c r="O35" s="348">
        <v>486</v>
      </c>
      <c r="P35" s="348">
        <v>106</v>
      </c>
      <c r="Q35" s="350">
        <v>5029</v>
      </c>
      <c r="R35" s="351">
        <v>13</v>
      </c>
      <c r="S35" s="76">
        <v>20</v>
      </c>
      <c r="U35" s="278"/>
    </row>
    <row r="36" spans="1:21" s="26" customFormat="1" ht="12.75" customHeight="1">
      <c r="A36" s="39">
        <v>21</v>
      </c>
      <c r="B36" s="36" t="s">
        <v>19</v>
      </c>
      <c r="C36" s="422">
        <v>228.9</v>
      </c>
      <c r="D36" s="97">
        <v>362.5</v>
      </c>
      <c r="E36" s="97">
        <v>894.1</v>
      </c>
      <c r="F36" s="97">
        <v>16846.900000000001</v>
      </c>
      <c r="G36" s="441">
        <v>3.91</v>
      </c>
      <c r="H36" s="441">
        <v>2.76</v>
      </c>
      <c r="I36" s="441">
        <v>0.71</v>
      </c>
      <c r="J36" s="97">
        <v>73.599999999999994</v>
      </c>
      <c r="K36" s="97">
        <v>26.7</v>
      </c>
      <c r="L36" s="348">
        <v>2341</v>
      </c>
      <c r="M36" s="349">
        <v>3.7</v>
      </c>
      <c r="N36" s="348">
        <v>1156</v>
      </c>
      <c r="O36" s="348">
        <v>1106</v>
      </c>
      <c r="P36" s="348" t="s">
        <v>92</v>
      </c>
      <c r="Q36" s="350">
        <v>9182</v>
      </c>
      <c r="R36" s="351">
        <v>14.5</v>
      </c>
      <c r="S36" s="76">
        <v>21</v>
      </c>
      <c r="U36" s="69"/>
    </row>
    <row r="37" spans="1:21" s="26" customFormat="1" ht="12.75" customHeight="1">
      <c r="A37" s="39"/>
      <c r="B37" s="35"/>
      <c r="C37" s="422"/>
      <c r="D37" s="97"/>
      <c r="E37" s="97"/>
      <c r="F37" s="97"/>
      <c r="G37" s="441"/>
      <c r="H37" s="441"/>
      <c r="I37" s="441"/>
      <c r="J37" s="97"/>
      <c r="K37" s="97"/>
      <c r="L37" s="330"/>
      <c r="M37" s="331"/>
      <c r="N37" s="332"/>
      <c r="O37" s="332"/>
      <c r="P37" s="332"/>
      <c r="Q37" s="332"/>
      <c r="R37" s="339"/>
      <c r="S37" s="76"/>
      <c r="U37" s="69"/>
    </row>
    <row r="38" spans="1:21" s="26" customFormat="1" ht="12.75" customHeight="1">
      <c r="A38" s="39">
        <v>22</v>
      </c>
      <c r="B38" s="34" t="s">
        <v>20</v>
      </c>
      <c r="C38" s="425">
        <v>1009.9</v>
      </c>
      <c r="D38" s="95">
        <v>406.3</v>
      </c>
      <c r="E38" s="95">
        <v>3633</v>
      </c>
      <c r="F38" s="95">
        <v>69591.3</v>
      </c>
      <c r="G38" s="440">
        <v>3.6</v>
      </c>
      <c r="H38" s="440">
        <v>2.46</v>
      </c>
      <c r="I38" s="440">
        <v>0.68</v>
      </c>
      <c r="J38" s="95">
        <v>68.900000000000006</v>
      </c>
      <c r="K38" s="95">
        <v>28</v>
      </c>
      <c r="L38" s="345">
        <v>7065</v>
      </c>
      <c r="M38" s="346">
        <v>2.8</v>
      </c>
      <c r="N38" s="345">
        <v>5035</v>
      </c>
      <c r="O38" s="345">
        <v>1771</v>
      </c>
      <c r="P38" s="345">
        <v>48</v>
      </c>
      <c r="Q38" s="347">
        <v>30886</v>
      </c>
      <c r="R38" s="344">
        <v>12.4</v>
      </c>
      <c r="S38" s="76">
        <v>22</v>
      </c>
      <c r="U38" s="69"/>
    </row>
    <row r="39" spans="1:21" s="26" customFormat="1" ht="12.75" customHeight="1">
      <c r="A39" s="39"/>
      <c r="B39" s="35" t="s">
        <v>115</v>
      </c>
      <c r="C39" s="422"/>
      <c r="D39" s="97"/>
      <c r="E39" s="97"/>
      <c r="F39" s="97"/>
      <c r="G39" s="441"/>
      <c r="H39" s="441"/>
      <c r="I39" s="441"/>
      <c r="J39" s="97"/>
      <c r="K39" s="97"/>
      <c r="L39" s="194"/>
      <c r="M39" s="208"/>
      <c r="N39" s="123"/>
      <c r="O39" s="123"/>
      <c r="P39" s="123"/>
      <c r="Q39" s="340"/>
      <c r="R39" s="339"/>
      <c r="S39" s="76"/>
      <c r="U39" s="69"/>
    </row>
    <row r="40" spans="1:21" s="26" customFormat="1" ht="12.75" customHeight="1">
      <c r="A40" s="39">
        <v>23</v>
      </c>
      <c r="B40" s="36" t="s">
        <v>21</v>
      </c>
      <c r="C40" s="422">
        <v>152.6</v>
      </c>
      <c r="D40" s="97">
        <v>395.1</v>
      </c>
      <c r="E40" s="97">
        <v>569.29999999999995</v>
      </c>
      <c r="F40" s="97">
        <v>11438.3</v>
      </c>
      <c r="G40" s="441">
        <v>3.73</v>
      </c>
      <c r="H40" s="441">
        <v>2.5299999999999998</v>
      </c>
      <c r="I40" s="441">
        <v>0.68</v>
      </c>
      <c r="J40" s="97">
        <v>75</v>
      </c>
      <c r="K40" s="97">
        <v>29.6</v>
      </c>
      <c r="L40" s="348">
        <v>1511</v>
      </c>
      <c r="M40" s="349">
        <v>3.9</v>
      </c>
      <c r="N40" s="348">
        <v>1198</v>
      </c>
      <c r="O40" s="348">
        <v>217</v>
      </c>
      <c r="P40" s="348" t="s">
        <v>92</v>
      </c>
      <c r="Q40" s="350">
        <v>7084</v>
      </c>
      <c r="R40" s="351">
        <v>18.3</v>
      </c>
      <c r="S40" s="76">
        <v>23</v>
      </c>
      <c r="U40" s="278"/>
    </row>
    <row r="41" spans="1:21" s="26" customFormat="1" ht="12.75" customHeight="1">
      <c r="A41" s="39">
        <v>24</v>
      </c>
      <c r="B41" s="36" t="s">
        <v>22</v>
      </c>
      <c r="C41" s="422">
        <v>354</v>
      </c>
      <c r="D41" s="97">
        <v>508.2</v>
      </c>
      <c r="E41" s="97">
        <v>1089.9000000000001</v>
      </c>
      <c r="F41" s="97">
        <v>19137.400000000001</v>
      </c>
      <c r="G41" s="441">
        <v>3.08</v>
      </c>
      <c r="H41" s="441">
        <v>1.97</v>
      </c>
      <c r="I41" s="441">
        <v>0.64</v>
      </c>
      <c r="J41" s="97">
        <v>54.1</v>
      </c>
      <c r="K41" s="97">
        <v>27.5</v>
      </c>
      <c r="L41" s="348">
        <v>2066</v>
      </c>
      <c r="M41" s="349">
        <v>3</v>
      </c>
      <c r="N41" s="348">
        <v>687</v>
      </c>
      <c r="O41" s="348">
        <v>1379</v>
      </c>
      <c r="P41" s="348" t="s">
        <v>92</v>
      </c>
      <c r="Q41" s="350">
        <v>6647</v>
      </c>
      <c r="R41" s="351">
        <v>9.5</v>
      </c>
      <c r="S41" s="76">
        <v>24</v>
      </c>
      <c r="U41" s="278"/>
    </row>
    <row r="42" spans="1:21" s="26" customFormat="1" ht="12.75" customHeight="1">
      <c r="A42" s="39">
        <v>25</v>
      </c>
      <c r="B42" s="36" t="s">
        <v>23</v>
      </c>
      <c r="C42" s="422">
        <v>217.5</v>
      </c>
      <c r="D42" s="97">
        <v>369.4</v>
      </c>
      <c r="E42" s="97">
        <v>839.5</v>
      </c>
      <c r="F42" s="97">
        <v>16413.900000000001</v>
      </c>
      <c r="G42" s="441">
        <v>3.86</v>
      </c>
      <c r="H42" s="441">
        <v>2.71</v>
      </c>
      <c r="I42" s="441">
        <v>0.7</v>
      </c>
      <c r="J42" s="97">
        <v>75.5</v>
      </c>
      <c r="K42" s="97">
        <v>27.9</v>
      </c>
      <c r="L42" s="348">
        <v>1675</v>
      </c>
      <c r="M42" s="349">
        <v>2.8</v>
      </c>
      <c r="N42" s="348">
        <v>1583</v>
      </c>
      <c r="O42" s="348">
        <v>76</v>
      </c>
      <c r="P42" s="348" t="s">
        <v>92</v>
      </c>
      <c r="Q42" s="350">
        <v>8263</v>
      </c>
      <c r="R42" s="351">
        <v>14</v>
      </c>
      <c r="S42" s="76">
        <v>25</v>
      </c>
      <c r="U42" s="69"/>
    </row>
    <row r="43" spans="1:21" s="26" customFormat="1" ht="12.75" customHeight="1">
      <c r="A43" s="39">
        <v>26</v>
      </c>
      <c r="B43" s="36" t="s">
        <v>24</v>
      </c>
      <c r="C43" s="422">
        <v>154.6</v>
      </c>
      <c r="D43" s="97">
        <v>343.9</v>
      </c>
      <c r="E43" s="97">
        <v>626.20000000000005</v>
      </c>
      <c r="F43" s="97">
        <v>12635.2</v>
      </c>
      <c r="G43" s="441">
        <v>4.05</v>
      </c>
      <c r="H43" s="441">
        <v>2.91</v>
      </c>
      <c r="I43" s="441">
        <v>0.72</v>
      </c>
      <c r="J43" s="97">
        <v>81.7</v>
      </c>
      <c r="K43" s="97">
        <v>28.1</v>
      </c>
      <c r="L43" s="348">
        <v>1063</v>
      </c>
      <c r="M43" s="349">
        <v>2.4</v>
      </c>
      <c r="N43" s="348">
        <v>1016</v>
      </c>
      <c r="O43" s="348" t="s">
        <v>92</v>
      </c>
      <c r="P43" s="348">
        <v>21</v>
      </c>
      <c r="Q43" s="350">
        <v>5319</v>
      </c>
      <c r="R43" s="351">
        <v>11.8</v>
      </c>
      <c r="S43" s="76">
        <v>26</v>
      </c>
      <c r="U43" s="69"/>
    </row>
    <row r="44" spans="1:21" s="26" customFormat="1" ht="12.75" customHeight="1">
      <c r="A44" s="39">
        <v>27</v>
      </c>
      <c r="B44" s="36" t="s">
        <v>25</v>
      </c>
      <c r="C44" s="422">
        <v>131.19999999999999</v>
      </c>
      <c r="D44" s="97">
        <v>360.2</v>
      </c>
      <c r="E44" s="97">
        <v>508.1</v>
      </c>
      <c r="F44" s="97">
        <v>9966.5</v>
      </c>
      <c r="G44" s="441">
        <v>3.87</v>
      </c>
      <c r="H44" s="441">
        <v>2.78</v>
      </c>
      <c r="I44" s="441">
        <v>0.72</v>
      </c>
      <c r="J44" s="97">
        <v>75.900000000000006</v>
      </c>
      <c r="K44" s="97">
        <v>27.4</v>
      </c>
      <c r="L44" s="348">
        <v>750</v>
      </c>
      <c r="M44" s="349">
        <v>2.1</v>
      </c>
      <c r="N44" s="348">
        <v>551</v>
      </c>
      <c r="O44" s="348">
        <v>99</v>
      </c>
      <c r="P44" s="348">
        <v>27</v>
      </c>
      <c r="Q44" s="350">
        <v>3573</v>
      </c>
      <c r="R44" s="351">
        <v>9.8000000000000007</v>
      </c>
      <c r="S44" s="76">
        <v>27</v>
      </c>
      <c r="U44" s="69"/>
    </row>
    <row r="45" spans="1:21" s="284" customFormat="1" ht="18" customHeight="1">
      <c r="A45" s="899" t="s">
        <v>325</v>
      </c>
      <c r="B45" s="899"/>
      <c r="C45" s="899"/>
      <c r="D45" s="899"/>
      <c r="E45" s="899"/>
      <c r="F45" s="899"/>
      <c r="G45" s="899"/>
      <c r="H45" s="899"/>
      <c r="I45" s="279"/>
      <c r="J45" s="279"/>
      <c r="K45" s="279"/>
      <c r="L45" s="280"/>
      <c r="M45" s="281"/>
      <c r="N45" s="282"/>
      <c r="O45" s="282"/>
      <c r="P45" s="282"/>
      <c r="Q45" s="282"/>
      <c r="R45" s="283"/>
      <c r="S45" s="49"/>
      <c r="U45" s="285"/>
    </row>
    <row r="46" spans="1:21" s="593" customFormat="1" ht="12" customHeight="1">
      <c r="A46" s="883" t="s">
        <v>403</v>
      </c>
      <c r="B46" s="883"/>
      <c r="C46" s="883"/>
      <c r="D46" s="883"/>
      <c r="E46" s="883"/>
      <c r="F46" s="883"/>
      <c r="G46" s="883"/>
      <c r="L46" s="280"/>
      <c r="M46" s="281"/>
      <c r="N46" s="286"/>
      <c r="O46" s="286"/>
      <c r="P46" s="286"/>
      <c r="Q46" s="286"/>
      <c r="R46" s="287"/>
      <c r="S46" s="288"/>
      <c r="U46" s="289"/>
    </row>
    <row r="47" spans="1:21">
      <c r="A47" s="14"/>
      <c r="B47" s="15"/>
      <c r="C47" s="15"/>
      <c r="D47" s="15"/>
      <c r="E47" s="15"/>
      <c r="F47" s="15"/>
      <c r="G47" s="15"/>
      <c r="H47" s="15"/>
    </row>
    <row r="48" spans="1:21">
      <c r="A48" s="14"/>
      <c r="B48" s="15"/>
    </row>
    <row r="49" spans="1:2">
      <c r="A49" s="14"/>
      <c r="B49" s="15"/>
    </row>
  </sheetData>
  <mergeCells count="26">
    <mergeCell ref="J5:K5"/>
    <mergeCell ref="C4:K4"/>
    <mergeCell ref="B1:J1"/>
    <mergeCell ref="B2:I2"/>
    <mergeCell ref="A45:H45"/>
    <mergeCell ref="C5:D5"/>
    <mergeCell ref="E5:E7"/>
    <mergeCell ref="F5:F7"/>
    <mergeCell ref="G5:I5"/>
    <mergeCell ref="C6:C7"/>
    <mergeCell ref="A46:G46"/>
    <mergeCell ref="S4:S7"/>
    <mergeCell ref="L6:L7"/>
    <mergeCell ref="M6:M7"/>
    <mergeCell ref="N6:P6"/>
    <mergeCell ref="Q6:Q7"/>
    <mergeCell ref="R6:R7"/>
    <mergeCell ref="L4:R4"/>
    <mergeCell ref="J6:K6"/>
    <mergeCell ref="L5:P5"/>
    <mergeCell ref="Q5:R5"/>
    <mergeCell ref="A4:A7"/>
    <mergeCell ref="B4:B7"/>
    <mergeCell ref="D6:D7"/>
    <mergeCell ref="G6:G7"/>
    <mergeCell ref="H6:I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CW54"/>
  <sheetViews>
    <sheetView zoomScale="120" zoomScaleNormal="120" workbookViewId="0">
      <selection activeCell="B4" sqref="B4:B7"/>
    </sheetView>
  </sheetViews>
  <sheetFormatPr defaultColWidth="8.85546875" defaultRowHeight="15.75"/>
  <cols>
    <col min="1" max="1" width="3.5703125" style="2" customWidth="1"/>
    <col min="2" max="2" width="23.42578125" style="3" customWidth="1"/>
    <col min="3" max="3" width="8.28515625" style="3" customWidth="1"/>
    <col min="4" max="4" width="8.7109375" style="3" customWidth="1"/>
    <col min="5" max="5" width="8.28515625" style="3" customWidth="1"/>
    <col min="6" max="7" width="8.7109375" style="3" customWidth="1"/>
    <col min="8" max="8" width="8.28515625" style="3" customWidth="1"/>
    <col min="9" max="9" width="8.28515625" style="2" customWidth="1"/>
    <col min="10" max="10" width="8.28515625" style="7" customWidth="1"/>
    <col min="11" max="11" width="8.28515625" style="2" customWidth="1"/>
    <col min="12" max="12" width="8.5703125" style="7" customWidth="1"/>
    <col min="13" max="13" width="9.140625" style="4" customWidth="1"/>
    <col min="14" max="14" width="8.42578125" style="7" customWidth="1"/>
    <col min="15" max="16" width="8.85546875" style="7" customWidth="1"/>
    <col min="17" max="17" width="8.5703125" style="7" customWidth="1"/>
    <col min="18" max="18" width="9.140625" style="4" customWidth="1"/>
    <col min="19" max="19" width="3.5703125" style="2" customWidth="1"/>
    <col min="20" max="16384" width="8.85546875" style="2"/>
  </cols>
  <sheetData>
    <row r="1" spans="1:101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</row>
    <row r="2" spans="1:101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</row>
    <row r="3" spans="1:101" s="26" customFormat="1" ht="9" customHeight="1" thickBot="1">
      <c r="A3" s="25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101" s="26" customFormat="1" ht="19.5" customHeight="1">
      <c r="A4" s="746" t="s">
        <v>308</v>
      </c>
      <c r="B4" s="719" t="s">
        <v>94</v>
      </c>
      <c r="C4" s="897" t="s">
        <v>309</v>
      </c>
      <c r="D4" s="890"/>
      <c r="E4" s="890"/>
      <c r="F4" s="890"/>
      <c r="G4" s="890"/>
      <c r="H4" s="890"/>
      <c r="I4" s="890"/>
      <c r="J4" s="890"/>
      <c r="K4" s="898"/>
      <c r="L4" s="889" t="s">
        <v>310</v>
      </c>
      <c r="M4" s="890"/>
      <c r="N4" s="890"/>
      <c r="O4" s="890"/>
      <c r="P4" s="890"/>
      <c r="Q4" s="890"/>
      <c r="R4" s="890"/>
      <c r="S4" s="719" t="s">
        <v>93</v>
      </c>
    </row>
    <row r="5" spans="1:101" s="26" customFormat="1" ht="27" customHeight="1">
      <c r="A5" s="747"/>
      <c r="B5" s="720"/>
      <c r="C5" s="900" t="s">
        <v>311</v>
      </c>
      <c r="D5" s="891"/>
      <c r="E5" s="722" t="s">
        <v>312</v>
      </c>
      <c r="F5" s="884" t="s">
        <v>326</v>
      </c>
      <c r="G5" s="902" t="s">
        <v>327</v>
      </c>
      <c r="H5" s="903"/>
      <c r="I5" s="903"/>
      <c r="J5" s="895"/>
      <c r="K5" s="896"/>
      <c r="L5" s="892" t="s">
        <v>313</v>
      </c>
      <c r="M5" s="893"/>
      <c r="N5" s="893"/>
      <c r="O5" s="893"/>
      <c r="P5" s="894"/>
      <c r="Q5" s="892" t="s">
        <v>314</v>
      </c>
      <c r="R5" s="894"/>
      <c r="S5" s="720"/>
    </row>
    <row r="6" spans="1:101" s="26" customFormat="1" ht="42.75" customHeight="1">
      <c r="A6" s="747"/>
      <c r="B6" s="720"/>
      <c r="C6" s="904" t="s">
        <v>315</v>
      </c>
      <c r="D6" s="722" t="s">
        <v>160</v>
      </c>
      <c r="E6" s="733"/>
      <c r="F6" s="901"/>
      <c r="G6" s="722" t="s">
        <v>316</v>
      </c>
      <c r="H6" s="886" t="s">
        <v>328</v>
      </c>
      <c r="I6" s="891"/>
      <c r="J6" s="886" t="s">
        <v>317</v>
      </c>
      <c r="K6" s="891"/>
      <c r="L6" s="884" t="s">
        <v>250</v>
      </c>
      <c r="M6" s="742" t="s">
        <v>318</v>
      </c>
      <c r="N6" s="886" t="s">
        <v>319</v>
      </c>
      <c r="O6" s="887"/>
      <c r="P6" s="888"/>
      <c r="Q6" s="884" t="s">
        <v>250</v>
      </c>
      <c r="R6" s="742" t="s">
        <v>160</v>
      </c>
      <c r="S6" s="720"/>
    </row>
    <row r="7" spans="1:101" s="26" customFormat="1" ht="87" customHeight="1" thickBot="1">
      <c r="A7" s="748"/>
      <c r="B7" s="721"/>
      <c r="C7" s="751"/>
      <c r="D7" s="724"/>
      <c r="E7" s="724"/>
      <c r="F7" s="885"/>
      <c r="G7" s="724"/>
      <c r="H7" s="79" t="s">
        <v>329</v>
      </c>
      <c r="I7" s="79" t="s">
        <v>320</v>
      </c>
      <c r="J7" s="79" t="s">
        <v>321</v>
      </c>
      <c r="K7" s="79" t="s">
        <v>322</v>
      </c>
      <c r="L7" s="885"/>
      <c r="M7" s="774"/>
      <c r="N7" s="131" t="s">
        <v>323</v>
      </c>
      <c r="O7" s="131" t="s">
        <v>324</v>
      </c>
      <c r="P7" s="276" t="s">
        <v>330</v>
      </c>
      <c r="Q7" s="885"/>
      <c r="R7" s="774"/>
      <c r="S7" s="721"/>
      <c r="U7" s="277"/>
      <c r="V7" s="277"/>
      <c r="W7" s="277"/>
      <c r="X7" s="277"/>
      <c r="Y7" s="277"/>
      <c r="Z7" s="277"/>
      <c r="AA7" s="277"/>
      <c r="AB7" s="277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</row>
    <row r="8" spans="1:101" ht="14.1" customHeight="1">
      <c r="A8" s="39">
        <v>1</v>
      </c>
      <c r="B8" s="34" t="s">
        <v>26</v>
      </c>
      <c r="C8" s="442">
        <v>1162.7</v>
      </c>
      <c r="D8" s="443">
        <v>343.8</v>
      </c>
      <c r="E8" s="443">
        <v>4554.3</v>
      </c>
      <c r="F8" s="443">
        <v>90938.6</v>
      </c>
      <c r="G8" s="444">
        <v>3.92</v>
      </c>
      <c r="H8" s="444">
        <v>2.91</v>
      </c>
      <c r="I8" s="444">
        <v>0.74</v>
      </c>
      <c r="J8" s="443">
        <v>78.2</v>
      </c>
      <c r="K8" s="575">
        <v>26.9</v>
      </c>
      <c r="L8" s="345">
        <v>17379</v>
      </c>
      <c r="M8" s="346">
        <v>5.0999999999999996</v>
      </c>
      <c r="N8" s="345">
        <v>8308</v>
      </c>
      <c r="O8" s="345">
        <v>8736</v>
      </c>
      <c r="P8" s="345">
        <v>129</v>
      </c>
      <c r="Q8" s="347">
        <v>68220</v>
      </c>
      <c r="R8" s="344">
        <v>20.2</v>
      </c>
      <c r="S8" s="541">
        <v>1</v>
      </c>
    </row>
    <row r="9" spans="1:101" ht="11.45" customHeight="1">
      <c r="A9" s="39"/>
      <c r="B9" s="35" t="s">
        <v>115</v>
      </c>
      <c r="C9" s="438"/>
      <c r="D9" s="439"/>
      <c r="E9" s="439"/>
      <c r="F9" s="439"/>
      <c r="G9" s="370"/>
      <c r="H9" s="370"/>
      <c r="I9" s="370"/>
      <c r="J9" s="439"/>
      <c r="K9" s="537"/>
      <c r="L9" s="50"/>
      <c r="M9" s="352"/>
      <c r="N9" s="50"/>
      <c r="O9" s="50"/>
      <c r="P9" s="348"/>
      <c r="Q9" s="50"/>
      <c r="R9" s="353"/>
      <c r="S9" s="76"/>
    </row>
    <row r="10" spans="1:101" ht="11.85" customHeight="1">
      <c r="A10" s="39">
        <v>2</v>
      </c>
      <c r="B10" s="36" t="s">
        <v>27</v>
      </c>
      <c r="C10" s="422">
        <v>219.3</v>
      </c>
      <c r="D10" s="97">
        <v>304.39999999999998</v>
      </c>
      <c r="E10" s="97">
        <v>970.6</v>
      </c>
      <c r="F10" s="97">
        <v>20950.400000000001</v>
      </c>
      <c r="G10" s="441">
        <v>4.43</v>
      </c>
      <c r="H10" s="441">
        <v>3.29</v>
      </c>
      <c r="I10" s="441">
        <v>0.74</v>
      </c>
      <c r="J10" s="97">
        <v>95.5</v>
      </c>
      <c r="K10" s="98">
        <v>29.1</v>
      </c>
      <c r="L10" s="348">
        <v>2993</v>
      </c>
      <c r="M10" s="349">
        <v>4.2</v>
      </c>
      <c r="N10" s="348">
        <v>2566</v>
      </c>
      <c r="O10" s="348">
        <v>367</v>
      </c>
      <c r="P10" s="348" t="s">
        <v>92</v>
      </c>
      <c r="Q10" s="350">
        <v>16492</v>
      </c>
      <c r="R10" s="351">
        <v>23</v>
      </c>
      <c r="S10" s="76">
        <v>2</v>
      </c>
    </row>
    <row r="11" spans="1:101" ht="11.85" customHeight="1">
      <c r="A11" s="39">
        <v>3</v>
      </c>
      <c r="B11" s="36" t="s">
        <v>28</v>
      </c>
      <c r="C11" s="422">
        <v>369.2</v>
      </c>
      <c r="D11" s="97">
        <v>482.4</v>
      </c>
      <c r="E11" s="97">
        <v>1162.8</v>
      </c>
      <c r="F11" s="97">
        <v>21312.9</v>
      </c>
      <c r="G11" s="441">
        <v>3.15</v>
      </c>
      <c r="H11" s="441">
        <v>2.0699999999999998</v>
      </c>
      <c r="I11" s="441">
        <v>0.66</v>
      </c>
      <c r="J11" s="97">
        <v>57.7</v>
      </c>
      <c r="K11" s="98">
        <v>27.8</v>
      </c>
      <c r="L11" s="348">
        <v>9363</v>
      </c>
      <c r="M11" s="349">
        <v>12.3</v>
      </c>
      <c r="N11" s="348">
        <v>1229</v>
      </c>
      <c r="O11" s="348">
        <v>7972</v>
      </c>
      <c r="P11" s="348">
        <v>112</v>
      </c>
      <c r="Q11" s="350">
        <v>24372</v>
      </c>
      <c r="R11" s="351">
        <v>32</v>
      </c>
      <c r="S11" s="76">
        <v>3</v>
      </c>
    </row>
    <row r="12" spans="1:101" ht="11.85" customHeight="1">
      <c r="A12" s="39">
        <v>4</v>
      </c>
      <c r="B12" s="36" t="s">
        <v>29</v>
      </c>
      <c r="C12" s="422">
        <v>149.19999999999999</v>
      </c>
      <c r="D12" s="97">
        <v>277.8</v>
      </c>
      <c r="E12" s="97">
        <v>626.4</v>
      </c>
      <c r="F12" s="97">
        <v>12800.6</v>
      </c>
      <c r="G12" s="441">
        <v>4.2</v>
      </c>
      <c r="H12" s="441">
        <v>3.6</v>
      </c>
      <c r="I12" s="441">
        <v>0.86</v>
      </c>
      <c r="J12" s="97">
        <v>85.8</v>
      </c>
      <c r="K12" s="98">
        <v>23.8</v>
      </c>
      <c r="L12" s="348">
        <v>1365</v>
      </c>
      <c r="M12" s="349">
        <v>2.5</v>
      </c>
      <c r="N12" s="348">
        <v>1276</v>
      </c>
      <c r="O12" s="348">
        <v>72</v>
      </c>
      <c r="P12" s="348">
        <v>17</v>
      </c>
      <c r="Q12" s="350">
        <v>7891</v>
      </c>
      <c r="R12" s="351">
        <v>14.7</v>
      </c>
      <c r="S12" s="76">
        <v>4</v>
      </c>
    </row>
    <row r="13" spans="1:101" ht="11.85" customHeight="1">
      <c r="A13" s="39">
        <v>5</v>
      </c>
      <c r="B13" s="36" t="s">
        <v>83</v>
      </c>
      <c r="C13" s="422">
        <v>102.8</v>
      </c>
      <c r="D13" s="97">
        <v>299.89999999999998</v>
      </c>
      <c r="E13" s="97">
        <v>467.1</v>
      </c>
      <c r="F13" s="97">
        <v>9490.9</v>
      </c>
      <c r="G13" s="441">
        <v>4.54</v>
      </c>
      <c r="H13" s="441">
        <v>3.33</v>
      </c>
      <c r="I13" s="441">
        <v>0.73</v>
      </c>
      <c r="J13" s="97">
        <v>92.3</v>
      </c>
      <c r="K13" s="98">
        <v>27.7</v>
      </c>
      <c r="L13" s="348">
        <v>1061</v>
      </c>
      <c r="M13" s="349">
        <v>3.1</v>
      </c>
      <c r="N13" s="348">
        <v>919</v>
      </c>
      <c r="O13" s="348">
        <v>141</v>
      </c>
      <c r="P13" s="348" t="s">
        <v>92</v>
      </c>
      <c r="Q13" s="350">
        <v>5615</v>
      </c>
      <c r="R13" s="351">
        <v>16.399999999999999</v>
      </c>
      <c r="S13" s="76">
        <v>5</v>
      </c>
    </row>
    <row r="14" spans="1:101" ht="11.85" customHeight="1">
      <c r="A14" s="39">
        <v>6</v>
      </c>
      <c r="B14" s="36" t="s">
        <v>30</v>
      </c>
      <c r="C14" s="422">
        <v>180.3</v>
      </c>
      <c r="D14" s="97">
        <v>326</v>
      </c>
      <c r="E14" s="97">
        <v>745.1</v>
      </c>
      <c r="F14" s="97">
        <v>14495.4</v>
      </c>
      <c r="G14" s="441">
        <v>4.13</v>
      </c>
      <c r="H14" s="441">
        <v>3.07</v>
      </c>
      <c r="I14" s="441">
        <v>0.74</v>
      </c>
      <c r="J14" s="97">
        <v>80.400000000000006</v>
      </c>
      <c r="K14" s="98">
        <v>26.2</v>
      </c>
      <c r="L14" s="348">
        <v>1286</v>
      </c>
      <c r="M14" s="349">
        <v>2.2999999999999998</v>
      </c>
      <c r="N14" s="348">
        <v>1120</v>
      </c>
      <c r="O14" s="348">
        <v>121</v>
      </c>
      <c r="P14" s="348" t="s">
        <v>92</v>
      </c>
      <c r="Q14" s="350">
        <v>6923</v>
      </c>
      <c r="R14" s="351">
        <v>12.5</v>
      </c>
      <c r="S14" s="76">
        <v>6</v>
      </c>
    </row>
    <row r="15" spans="1:101" ht="11.85" customHeight="1">
      <c r="A15" s="39">
        <v>7</v>
      </c>
      <c r="B15" s="36" t="s">
        <v>31</v>
      </c>
      <c r="C15" s="422">
        <v>141.80000000000001</v>
      </c>
      <c r="D15" s="97">
        <v>306.10000000000002</v>
      </c>
      <c r="E15" s="97">
        <v>582.29999999999995</v>
      </c>
      <c r="F15" s="97">
        <v>11888.5</v>
      </c>
      <c r="G15" s="441">
        <v>4.1100000000000003</v>
      </c>
      <c r="H15" s="441">
        <v>3.27</v>
      </c>
      <c r="I15" s="441">
        <v>0.8</v>
      </c>
      <c r="J15" s="97">
        <v>83.8</v>
      </c>
      <c r="K15" s="98">
        <v>25.7</v>
      </c>
      <c r="L15" s="348">
        <v>1311</v>
      </c>
      <c r="M15" s="349">
        <v>2.8</v>
      </c>
      <c r="N15" s="348">
        <v>1198</v>
      </c>
      <c r="O15" s="348">
        <v>63</v>
      </c>
      <c r="P15" s="348" t="s">
        <v>92</v>
      </c>
      <c r="Q15" s="350">
        <v>6927</v>
      </c>
      <c r="R15" s="351">
        <v>15</v>
      </c>
      <c r="S15" s="76">
        <v>7</v>
      </c>
    </row>
    <row r="16" spans="1:101" ht="9.9499999999999993" customHeight="1">
      <c r="A16" s="598"/>
      <c r="B16" s="590"/>
      <c r="C16" s="576"/>
      <c r="D16" s="577"/>
      <c r="E16" s="577"/>
      <c r="F16" s="577"/>
      <c r="G16" s="577"/>
      <c r="H16" s="577"/>
      <c r="I16" s="577"/>
      <c r="J16" s="578"/>
      <c r="K16" s="577"/>
      <c r="L16" s="50"/>
      <c r="M16" s="352"/>
      <c r="N16" s="50"/>
      <c r="O16" s="50"/>
      <c r="P16" s="50"/>
      <c r="Q16" s="50"/>
      <c r="R16" s="353"/>
      <c r="S16" s="597"/>
    </row>
    <row r="17" spans="1:19" ht="11.85" customHeight="1">
      <c r="A17" s="39">
        <v>8</v>
      </c>
      <c r="B17" s="34" t="s">
        <v>32</v>
      </c>
      <c r="C17" s="425">
        <v>2227.9</v>
      </c>
      <c r="D17" s="95">
        <v>415.2</v>
      </c>
      <c r="E17" s="95">
        <v>8084.7</v>
      </c>
      <c r="F17" s="95">
        <v>160482.6</v>
      </c>
      <c r="G17" s="440">
        <v>3.63</v>
      </c>
      <c r="H17" s="440">
        <v>2.41</v>
      </c>
      <c r="I17" s="440">
        <v>0.66</v>
      </c>
      <c r="J17" s="95">
        <v>72</v>
      </c>
      <c r="K17" s="96">
        <v>29.9</v>
      </c>
      <c r="L17" s="345">
        <v>36049</v>
      </c>
      <c r="M17" s="346">
        <v>6.7</v>
      </c>
      <c r="N17" s="345">
        <v>11372</v>
      </c>
      <c r="O17" s="345">
        <v>23344</v>
      </c>
      <c r="P17" s="345">
        <v>737</v>
      </c>
      <c r="Q17" s="347">
        <v>125486</v>
      </c>
      <c r="R17" s="344">
        <v>23.4</v>
      </c>
      <c r="S17" s="76">
        <v>8</v>
      </c>
    </row>
    <row r="18" spans="1:19" ht="11.45" customHeight="1">
      <c r="A18" s="39"/>
      <c r="B18" s="35" t="s">
        <v>115</v>
      </c>
      <c r="C18" s="425"/>
      <c r="D18" s="95"/>
      <c r="E18" s="95"/>
      <c r="F18" s="95"/>
      <c r="G18" s="440"/>
      <c r="H18" s="440"/>
      <c r="I18" s="440"/>
      <c r="J18" s="95"/>
      <c r="K18" s="96"/>
      <c r="L18" s="50"/>
      <c r="M18" s="352"/>
      <c r="N18" s="50"/>
      <c r="O18" s="50"/>
      <c r="P18" s="50"/>
      <c r="Q18" s="50"/>
      <c r="R18" s="353"/>
      <c r="S18" s="76"/>
    </row>
    <row r="19" spans="1:19" ht="11.85" customHeight="1">
      <c r="A19" s="39">
        <v>9</v>
      </c>
      <c r="B19" s="36" t="s">
        <v>84</v>
      </c>
      <c r="C19" s="422">
        <v>116.9</v>
      </c>
      <c r="D19" s="97">
        <v>340.6</v>
      </c>
      <c r="E19" s="97">
        <v>466.8</v>
      </c>
      <c r="F19" s="97">
        <v>9265.2000000000007</v>
      </c>
      <c r="G19" s="441">
        <v>3.99</v>
      </c>
      <c r="H19" s="441">
        <v>2.94</v>
      </c>
      <c r="I19" s="441">
        <v>0.74</v>
      </c>
      <c r="J19" s="97">
        <v>79.3</v>
      </c>
      <c r="K19" s="98">
        <v>27</v>
      </c>
      <c r="L19" s="348">
        <v>1038</v>
      </c>
      <c r="M19" s="349">
        <v>3</v>
      </c>
      <c r="N19" s="348">
        <v>746</v>
      </c>
      <c r="O19" s="348">
        <v>291</v>
      </c>
      <c r="P19" s="348" t="s">
        <v>92</v>
      </c>
      <c r="Q19" s="350">
        <v>4527</v>
      </c>
      <c r="R19" s="351">
        <v>13.2</v>
      </c>
      <c r="S19" s="76">
        <v>9</v>
      </c>
    </row>
    <row r="20" spans="1:19" ht="11.85" customHeight="1">
      <c r="A20" s="39">
        <v>10</v>
      </c>
      <c r="B20" s="36" t="s">
        <v>85</v>
      </c>
      <c r="C20" s="422">
        <v>122.7</v>
      </c>
      <c r="D20" s="97">
        <v>316.7</v>
      </c>
      <c r="E20" s="97">
        <v>513.79999999999995</v>
      </c>
      <c r="F20" s="97">
        <v>10354.1</v>
      </c>
      <c r="G20" s="441">
        <v>4.1900000000000004</v>
      </c>
      <c r="H20" s="441">
        <v>3.16</v>
      </c>
      <c r="I20" s="441">
        <v>0.75</v>
      </c>
      <c r="J20" s="97">
        <v>84.4</v>
      </c>
      <c r="K20" s="98">
        <v>26.7</v>
      </c>
      <c r="L20" s="348">
        <v>1172</v>
      </c>
      <c r="M20" s="349">
        <v>3</v>
      </c>
      <c r="N20" s="348">
        <v>963</v>
      </c>
      <c r="O20" s="348">
        <v>93</v>
      </c>
      <c r="P20" s="348">
        <v>48</v>
      </c>
      <c r="Q20" s="350">
        <v>5976</v>
      </c>
      <c r="R20" s="351">
        <v>15.4</v>
      </c>
      <c r="S20" s="76">
        <v>10</v>
      </c>
    </row>
    <row r="21" spans="1:19" ht="11.85" customHeight="1">
      <c r="A21" s="39">
        <v>11</v>
      </c>
      <c r="B21" s="36" t="s">
        <v>86</v>
      </c>
      <c r="C21" s="422">
        <v>118.6</v>
      </c>
      <c r="D21" s="97">
        <v>358.3</v>
      </c>
      <c r="E21" s="97">
        <v>461.5</v>
      </c>
      <c r="F21" s="97">
        <v>8781.5</v>
      </c>
      <c r="G21" s="441">
        <v>3.89</v>
      </c>
      <c r="H21" s="441">
        <v>2.79</v>
      </c>
      <c r="I21" s="441">
        <v>0.72</v>
      </c>
      <c r="J21" s="97">
        <v>74.099999999999994</v>
      </c>
      <c r="K21" s="98">
        <v>26.5</v>
      </c>
      <c r="L21" s="348">
        <v>1134</v>
      </c>
      <c r="M21" s="349">
        <v>3.4</v>
      </c>
      <c r="N21" s="348">
        <v>749</v>
      </c>
      <c r="O21" s="348">
        <v>217</v>
      </c>
      <c r="P21" s="348">
        <v>122</v>
      </c>
      <c r="Q21" s="350">
        <v>4622</v>
      </c>
      <c r="R21" s="351">
        <v>14</v>
      </c>
      <c r="S21" s="76">
        <v>11</v>
      </c>
    </row>
    <row r="22" spans="1:19" ht="11.85" customHeight="1">
      <c r="A22" s="39">
        <v>12</v>
      </c>
      <c r="B22" s="36" t="s">
        <v>33</v>
      </c>
      <c r="C22" s="422">
        <v>215.9</v>
      </c>
      <c r="D22" s="97">
        <v>350.9</v>
      </c>
      <c r="E22" s="97">
        <v>789.1</v>
      </c>
      <c r="F22" s="97">
        <v>15786.3</v>
      </c>
      <c r="G22" s="441">
        <v>3.65</v>
      </c>
      <c r="H22" s="441">
        <v>2.85</v>
      </c>
      <c r="I22" s="441">
        <v>0.78</v>
      </c>
      <c r="J22" s="97">
        <v>73.099999999999994</v>
      </c>
      <c r="K22" s="98">
        <v>25.7</v>
      </c>
      <c r="L22" s="348">
        <v>1650</v>
      </c>
      <c r="M22" s="349">
        <v>2.7</v>
      </c>
      <c r="N22" s="348">
        <v>1410</v>
      </c>
      <c r="O22" s="348">
        <v>110</v>
      </c>
      <c r="P22" s="348">
        <v>127</v>
      </c>
      <c r="Q22" s="350">
        <v>8303</v>
      </c>
      <c r="R22" s="351">
        <v>13.5</v>
      </c>
      <c r="S22" s="76">
        <v>12</v>
      </c>
    </row>
    <row r="23" spans="1:19" ht="11.85" customHeight="1">
      <c r="A23" s="39">
        <v>13</v>
      </c>
      <c r="B23" s="36" t="s">
        <v>87</v>
      </c>
      <c r="C23" s="422">
        <v>115.4</v>
      </c>
      <c r="D23" s="97">
        <v>370.2</v>
      </c>
      <c r="E23" s="97">
        <v>455</v>
      </c>
      <c r="F23" s="97">
        <v>9047.1</v>
      </c>
      <c r="G23" s="441">
        <v>3.94</v>
      </c>
      <c r="H23" s="441">
        <v>2.7</v>
      </c>
      <c r="I23" s="441">
        <v>0.69</v>
      </c>
      <c r="J23" s="97">
        <v>78.400000000000006</v>
      </c>
      <c r="K23" s="98">
        <v>29</v>
      </c>
      <c r="L23" s="348">
        <v>1069</v>
      </c>
      <c r="M23" s="349">
        <v>3.4</v>
      </c>
      <c r="N23" s="348">
        <v>847</v>
      </c>
      <c r="O23" s="348">
        <v>205</v>
      </c>
      <c r="P23" s="348">
        <v>16</v>
      </c>
      <c r="Q23" s="350">
        <v>4860</v>
      </c>
      <c r="R23" s="351">
        <v>15.6</v>
      </c>
      <c r="S23" s="76">
        <v>13</v>
      </c>
    </row>
    <row r="24" spans="1:19" ht="11.85" customHeight="1">
      <c r="A24" s="39">
        <v>14</v>
      </c>
      <c r="B24" s="51" t="s">
        <v>91</v>
      </c>
      <c r="C24" s="422">
        <v>932.6</v>
      </c>
      <c r="D24" s="97">
        <v>531.70000000000005</v>
      </c>
      <c r="E24" s="97">
        <v>2959.5</v>
      </c>
      <c r="F24" s="97">
        <v>54916</v>
      </c>
      <c r="G24" s="441">
        <v>3.17</v>
      </c>
      <c r="H24" s="441">
        <v>1.88</v>
      </c>
      <c r="I24" s="441">
        <v>0.59</v>
      </c>
      <c r="J24" s="97">
        <v>58.9</v>
      </c>
      <c r="K24" s="98">
        <v>31.3</v>
      </c>
      <c r="L24" s="348">
        <v>20119</v>
      </c>
      <c r="M24" s="349">
        <v>11.5</v>
      </c>
      <c r="N24" s="348">
        <v>1133</v>
      </c>
      <c r="O24" s="348">
        <v>18400</v>
      </c>
      <c r="P24" s="348">
        <v>301</v>
      </c>
      <c r="Q24" s="350">
        <v>53663</v>
      </c>
      <c r="R24" s="351">
        <v>30.7</v>
      </c>
      <c r="S24" s="76">
        <v>14</v>
      </c>
    </row>
    <row r="25" spans="1:19" ht="11.85" customHeight="1">
      <c r="A25" s="39">
        <v>15</v>
      </c>
      <c r="B25" s="36" t="s">
        <v>34</v>
      </c>
      <c r="C25" s="422">
        <v>293.89999999999998</v>
      </c>
      <c r="D25" s="97">
        <v>360</v>
      </c>
      <c r="E25" s="97">
        <v>1178.5999999999999</v>
      </c>
      <c r="F25" s="97">
        <v>24573.8</v>
      </c>
      <c r="G25" s="441">
        <v>4.01</v>
      </c>
      <c r="H25" s="441">
        <v>2.78</v>
      </c>
      <c r="I25" s="441">
        <v>0.69</v>
      </c>
      <c r="J25" s="97">
        <v>83.6</v>
      </c>
      <c r="K25" s="98">
        <v>30.1</v>
      </c>
      <c r="L25" s="348">
        <v>5318</v>
      </c>
      <c r="M25" s="349">
        <v>6.5</v>
      </c>
      <c r="N25" s="348">
        <v>2733</v>
      </c>
      <c r="O25" s="348">
        <v>2499</v>
      </c>
      <c r="P25" s="348">
        <v>20</v>
      </c>
      <c r="Q25" s="350">
        <v>21663</v>
      </c>
      <c r="R25" s="351">
        <v>26.6</v>
      </c>
      <c r="S25" s="76">
        <v>15</v>
      </c>
    </row>
    <row r="26" spans="1:19" ht="11.85" customHeight="1">
      <c r="A26" s="39">
        <v>16</v>
      </c>
      <c r="B26" s="36" t="s">
        <v>35</v>
      </c>
      <c r="C26" s="422">
        <v>311.89999999999998</v>
      </c>
      <c r="D26" s="97">
        <v>386.6</v>
      </c>
      <c r="E26" s="97">
        <v>1260.4000000000001</v>
      </c>
      <c r="F26" s="97">
        <v>27758.6</v>
      </c>
      <c r="G26" s="441">
        <v>4.04</v>
      </c>
      <c r="H26" s="441">
        <v>2.59</v>
      </c>
      <c r="I26" s="441">
        <v>0.64</v>
      </c>
      <c r="J26" s="97">
        <v>89</v>
      </c>
      <c r="K26" s="98">
        <v>34.4</v>
      </c>
      <c r="L26" s="348">
        <v>4549</v>
      </c>
      <c r="M26" s="349">
        <v>5.7</v>
      </c>
      <c r="N26" s="348">
        <v>2791</v>
      </c>
      <c r="O26" s="348">
        <v>1529</v>
      </c>
      <c r="P26" s="348">
        <v>103</v>
      </c>
      <c r="Q26" s="350">
        <v>21872</v>
      </c>
      <c r="R26" s="351">
        <v>27.2</v>
      </c>
      <c r="S26" s="76">
        <v>16</v>
      </c>
    </row>
    <row r="27" spans="1:19" ht="9.9499999999999993" customHeight="1">
      <c r="A27" s="39"/>
      <c r="B27" s="35"/>
      <c r="C27" s="422"/>
      <c r="D27" s="97"/>
      <c r="E27" s="97"/>
      <c r="F27" s="97"/>
      <c r="G27" s="441"/>
      <c r="H27" s="441"/>
      <c r="I27" s="441"/>
      <c r="J27" s="97"/>
      <c r="K27" s="97"/>
      <c r="L27" s="50"/>
      <c r="M27" s="352"/>
      <c r="N27" s="50"/>
      <c r="O27" s="50"/>
      <c r="P27" s="50"/>
      <c r="Q27" s="50"/>
      <c r="R27" s="353"/>
      <c r="S27" s="76"/>
    </row>
    <row r="28" spans="1:19" ht="11.85" customHeight="1">
      <c r="A28" s="39">
        <v>17</v>
      </c>
      <c r="B28" s="34" t="s">
        <v>36</v>
      </c>
      <c r="C28" s="425">
        <v>353.4</v>
      </c>
      <c r="D28" s="95">
        <v>355.9</v>
      </c>
      <c r="E28" s="95">
        <v>1480.4</v>
      </c>
      <c r="F28" s="95">
        <v>28517.9</v>
      </c>
      <c r="G28" s="440">
        <v>4.1900000000000004</v>
      </c>
      <c r="H28" s="440">
        <v>2.81</v>
      </c>
      <c r="I28" s="440">
        <v>0.67</v>
      </c>
      <c r="J28" s="95">
        <v>80.7</v>
      </c>
      <c r="K28" s="95">
        <v>28.7</v>
      </c>
      <c r="L28" s="345">
        <v>1768</v>
      </c>
      <c r="M28" s="346">
        <v>1.8</v>
      </c>
      <c r="N28" s="345">
        <v>1300</v>
      </c>
      <c r="O28" s="345">
        <v>448</v>
      </c>
      <c r="P28" s="345" t="s">
        <v>92</v>
      </c>
      <c r="Q28" s="347">
        <v>8365</v>
      </c>
      <c r="R28" s="344">
        <v>8.4</v>
      </c>
      <c r="S28" s="76">
        <v>17</v>
      </c>
    </row>
    <row r="29" spans="1:19" ht="11.45" customHeight="1">
      <c r="A29" s="39"/>
      <c r="B29" s="35" t="s">
        <v>115</v>
      </c>
      <c r="C29" s="422"/>
      <c r="D29" s="97"/>
      <c r="E29" s="97"/>
      <c r="F29" s="97"/>
      <c r="G29" s="441"/>
      <c r="H29" s="441"/>
      <c r="I29" s="441"/>
      <c r="J29" s="97"/>
      <c r="K29" s="97"/>
      <c r="L29" s="348"/>
      <c r="M29" s="349"/>
      <c r="N29" s="348"/>
      <c r="O29" s="348"/>
      <c r="P29" s="348"/>
      <c r="Q29" s="350"/>
      <c r="R29" s="351"/>
      <c r="S29" s="76"/>
    </row>
    <row r="30" spans="1:19" ht="11.85" customHeight="1">
      <c r="A30" s="39">
        <v>18</v>
      </c>
      <c r="B30" s="36" t="s">
        <v>37</v>
      </c>
      <c r="C30" s="422">
        <v>133.80000000000001</v>
      </c>
      <c r="D30" s="97">
        <v>357.5</v>
      </c>
      <c r="E30" s="97">
        <v>533</v>
      </c>
      <c r="F30" s="97">
        <v>10430.1</v>
      </c>
      <c r="G30" s="441">
        <v>3.98</v>
      </c>
      <c r="H30" s="441">
        <v>2.8</v>
      </c>
      <c r="I30" s="441">
        <v>0.7</v>
      </c>
      <c r="J30" s="97">
        <v>78</v>
      </c>
      <c r="K30" s="97">
        <v>27.9</v>
      </c>
      <c r="L30" s="348">
        <v>576</v>
      </c>
      <c r="M30" s="349">
        <v>1.5</v>
      </c>
      <c r="N30" s="348">
        <v>489</v>
      </c>
      <c r="O30" s="348">
        <v>87</v>
      </c>
      <c r="P30" s="348" t="s">
        <v>92</v>
      </c>
      <c r="Q30" s="350">
        <v>2885</v>
      </c>
      <c r="R30" s="351">
        <v>7.7</v>
      </c>
      <c r="S30" s="76">
        <v>18</v>
      </c>
    </row>
    <row r="31" spans="1:19" ht="11.85" customHeight="1">
      <c r="A31" s="39">
        <v>19</v>
      </c>
      <c r="B31" s="36" t="s">
        <v>38</v>
      </c>
      <c r="C31" s="422">
        <v>219.6</v>
      </c>
      <c r="D31" s="97">
        <v>354.9</v>
      </c>
      <c r="E31" s="97">
        <v>947.4</v>
      </c>
      <c r="F31" s="97">
        <v>18087.8</v>
      </c>
      <c r="G31" s="441">
        <v>4.3099999999999996</v>
      </c>
      <c r="H31" s="441">
        <v>2.82</v>
      </c>
      <c r="I31" s="441">
        <v>0.65</v>
      </c>
      <c r="J31" s="97">
        <v>82.4</v>
      </c>
      <c r="K31" s="97">
        <v>29.2</v>
      </c>
      <c r="L31" s="348">
        <v>1192</v>
      </c>
      <c r="M31" s="349">
        <v>1.9</v>
      </c>
      <c r="N31" s="348">
        <v>811</v>
      </c>
      <c r="O31" s="348">
        <v>361</v>
      </c>
      <c r="P31" s="348" t="s">
        <v>92</v>
      </c>
      <c r="Q31" s="350">
        <v>5480</v>
      </c>
      <c r="R31" s="351">
        <v>8.8000000000000007</v>
      </c>
      <c r="S31" s="76">
        <v>19</v>
      </c>
    </row>
    <row r="32" spans="1:19" ht="9.9499999999999993" customHeight="1">
      <c r="A32" s="39"/>
      <c r="B32" s="35"/>
      <c r="C32" s="422"/>
      <c r="D32" s="97"/>
      <c r="E32" s="97"/>
      <c r="F32" s="97"/>
      <c r="G32" s="441"/>
      <c r="H32" s="441"/>
      <c r="I32" s="441"/>
      <c r="J32" s="97"/>
      <c r="K32" s="97"/>
      <c r="L32" s="50"/>
      <c r="M32" s="352"/>
      <c r="N32" s="50"/>
      <c r="O32" s="50"/>
      <c r="P32" s="50"/>
      <c r="Q32" s="50"/>
      <c r="R32" s="353"/>
      <c r="S32" s="76"/>
    </row>
    <row r="33" spans="1:19" ht="11.85" customHeight="1">
      <c r="A33" s="39">
        <v>20</v>
      </c>
      <c r="B33" s="34" t="s">
        <v>39</v>
      </c>
      <c r="C33" s="425">
        <v>655.7</v>
      </c>
      <c r="D33" s="95">
        <v>308.2</v>
      </c>
      <c r="E33" s="95">
        <v>2683.7</v>
      </c>
      <c r="F33" s="95">
        <v>53389.8</v>
      </c>
      <c r="G33" s="440">
        <v>4.09</v>
      </c>
      <c r="H33" s="440">
        <v>3.24</v>
      </c>
      <c r="I33" s="440">
        <v>0.79</v>
      </c>
      <c r="J33" s="95">
        <v>81.400000000000006</v>
      </c>
      <c r="K33" s="95">
        <v>25.1</v>
      </c>
      <c r="L33" s="345">
        <v>7875</v>
      </c>
      <c r="M33" s="346">
        <v>3.7</v>
      </c>
      <c r="N33" s="345">
        <v>5237</v>
      </c>
      <c r="O33" s="345">
        <v>2090</v>
      </c>
      <c r="P33" s="345">
        <v>524</v>
      </c>
      <c r="Q33" s="347">
        <v>36984</v>
      </c>
      <c r="R33" s="344">
        <v>17.399999999999999</v>
      </c>
      <c r="S33" s="76">
        <v>20</v>
      </c>
    </row>
    <row r="34" spans="1:19" ht="11.45" customHeight="1">
      <c r="A34" s="39"/>
      <c r="B34" s="35" t="s">
        <v>116</v>
      </c>
      <c r="C34" s="422"/>
      <c r="D34" s="97"/>
      <c r="E34" s="97"/>
      <c r="F34" s="97"/>
      <c r="G34" s="441"/>
      <c r="H34" s="441"/>
      <c r="I34" s="441"/>
      <c r="J34" s="97"/>
      <c r="K34" s="97"/>
      <c r="L34" s="50"/>
      <c r="M34" s="352"/>
      <c r="N34" s="50"/>
      <c r="O34" s="50"/>
      <c r="P34" s="50"/>
      <c r="Q34" s="50"/>
      <c r="R34" s="353"/>
      <c r="S34" s="76"/>
    </row>
    <row r="35" spans="1:19" ht="11.85" customHeight="1">
      <c r="A35" s="39">
        <v>21</v>
      </c>
      <c r="B35" s="36" t="s">
        <v>40</v>
      </c>
      <c r="C35" s="422">
        <v>144.30000000000001</v>
      </c>
      <c r="D35" s="97">
        <v>298.60000000000002</v>
      </c>
      <c r="E35" s="97">
        <v>610.29999999999995</v>
      </c>
      <c r="F35" s="97">
        <v>11867.2</v>
      </c>
      <c r="G35" s="441">
        <v>4.2300000000000004</v>
      </c>
      <c r="H35" s="441">
        <v>3.35</v>
      </c>
      <c r="I35" s="441">
        <v>0.79</v>
      </c>
      <c r="J35" s="97">
        <v>82.2</v>
      </c>
      <c r="K35" s="97">
        <v>24.5</v>
      </c>
      <c r="L35" s="348">
        <v>1074</v>
      </c>
      <c r="M35" s="349">
        <v>2.2000000000000002</v>
      </c>
      <c r="N35" s="348">
        <v>1029</v>
      </c>
      <c r="O35" s="348">
        <v>45</v>
      </c>
      <c r="P35" s="348" t="s">
        <v>92</v>
      </c>
      <c r="Q35" s="350">
        <v>6008</v>
      </c>
      <c r="R35" s="351">
        <v>12.4</v>
      </c>
      <c r="S35" s="76">
        <v>21</v>
      </c>
    </row>
    <row r="36" spans="1:19" ht="11.85" customHeight="1">
      <c r="A36" s="39">
        <v>22</v>
      </c>
      <c r="B36" s="36" t="s">
        <v>41</v>
      </c>
      <c r="C36" s="422">
        <v>120.9</v>
      </c>
      <c r="D36" s="97">
        <v>307.60000000000002</v>
      </c>
      <c r="E36" s="97">
        <v>483.1</v>
      </c>
      <c r="F36" s="97">
        <v>9904.9</v>
      </c>
      <c r="G36" s="441">
        <v>4</v>
      </c>
      <c r="H36" s="441">
        <v>3.25</v>
      </c>
      <c r="I36" s="441">
        <v>0.81</v>
      </c>
      <c r="J36" s="97">
        <v>82</v>
      </c>
      <c r="K36" s="97">
        <v>25.2</v>
      </c>
      <c r="L36" s="348">
        <v>782</v>
      </c>
      <c r="M36" s="349">
        <v>2</v>
      </c>
      <c r="N36" s="348">
        <v>753</v>
      </c>
      <c r="O36" s="348">
        <v>29</v>
      </c>
      <c r="P36" s="348" t="s">
        <v>92</v>
      </c>
      <c r="Q36" s="350">
        <v>4398</v>
      </c>
      <c r="R36" s="351">
        <v>11.2</v>
      </c>
      <c r="S36" s="76">
        <v>22</v>
      </c>
    </row>
    <row r="37" spans="1:19" ht="11.85" customHeight="1">
      <c r="A37" s="39">
        <v>23</v>
      </c>
      <c r="B37" s="36" t="s">
        <v>42</v>
      </c>
      <c r="C37" s="422">
        <v>203</v>
      </c>
      <c r="D37" s="97">
        <v>320</v>
      </c>
      <c r="E37" s="97">
        <v>829.8</v>
      </c>
      <c r="F37" s="97">
        <v>16616.8</v>
      </c>
      <c r="G37" s="441">
        <v>4.09</v>
      </c>
      <c r="H37" s="441">
        <v>3.12</v>
      </c>
      <c r="I37" s="441">
        <v>0.76</v>
      </c>
      <c r="J37" s="97">
        <v>81.8</v>
      </c>
      <c r="K37" s="97">
        <v>26.2</v>
      </c>
      <c r="L37" s="348">
        <v>4492</v>
      </c>
      <c r="M37" s="349">
        <v>7.1</v>
      </c>
      <c r="N37" s="348">
        <v>2084</v>
      </c>
      <c r="O37" s="348">
        <v>1919</v>
      </c>
      <c r="P37" s="348">
        <v>489</v>
      </c>
      <c r="Q37" s="350">
        <v>18433</v>
      </c>
      <c r="R37" s="351">
        <v>29.1</v>
      </c>
      <c r="S37" s="76">
        <v>23</v>
      </c>
    </row>
    <row r="38" spans="1:19" ht="11.85" customHeight="1">
      <c r="A38" s="39">
        <v>24</v>
      </c>
      <c r="B38" s="36" t="s">
        <v>43</v>
      </c>
      <c r="C38" s="422">
        <v>187.5</v>
      </c>
      <c r="D38" s="97">
        <v>303.89999999999998</v>
      </c>
      <c r="E38" s="97">
        <v>760.5</v>
      </c>
      <c r="F38" s="97">
        <v>15000.9</v>
      </c>
      <c r="G38" s="441">
        <v>4.0599999999999996</v>
      </c>
      <c r="H38" s="441">
        <v>3.29</v>
      </c>
      <c r="I38" s="441">
        <v>0.81</v>
      </c>
      <c r="J38" s="97">
        <v>80</v>
      </c>
      <c r="K38" s="97">
        <v>24.3</v>
      </c>
      <c r="L38" s="348">
        <v>1527</v>
      </c>
      <c r="M38" s="349">
        <v>2.5</v>
      </c>
      <c r="N38" s="348">
        <v>1371</v>
      </c>
      <c r="O38" s="348">
        <v>97</v>
      </c>
      <c r="P38" s="348">
        <v>35</v>
      </c>
      <c r="Q38" s="350">
        <v>8145</v>
      </c>
      <c r="R38" s="351">
        <v>13.2</v>
      </c>
      <c r="S38" s="76">
        <v>24</v>
      </c>
    </row>
    <row r="39" spans="1:19" ht="9.9499999999999993" customHeight="1">
      <c r="A39" s="39"/>
      <c r="B39" s="35"/>
      <c r="C39" s="422"/>
      <c r="D39" s="97"/>
      <c r="E39" s="97"/>
      <c r="F39" s="97"/>
      <c r="G39" s="441"/>
      <c r="H39" s="441"/>
      <c r="I39" s="441"/>
      <c r="J39" s="97"/>
      <c r="K39" s="97"/>
      <c r="L39" s="50"/>
      <c r="M39" s="352"/>
      <c r="N39" s="50"/>
      <c r="O39" s="50"/>
      <c r="P39" s="50"/>
      <c r="Q39" s="50"/>
      <c r="R39" s="353"/>
      <c r="S39" s="76"/>
    </row>
    <row r="40" spans="1:19" ht="11.85" customHeight="1">
      <c r="A40" s="39">
        <v>25</v>
      </c>
      <c r="B40" s="34" t="s">
        <v>44</v>
      </c>
      <c r="C40" s="425">
        <v>445.2</v>
      </c>
      <c r="D40" s="95">
        <v>375.2</v>
      </c>
      <c r="E40" s="95">
        <v>1789.7</v>
      </c>
      <c r="F40" s="95">
        <v>34004.9</v>
      </c>
      <c r="G40" s="440">
        <v>4.0199999999999996</v>
      </c>
      <c r="H40" s="440">
        <v>2.67</v>
      </c>
      <c r="I40" s="440">
        <v>0.66</v>
      </c>
      <c r="J40" s="95">
        <v>76.400000000000006</v>
      </c>
      <c r="K40" s="95">
        <v>28.7</v>
      </c>
      <c r="L40" s="345">
        <v>4699</v>
      </c>
      <c r="M40" s="346">
        <v>4</v>
      </c>
      <c r="N40" s="345">
        <v>2176</v>
      </c>
      <c r="O40" s="345">
        <v>2277</v>
      </c>
      <c r="P40" s="345">
        <v>61</v>
      </c>
      <c r="Q40" s="347">
        <v>20126</v>
      </c>
      <c r="R40" s="344">
        <v>16.899999999999999</v>
      </c>
      <c r="S40" s="76">
        <v>25</v>
      </c>
    </row>
    <row r="41" spans="1:19" ht="11.45" customHeight="1">
      <c r="A41" s="39"/>
      <c r="B41" s="35" t="s">
        <v>115</v>
      </c>
      <c r="C41" s="422"/>
      <c r="D41" s="97"/>
      <c r="E41" s="97"/>
      <c r="F41" s="97"/>
      <c r="G41" s="441"/>
      <c r="H41" s="441"/>
      <c r="I41" s="441"/>
      <c r="J41" s="97"/>
      <c r="K41" s="97"/>
      <c r="L41" s="50"/>
      <c r="M41" s="352"/>
      <c r="N41" s="50"/>
      <c r="O41" s="50"/>
      <c r="P41" s="50"/>
      <c r="Q41" s="50"/>
      <c r="R41" s="353"/>
      <c r="S41" s="76"/>
    </row>
    <row r="42" spans="1:19" ht="11.85" customHeight="1">
      <c r="A42" s="39">
        <v>26</v>
      </c>
      <c r="B42" s="36" t="s">
        <v>45</v>
      </c>
      <c r="C42" s="422">
        <v>207.6</v>
      </c>
      <c r="D42" s="97">
        <v>405.8</v>
      </c>
      <c r="E42" s="97">
        <v>799.4</v>
      </c>
      <c r="F42" s="97">
        <v>14624.9</v>
      </c>
      <c r="G42" s="441">
        <v>3.85</v>
      </c>
      <c r="H42" s="441">
        <v>2.46</v>
      </c>
      <c r="I42" s="441">
        <v>0.64</v>
      </c>
      <c r="J42" s="97">
        <v>70.5</v>
      </c>
      <c r="K42" s="97">
        <v>28.6</v>
      </c>
      <c r="L42" s="348">
        <v>2781</v>
      </c>
      <c r="M42" s="349">
        <v>5.4</v>
      </c>
      <c r="N42" s="348">
        <v>1061</v>
      </c>
      <c r="O42" s="348">
        <v>1550</v>
      </c>
      <c r="P42" s="348" t="s">
        <v>92</v>
      </c>
      <c r="Q42" s="350">
        <v>11216</v>
      </c>
      <c r="R42" s="351">
        <v>21.9</v>
      </c>
      <c r="S42" s="76">
        <v>26</v>
      </c>
    </row>
    <row r="43" spans="1:19" ht="11.85" customHeight="1">
      <c r="A43" s="39">
        <v>27</v>
      </c>
      <c r="B43" s="36" t="s">
        <v>46</v>
      </c>
      <c r="C43" s="422">
        <v>145</v>
      </c>
      <c r="D43" s="97">
        <v>361.7</v>
      </c>
      <c r="E43" s="97">
        <v>607.20000000000005</v>
      </c>
      <c r="F43" s="97">
        <v>11963</v>
      </c>
      <c r="G43" s="441">
        <v>4.1900000000000004</v>
      </c>
      <c r="H43" s="441">
        <v>2.76</v>
      </c>
      <c r="I43" s="441">
        <v>0.66</v>
      </c>
      <c r="J43" s="97">
        <v>82.5</v>
      </c>
      <c r="K43" s="97">
        <v>29.8</v>
      </c>
      <c r="L43" s="348">
        <v>1079</v>
      </c>
      <c r="M43" s="349">
        <v>2.7</v>
      </c>
      <c r="N43" s="348">
        <v>731</v>
      </c>
      <c r="O43" s="348">
        <v>287</v>
      </c>
      <c r="P43" s="348">
        <v>61</v>
      </c>
      <c r="Q43" s="350">
        <v>5373</v>
      </c>
      <c r="R43" s="351">
        <v>13.4</v>
      </c>
      <c r="S43" s="76">
        <v>27</v>
      </c>
    </row>
    <row r="44" spans="1:19" ht="11.85" customHeight="1">
      <c r="A44" s="39">
        <v>28</v>
      </c>
      <c r="B44" s="36" t="s">
        <v>47</v>
      </c>
      <c r="C44" s="422">
        <v>92.6</v>
      </c>
      <c r="D44" s="97">
        <v>337.9</v>
      </c>
      <c r="E44" s="97">
        <v>383.1</v>
      </c>
      <c r="F44" s="97">
        <v>7417</v>
      </c>
      <c r="G44" s="441">
        <v>4.1399999999999997</v>
      </c>
      <c r="H44" s="441">
        <v>2.96</v>
      </c>
      <c r="I44" s="441">
        <v>0.72</v>
      </c>
      <c r="J44" s="97">
        <v>80.099999999999994</v>
      </c>
      <c r="K44" s="97">
        <v>27.1</v>
      </c>
      <c r="L44" s="348">
        <v>839</v>
      </c>
      <c r="M44" s="349">
        <v>3.1</v>
      </c>
      <c r="N44" s="348">
        <v>384</v>
      </c>
      <c r="O44" s="348">
        <v>440</v>
      </c>
      <c r="P44" s="348" t="s">
        <v>92</v>
      </c>
      <c r="Q44" s="350">
        <v>3537</v>
      </c>
      <c r="R44" s="351">
        <v>12.9</v>
      </c>
      <c r="S44" s="76">
        <v>28</v>
      </c>
    </row>
    <row r="45" spans="1:19" ht="9.9499999999999993" customHeight="1">
      <c r="A45" s="39"/>
      <c r="B45" s="35"/>
      <c r="C45" s="422"/>
      <c r="D45" s="97"/>
      <c r="E45" s="97"/>
      <c r="F45" s="97"/>
      <c r="G45" s="441"/>
      <c r="H45" s="441"/>
      <c r="I45" s="445"/>
      <c r="J45" s="445"/>
      <c r="K45" s="445"/>
      <c r="L45" s="50"/>
      <c r="M45" s="352"/>
      <c r="N45" s="50"/>
      <c r="O45" s="50"/>
      <c r="P45" s="50"/>
      <c r="Q45" s="50"/>
      <c r="R45" s="353"/>
      <c r="S45" s="76"/>
    </row>
    <row r="46" spans="1:19" ht="11.85" customHeight="1">
      <c r="A46" s="39">
        <v>29</v>
      </c>
      <c r="B46" s="34" t="s">
        <v>48</v>
      </c>
      <c r="C46" s="425">
        <v>848.8</v>
      </c>
      <c r="D46" s="95">
        <v>366.5</v>
      </c>
      <c r="E46" s="95">
        <v>3215.8</v>
      </c>
      <c r="F46" s="95">
        <v>61070.5</v>
      </c>
      <c r="G46" s="440">
        <v>3.79</v>
      </c>
      <c r="H46" s="446">
        <v>2.73</v>
      </c>
      <c r="I46" s="446">
        <v>0.72</v>
      </c>
      <c r="J46" s="714">
        <v>72</v>
      </c>
      <c r="K46" s="446">
        <v>26.4</v>
      </c>
      <c r="L46" s="345">
        <v>13155</v>
      </c>
      <c r="M46" s="346">
        <v>5.7</v>
      </c>
      <c r="N46" s="345">
        <v>4717</v>
      </c>
      <c r="O46" s="345">
        <v>7952</v>
      </c>
      <c r="P46" s="345">
        <v>161</v>
      </c>
      <c r="Q46" s="347">
        <v>47817</v>
      </c>
      <c r="R46" s="344">
        <v>20.7</v>
      </c>
      <c r="S46" s="76">
        <v>29</v>
      </c>
    </row>
    <row r="47" spans="1:19" ht="11.45" customHeight="1">
      <c r="A47" s="39"/>
      <c r="B47" s="35" t="s">
        <v>115</v>
      </c>
      <c r="C47" s="375"/>
      <c r="D47" s="370"/>
      <c r="E47" s="370"/>
      <c r="F47" s="370"/>
      <c r="G47" s="370"/>
      <c r="H47" s="370"/>
      <c r="I47" s="370"/>
      <c r="J47" s="194"/>
      <c r="K47" s="370"/>
      <c r="L47" s="50"/>
      <c r="M47" s="352"/>
      <c r="N47" s="50"/>
      <c r="O47" s="50"/>
      <c r="P47" s="50"/>
      <c r="Q47" s="50"/>
      <c r="R47" s="353"/>
      <c r="S47" s="76"/>
    </row>
    <row r="48" spans="1:19" ht="11.85" customHeight="1">
      <c r="A48" s="39">
        <v>30</v>
      </c>
      <c r="B48" s="36" t="s">
        <v>90</v>
      </c>
      <c r="C48" s="375">
        <v>68.099999999999994</v>
      </c>
      <c r="D48" s="97">
        <v>302</v>
      </c>
      <c r="E48" s="370">
        <v>289.2</v>
      </c>
      <c r="F48" s="370">
        <v>5618.9</v>
      </c>
      <c r="G48" s="370">
        <v>4.25</v>
      </c>
      <c r="H48" s="370">
        <v>3.31</v>
      </c>
      <c r="I48" s="370">
        <v>0.78</v>
      </c>
      <c r="J48" s="97">
        <v>82.5</v>
      </c>
      <c r="K48" s="370">
        <v>24.9</v>
      </c>
      <c r="L48" s="348">
        <v>692</v>
      </c>
      <c r="M48" s="349">
        <v>3.1</v>
      </c>
      <c r="N48" s="348">
        <v>550</v>
      </c>
      <c r="O48" s="348">
        <v>115</v>
      </c>
      <c r="P48" s="348" t="s">
        <v>92</v>
      </c>
      <c r="Q48" s="350">
        <v>3270</v>
      </c>
      <c r="R48" s="351">
        <v>14.5</v>
      </c>
      <c r="S48" s="76">
        <v>30</v>
      </c>
    </row>
    <row r="49" spans="1:19" ht="11.85" customHeight="1">
      <c r="A49" s="39">
        <v>31</v>
      </c>
      <c r="B49" s="36" t="s">
        <v>49</v>
      </c>
      <c r="C49" s="375">
        <v>180.6</v>
      </c>
      <c r="D49" s="370">
        <v>314.7</v>
      </c>
      <c r="E49" s="370">
        <v>777.4</v>
      </c>
      <c r="F49" s="370">
        <v>16277.5</v>
      </c>
      <c r="G49" s="441">
        <v>4.3</v>
      </c>
      <c r="H49" s="370">
        <v>3.18</v>
      </c>
      <c r="I49" s="370">
        <v>0.74</v>
      </c>
      <c r="J49" s="97">
        <v>90.1</v>
      </c>
      <c r="K49" s="370">
        <v>28.4</v>
      </c>
      <c r="L49" s="348">
        <v>3562</v>
      </c>
      <c r="M49" s="349">
        <v>6.2</v>
      </c>
      <c r="N49" s="348">
        <v>2187</v>
      </c>
      <c r="O49" s="348">
        <v>1343</v>
      </c>
      <c r="P49" s="348">
        <v>20</v>
      </c>
      <c r="Q49" s="350">
        <v>16299</v>
      </c>
      <c r="R49" s="351">
        <v>28.6</v>
      </c>
      <c r="S49" s="76">
        <v>31</v>
      </c>
    </row>
    <row r="50" spans="1:19" ht="11.85" customHeight="1">
      <c r="A50" s="39">
        <v>32</v>
      </c>
      <c r="B50" s="36" t="s">
        <v>50</v>
      </c>
      <c r="C50" s="375">
        <v>115.5</v>
      </c>
      <c r="D50" s="370">
        <v>344.5</v>
      </c>
      <c r="E50" s="370">
        <v>448.9</v>
      </c>
      <c r="F50" s="370">
        <v>8281.7000000000007</v>
      </c>
      <c r="G50" s="370">
        <v>3.88</v>
      </c>
      <c r="H50" s="441">
        <v>2.9</v>
      </c>
      <c r="I50" s="370">
        <v>0.75</v>
      </c>
      <c r="J50" s="97">
        <v>71.7</v>
      </c>
      <c r="K50" s="370">
        <v>24.7</v>
      </c>
      <c r="L50" s="348">
        <v>1317</v>
      </c>
      <c r="M50" s="349">
        <v>3.9</v>
      </c>
      <c r="N50" s="348">
        <v>851</v>
      </c>
      <c r="O50" s="348">
        <v>414</v>
      </c>
      <c r="P50" s="348" t="s">
        <v>92</v>
      </c>
      <c r="Q50" s="350">
        <v>5645</v>
      </c>
      <c r="R50" s="351">
        <v>16.8</v>
      </c>
      <c r="S50" s="76">
        <v>32</v>
      </c>
    </row>
    <row r="51" spans="1:19" ht="11.85" customHeight="1">
      <c r="A51" s="39">
        <v>33</v>
      </c>
      <c r="B51" s="36" t="s">
        <v>51</v>
      </c>
      <c r="C51" s="375">
        <v>137.19999999999999</v>
      </c>
      <c r="D51" s="370">
        <v>316.8</v>
      </c>
      <c r="E51" s="370">
        <v>530.29999999999995</v>
      </c>
      <c r="F51" s="370">
        <v>9941.2000000000007</v>
      </c>
      <c r="G51" s="370">
        <v>3.87</v>
      </c>
      <c r="H51" s="370">
        <v>3.16</v>
      </c>
      <c r="I51" s="370">
        <v>0.82</v>
      </c>
      <c r="J51" s="97">
        <v>72.5</v>
      </c>
      <c r="K51" s="97">
        <v>23</v>
      </c>
      <c r="L51" s="348">
        <v>1243</v>
      </c>
      <c r="M51" s="349">
        <v>2.9</v>
      </c>
      <c r="N51" s="348">
        <v>821</v>
      </c>
      <c r="O51" s="348">
        <v>296</v>
      </c>
      <c r="P51" s="348">
        <v>79</v>
      </c>
      <c r="Q51" s="350">
        <v>5148</v>
      </c>
      <c r="R51" s="351">
        <v>11.9</v>
      </c>
      <c r="S51" s="76">
        <v>33</v>
      </c>
    </row>
    <row r="52" spans="1:19" ht="11.85" customHeight="1">
      <c r="A52" s="39">
        <v>34</v>
      </c>
      <c r="B52" s="36" t="s">
        <v>52</v>
      </c>
      <c r="C52" s="375">
        <v>347.3</v>
      </c>
      <c r="D52" s="370">
        <v>464.6</v>
      </c>
      <c r="E52" s="97">
        <v>1170</v>
      </c>
      <c r="F52" s="370">
        <v>20951.099999999999</v>
      </c>
      <c r="G52" s="370">
        <v>3.37</v>
      </c>
      <c r="H52" s="370">
        <v>2.15</v>
      </c>
      <c r="I52" s="370">
        <v>0.64</v>
      </c>
      <c r="J52" s="97">
        <v>60.3</v>
      </c>
      <c r="K52" s="97">
        <v>28</v>
      </c>
      <c r="L52" s="348">
        <v>6341</v>
      </c>
      <c r="M52" s="349">
        <v>8.5</v>
      </c>
      <c r="N52" s="348">
        <v>308</v>
      </c>
      <c r="O52" s="348">
        <v>5784</v>
      </c>
      <c r="P52" s="348">
        <v>62</v>
      </c>
      <c r="Q52" s="350">
        <v>17455</v>
      </c>
      <c r="R52" s="351">
        <v>23.4</v>
      </c>
      <c r="S52" s="76">
        <v>34</v>
      </c>
    </row>
    <row r="53" spans="1:19" s="12" customFormat="1" ht="11.25" customHeight="1">
      <c r="A53" s="899" t="s">
        <v>325</v>
      </c>
      <c r="B53" s="899"/>
      <c r="C53" s="899"/>
      <c r="D53" s="899"/>
      <c r="E53" s="899"/>
      <c r="F53" s="899"/>
      <c r="G53" s="899"/>
      <c r="H53" s="899"/>
      <c r="I53" s="2"/>
      <c r="J53" s="7"/>
      <c r="K53" s="2"/>
      <c r="L53" s="7"/>
      <c r="M53" s="4"/>
      <c r="N53" s="7"/>
      <c r="O53" s="7"/>
      <c r="P53" s="7"/>
      <c r="Q53" s="7"/>
      <c r="R53" s="4"/>
      <c r="S53" s="11"/>
    </row>
    <row r="54" spans="1:19" s="17" customFormat="1" ht="12" customHeight="1">
      <c r="A54" s="883" t="s">
        <v>403</v>
      </c>
      <c r="B54" s="883"/>
      <c r="C54" s="883"/>
      <c r="D54" s="883"/>
      <c r="E54" s="883"/>
      <c r="F54" s="883"/>
      <c r="G54" s="883"/>
      <c r="H54" s="66"/>
      <c r="I54" s="2"/>
      <c r="J54" s="7"/>
      <c r="K54" s="2"/>
      <c r="L54" s="7"/>
      <c r="M54" s="4"/>
      <c r="N54" s="7"/>
      <c r="O54" s="7"/>
      <c r="P54" s="7"/>
      <c r="Q54" s="7"/>
      <c r="R54" s="4"/>
      <c r="S54" s="13"/>
    </row>
  </sheetData>
  <mergeCells count="26">
    <mergeCell ref="B1:J1"/>
    <mergeCell ref="B2:I2"/>
    <mergeCell ref="A53:H53"/>
    <mergeCell ref="A54:G54"/>
    <mergeCell ref="R6:R7"/>
    <mergeCell ref="D6:D7"/>
    <mergeCell ref="A4:A7"/>
    <mergeCell ref="B4:B7"/>
    <mergeCell ref="C4:K4"/>
    <mergeCell ref="L4:R4"/>
    <mergeCell ref="G6:G7"/>
    <mergeCell ref="L6:L7"/>
    <mergeCell ref="N6:P6"/>
    <mergeCell ref="Q6:Q7"/>
    <mergeCell ref="S4:S7"/>
    <mergeCell ref="C5:D5"/>
    <mergeCell ref="E5:E7"/>
    <mergeCell ref="F5:F7"/>
    <mergeCell ref="G5:I5"/>
    <mergeCell ref="J5:K5"/>
    <mergeCell ref="L5:P5"/>
    <mergeCell ref="Q5:R5"/>
    <mergeCell ref="C6:C7"/>
    <mergeCell ref="H6:I6"/>
    <mergeCell ref="J6:K6"/>
    <mergeCell ref="M6:M7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5" orientation="portrait" horizontalDpi="4294967294" verticalDpi="4294967294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DD48"/>
  <sheetViews>
    <sheetView zoomScale="120" zoomScaleNormal="120" workbookViewId="0">
      <selection activeCell="E10" sqref="E10"/>
    </sheetView>
  </sheetViews>
  <sheetFormatPr defaultColWidth="8.85546875" defaultRowHeight="15.75"/>
  <cols>
    <col min="1" max="1" width="3.5703125" style="39" customWidth="1"/>
    <col min="2" max="2" width="22.140625" style="25" customWidth="1"/>
    <col min="3" max="3" width="8" style="3" customWidth="1"/>
    <col min="4" max="4" width="8.42578125" style="3" customWidth="1"/>
    <col min="5" max="7" width="8" style="3" customWidth="1"/>
    <col min="8" max="8" width="7.85546875" style="3" customWidth="1"/>
    <col min="9" max="9" width="7.85546875" style="2" customWidth="1"/>
    <col min="10" max="10" width="8.28515625" style="7" customWidth="1"/>
    <col min="11" max="11" width="8.28515625" style="2" customWidth="1"/>
    <col min="12" max="12" width="8.5703125" style="7" customWidth="1"/>
    <col min="13" max="13" width="9.140625" style="4" customWidth="1"/>
    <col min="14" max="14" width="8.42578125" style="7" customWidth="1"/>
    <col min="15" max="16" width="8.85546875" style="7" customWidth="1"/>
    <col min="17" max="17" width="8.5703125" style="7" customWidth="1"/>
    <col min="18" max="18" width="9.140625" style="4" customWidth="1"/>
    <col min="19" max="19" width="3.5703125" style="26" customWidth="1"/>
    <col min="20" max="16384" width="8.85546875" style="26"/>
  </cols>
  <sheetData>
    <row r="1" spans="1:108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108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108" ht="9" customHeight="1" thickBot="1">
      <c r="A3" s="33"/>
      <c r="B3" s="28"/>
      <c r="C3" s="28"/>
      <c r="D3" s="28"/>
      <c r="E3" s="28"/>
      <c r="F3" s="28"/>
      <c r="G3" s="28"/>
      <c r="H3" s="227"/>
      <c r="I3" s="227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108" ht="19.5" customHeight="1">
      <c r="A4" s="746" t="s">
        <v>308</v>
      </c>
      <c r="B4" s="719" t="s">
        <v>94</v>
      </c>
      <c r="C4" s="897" t="s">
        <v>309</v>
      </c>
      <c r="D4" s="890"/>
      <c r="E4" s="890"/>
      <c r="F4" s="890"/>
      <c r="G4" s="890"/>
      <c r="H4" s="890"/>
      <c r="I4" s="890"/>
      <c r="J4" s="890"/>
      <c r="K4" s="898"/>
      <c r="L4" s="889" t="s">
        <v>310</v>
      </c>
      <c r="M4" s="890"/>
      <c r="N4" s="890"/>
      <c r="O4" s="890"/>
      <c r="P4" s="890"/>
      <c r="Q4" s="890"/>
      <c r="R4" s="890"/>
      <c r="S4" s="719" t="s">
        <v>93</v>
      </c>
      <c r="U4" s="25"/>
    </row>
    <row r="5" spans="1:108" ht="27" customHeight="1">
      <c r="A5" s="747"/>
      <c r="B5" s="720"/>
      <c r="C5" s="900" t="s">
        <v>311</v>
      </c>
      <c r="D5" s="891"/>
      <c r="E5" s="722" t="s">
        <v>312</v>
      </c>
      <c r="F5" s="884" t="s">
        <v>326</v>
      </c>
      <c r="G5" s="902" t="s">
        <v>327</v>
      </c>
      <c r="H5" s="903"/>
      <c r="I5" s="903"/>
      <c r="J5" s="895"/>
      <c r="K5" s="896"/>
      <c r="L5" s="892" t="s">
        <v>313</v>
      </c>
      <c r="M5" s="893"/>
      <c r="N5" s="893"/>
      <c r="O5" s="893"/>
      <c r="P5" s="894"/>
      <c r="Q5" s="892" t="s">
        <v>314</v>
      </c>
      <c r="R5" s="894"/>
      <c r="S5" s="720"/>
      <c r="U5" s="25"/>
    </row>
    <row r="6" spans="1:108" ht="42.75" customHeight="1">
      <c r="A6" s="747"/>
      <c r="B6" s="720"/>
      <c r="C6" s="904" t="s">
        <v>315</v>
      </c>
      <c r="D6" s="722" t="s">
        <v>160</v>
      </c>
      <c r="E6" s="733"/>
      <c r="F6" s="901"/>
      <c r="G6" s="722" t="s">
        <v>316</v>
      </c>
      <c r="H6" s="886" t="s">
        <v>328</v>
      </c>
      <c r="I6" s="891"/>
      <c r="J6" s="886" t="s">
        <v>317</v>
      </c>
      <c r="K6" s="891"/>
      <c r="L6" s="884" t="s">
        <v>250</v>
      </c>
      <c r="M6" s="742" t="s">
        <v>318</v>
      </c>
      <c r="N6" s="886" t="s">
        <v>319</v>
      </c>
      <c r="O6" s="887"/>
      <c r="P6" s="888"/>
      <c r="Q6" s="884" t="s">
        <v>250</v>
      </c>
      <c r="R6" s="742" t="s">
        <v>160</v>
      </c>
      <c r="S6" s="720"/>
      <c r="U6" s="25"/>
    </row>
    <row r="7" spans="1:108" ht="87" customHeight="1" thickBot="1">
      <c r="A7" s="748"/>
      <c r="B7" s="721"/>
      <c r="C7" s="751"/>
      <c r="D7" s="724"/>
      <c r="E7" s="724"/>
      <c r="F7" s="885"/>
      <c r="G7" s="724"/>
      <c r="H7" s="79" t="s">
        <v>329</v>
      </c>
      <c r="I7" s="79" t="s">
        <v>320</v>
      </c>
      <c r="J7" s="79" t="s">
        <v>321</v>
      </c>
      <c r="K7" s="79" t="s">
        <v>322</v>
      </c>
      <c r="L7" s="885"/>
      <c r="M7" s="774"/>
      <c r="N7" s="131" t="s">
        <v>323</v>
      </c>
      <c r="O7" s="131" t="s">
        <v>324</v>
      </c>
      <c r="P7" s="276" t="s">
        <v>330</v>
      </c>
      <c r="Q7" s="885"/>
      <c r="R7" s="774"/>
      <c r="S7" s="721"/>
      <c r="U7" s="25"/>
      <c r="AB7" s="277"/>
      <c r="AC7" s="277"/>
      <c r="AD7" s="277"/>
      <c r="AE7" s="277"/>
      <c r="AF7" s="277"/>
      <c r="AG7" s="277"/>
      <c r="AH7" s="277"/>
      <c r="AI7" s="277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</row>
    <row r="8" spans="1:108" ht="14.1" customHeight="1">
      <c r="A8" s="39">
        <v>1</v>
      </c>
      <c r="B8" s="34" t="s">
        <v>53</v>
      </c>
      <c r="C8" s="442">
        <v>1750.5</v>
      </c>
      <c r="D8" s="443">
        <v>384</v>
      </c>
      <c r="E8" s="443">
        <v>6576.7</v>
      </c>
      <c r="F8" s="443">
        <v>123790.39999999999</v>
      </c>
      <c r="G8" s="444">
        <v>3.76</v>
      </c>
      <c r="H8" s="713">
        <v>2.6</v>
      </c>
      <c r="I8" s="444">
        <v>0.69</v>
      </c>
      <c r="J8" s="443">
        <v>70.7</v>
      </c>
      <c r="K8" s="443">
        <v>27.2</v>
      </c>
      <c r="L8" s="345">
        <v>11020</v>
      </c>
      <c r="M8" s="346">
        <v>2.4</v>
      </c>
      <c r="N8" s="345">
        <v>7426</v>
      </c>
      <c r="O8" s="345">
        <v>3431</v>
      </c>
      <c r="P8" s="345">
        <v>25</v>
      </c>
      <c r="Q8" s="347">
        <v>51329</v>
      </c>
      <c r="R8" s="344">
        <v>11.2</v>
      </c>
      <c r="S8" s="144">
        <v>1</v>
      </c>
    </row>
    <row r="9" spans="1:108" ht="12.95" customHeight="1">
      <c r="B9" s="35" t="s">
        <v>115</v>
      </c>
      <c r="C9" s="438"/>
      <c r="D9" s="439"/>
      <c r="E9" s="439"/>
      <c r="F9" s="439"/>
      <c r="G9" s="370"/>
      <c r="H9" s="370"/>
      <c r="I9" s="370"/>
      <c r="J9" s="439"/>
      <c r="K9" s="439"/>
      <c r="L9" s="50"/>
      <c r="M9" s="352"/>
      <c r="N9" s="50"/>
      <c r="O9" s="50"/>
      <c r="P9" s="50"/>
      <c r="Q9" s="50"/>
      <c r="R9" s="353"/>
      <c r="S9" s="144"/>
    </row>
    <row r="10" spans="1:108" ht="12.95" customHeight="1">
      <c r="A10" s="39">
        <v>2</v>
      </c>
      <c r="B10" s="36" t="s">
        <v>54</v>
      </c>
      <c r="C10" s="422">
        <v>231.8</v>
      </c>
      <c r="D10" s="97">
        <v>348</v>
      </c>
      <c r="E10" s="97">
        <v>977.7</v>
      </c>
      <c r="F10" s="97">
        <v>19511.599999999999</v>
      </c>
      <c r="G10" s="441">
        <v>4.22</v>
      </c>
      <c r="H10" s="441">
        <v>2.87</v>
      </c>
      <c r="I10" s="441">
        <v>0.68</v>
      </c>
      <c r="J10" s="97">
        <v>84.2</v>
      </c>
      <c r="K10" s="97">
        <v>29.3</v>
      </c>
      <c r="L10" s="348">
        <v>2076</v>
      </c>
      <c r="M10" s="349">
        <v>3.1</v>
      </c>
      <c r="N10" s="348">
        <v>1633</v>
      </c>
      <c r="O10" s="348">
        <v>419</v>
      </c>
      <c r="P10" s="348" t="s">
        <v>92</v>
      </c>
      <c r="Q10" s="350">
        <v>10231</v>
      </c>
      <c r="R10" s="351">
        <v>15.4</v>
      </c>
      <c r="S10" s="144">
        <v>2</v>
      </c>
    </row>
    <row r="11" spans="1:108" ht="12.95" customHeight="1">
      <c r="A11" s="39">
        <v>3</v>
      </c>
      <c r="B11" s="36" t="s">
        <v>55</v>
      </c>
      <c r="C11" s="422">
        <v>169.7</v>
      </c>
      <c r="D11" s="97">
        <v>384.4</v>
      </c>
      <c r="E11" s="97">
        <v>637.6</v>
      </c>
      <c r="F11" s="97">
        <v>11822.6</v>
      </c>
      <c r="G11" s="441">
        <v>3.76</v>
      </c>
      <c r="H11" s="441">
        <v>2.6</v>
      </c>
      <c r="I11" s="441">
        <v>0.69</v>
      </c>
      <c r="J11" s="97">
        <v>69.7</v>
      </c>
      <c r="K11" s="97">
        <v>26.8</v>
      </c>
      <c r="L11" s="348">
        <v>792</v>
      </c>
      <c r="M11" s="349">
        <v>1.8</v>
      </c>
      <c r="N11" s="348">
        <v>662</v>
      </c>
      <c r="O11" s="348">
        <v>109</v>
      </c>
      <c r="P11" s="348" t="s">
        <v>92</v>
      </c>
      <c r="Q11" s="350">
        <v>4076</v>
      </c>
      <c r="R11" s="351">
        <v>9.1999999999999993</v>
      </c>
      <c r="S11" s="144">
        <v>3</v>
      </c>
    </row>
    <row r="12" spans="1:108" ht="12.95" customHeight="1">
      <c r="A12" s="39">
        <v>4</v>
      </c>
      <c r="B12" s="36" t="s">
        <v>56</v>
      </c>
      <c r="C12" s="422">
        <v>198.7</v>
      </c>
      <c r="D12" s="97">
        <v>383.1</v>
      </c>
      <c r="E12" s="97">
        <v>751.3</v>
      </c>
      <c r="F12" s="97">
        <v>15085.4</v>
      </c>
      <c r="G12" s="441">
        <v>3.78</v>
      </c>
      <c r="H12" s="441">
        <v>2.61</v>
      </c>
      <c r="I12" s="441">
        <v>0.69</v>
      </c>
      <c r="J12" s="97">
        <v>75.900000000000006</v>
      </c>
      <c r="K12" s="97">
        <v>29.1</v>
      </c>
      <c r="L12" s="348">
        <v>1214</v>
      </c>
      <c r="M12" s="349">
        <v>2.2999999999999998</v>
      </c>
      <c r="N12" s="348">
        <v>990</v>
      </c>
      <c r="O12" s="348">
        <v>168</v>
      </c>
      <c r="P12" s="348">
        <v>24</v>
      </c>
      <c r="Q12" s="350">
        <v>6092</v>
      </c>
      <c r="R12" s="351">
        <v>11.7</v>
      </c>
      <c r="S12" s="144">
        <v>4</v>
      </c>
    </row>
    <row r="13" spans="1:108" ht="12.95" customHeight="1">
      <c r="A13" s="39">
        <v>5</v>
      </c>
      <c r="B13" s="36" t="s">
        <v>57</v>
      </c>
      <c r="C13" s="422">
        <v>187</v>
      </c>
      <c r="D13" s="97">
        <v>395.4</v>
      </c>
      <c r="E13" s="97">
        <v>663.8</v>
      </c>
      <c r="F13" s="97">
        <v>11821.9</v>
      </c>
      <c r="G13" s="441">
        <v>3.55</v>
      </c>
      <c r="H13" s="441">
        <v>2.5299999999999998</v>
      </c>
      <c r="I13" s="441">
        <v>0.71</v>
      </c>
      <c r="J13" s="97">
        <v>63.2</v>
      </c>
      <c r="K13" s="97">
        <v>25</v>
      </c>
      <c r="L13" s="348">
        <v>923</v>
      </c>
      <c r="M13" s="349">
        <v>1.9</v>
      </c>
      <c r="N13" s="348">
        <v>526</v>
      </c>
      <c r="O13" s="348">
        <v>357</v>
      </c>
      <c r="P13" s="348" t="s">
        <v>92</v>
      </c>
      <c r="Q13" s="350">
        <v>4270</v>
      </c>
      <c r="R13" s="351">
        <v>9</v>
      </c>
      <c r="S13" s="144">
        <v>5</v>
      </c>
    </row>
    <row r="14" spans="1:108" ht="12.95" customHeight="1">
      <c r="A14" s="39">
        <v>6</v>
      </c>
      <c r="B14" s="36" t="s">
        <v>58</v>
      </c>
      <c r="C14" s="422">
        <v>335.7</v>
      </c>
      <c r="D14" s="97">
        <v>453.8</v>
      </c>
      <c r="E14" s="97">
        <v>1094.0999999999999</v>
      </c>
      <c r="F14" s="97">
        <v>19279.5</v>
      </c>
      <c r="G14" s="441">
        <v>3.26</v>
      </c>
      <c r="H14" s="441">
        <v>2.2000000000000002</v>
      </c>
      <c r="I14" s="441">
        <v>0.68</v>
      </c>
      <c r="J14" s="97">
        <v>57.4</v>
      </c>
      <c r="K14" s="97">
        <v>26.1</v>
      </c>
      <c r="L14" s="348">
        <v>2236</v>
      </c>
      <c r="M14" s="349">
        <v>3</v>
      </c>
      <c r="N14" s="348">
        <v>467</v>
      </c>
      <c r="O14" s="348">
        <v>1751</v>
      </c>
      <c r="P14" s="348" t="s">
        <v>92</v>
      </c>
      <c r="Q14" s="350">
        <v>7392</v>
      </c>
      <c r="R14" s="351">
        <v>10</v>
      </c>
      <c r="S14" s="144">
        <v>6</v>
      </c>
    </row>
    <row r="15" spans="1:108" ht="12.95" customHeight="1">
      <c r="A15" s="39">
        <v>7</v>
      </c>
      <c r="B15" s="36" t="s">
        <v>59</v>
      </c>
      <c r="C15" s="422">
        <v>209.3</v>
      </c>
      <c r="D15" s="97">
        <v>329.1</v>
      </c>
      <c r="E15" s="97">
        <v>885.3</v>
      </c>
      <c r="F15" s="97">
        <v>16867.400000000001</v>
      </c>
      <c r="G15" s="441">
        <v>4.2300000000000004</v>
      </c>
      <c r="H15" s="441">
        <v>3.04</v>
      </c>
      <c r="I15" s="441">
        <v>0.72</v>
      </c>
      <c r="J15" s="97">
        <v>80.599999999999994</v>
      </c>
      <c r="K15" s="97">
        <v>26.5</v>
      </c>
      <c r="L15" s="348">
        <v>1422</v>
      </c>
      <c r="M15" s="349">
        <v>2.2000000000000002</v>
      </c>
      <c r="N15" s="348">
        <v>1290</v>
      </c>
      <c r="O15" s="348">
        <v>132</v>
      </c>
      <c r="P15" s="348" t="s">
        <v>92</v>
      </c>
      <c r="Q15" s="350">
        <v>7458</v>
      </c>
      <c r="R15" s="351">
        <v>11.7</v>
      </c>
      <c r="S15" s="144">
        <v>7</v>
      </c>
    </row>
    <row r="16" spans="1:108" ht="12.95" customHeight="1">
      <c r="A16" s="39">
        <v>8</v>
      </c>
      <c r="B16" s="36" t="s">
        <v>60</v>
      </c>
      <c r="C16" s="422">
        <v>285.2</v>
      </c>
      <c r="D16" s="97">
        <v>413.5</v>
      </c>
      <c r="E16" s="97">
        <v>1007.1</v>
      </c>
      <c r="F16" s="97">
        <v>18438.5</v>
      </c>
      <c r="G16" s="441">
        <v>3.53</v>
      </c>
      <c r="H16" s="441">
        <v>2.42</v>
      </c>
      <c r="I16" s="441">
        <v>0.68</v>
      </c>
      <c r="J16" s="97">
        <v>64.7</v>
      </c>
      <c r="K16" s="97">
        <v>26.7</v>
      </c>
      <c r="L16" s="348">
        <v>1070</v>
      </c>
      <c r="M16" s="349">
        <v>1.5</v>
      </c>
      <c r="N16" s="348">
        <v>786</v>
      </c>
      <c r="O16" s="348">
        <v>282</v>
      </c>
      <c r="P16" s="348">
        <v>1</v>
      </c>
      <c r="Q16" s="350">
        <v>5038</v>
      </c>
      <c r="R16" s="351">
        <v>7.3</v>
      </c>
      <c r="S16" s="144">
        <v>8</v>
      </c>
    </row>
    <row r="17" spans="1:19" ht="12.95" customHeight="1">
      <c r="A17" s="39">
        <v>9</v>
      </c>
      <c r="B17" s="36" t="s">
        <v>61</v>
      </c>
      <c r="C17" s="422">
        <v>133.30000000000001</v>
      </c>
      <c r="D17" s="97">
        <v>337.6</v>
      </c>
      <c r="E17" s="97">
        <v>559.79999999999995</v>
      </c>
      <c r="F17" s="97">
        <v>10963.5</v>
      </c>
      <c r="G17" s="441">
        <v>4.2</v>
      </c>
      <c r="H17" s="441">
        <v>2.96</v>
      </c>
      <c r="I17" s="441">
        <v>0.71</v>
      </c>
      <c r="J17" s="97">
        <v>82.3</v>
      </c>
      <c r="K17" s="97">
        <v>27.8</v>
      </c>
      <c r="L17" s="348">
        <v>1287</v>
      </c>
      <c r="M17" s="349">
        <v>3.3</v>
      </c>
      <c r="N17" s="348">
        <v>1072</v>
      </c>
      <c r="O17" s="348">
        <v>213</v>
      </c>
      <c r="P17" s="348" t="s">
        <v>92</v>
      </c>
      <c r="Q17" s="350">
        <v>6772</v>
      </c>
      <c r="R17" s="351">
        <v>17.2</v>
      </c>
      <c r="S17" s="144">
        <v>9</v>
      </c>
    </row>
    <row r="18" spans="1:19" ht="12.95" customHeight="1">
      <c r="A18" s="598"/>
      <c r="B18" s="592"/>
      <c r="C18" s="425"/>
      <c r="D18" s="95"/>
      <c r="E18" s="95"/>
      <c r="F18" s="95"/>
      <c r="G18" s="440"/>
      <c r="H18" s="440"/>
      <c r="I18" s="440"/>
      <c r="J18" s="95"/>
      <c r="K18" s="95"/>
      <c r="L18" s="50"/>
      <c r="M18" s="352"/>
      <c r="N18" s="50"/>
      <c r="O18" s="50"/>
      <c r="P18" s="50"/>
      <c r="Q18" s="50"/>
      <c r="R18" s="353"/>
      <c r="S18" s="582"/>
    </row>
    <row r="19" spans="1:19" ht="12.95" customHeight="1">
      <c r="A19" s="39">
        <v>10</v>
      </c>
      <c r="B19" s="34" t="s">
        <v>62</v>
      </c>
      <c r="C19" s="425">
        <v>441.6</v>
      </c>
      <c r="D19" s="95">
        <v>352.4</v>
      </c>
      <c r="E19" s="95">
        <v>1667.5</v>
      </c>
      <c r="F19" s="95">
        <v>32826.400000000001</v>
      </c>
      <c r="G19" s="440">
        <v>3.78</v>
      </c>
      <c r="H19" s="440">
        <v>2.84</v>
      </c>
      <c r="I19" s="440">
        <v>0.75</v>
      </c>
      <c r="J19" s="95">
        <v>74.3</v>
      </c>
      <c r="K19" s="95">
        <v>26.2</v>
      </c>
      <c r="L19" s="345">
        <v>3020</v>
      </c>
      <c r="M19" s="346">
        <v>2.4</v>
      </c>
      <c r="N19" s="345">
        <v>2388</v>
      </c>
      <c r="O19" s="345">
        <v>485</v>
      </c>
      <c r="P19" s="345">
        <v>98</v>
      </c>
      <c r="Q19" s="347">
        <v>15145</v>
      </c>
      <c r="R19" s="344">
        <v>12.1</v>
      </c>
      <c r="S19" s="144">
        <v>10</v>
      </c>
    </row>
    <row r="20" spans="1:19" ht="12.95" customHeight="1">
      <c r="B20" s="35" t="s">
        <v>115</v>
      </c>
      <c r="C20" s="422"/>
      <c r="D20" s="97"/>
      <c r="E20" s="97"/>
      <c r="F20" s="97"/>
      <c r="G20" s="441"/>
      <c r="H20" s="441"/>
      <c r="I20" s="441"/>
      <c r="J20" s="97"/>
      <c r="K20" s="97"/>
      <c r="L20" s="50"/>
      <c r="M20" s="352"/>
      <c r="N20" s="50"/>
      <c r="O20" s="50"/>
      <c r="P20" s="50"/>
      <c r="Q20" s="50"/>
      <c r="R20" s="353"/>
      <c r="S20" s="144"/>
    </row>
    <row r="21" spans="1:19" ht="12.95" customHeight="1">
      <c r="A21" s="39">
        <v>11</v>
      </c>
      <c r="B21" s="36" t="s">
        <v>63</v>
      </c>
      <c r="C21" s="422">
        <v>277.2</v>
      </c>
      <c r="D21" s="97">
        <v>360.8</v>
      </c>
      <c r="E21" s="97">
        <v>1019.1</v>
      </c>
      <c r="F21" s="97">
        <v>19332</v>
      </c>
      <c r="G21" s="441">
        <v>3.68</v>
      </c>
      <c r="H21" s="441">
        <v>2.77</v>
      </c>
      <c r="I21" s="441">
        <v>0.75</v>
      </c>
      <c r="J21" s="97">
        <v>69.7</v>
      </c>
      <c r="K21" s="97">
        <v>25.2</v>
      </c>
      <c r="L21" s="348">
        <v>2072</v>
      </c>
      <c r="M21" s="349">
        <v>2.7</v>
      </c>
      <c r="N21" s="348">
        <v>1440</v>
      </c>
      <c r="O21" s="348">
        <v>485</v>
      </c>
      <c r="P21" s="348">
        <v>98</v>
      </c>
      <c r="Q21" s="350">
        <v>9760</v>
      </c>
      <c r="R21" s="351">
        <v>12.7</v>
      </c>
      <c r="S21" s="144">
        <v>11</v>
      </c>
    </row>
    <row r="22" spans="1:19" ht="12.95" customHeight="1">
      <c r="A22" s="39">
        <v>12</v>
      </c>
      <c r="B22" s="36" t="s">
        <v>64</v>
      </c>
      <c r="C22" s="422">
        <v>164.3</v>
      </c>
      <c r="D22" s="97">
        <v>339.2</v>
      </c>
      <c r="E22" s="97">
        <v>648.29999999999995</v>
      </c>
      <c r="F22" s="97">
        <v>13494.3</v>
      </c>
      <c r="G22" s="441">
        <v>3.95</v>
      </c>
      <c r="H22" s="441">
        <v>2.95</v>
      </c>
      <c r="I22" s="441">
        <v>0.75</v>
      </c>
      <c r="J22" s="97">
        <v>82.1</v>
      </c>
      <c r="K22" s="97">
        <v>27.9</v>
      </c>
      <c r="L22" s="348">
        <v>948</v>
      </c>
      <c r="M22" s="349">
        <v>2</v>
      </c>
      <c r="N22" s="348">
        <v>948</v>
      </c>
      <c r="O22" s="348" t="s">
        <v>92</v>
      </c>
      <c r="P22" s="348" t="s">
        <v>92</v>
      </c>
      <c r="Q22" s="350">
        <v>5385</v>
      </c>
      <c r="R22" s="351">
        <v>11.1</v>
      </c>
      <c r="S22" s="144">
        <v>12</v>
      </c>
    </row>
    <row r="23" spans="1:19" ht="12.95" customHeight="1">
      <c r="B23" s="35"/>
      <c r="C23" s="422"/>
      <c r="D23" s="97"/>
      <c r="E23" s="97"/>
      <c r="F23" s="97"/>
      <c r="G23" s="441"/>
      <c r="H23" s="441"/>
      <c r="I23" s="441"/>
      <c r="J23" s="97"/>
      <c r="K23" s="97"/>
      <c r="L23" s="50"/>
      <c r="M23" s="352"/>
      <c r="N23" s="50"/>
      <c r="O23" s="50"/>
      <c r="P23" s="50"/>
      <c r="Q23" s="50"/>
      <c r="R23" s="353"/>
      <c r="S23" s="144"/>
    </row>
    <row r="24" spans="1:19" ht="12.95" customHeight="1">
      <c r="A24" s="39">
        <v>13</v>
      </c>
      <c r="B24" s="34" t="s">
        <v>65</v>
      </c>
      <c r="C24" s="425">
        <v>509.6</v>
      </c>
      <c r="D24" s="95">
        <v>354.8</v>
      </c>
      <c r="E24" s="95">
        <v>1926.1</v>
      </c>
      <c r="F24" s="95">
        <v>34828</v>
      </c>
      <c r="G24" s="440">
        <v>3.78</v>
      </c>
      <c r="H24" s="440">
        <v>2.82</v>
      </c>
      <c r="I24" s="440">
        <v>0.75</v>
      </c>
      <c r="J24" s="95">
        <v>68.3</v>
      </c>
      <c r="K24" s="95">
        <v>24.2</v>
      </c>
      <c r="L24" s="345">
        <v>4571</v>
      </c>
      <c r="M24" s="346">
        <v>3.2</v>
      </c>
      <c r="N24" s="345">
        <v>2399</v>
      </c>
      <c r="O24" s="345">
        <v>2005</v>
      </c>
      <c r="P24" s="345">
        <v>31</v>
      </c>
      <c r="Q24" s="347">
        <v>17880</v>
      </c>
      <c r="R24" s="344">
        <v>12.4</v>
      </c>
      <c r="S24" s="144">
        <v>13</v>
      </c>
    </row>
    <row r="25" spans="1:19" ht="12.95" customHeight="1">
      <c r="B25" s="35" t="s">
        <v>116</v>
      </c>
      <c r="C25" s="422"/>
      <c r="D25" s="97"/>
      <c r="E25" s="97"/>
      <c r="F25" s="97"/>
      <c r="G25" s="441"/>
      <c r="H25" s="441"/>
      <c r="I25" s="441"/>
      <c r="J25" s="97"/>
      <c r="K25" s="97"/>
      <c r="L25" s="50"/>
      <c r="M25" s="352"/>
      <c r="N25" s="50"/>
      <c r="O25" s="50"/>
      <c r="P25" s="50"/>
      <c r="Q25" s="50"/>
      <c r="R25" s="353"/>
      <c r="S25" s="144"/>
    </row>
    <row r="26" spans="1:19" ht="12.95" customHeight="1">
      <c r="A26" s="39">
        <v>14</v>
      </c>
      <c r="B26" s="36" t="s">
        <v>66</v>
      </c>
      <c r="C26" s="422">
        <v>179.8</v>
      </c>
      <c r="D26" s="97">
        <v>339.4</v>
      </c>
      <c r="E26" s="97">
        <v>679.8</v>
      </c>
      <c r="F26" s="97">
        <v>12416.7</v>
      </c>
      <c r="G26" s="441">
        <v>3.78</v>
      </c>
      <c r="H26" s="441">
        <v>2.95</v>
      </c>
      <c r="I26" s="441">
        <v>0.78</v>
      </c>
      <c r="J26" s="97">
        <v>69.099999999999994</v>
      </c>
      <c r="K26" s="97">
        <v>23.4</v>
      </c>
      <c r="L26" s="348">
        <v>1322</v>
      </c>
      <c r="M26" s="349">
        <v>2.5</v>
      </c>
      <c r="N26" s="348">
        <v>898</v>
      </c>
      <c r="O26" s="348">
        <v>424</v>
      </c>
      <c r="P26" s="348" t="s">
        <v>92</v>
      </c>
      <c r="Q26" s="350">
        <v>5449</v>
      </c>
      <c r="R26" s="351">
        <v>10.3</v>
      </c>
      <c r="S26" s="144">
        <v>14</v>
      </c>
    </row>
    <row r="27" spans="1:19" ht="12.95" customHeight="1">
      <c r="A27" s="39">
        <v>15</v>
      </c>
      <c r="B27" s="36" t="s">
        <v>67</v>
      </c>
      <c r="C27" s="422">
        <v>101.2</v>
      </c>
      <c r="D27" s="97">
        <v>348.9</v>
      </c>
      <c r="E27" s="97">
        <v>387.5</v>
      </c>
      <c r="F27" s="97">
        <v>6895.1</v>
      </c>
      <c r="G27" s="441">
        <v>3.83</v>
      </c>
      <c r="H27" s="441">
        <v>2.87</v>
      </c>
      <c r="I27" s="441">
        <v>0.75</v>
      </c>
      <c r="J27" s="97">
        <v>68.099999999999994</v>
      </c>
      <c r="K27" s="97">
        <v>23.8</v>
      </c>
      <c r="L27" s="348">
        <v>1174</v>
      </c>
      <c r="M27" s="349">
        <v>4</v>
      </c>
      <c r="N27" s="348">
        <v>538</v>
      </c>
      <c r="O27" s="348">
        <v>564</v>
      </c>
      <c r="P27" s="348">
        <v>31</v>
      </c>
      <c r="Q27" s="350">
        <v>4129</v>
      </c>
      <c r="R27" s="351">
        <v>14.2</v>
      </c>
      <c r="S27" s="144">
        <v>15</v>
      </c>
    </row>
    <row r="28" spans="1:19" ht="12.95" customHeight="1">
      <c r="A28" s="39">
        <v>16</v>
      </c>
      <c r="B28" s="36" t="s">
        <v>68</v>
      </c>
      <c r="C28" s="422">
        <v>228.6</v>
      </c>
      <c r="D28" s="97">
        <v>370.8</v>
      </c>
      <c r="E28" s="97">
        <v>858.7</v>
      </c>
      <c r="F28" s="97">
        <v>15516.2</v>
      </c>
      <c r="G28" s="441">
        <v>3.76</v>
      </c>
      <c r="H28" s="441">
        <v>2.7</v>
      </c>
      <c r="I28" s="441">
        <v>0.72</v>
      </c>
      <c r="J28" s="97">
        <v>67.900000000000006</v>
      </c>
      <c r="K28" s="97">
        <v>25.2</v>
      </c>
      <c r="L28" s="348">
        <v>2075</v>
      </c>
      <c r="M28" s="349">
        <v>3.4</v>
      </c>
      <c r="N28" s="348">
        <v>963</v>
      </c>
      <c r="O28" s="348">
        <v>1017</v>
      </c>
      <c r="P28" s="348" t="s">
        <v>92</v>
      </c>
      <c r="Q28" s="350">
        <v>8302</v>
      </c>
      <c r="R28" s="351">
        <v>13.4</v>
      </c>
      <c r="S28" s="144">
        <v>16</v>
      </c>
    </row>
    <row r="29" spans="1:19" ht="12.95" customHeight="1">
      <c r="B29" s="35"/>
      <c r="C29" s="422"/>
      <c r="D29" s="97"/>
      <c r="E29" s="97"/>
      <c r="F29" s="97"/>
      <c r="G29" s="441"/>
      <c r="H29" s="441"/>
      <c r="I29" s="441"/>
      <c r="J29" s="97"/>
      <c r="K29" s="97"/>
      <c r="L29" s="50"/>
      <c r="M29" s="352"/>
      <c r="N29" s="50"/>
      <c r="O29" s="50"/>
      <c r="P29" s="50"/>
      <c r="Q29" s="50"/>
      <c r="R29" s="353"/>
      <c r="S29" s="144"/>
    </row>
    <row r="30" spans="1:19" ht="12.95" customHeight="1">
      <c r="A30" s="39">
        <v>17</v>
      </c>
      <c r="B30" s="34" t="s">
        <v>69</v>
      </c>
      <c r="C30" s="425">
        <v>1193.5</v>
      </c>
      <c r="D30" s="95">
        <v>342.8</v>
      </c>
      <c r="E30" s="95">
        <v>4838.3999999999996</v>
      </c>
      <c r="F30" s="95">
        <v>96862.5</v>
      </c>
      <c r="G30" s="440">
        <v>4.05</v>
      </c>
      <c r="H30" s="440">
        <v>2.92</v>
      </c>
      <c r="I30" s="440">
        <v>0.72</v>
      </c>
      <c r="J30" s="95">
        <v>81.2</v>
      </c>
      <c r="K30" s="95">
        <v>27.8</v>
      </c>
      <c r="L30" s="345">
        <v>16412</v>
      </c>
      <c r="M30" s="346">
        <v>4.7</v>
      </c>
      <c r="N30" s="345">
        <v>9055</v>
      </c>
      <c r="O30" s="345">
        <v>7002</v>
      </c>
      <c r="P30" s="345">
        <v>106</v>
      </c>
      <c r="Q30" s="347">
        <v>68028</v>
      </c>
      <c r="R30" s="344">
        <v>19.600000000000001</v>
      </c>
      <c r="S30" s="144">
        <v>17</v>
      </c>
    </row>
    <row r="31" spans="1:19" ht="12.95" customHeight="1">
      <c r="B31" s="35" t="s">
        <v>115</v>
      </c>
      <c r="C31" s="422"/>
      <c r="D31" s="97"/>
      <c r="E31" s="97"/>
      <c r="F31" s="97"/>
      <c r="G31" s="441"/>
      <c r="H31" s="441"/>
      <c r="I31" s="441"/>
      <c r="J31" s="97"/>
      <c r="K31" s="97"/>
      <c r="L31" s="50"/>
      <c r="M31" s="352"/>
      <c r="N31" s="50"/>
      <c r="O31" s="50"/>
      <c r="P31" s="50"/>
      <c r="Q31" s="50"/>
      <c r="R31" s="353"/>
      <c r="S31" s="144"/>
    </row>
    <row r="32" spans="1:19" ht="12.95" customHeight="1">
      <c r="A32" s="39">
        <v>18</v>
      </c>
      <c r="B32" s="36" t="s">
        <v>70</v>
      </c>
      <c r="C32" s="422">
        <v>213.8</v>
      </c>
      <c r="D32" s="97">
        <v>318.5</v>
      </c>
      <c r="E32" s="97">
        <v>906.6</v>
      </c>
      <c r="F32" s="97">
        <v>18537.400000000001</v>
      </c>
      <c r="G32" s="441">
        <v>4.24</v>
      </c>
      <c r="H32" s="441">
        <v>3.14</v>
      </c>
      <c r="I32" s="441">
        <v>0.74</v>
      </c>
      <c r="J32" s="97">
        <v>86.7</v>
      </c>
      <c r="K32" s="97">
        <v>27.6</v>
      </c>
      <c r="L32" s="348">
        <v>1843</v>
      </c>
      <c r="M32" s="349">
        <v>2.7</v>
      </c>
      <c r="N32" s="348">
        <v>1466</v>
      </c>
      <c r="O32" s="348">
        <v>253</v>
      </c>
      <c r="P32" s="348">
        <v>81</v>
      </c>
      <c r="Q32" s="350">
        <v>8762</v>
      </c>
      <c r="R32" s="351">
        <v>13.1</v>
      </c>
      <c r="S32" s="144">
        <v>18</v>
      </c>
    </row>
    <row r="33" spans="1:21" ht="12.95" customHeight="1">
      <c r="A33" s="39">
        <v>19</v>
      </c>
      <c r="B33" s="36" t="s">
        <v>71</v>
      </c>
      <c r="C33" s="422">
        <v>213.7</v>
      </c>
      <c r="D33" s="97">
        <v>324.2</v>
      </c>
      <c r="E33" s="97">
        <v>874.8</v>
      </c>
      <c r="F33" s="97">
        <v>17141.5</v>
      </c>
      <c r="G33" s="441">
        <v>4.09</v>
      </c>
      <c r="H33" s="441">
        <v>3.08</v>
      </c>
      <c r="I33" s="441">
        <v>0.75</v>
      </c>
      <c r="J33" s="97">
        <v>80.2</v>
      </c>
      <c r="K33" s="97">
        <v>26</v>
      </c>
      <c r="L33" s="348">
        <v>2371</v>
      </c>
      <c r="M33" s="349">
        <v>3.6</v>
      </c>
      <c r="N33" s="348">
        <v>1691</v>
      </c>
      <c r="O33" s="348">
        <v>644</v>
      </c>
      <c r="P33" s="348" t="s">
        <v>92</v>
      </c>
      <c r="Q33" s="350">
        <v>10721</v>
      </c>
      <c r="R33" s="351">
        <v>16.3</v>
      </c>
      <c r="S33" s="144">
        <v>19</v>
      </c>
    </row>
    <row r="34" spans="1:21" ht="12.95" customHeight="1">
      <c r="A34" s="39">
        <v>20</v>
      </c>
      <c r="B34" s="36" t="s">
        <v>72</v>
      </c>
      <c r="C34" s="422">
        <v>170.6</v>
      </c>
      <c r="D34" s="97">
        <v>306.89999999999998</v>
      </c>
      <c r="E34" s="97">
        <v>735.1</v>
      </c>
      <c r="F34" s="97">
        <v>15137.9</v>
      </c>
      <c r="G34" s="441">
        <v>4.3099999999999996</v>
      </c>
      <c r="H34" s="441">
        <v>3.26</v>
      </c>
      <c r="I34" s="441">
        <v>0.76</v>
      </c>
      <c r="J34" s="97">
        <v>88.7</v>
      </c>
      <c r="K34" s="97">
        <v>27.2</v>
      </c>
      <c r="L34" s="348">
        <v>2386</v>
      </c>
      <c r="M34" s="349">
        <v>4.3</v>
      </c>
      <c r="N34" s="348">
        <v>1722</v>
      </c>
      <c r="O34" s="348">
        <v>607</v>
      </c>
      <c r="P34" s="348">
        <v>25</v>
      </c>
      <c r="Q34" s="350">
        <v>10375</v>
      </c>
      <c r="R34" s="351">
        <v>18.7</v>
      </c>
      <c r="S34" s="144">
        <v>20</v>
      </c>
    </row>
    <row r="35" spans="1:21" ht="12.95" customHeight="1">
      <c r="A35" s="39">
        <v>21</v>
      </c>
      <c r="B35" s="36" t="s">
        <v>73</v>
      </c>
      <c r="C35" s="422">
        <v>131.19999999999999</v>
      </c>
      <c r="D35" s="97">
        <v>318.10000000000002</v>
      </c>
      <c r="E35" s="97">
        <v>535.5</v>
      </c>
      <c r="F35" s="97">
        <v>10286.4</v>
      </c>
      <c r="G35" s="441">
        <v>4.08</v>
      </c>
      <c r="H35" s="441">
        <v>3.14</v>
      </c>
      <c r="I35" s="441">
        <v>0.77</v>
      </c>
      <c r="J35" s="97">
        <v>78.400000000000006</v>
      </c>
      <c r="K35" s="97">
        <v>24.9</v>
      </c>
      <c r="L35" s="348">
        <v>1140</v>
      </c>
      <c r="M35" s="349">
        <v>2.8</v>
      </c>
      <c r="N35" s="348">
        <v>818</v>
      </c>
      <c r="O35" s="348">
        <v>301</v>
      </c>
      <c r="P35" s="348" t="s">
        <v>92</v>
      </c>
      <c r="Q35" s="350">
        <v>4996</v>
      </c>
      <c r="R35" s="351">
        <v>12.1</v>
      </c>
      <c r="S35" s="144">
        <v>21</v>
      </c>
    </row>
    <row r="36" spans="1:21" ht="12.95" customHeight="1">
      <c r="A36" s="39">
        <v>22</v>
      </c>
      <c r="B36" s="36" t="s">
        <v>74</v>
      </c>
      <c r="C36" s="422">
        <v>210.1</v>
      </c>
      <c r="D36" s="97">
        <v>327.10000000000002</v>
      </c>
      <c r="E36" s="97">
        <v>899.7</v>
      </c>
      <c r="F36" s="97">
        <v>19347.400000000001</v>
      </c>
      <c r="G36" s="441">
        <v>4.28</v>
      </c>
      <c r="H36" s="441">
        <v>3.06</v>
      </c>
      <c r="I36" s="441">
        <v>0.71</v>
      </c>
      <c r="J36" s="97">
        <v>92.1</v>
      </c>
      <c r="K36" s="97">
        <v>30.1</v>
      </c>
      <c r="L36" s="348">
        <v>5757</v>
      </c>
      <c r="M36" s="349">
        <v>9</v>
      </c>
      <c r="N36" s="348">
        <v>2958</v>
      </c>
      <c r="O36" s="348">
        <v>2744</v>
      </c>
      <c r="P36" s="348" t="s">
        <v>92</v>
      </c>
      <c r="Q36" s="350">
        <v>24346</v>
      </c>
      <c r="R36" s="351">
        <v>38.1</v>
      </c>
      <c r="S36" s="144">
        <v>22</v>
      </c>
    </row>
    <row r="37" spans="1:21" ht="12.95" customHeight="1">
      <c r="A37" s="39">
        <v>23</v>
      </c>
      <c r="B37" s="36" t="s">
        <v>75</v>
      </c>
      <c r="C37" s="422">
        <v>254.1</v>
      </c>
      <c r="D37" s="97">
        <v>470.2</v>
      </c>
      <c r="E37" s="97">
        <v>886.7</v>
      </c>
      <c r="F37" s="97">
        <v>16411.900000000001</v>
      </c>
      <c r="G37" s="441">
        <v>3.49</v>
      </c>
      <c r="H37" s="441">
        <v>2.13</v>
      </c>
      <c r="I37" s="441">
        <v>0.61</v>
      </c>
      <c r="J37" s="97">
        <v>64.599999999999994</v>
      </c>
      <c r="K37" s="97">
        <v>30.4</v>
      </c>
      <c r="L37" s="348">
        <v>2915</v>
      </c>
      <c r="M37" s="349">
        <v>5.4</v>
      </c>
      <c r="N37" s="348">
        <v>400</v>
      </c>
      <c r="O37" s="348">
        <v>2453</v>
      </c>
      <c r="P37" s="348" t="s">
        <v>92</v>
      </c>
      <c r="Q37" s="350">
        <v>8828</v>
      </c>
      <c r="R37" s="351">
        <v>16.3</v>
      </c>
      <c r="S37" s="144">
        <v>23</v>
      </c>
    </row>
    <row r="38" spans="1:21" ht="12.95" customHeight="1">
      <c r="B38" s="35"/>
      <c r="C38" s="425"/>
      <c r="D38" s="95"/>
      <c r="E38" s="95"/>
      <c r="F38" s="95"/>
      <c r="G38" s="440"/>
      <c r="H38" s="440"/>
      <c r="I38" s="440"/>
      <c r="J38" s="95"/>
      <c r="K38" s="95"/>
      <c r="L38" s="50"/>
      <c r="M38" s="352"/>
      <c r="N38" s="50"/>
      <c r="O38" s="50"/>
      <c r="P38" s="50"/>
      <c r="Q38" s="50"/>
      <c r="R38" s="353"/>
      <c r="S38" s="144"/>
    </row>
    <row r="39" spans="1:21" ht="12.95" customHeight="1">
      <c r="A39" s="39">
        <v>24</v>
      </c>
      <c r="B39" s="34" t="s">
        <v>76</v>
      </c>
      <c r="C39" s="425">
        <v>645.5</v>
      </c>
      <c r="D39" s="95">
        <v>377.9</v>
      </c>
      <c r="E39" s="95">
        <v>2481.5</v>
      </c>
      <c r="F39" s="95">
        <v>45574</v>
      </c>
      <c r="G39" s="440">
        <v>3.84</v>
      </c>
      <c r="H39" s="440">
        <v>2.65</v>
      </c>
      <c r="I39" s="440">
        <v>0.69</v>
      </c>
      <c r="J39" s="95">
        <v>70.599999999999994</v>
      </c>
      <c r="K39" s="95">
        <v>26.7</v>
      </c>
      <c r="L39" s="345">
        <v>6941</v>
      </c>
      <c r="M39" s="346">
        <v>4.0999999999999996</v>
      </c>
      <c r="N39" s="345">
        <v>3108</v>
      </c>
      <c r="O39" s="345">
        <v>3132</v>
      </c>
      <c r="P39" s="345">
        <v>97</v>
      </c>
      <c r="Q39" s="347">
        <v>25665</v>
      </c>
      <c r="R39" s="344">
        <v>15</v>
      </c>
      <c r="S39" s="144">
        <v>24</v>
      </c>
    </row>
    <row r="40" spans="1:21" ht="12.95" customHeight="1">
      <c r="B40" s="35" t="s">
        <v>115</v>
      </c>
      <c r="C40" s="422"/>
      <c r="D40" s="97"/>
      <c r="E40" s="97"/>
      <c r="F40" s="97"/>
      <c r="G40" s="441"/>
      <c r="H40" s="441"/>
      <c r="I40" s="441"/>
      <c r="J40" s="97"/>
      <c r="K40" s="97"/>
      <c r="L40" s="50"/>
      <c r="M40" s="352"/>
      <c r="N40" s="50"/>
      <c r="O40" s="50"/>
      <c r="P40" s="50"/>
      <c r="Q40" s="50"/>
      <c r="R40" s="353"/>
      <c r="S40" s="144"/>
    </row>
    <row r="41" spans="1:21" ht="12.95" customHeight="1">
      <c r="A41" s="39">
        <v>25</v>
      </c>
      <c r="B41" s="36" t="s">
        <v>77</v>
      </c>
      <c r="C41" s="422">
        <v>137.6</v>
      </c>
      <c r="D41" s="97">
        <v>383.7</v>
      </c>
      <c r="E41" s="97">
        <v>543.5</v>
      </c>
      <c r="F41" s="97">
        <v>10222.700000000001</v>
      </c>
      <c r="G41" s="441">
        <v>3.95</v>
      </c>
      <c r="H41" s="441">
        <v>2.61</v>
      </c>
      <c r="I41" s="441">
        <v>0.66</v>
      </c>
      <c r="J41" s="97">
        <v>74.3</v>
      </c>
      <c r="K41" s="97">
        <v>28.5</v>
      </c>
      <c r="L41" s="348">
        <v>1716</v>
      </c>
      <c r="M41" s="349">
        <v>4.8</v>
      </c>
      <c r="N41" s="348">
        <v>977</v>
      </c>
      <c r="O41" s="348">
        <v>635</v>
      </c>
      <c r="P41" s="348">
        <v>49</v>
      </c>
      <c r="Q41" s="350">
        <v>6518</v>
      </c>
      <c r="R41" s="351">
        <v>18.2</v>
      </c>
      <c r="S41" s="144">
        <v>25</v>
      </c>
    </row>
    <row r="42" spans="1:21" ht="12.95" customHeight="1">
      <c r="A42" s="39">
        <v>26</v>
      </c>
      <c r="B42" s="36" t="s">
        <v>78</v>
      </c>
      <c r="C42" s="422">
        <v>175.2</v>
      </c>
      <c r="D42" s="97">
        <v>432.6</v>
      </c>
      <c r="E42" s="97">
        <v>629.6</v>
      </c>
      <c r="F42" s="97">
        <v>11192.8</v>
      </c>
      <c r="G42" s="441">
        <v>3.59</v>
      </c>
      <c r="H42" s="441">
        <v>2.31</v>
      </c>
      <c r="I42" s="441">
        <v>0.64</v>
      </c>
      <c r="J42" s="97">
        <v>63.9</v>
      </c>
      <c r="K42" s="97">
        <v>27.6</v>
      </c>
      <c r="L42" s="348">
        <v>2955</v>
      </c>
      <c r="M42" s="349">
        <v>7.3</v>
      </c>
      <c r="N42" s="348">
        <v>444</v>
      </c>
      <c r="O42" s="348">
        <v>2108</v>
      </c>
      <c r="P42" s="348">
        <v>48</v>
      </c>
      <c r="Q42" s="350">
        <v>8625</v>
      </c>
      <c r="R42" s="351">
        <v>21.3</v>
      </c>
      <c r="S42" s="144">
        <v>26</v>
      </c>
    </row>
    <row r="43" spans="1:21" ht="12.95" customHeight="1">
      <c r="A43" s="39">
        <v>27</v>
      </c>
      <c r="B43" s="36" t="s">
        <v>88</v>
      </c>
      <c r="C43" s="422">
        <v>147.9</v>
      </c>
      <c r="D43" s="97">
        <v>342.4</v>
      </c>
      <c r="E43" s="97">
        <v>568.79999999999995</v>
      </c>
      <c r="F43" s="97">
        <v>10313.6</v>
      </c>
      <c r="G43" s="441">
        <v>3.84</v>
      </c>
      <c r="H43" s="441">
        <v>2.92</v>
      </c>
      <c r="I43" s="441">
        <v>0.76</v>
      </c>
      <c r="J43" s="97">
        <v>69.7</v>
      </c>
      <c r="K43" s="97">
        <v>23.9</v>
      </c>
      <c r="L43" s="348">
        <v>844</v>
      </c>
      <c r="M43" s="349">
        <v>2</v>
      </c>
      <c r="N43" s="348">
        <v>645</v>
      </c>
      <c r="O43" s="348">
        <v>88</v>
      </c>
      <c r="P43" s="348" t="s">
        <v>92</v>
      </c>
      <c r="Q43" s="350">
        <v>3863</v>
      </c>
      <c r="R43" s="351">
        <v>8.9</v>
      </c>
      <c r="S43" s="144">
        <v>27</v>
      </c>
    </row>
    <row r="44" spans="1:21" ht="12.95" customHeight="1">
      <c r="A44" s="39">
        <v>28</v>
      </c>
      <c r="B44" s="36" t="s">
        <v>79</v>
      </c>
      <c r="C44" s="422">
        <v>184.8</v>
      </c>
      <c r="D44" s="97">
        <v>360.4</v>
      </c>
      <c r="E44" s="97">
        <v>739.6</v>
      </c>
      <c r="F44" s="97">
        <v>13844.9</v>
      </c>
      <c r="G44" s="441">
        <v>4</v>
      </c>
      <c r="H44" s="441">
        <v>2.77</v>
      </c>
      <c r="I44" s="441">
        <v>0.69</v>
      </c>
      <c r="J44" s="97">
        <v>74.900000000000006</v>
      </c>
      <c r="K44" s="97">
        <v>27</v>
      </c>
      <c r="L44" s="348">
        <v>1426</v>
      </c>
      <c r="M44" s="349">
        <v>2.8</v>
      </c>
      <c r="N44" s="348">
        <v>1042</v>
      </c>
      <c r="O44" s="348">
        <v>301</v>
      </c>
      <c r="P44" s="348" t="s">
        <v>92</v>
      </c>
      <c r="Q44" s="350">
        <v>6659</v>
      </c>
      <c r="R44" s="351">
        <v>13</v>
      </c>
      <c r="S44" s="144">
        <v>28</v>
      </c>
    </row>
    <row r="45" spans="1:21" s="284" customFormat="1" ht="15" customHeight="1">
      <c r="A45" s="899" t="s">
        <v>325</v>
      </c>
      <c r="B45" s="899"/>
      <c r="C45" s="899"/>
      <c r="D45" s="899"/>
      <c r="E45" s="899"/>
      <c r="F45" s="899"/>
      <c r="G45" s="899"/>
      <c r="H45" s="899"/>
      <c r="I45" s="279"/>
      <c r="J45" s="279"/>
      <c r="K45" s="279"/>
      <c r="L45" s="280"/>
      <c r="M45" s="281"/>
      <c r="N45" s="282"/>
      <c r="O45" s="282"/>
      <c r="P45" s="282"/>
      <c r="Q45" s="282"/>
      <c r="R45" s="283"/>
      <c r="S45" s="49"/>
      <c r="U45" s="285"/>
    </row>
    <row r="46" spans="1:21" s="593" customFormat="1" ht="12" customHeight="1">
      <c r="A46" s="883" t="s">
        <v>403</v>
      </c>
      <c r="B46" s="883"/>
      <c r="C46" s="883"/>
      <c r="D46" s="883"/>
      <c r="E46" s="883"/>
      <c r="F46" s="883"/>
      <c r="G46" s="883"/>
      <c r="L46" s="280"/>
      <c r="M46" s="281"/>
      <c r="N46" s="286"/>
      <c r="O46" s="286"/>
      <c r="P46" s="286"/>
      <c r="Q46" s="286"/>
      <c r="R46" s="287"/>
      <c r="S46" s="288"/>
      <c r="U46" s="289"/>
    </row>
    <row r="47" spans="1:21" s="290" customFormat="1" ht="13.5" customHeight="1">
      <c r="A47" s="292"/>
      <c r="B47" s="261"/>
      <c r="C47" s="15"/>
      <c r="D47" s="15"/>
      <c r="E47" s="15"/>
      <c r="F47" s="15"/>
      <c r="G47" s="15"/>
      <c r="H47" s="15"/>
      <c r="I47" s="2"/>
      <c r="J47" s="7"/>
      <c r="K47" s="2"/>
      <c r="L47" s="7"/>
      <c r="M47" s="4"/>
      <c r="N47" s="7"/>
      <c r="O47" s="7"/>
      <c r="P47" s="7"/>
      <c r="Q47" s="7"/>
      <c r="R47" s="4"/>
      <c r="S47" s="291"/>
    </row>
    <row r="48" spans="1:21" s="290" customFormat="1" ht="13.5" customHeight="1">
      <c r="A48" s="292"/>
      <c r="B48" s="261"/>
      <c r="C48" s="15"/>
      <c r="D48" s="15"/>
      <c r="E48" s="15"/>
      <c r="F48" s="15"/>
      <c r="G48" s="15"/>
      <c r="H48" s="15"/>
      <c r="I48" s="2"/>
      <c r="J48" s="7"/>
      <c r="K48" s="2"/>
      <c r="L48" s="7"/>
      <c r="M48" s="4"/>
      <c r="N48" s="7"/>
      <c r="O48" s="7"/>
      <c r="P48" s="7"/>
      <c r="Q48" s="7"/>
      <c r="R48" s="4"/>
      <c r="S48" s="291"/>
    </row>
  </sheetData>
  <mergeCells count="26">
    <mergeCell ref="A46:G46"/>
    <mergeCell ref="A4:A7"/>
    <mergeCell ref="B4:B7"/>
    <mergeCell ref="G6:G7"/>
    <mergeCell ref="G5:I5"/>
    <mergeCell ref="A45:H45"/>
    <mergeCell ref="C6:C7"/>
    <mergeCell ref="D6:D7"/>
    <mergeCell ref="H6:I6"/>
    <mergeCell ref="C4:K4"/>
    <mergeCell ref="Q6:Q7"/>
    <mergeCell ref="R6:R7"/>
    <mergeCell ref="S4:S7"/>
    <mergeCell ref="L4:R4"/>
    <mergeCell ref="Q5:R5"/>
    <mergeCell ref="B1:J1"/>
    <mergeCell ref="B2:I2"/>
    <mergeCell ref="J6:K6"/>
    <mergeCell ref="L6:L7"/>
    <mergeCell ref="F5:F7"/>
    <mergeCell ref="C5:D5"/>
    <mergeCell ref="E5:E7"/>
    <mergeCell ref="J5:K5"/>
    <mergeCell ref="L5:P5"/>
    <mergeCell ref="M6:M7"/>
    <mergeCell ref="N6:P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Z58"/>
  <sheetViews>
    <sheetView zoomScale="120" zoomScaleNormal="120" workbookViewId="0">
      <selection activeCell="D10" sqref="D10"/>
    </sheetView>
  </sheetViews>
  <sheetFormatPr defaultRowHeight="12"/>
  <cols>
    <col min="1" max="1" width="3.5703125" style="26" customWidth="1"/>
    <col min="2" max="2" width="27.140625" style="26" customWidth="1"/>
    <col min="3" max="3" width="9" style="26" customWidth="1"/>
    <col min="4" max="4" width="9.28515625" style="26" customWidth="1"/>
    <col min="5" max="5" width="10" style="26" customWidth="1"/>
    <col min="6" max="6" width="8.28515625" style="26" customWidth="1"/>
    <col min="7" max="8" width="9.28515625" style="26" customWidth="1"/>
    <col min="9" max="9" width="9.85546875" style="26" customWidth="1"/>
    <col min="10" max="10" width="8.7109375" style="26" customWidth="1"/>
    <col min="11" max="11" width="8.42578125" style="26" customWidth="1"/>
    <col min="12" max="12" width="8.5703125" style="26" customWidth="1"/>
    <col min="13" max="14" width="8.7109375" style="26" customWidth="1"/>
    <col min="15" max="15" width="8.5703125" style="26" customWidth="1"/>
    <col min="16" max="17" width="8.7109375" style="26" customWidth="1"/>
    <col min="18" max="18" width="3.5703125" style="26" customWidth="1"/>
    <col min="19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19"/>
      <c r="S3" s="25"/>
    </row>
    <row r="4" spans="1:26" ht="20.25" customHeight="1">
      <c r="A4" s="746" t="s">
        <v>93</v>
      </c>
      <c r="B4" s="762" t="s">
        <v>94</v>
      </c>
      <c r="C4" s="908" t="s">
        <v>256</v>
      </c>
      <c r="D4" s="909"/>
      <c r="E4" s="909"/>
      <c r="F4" s="909"/>
      <c r="G4" s="909"/>
      <c r="H4" s="909"/>
      <c r="I4" s="909"/>
      <c r="J4" s="719" t="s">
        <v>238</v>
      </c>
      <c r="K4" s="752"/>
      <c r="L4" s="916" t="s">
        <v>253</v>
      </c>
      <c r="M4" s="917"/>
      <c r="N4" s="917"/>
      <c r="O4" s="917"/>
      <c r="P4" s="917"/>
      <c r="Q4" s="918"/>
      <c r="R4" s="719" t="s">
        <v>93</v>
      </c>
    </row>
    <row r="5" spans="1:26" ht="30.75" customHeight="1">
      <c r="A5" s="747"/>
      <c r="B5" s="763"/>
      <c r="C5" s="904" t="s">
        <v>239</v>
      </c>
      <c r="D5" s="722"/>
      <c r="E5" s="722"/>
      <c r="F5" s="902" t="s">
        <v>240</v>
      </c>
      <c r="G5" s="914"/>
      <c r="H5" s="914"/>
      <c r="I5" s="213" t="s">
        <v>241</v>
      </c>
      <c r="J5" s="720"/>
      <c r="K5" s="907"/>
      <c r="L5" s="919" t="s">
        <v>245</v>
      </c>
      <c r="M5" s="920"/>
      <c r="N5" s="921"/>
      <c r="O5" s="919" t="s">
        <v>246</v>
      </c>
      <c r="P5" s="920"/>
      <c r="Q5" s="921"/>
      <c r="R5" s="905"/>
    </row>
    <row r="6" spans="1:26" ht="27" customHeight="1">
      <c r="A6" s="747"/>
      <c r="B6" s="763"/>
      <c r="C6" s="910"/>
      <c r="D6" s="911"/>
      <c r="E6" s="911"/>
      <c r="F6" s="742" t="s">
        <v>242</v>
      </c>
      <c r="G6" s="902" t="s">
        <v>243</v>
      </c>
      <c r="H6" s="914"/>
      <c r="I6" s="214" t="s">
        <v>244</v>
      </c>
      <c r="J6" s="720"/>
      <c r="K6" s="907"/>
      <c r="L6" s="753"/>
      <c r="M6" s="754"/>
      <c r="N6" s="755"/>
      <c r="O6" s="753"/>
      <c r="P6" s="754"/>
      <c r="Q6" s="755"/>
      <c r="R6" s="905"/>
    </row>
    <row r="7" spans="1:26" ht="86.25" customHeight="1" thickBot="1">
      <c r="A7" s="748"/>
      <c r="B7" s="764"/>
      <c r="C7" s="157" t="s">
        <v>247</v>
      </c>
      <c r="D7" s="585" t="s">
        <v>248</v>
      </c>
      <c r="E7" s="585" t="s">
        <v>249</v>
      </c>
      <c r="F7" s="915"/>
      <c r="G7" s="585" t="s">
        <v>247</v>
      </c>
      <c r="H7" s="585" t="s">
        <v>248</v>
      </c>
      <c r="I7" s="585" t="s">
        <v>249</v>
      </c>
      <c r="J7" s="588" t="s">
        <v>250</v>
      </c>
      <c r="K7" s="79" t="s">
        <v>400</v>
      </c>
      <c r="L7" s="586" t="s">
        <v>183</v>
      </c>
      <c r="M7" s="596" t="s">
        <v>251</v>
      </c>
      <c r="N7" s="596" t="s">
        <v>255</v>
      </c>
      <c r="O7" s="583" t="s">
        <v>183</v>
      </c>
      <c r="P7" s="594" t="s">
        <v>252</v>
      </c>
      <c r="Q7" s="594" t="s">
        <v>255</v>
      </c>
      <c r="R7" s="721"/>
    </row>
    <row r="8" spans="1:26" ht="14.1" customHeight="1">
      <c r="A8" s="31">
        <v>1</v>
      </c>
      <c r="B8" s="32" t="s">
        <v>114</v>
      </c>
      <c r="C8" s="416">
        <v>410269</v>
      </c>
      <c r="D8" s="417">
        <v>220902</v>
      </c>
      <c r="E8" s="417">
        <v>7761</v>
      </c>
      <c r="F8" s="456">
        <v>15427.1</v>
      </c>
      <c r="G8" s="417">
        <v>10507.4</v>
      </c>
      <c r="H8" s="417">
        <v>4607.1000000000004</v>
      </c>
      <c r="I8" s="417">
        <v>150.69999999999999</v>
      </c>
      <c r="J8" s="191">
        <v>1299138</v>
      </c>
      <c r="K8" s="191">
        <v>329976</v>
      </c>
      <c r="L8" s="366">
        <v>13514</v>
      </c>
      <c r="M8" s="366">
        <v>2296516</v>
      </c>
      <c r="N8" s="367">
        <v>347748</v>
      </c>
      <c r="O8" s="357">
        <v>7528</v>
      </c>
      <c r="P8" s="357">
        <v>1061322</v>
      </c>
      <c r="Q8" s="357">
        <v>350218</v>
      </c>
      <c r="R8" s="31">
        <v>1</v>
      </c>
    </row>
    <row r="9" spans="1:26" s="217" customFormat="1" ht="14.1" customHeight="1">
      <c r="A9" s="31"/>
      <c r="B9" s="32"/>
      <c r="C9" s="457"/>
      <c r="D9" s="332"/>
      <c r="E9" s="332"/>
      <c r="F9" s="208"/>
      <c r="G9" s="208"/>
      <c r="H9" s="208"/>
      <c r="I9" s="208"/>
      <c r="J9" s="191"/>
      <c r="K9" s="191"/>
      <c r="L9" s="354"/>
      <c r="M9" s="354"/>
      <c r="N9" s="216"/>
      <c r="O9" s="215"/>
      <c r="P9" s="215"/>
      <c r="Q9" s="216"/>
      <c r="R9" s="31"/>
    </row>
    <row r="10" spans="1:26" ht="14.1" customHeight="1">
      <c r="A10" s="33">
        <v>2</v>
      </c>
      <c r="B10" s="34" t="s">
        <v>2</v>
      </c>
      <c r="C10" s="458">
        <v>26697</v>
      </c>
      <c r="D10" s="459">
        <v>30539</v>
      </c>
      <c r="E10" s="459">
        <v>517</v>
      </c>
      <c r="F10" s="335">
        <v>1338.3</v>
      </c>
      <c r="G10" s="335">
        <v>689.9</v>
      </c>
      <c r="H10" s="335">
        <v>620.20000000000005</v>
      </c>
      <c r="I10" s="335">
        <v>10</v>
      </c>
      <c r="J10" s="191">
        <v>92199</v>
      </c>
      <c r="K10" s="191">
        <v>22240</v>
      </c>
      <c r="L10" s="358">
        <v>804</v>
      </c>
      <c r="M10" s="355">
        <v>163123</v>
      </c>
      <c r="N10" s="356">
        <v>22812</v>
      </c>
      <c r="O10" s="359">
        <v>505</v>
      </c>
      <c r="P10" s="359">
        <v>71067</v>
      </c>
      <c r="Q10" s="359">
        <v>23075</v>
      </c>
      <c r="R10" s="33">
        <v>2</v>
      </c>
    </row>
    <row r="11" spans="1:26" ht="14.1" customHeight="1">
      <c r="A11" s="33"/>
      <c r="B11" s="35" t="s">
        <v>115</v>
      </c>
      <c r="C11" s="457"/>
      <c r="D11" s="460"/>
      <c r="E11" s="460"/>
      <c r="F11" s="208"/>
      <c r="G11" s="208"/>
      <c r="H11" s="208"/>
      <c r="I11" s="208"/>
      <c r="J11" s="192"/>
      <c r="K11" s="192"/>
      <c r="L11" s="82"/>
      <c r="M11" s="82"/>
      <c r="N11" s="82"/>
      <c r="O11" s="82"/>
      <c r="P11" s="82"/>
      <c r="Q11" s="82"/>
      <c r="R11" s="33"/>
    </row>
    <row r="12" spans="1:26" ht="14.1" customHeight="1">
      <c r="A12" s="33">
        <v>3</v>
      </c>
      <c r="B12" s="36" t="s">
        <v>3</v>
      </c>
      <c r="C12" s="461">
        <v>4770</v>
      </c>
      <c r="D12" s="462">
        <v>504</v>
      </c>
      <c r="E12" s="122">
        <v>5</v>
      </c>
      <c r="F12" s="208">
        <v>140.69999999999999</v>
      </c>
      <c r="G12" s="208">
        <v>123.4</v>
      </c>
      <c r="H12" s="208">
        <v>14.4</v>
      </c>
      <c r="I12" s="208">
        <v>0.1</v>
      </c>
      <c r="J12" s="192">
        <v>15532</v>
      </c>
      <c r="K12" s="192">
        <v>4179</v>
      </c>
      <c r="L12" s="360">
        <v>186</v>
      </c>
      <c r="M12" s="361">
        <v>30660</v>
      </c>
      <c r="N12" s="362">
        <v>4599</v>
      </c>
      <c r="O12" s="363">
        <v>116</v>
      </c>
      <c r="P12" s="363">
        <v>14361</v>
      </c>
      <c r="Q12" s="363">
        <v>4719</v>
      </c>
      <c r="R12" s="33">
        <v>3</v>
      </c>
    </row>
    <row r="13" spans="1:26" ht="14.1" customHeight="1">
      <c r="A13" s="33">
        <v>4</v>
      </c>
      <c r="B13" s="36" t="s">
        <v>4</v>
      </c>
      <c r="C13" s="461">
        <v>4452</v>
      </c>
      <c r="D13" s="462">
        <v>1150</v>
      </c>
      <c r="E13" s="462">
        <v>8</v>
      </c>
      <c r="F13" s="208">
        <v>137.30000000000001</v>
      </c>
      <c r="G13" s="208">
        <v>109.9</v>
      </c>
      <c r="H13" s="208">
        <v>22.2</v>
      </c>
      <c r="I13" s="208">
        <v>0.1</v>
      </c>
      <c r="J13" s="192">
        <v>15011</v>
      </c>
      <c r="K13" s="192">
        <v>3966</v>
      </c>
      <c r="L13" s="360">
        <v>113</v>
      </c>
      <c r="M13" s="361">
        <v>26833</v>
      </c>
      <c r="N13" s="362">
        <v>3785</v>
      </c>
      <c r="O13" s="363">
        <v>70</v>
      </c>
      <c r="P13" s="363">
        <v>11911</v>
      </c>
      <c r="Q13" s="363">
        <v>3940</v>
      </c>
      <c r="R13" s="33">
        <v>4</v>
      </c>
    </row>
    <row r="14" spans="1:26" ht="14.1" customHeight="1">
      <c r="A14" s="38">
        <v>5</v>
      </c>
      <c r="B14" s="36" t="s">
        <v>5</v>
      </c>
      <c r="C14" s="461">
        <v>3555</v>
      </c>
      <c r="D14" s="462">
        <v>883</v>
      </c>
      <c r="E14" s="123">
        <v>98</v>
      </c>
      <c r="F14" s="208">
        <v>118.2</v>
      </c>
      <c r="G14" s="208">
        <v>90.2</v>
      </c>
      <c r="H14" s="208">
        <v>21.1</v>
      </c>
      <c r="I14" s="208">
        <v>2.2000000000000002</v>
      </c>
      <c r="J14" s="192">
        <v>17602</v>
      </c>
      <c r="K14" s="192">
        <v>4436</v>
      </c>
      <c r="L14" s="360">
        <v>189</v>
      </c>
      <c r="M14" s="361">
        <v>34111</v>
      </c>
      <c r="N14" s="362">
        <v>5016</v>
      </c>
      <c r="O14" s="363">
        <v>133</v>
      </c>
      <c r="P14" s="363">
        <v>15810</v>
      </c>
      <c r="Q14" s="363">
        <v>5084</v>
      </c>
      <c r="R14" s="38">
        <v>5</v>
      </c>
    </row>
    <row r="15" spans="1:26" ht="14.1" customHeight="1">
      <c r="A15" s="33">
        <v>6</v>
      </c>
      <c r="B15" s="36" t="s">
        <v>6</v>
      </c>
      <c r="C15" s="461">
        <v>12051</v>
      </c>
      <c r="D15" s="462">
        <v>5877</v>
      </c>
      <c r="E15" s="122">
        <v>240</v>
      </c>
      <c r="F15" s="208">
        <v>443.2</v>
      </c>
      <c r="G15" s="208">
        <v>309.39999999999998</v>
      </c>
      <c r="H15" s="208">
        <v>126.2</v>
      </c>
      <c r="I15" s="208">
        <v>4.5999999999999996</v>
      </c>
      <c r="J15" s="192">
        <v>21034</v>
      </c>
      <c r="K15" s="192">
        <v>5209</v>
      </c>
      <c r="L15" s="360">
        <v>201</v>
      </c>
      <c r="M15" s="361">
        <v>37978</v>
      </c>
      <c r="N15" s="362">
        <v>5155</v>
      </c>
      <c r="O15" s="363">
        <v>112</v>
      </c>
      <c r="P15" s="363">
        <v>15576</v>
      </c>
      <c r="Q15" s="363">
        <v>5031</v>
      </c>
      <c r="R15" s="33">
        <v>6</v>
      </c>
    </row>
    <row r="16" spans="1:26" ht="14.1" customHeight="1">
      <c r="A16" s="33">
        <v>7</v>
      </c>
      <c r="B16" s="36" t="s">
        <v>7</v>
      </c>
      <c r="C16" s="461">
        <v>1869</v>
      </c>
      <c r="D16" s="462">
        <v>22125</v>
      </c>
      <c r="E16" s="462">
        <v>166</v>
      </c>
      <c r="F16" s="208">
        <v>498.9</v>
      </c>
      <c r="G16" s="208">
        <v>57.1</v>
      </c>
      <c r="H16" s="208">
        <v>436.4</v>
      </c>
      <c r="I16" s="208">
        <v>2.9</v>
      </c>
      <c r="J16" s="192">
        <v>23020</v>
      </c>
      <c r="K16" s="192">
        <v>4450</v>
      </c>
      <c r="L16" s="360">
        <v>115</v>
      </c>
      <c r="M16" s="361">
        <v>33541</v>
      </c>
      <c r="N16" s="362">
        <v>4257</v>
      </c>
      <c r="O16" s="363">
        <v>74</v>
      </c>
      <c r="P16" s="363">
        <v>13409</v>
      </c>
      <c r="Q16" s="363">
        <v>4301</v>
      </c>
      <c r="R16" s="33">
        <v>7</v>
      </c>
    </row>
    <row r="17" spans="1:18" ht="14.1" customHeight="1">
      <c r="A17" s="39"/>
      <c r="B17" s="40"/>
      <c r="C17" s="463"/>
      <c r="D17" s="336"/>
      <c r="E17" s="336"/>
      <c r="F17" s="208"/>
      <c r="G17" s="208"/>
      <c r="H17" s="208"/>
      <c r="I17" s="208"/>
      <c r="J17" s="192"/>
      <c r="K17" s="192"/>
      <c r="L17" s="215"/>
      <c r="M17" s="215"/>
      <c r="N17" s="215"/>
      <c r="O17" s="215"/>
      <c r="P17" s="215"/>
      <c r="Q17" s="215"/>
      <c r="R17" s="39"/>
    </row>
    <row r="18" spans="1:18" ht="14.1" customHeight="1">
      <c r="A18" s="41">
        <v>8</v>
      </c>
      <c r="B18" s="34" t="s">
        <v>8</v>
      </c>
      <c r="C18" s="458">
        <v>21011</v>
      </c>
      <c r="D18" s="459">
        <v>6110</v>
      </c>
      <c r="E18" s="120" t="s">
        <v>92</v>
      </c>
      <c r="F18" s="335">
        <v>637.29999999999995</v>
      </c>
      <c r="G18" s="335">
        <v>509.6</v>
      </c>
      <c r="H18" s="335">
        <v>119.3</v>
      </c>
      <c r="I18" s="120" t="s">
        <v>92</v>
      </c>
      <c r="J18" s="191">
        <v>63319</v>
      </c>
      <c r="K18" s="191">
        <v>17033</v>
      </c>
      <c r="L18" s="364">
        <v>680</v>
      </c>
      <c r="M18" s="355">
        <v>125492</v>
      </c>
      <c r="N18" s="356">
        <v>19159</v>
      </c>
      <c r="O18" s="359">
        <v>401</v>
      </c>
      <c r="P18" s="359">
        <v>58424</v>
      </c>
      <c r="Q18" s="359">
        <v>19211</v>
      </c>
      <c r="R18" s="41">
        <v>8</v>
      </c>
    </row>
    <row r="19" spans="1:18" ht="14.1" customHeight="1">
      <c r="A19" s="39"/>
      <c r="B19" s="35" t="s">
        <v>115</v>
      </c>
      <c r="C19" s="457"/>
      <c r="D19" s="460"/>
      <c r="E19" s="460"/>
      <c r="F19" s="335"/>
      <c r="G19" s="335"/>
      <c r="H19" s="335"/>
      <c r="I19" s="335"/>
      <c r="J19" s="192"/>
      <c r="K19" s="192"/>
      <c r="L19" s="82"/>
      <c r="M19" s="82"/>
      <c r="N19" s="82"/>
      <c r="O19" s="82"/>
      <c r="P19" s="82"/>
      <c r="Q19" s="82"/>
      <c r="R19" s="39"/>
    </row>
    <row r="20" spans="1:18" ht="14.1" customHeight="1">
      <c r="A20" s="41">
        <v>9</v>
      </c>
      <c r="B20" s="36" t="s">
        <v>9</v>
      </c>
      <c r="C20" s="461">
        <v>8216</v>
      </c>
      <c r="D20" s="462">
        <v>4789</v>
      </c>
      <c r="E20" s="122" t="s">
        <v>92</v>
      </c>
      <c r="F20" s="208">
        <v>300.5</v>
      </c>
      <c r="G20" s="208">
        <v>203</v>
      </c>
      <c r="H20" s="208">
        <v>93.2</v>
      </c>
      <c r="I20" s="122" t="s">
        <v>92</v>
      </c>
      <c r="J20" s="192">
        <v>25121</v>
      </c>
      <c r="K20" s="192">
        <v>6103</v>
      </c>
      <c r="L20" s="365">
        <v>173</v>
      </c>
      <c r="M20" s="361">
        <v>45669</v>
      </c>
      <c r="N20" s="362">
        <v>6585</v>
      </c>
      <c r="O20" s="363">
        <v>127</v>
      </c>
      <c r="P20" s="363">
        <v>20111</v>
      </c>
      <c r="Q20" s="363">
        <v>6560</v>
      </c>
      <c r="R20" s="41">
        <v>9</v>
      </c>
    </row>
    <row r="21" spans="1:18" ht="14.1" customHeight="1">
      <c r="A21" s="39">
        <v>10</v>
      </c>
      <c r="B21" s="36" t="s">
        <v>10</v>
      </c>
      <c r="C21" s="461">
        <v>3665</v>
      </c>
      <c r="D21" s="462">
        <v>580</v>
      </c>
      <c r="E21" s="122" t="s">
        <v>92</v>
      </c>
      <c r="F21" s="208">
        <v>105</v>
      </c>
      <c r="G21" s="208">
        <v>91.2</v>
      </c>
      <c r="H21" s="208">
        <v>11.1</v>
      </c>
      <c r="I21" s="122" t="s">
        <v>92</v>
      </c>
      <c r="J21" s="192">
        <v>11707</v>
      </c>
      <c r="K21" s="192">
        <v>3382</v>
      </c>
      <c r="L21" s="365">
        <v>159</v>
      </c>
      <c r="M21" s="361">
        <v>24772</v>
      </c>
      <c r="N21" s="362">
        <v>3841</v>
      </c>
      <c r="O21" s="363">
        <v>76</v>
      </c>
      <c r="P21" s="363">
        <v>11828</v>
      </c>
      <c r="Q21" s="363">
        <v>3801</v>
      </c>
      <c r="R21" s="39">
        <v>10</v>
      </c>
    </row>
    <row r="22" spans="1:18" ht="14.1" customHeight="1">
      <c r="A22" s="39">
        <v>11</v>
      </c>
      <c r="B22" s="36" t="s">
        <v>81</v>
      </c>
      <c r="C22" s="461">
        <v>3744</v>
      </c>
      <c r="D22" s="462">
        <v>323</v>
      </c>
      <c r="E22" s="122" t="s">
        <v>92</v>
      </c>
      <c r="F22" s="208">
        <v>93.8</v>
      </c>
      <c r="G22" s="208">
        <v>87.1</v>
      </c>
      <c r="H22" s="208">
        <v>6.1</v>
      </c>
      <c r="I22" s="122" t="s">
        <v>92</v>
      </c>
      <c r="J22" s="192">
        <v>11066</v>
      </c>
      <c r="K22" s="192">
        <v>3132</v>
      </c>
      <c r="L22" s="365">
        <v>135</v>
      </c>
      <c r="M22" s="361">
        <v>21771</v>
      </c>
      <c r="N22" s="362">
        <v>3407</v>
      </c>
      <c r="O22" s="363">
        <v>70</v>
      </c>
      <c r="P22" s="363">
        <v>10346</v>
      </c>
      <c r="Q22" s="363">
        <v>3499</v>
      </c>
      <c r="R22" s="39">
        <v>11</v>
      </c>
    </row>
    <row r="23" spans="1:18" ht="14.1" customHeight="1">
      <c r="A23" s="39">
        <v>12</v>
      </c>
      <c r="B23" s="36" t="s">
        <v>82</v>
      </c>
      <c r="C23" s="461">
        <v>2224</v>
      </c>
      <c r="D23" s="123">
        <v>110</v>
      </c>
      <c r="E23" s="122" t="s">
        <v>92</v>
      </c>
      <c r="F23" s="208">
        <v>55.6</v>
      </c>
      <c r="G23" s="208">
        <v>52.2</v>
      </c>
      <c r="H23" s="208">
        <v>2.6</v>
      </c>
      <c r="I23" s="122" t="s">
        <v>92</v>
      </c>
      <c r="J23" s="192">
        <v>5547</v>
      </c>
      <c r="K23" s="192">
        <v>1645</v>
      </c>
      <c r="L23" s="365">
        <v>87</v>
      </c>
      <c r="M23" s="361">
        <v>12413</v>
      </c>
      <c r="N23" s="362">
        <v>1903</v>
      </c>
      <c r="O23" s="363">
        <v>44</v>
      </c>
      <c r="P23" s="363">
        <v>5681</v>
      </c>
      <c r="Q23" s="363">
        <v>1916</v>
      </c>
      <c r="R23" s="39">
        <v>12</v>
      </c>
    </row>
    <row r="24" spans="1:18" ht="14.1" customHeight="1">
      <c r="A24" s="41">
        <v>13</v>
      </c>
      <c r="B24" s="36" t="s">
        <v>11</v>
      </c>
      <c r="C24" s="461">
        <v>3162</v>
      </c>
      <c r="D24" s="462">
        <v>308</v>
      </c>
      <c r="E24" s="122" t="s">
        <v>92</v>
      </c>
      <c r="F24" s="208">
        <v>82.4</v>
      </c>
      <c r="G24" s="208">
        <v>76.099999999999994</v>
      </c>
      <c r="H24" s="208">
        <v>6.3</v>
      </c>
      <c r="I24" s="122" t="s">
        <v>92</v>
      </c>
      <c r="J24" s="192">
        <v>9878</v>
      </c>
      <c r="K24" s="192">
        <v>2771</v>
      </c>
      <c r="L24" s="365">
        <v>126</v>
      </c>
      <c r="M24" s="361">
        <v>20867</v>
      </c>
      <c r="N24" s="362">
        <v>3423</v>
      </c>
      <c r="O24" s="363">
        <v>84</v>
      </c>
      <c r="P24" s="363">
        <v>10458</v>
      </c>
      <c r="Q24" s="363">
        <v>3435</v>
      </c>
      <c r="R24" s="41">
        <v>13</v>
      </c>
    </row>
    <row r="25" spans="1:18" ht="14.1" customHeight="1">
      <c r="A25" s="39"/>
      <c r="B25" s="35"/>
      <c r="C25" s="457"/>
      <c r="D25" s="460"/>
      <c r="E25" s="460"/>
      <c r="F25" s="208"/>
      <c r="G25" s="208"/>
      <c r="H25" s="208"/>
      <c r="I25" s="208"/>
      <c r="J25" s="191"/>
      <c r="K25" s="191"/>
      <c r="L25" s="215"/>
      <c r="M25" s="215"/>
      <c r="N25" s="215"/>
      <c r="O25" s="215"/>
      <c r="P25" s="215"/>
      <c r="Q25" s="215"/>
      <c r="R25" s="39"/>
    </row>
    <row r="26" spans="1:18" ht="14.1" customHeight="1">
      <c r="A26" s="39">
        <v>14</v>
      </c>
      <c r="B26" s="34" t="s">
        <v>12</v>
      </c>
      <c r="C26" s="458">
        <v>23331</v>
      </c>
      <c r="D26" s="459">
        <v>6470</v>
      </c>
      <c r="E26" s="459">
        <v>1146</v>
      </c>
      <c r="F26" s="335">
        <v>714.2</v>
      </c>
      <c r="G26" s="335">
        <v>564</v>
      </c>
      <c r="H26" s="335">
        <v>124.5</v>
      </c>
      <c r="I26" s="335">
        <v>22.9</v>
      </c>
      <c r="J26" s="191">
        <v>69123</v>
      </c>
      <c r="K26" s="191">
        <v>18647</v>
      </c>
      <c r="L26" s="358">
        <v>960</v>
      </c>
      <c r="M26" s="355">
        <v>122857</v>
      </c>
      <c r="N26" s="356">
        <v>19902</v>
      </c>
      <c r="O26" s="359">
        <v>478</v>
      </c>
      <c r="P26" s="359">
        <v>60876</v>
      </c>
      <c r="Q26" s="359">
        <v>20886</v>
      </c>
      <c r="R26" s="39">
        <v>14</v>
      </c>
    </row>
    <row r="27" spans="1:18" ht="14.1" customHeight="1">
      <c r="A27" s="39"/>
      <c r="B27" s="35" t="s">
        <v>115</v>
      </c>
      <c r="C27" s="464"/>
      <c r="D27" s="340"/>
      <c r="E27" s="340"/>
      <c r="F27" s="208"/>
      <c r="G27" s="208"/>
      <c r="H27" s="208"/>
      <c r="I27" s="208"/>
      <c r="J27" s="192"/>
      <c r="K27" s="192"/>
      <c r="L27" s="82"/>
      <c r="M27" s="82"/>
      <c r="N27" s="82"/>
      <c r="O27" s="82"/>
      <c r="P27" s="82"/>
      <c r="Q27" s="82"/>
      <c r="R27" s="39"/>
    </row>
    <row r="28" spans="1:18" ht="14.1" customHeight="1">
      <c r="A28" s="39">
        <v>15</v>
      </c>
      <c r="B28" s="36" t="s">
        <v>13</v>
      </c>
      <c r="C28" s="461">
        <v>3680</v>
      </c>
      <c r="D28" s="462">
        <v>288</v>
      </c>
      <c r="E28" s="462">
        <v>92</v>
      </c>
      <c r="F28" s="208">
        <v>93.7</v>
      </c>
      <c r="G28" s="208">
        <v>86.3</v>
      </c>
      <c r="H28" s="208">
        <v>6</v>
      </c>
      <c r="I28" s="208">
        <v>1.4</v>
      </c>
      <c r="J28" s="192">
        <v>9998</v>
      </c>
      <c r="K28" s="192">
        <v>2859</v>
      </c>
      <c r="L28" s="365">
        <v>156</v>
      </c>
      <c r="M28" s="361">
        <v>18255</v>
      </c>
      <c r="N28" s="362">
        <v>2987</v>
      </c>
      <c r="O28" s="363">
        <v>72</v>
      </c>
      <c r="P28" s="363">
        <v>9279</v>
      </c>
      <c r="Q28" s="363">
        <v>3285</v>
      </c>
      <c r="R28" s="39">
        <v>15</v>
      </c>
    </row>
    <row r="29" spans="1:18" ht="14.1" customHeight="1">
      <c r="A29" s="39">
        <v>16</v>
      </c>
      <c r="B29" s="36" t="s">
        <v>14</v>
      </c>
      <c r="C29" s="461">
        <v>5344</v>
      </c>
      <c r="D29" s="462">
        <v>472</v>
      </c>
      <c r="E29" s="122" t="s">
        <v>92</v>
      </c>
      <c r="F29" s="208">
        <v>142</v>
      </c>
      <c r="G29" s="208">
        <v>129.9</v>
      </c>
      <c r="H29" s="208">
        <v>9.4</v>
      </c>
      <c r="I29" s="122" t="s">
        <v>92</v>
      </c>
      <c r="J29" s="192">
        <v>17879</v>
      </c>
      <c r="K29" s="192">
        <v>5107</v>
      </c>
      <c r="L29" s="365">
        <v>312</v>
      </c>
      <c r="M29" s="361">
        <v>34485</v>
      </c>
      <c r="N29" s="362">
        <v>5725</v>
      </c>
      <c r="O29" s="363">
        <v>162</v>
      </c>
      <c r="P29" s="363">
        <v>17577</v>
      </c>
      <c r="Q29" s="363">
        <v>6155</v>
      </c>
      <c r="R29" s="39">
        <v>16</v>
      </c>
    </row>
    <row r="30" spans="1:18" ht="14.1" customHeight="1">
      <c r="A30" s="39">
        <v>17</v>
      </c>
      <c r="B30" s="36" t="s">
        <v>15</v>
      </c>
      <c r="C30" s="461">
        <v>9417</v>
      </c>
      <c r="D30" s="462">
        <v>4821</v>
      </c>
      <c r="E30" s="462">
        <v>877</v>
      </c>
      <c r="F30" s="208">
        <v>342</v>
      </c>
      <c r="G30" s="208">
        <v>228.4</v>
      </c>
      <c r="H30" s="208">
        <v>95</v>
      </c>
      <c r="I30" s="208">
        <v>18.600000000000001</v>
      </c>
      <c r="J30" s="192">
        <v>25403</v>
      </c>
      <c r="K30" s="192">
        <v>6250</v>
      </c>
      <c r="L30" s="365">
        <v>240</v>
      </c>
      <c r="M30" s="361">
        <v>41923</v>
      </c>
      <c r="N30" s="362">
        <v>6458</v>
      </c>
      <c r="O30" s="363">
        <v>115</v>
      </c>
      <c r="P30" s="363">
        <v>19328</v>
      </c>
      <c r="Q30" s="363">
        <v>6312</v>
      </c>
      <c r="R30" s="39">
        <v>17</v>
      </c>
    </row>
    <row r="31" spans="1:18" ht="14.1" customHeight="1">
      <c r="A31" s="39">
        <v>18</v>
      </c>
      <c r="B31" s="36" t="s">
        <v>16</v>
      </c>
      <c r="C31" s="461">
        <v>4890</v>
      </c>
      <c r="D31" s="462">
        <v>889</v>
      </c>
      <c r="E31" s="122">
        <v>177</v>
      </c>
      <c r="F31" s="208">
        <v>136.4</v>
      </c>
      <c r="G31" s="208">
        <v>119.4</v>
      </c>
      <c r="H31" s="208">
        <v>14.1</v>
      </c>
      <c r="I31" s="210">
        <v>2.9</v>
      </c>
      <c r="J31" s="192">
        <v>15843</v>
      </c>
      <c r="K31" s="192">
        <v>4431</v>
      </c>
      <c r="L31" s="360">
        <v>252</v>
      </c>
      <c r="M31" s="361">
        <v>28194</v>
      </c>
      <c r="N31" s="362">
        <v>4732</v>
      </c>
      <c r="O31" s="363">
        <v>129</v>
      </c>
      <c r="P31" s="363">
        <v>14692</v>
      </c>
      <c r="Q31" s="363">
        <v>5134</v>
      </c>
      <c r="R31" s="39">
        <v>18</v>
      </c>
    </row>
    <row r="32" spans="1:18" ht="14.1" customHeight="1">
      <c r="A32" s="39"/>
      <c r="B32" s="35"/>
      <c r="C32" s="457"/>
      <c r="D32" s="460"/>
      <c r="E32" s="460"/>
      <c r="F32" s="208"/>
      <c r="G32" s="208"/>
      <c r="H32" s="208"/>
      <c r="I32" s="208"/>
      <c r="J32" s="192"/>
      <c r="K32" s="192"/>
      <c r="L32" s="215"/>
      <c r="M32" s="215"/>
      <c r="N32" s="215"/>
      <c r="O32" s="215"/>
      <c r="P32" s="215"/>
      <c r="Q32" s="215"/>
      <c r="R32" s="39"/>
    </row>
    <row r="33" spans="1:18" ht="14.1" customHeight="1">
      <c r="A33" s="39">
        <v>19</v>
      </c>
      <c r="B33" s="34" t="s">
        <v>17</v>
      </c>
      <c r="C33" s="458">
        <v>9070</v>
      </c>
      <c r="D33" s="459">
        <v>4681</v>
      </c>
      <c r="E33" s="459">
        <v>278</v>
      </c>
      <c r="F33" s="335">
        <v>324.60000000000002</v>
      </c>
      <c r="G33" s="335">
        <v>220.6</v>
      </c>
      <c r="H33" s="335">
        <v>94.5</v>
      </c>
      <c r="I33" s="335">
        <v>4.9000000000000004</v>
      </c>
      <c r="J33" s="191">
        <v>33968</v>
      </c>
      <c r="K33" s="191">
        <v>8957</v>
      </c>
      <c r="L33" s="358">
        <v>339</v>
      </c>
      <c r="M33" s="355">
        <v>61520</v>
      </c>
      <c r="N33" s="356">
        <v>8661</v>
      </c>
      <c r="O33" s="359">
        <v>185</v>
      </c>
      <c r="P33" s="359">
        <v>27078</v>
      </c>
      <c r="Q33" s="359">
        <v>8826</v>
      </c>
      <c r="R33" s="39">
        <v>19</v>
      </c>
    </row>
    <row r="34" spans="1:18" ht="14.1" customHeight="1">
      <c r="A34" s="39"/>
      <c r="B34" s="35" t="s">
        <v>116</v>
      </c>
      <c r="C34" s="465"/>
      <c r="D34" s="340"/>
      <c r="E34" s="340"/>
      <c r="F34" s="208"/>
      <c r="G34" s="208"/>
      <c r="H34" s="208"/>
      <c r="I34" s="208"/>
      <c r="J34" s="192"/>
      <c r="K34" s="192"/>
      <c r="L34" s="83"/>
      <c r="M34" s="83"/>
      <c r="N34" s="82"/>
      <c r="O34" s="82"/>
      <c r="P34" s="82"/>
      <c r="Q34" s="82"/>
      <c r="R34" s="39"/>
    </row>
    <row r="35" spans="1:18" ht="14.1" customHeight="1">
      <c r="A35" s="39">
        <v>20</v>
      </c>
      <c r="B35" s="36" t="s">
        <v>18</v>
      </c>
      <c r="C35" s="461">
        <v>3284</v>
      </c>
      <c r="D35" s="462">
        <v>1431</v>
      </c>
      <c r="E35" s="462">
        <v>278</v>
      </c>
      <c r="F35" s="208">
        <v>111</v>
      </c>
      <c r="G35" s="208">
        <v>76.599999999999994</v>
      </c>
      <c r="H35" s="208">
        <v>28.5</v>
      </c>
      <c r="I35" s="208">
        <v>4.9000000000000004</v>
      </c>
      <c r="J35" s="192">
        <v>12751</v>
      </c>
      <c r="K35" s="192">
        <v>3338</v>
      </c>
      <c r="L35" s="360">
        <v>119</v>
      </c>
      <c r="M35" s="361">
        <v>23878</v>
      </c>
      <c r="N35" s="362">
        <v>3288</v>
      </c>
      <c r="O35" s="363">
        <v>65</v>
      </c>
      <c r="P35" s="363">
        <v>10286</v>
      </c>
      <c r="Q35" s="363">
        <v>3222</v>
      </c>
      <c r="R35" s="39">
        <v>20</v>
      </c>
    </row>
    <row r="36" spans="1:18" ht="14.1" customHeight="1">
      <c r="A36" s="39">
        <v>21</v>
      </c>
      <c r="B36" s="36" t="s">
        <v>19</v>
      </c>
      <c r="C36" s="461">
        <v>5786</v>
      </c>
      <c r="D36" s="462">
        <v>3250</v>
      </c>
      <c r="E36" s="122" t="s">
        <v>92</v>
      </c>
      <c r="F36" s="208">
        <v>213.6</v>
      </c>
      <c r="G36" s="208">
        <v>144</v>
      </c>
      <c r="H36" s="208">
        <v>66</v>
      </c>
      <c r="I36" s="122" t="s">
        <v>92</v>
      </c>
      <c r="J36" s="192">
        <v>21217</v>
      </c>
      <c r="K36" s="192">
        <v>5619</v>
      </c>
      <c r="L36" s="360">
        <v>220</v>
      </c>
      <c r="M36" s="361">
        <v>37642</v>
      </c>
      <c r="N36" s="362">
        <v>5373</v>
      </c>
      <c r="O36" s="363">
        <v>120</v>
      </c>
      <c r="P36" s="363">
        <v>16792</v>
      </c>
      <c r="Q36" s="363">
        <v>5604</v>
      </c>
      <c r="R36" s="39">
        <v>21</v>
      </c>
    </row>
    <row r="37" spans="1:18" ht="14.1" customHeight="1">
      <c r="A37" s="39"/>
      <c r="B37" s="35"/>
      <c r="C37" s="457"/>
      <c r="D37" s="460"/>
      <c r="E37" s="460"/>
      <c r="F37" s="208"/>
      <c r="G37" s="208"/>
      <c r="H37" s="208"/>
      <c r="I37" s="208"/>
      <c r="J37" s="192"/>
      <c r="K37" s="192"/>
      <c r="L37" s="354"/>
      <c r="M37" s="354"/>
      <c r="N37" s="215"/>
      <c r="O37" s="215"/>
      <c r="P37" s="215"/>
      <c r="Q37" s="215"/>
      <c r="R37" s="39"/>
    </row>
    <row r="38" spans="1:18" ht="14.1" customHeight="1">
      <c r="A38" s="39">
        <v>22</v>
      </c>
      <c r="B38" s="34" t="s">
        <v>20</v>
      </c>
      <c r="C38" s="458">
        <v>25536</v>
      </c>
      <c r="D38" s="459">
        <v>4756</v>
      </c>
      <c r="E38" s="459">
        <v>156</v>
      </c>
      <c r="F38" s="335">
        <v>790.2</v>
      </c>
      <c r="G38" s="335">
        <v>672.7</v>
      </c>
      <c r="H38" s="335">
        <v>106</v>
      </c>
      <c r="I38" s="335">
        <v>2.5</v>
      </c>
      <c r="J38" s="191">
        <v>79528</v>
      </c>
      <c r="K38" s="191">
        <v>20211</v>
      </c>
      <c r="L38" s="358">
        <v>839</v>
      </c>
      <c r="M38" s="355">
        <v>140639</v>
      </c>
      <c r="N38" s="356">
        <v>21483</v>
      </c>
      <c r="O38" s="359">
        <v>433</v>
      </c>
      <c r="P38" s="359">
        <v>65383</v>
      </c>
      <c r="Q38" s="359">
        <v>21580</v>
      </c>
      <c r="R38" s="39">
        <v>22</v>
      </c>
    </row>
    <row r="39" spans="1:18" ht="14.1" customHeight="1">
      <c r="A39" s="39"/>
      <c r="B39" s="35" t="s">
        <v>115</v>
      </c>
      <c r="C39" s="465"/>
      <c r="D39" s="340"/>
      <c r="E39" s="340"/>
      <c r="F39" s="208"/>
      <c r="G39" s="208"/>
      <c r="H39" s="208"/>
      <c r="I39" s="208"/>
      <c r="J39" s="192"/>
      <c r="K39" s="192"/>
      <c r="L39" s="83"/>
      <c r="M39" s="83"/>
      <c r="N39" s="82"/>
      <c r="O39" s="82"/>
      <c r="P39" s="82"/>
      <c r="Q39" s="82"/>
      <c r="R39" s="39"/>
    </row>
    <row r="40" spans="1:18" ht="14.1" customHeight="1">
      <c r="A40" s="39">
        <v>23</v>
      </c>
      <c r="B40" s="36" t="s">
        <v>21</v>
      </c>
      <c r="C40" s="461">
        <v>6121</v>
      </c>
      <c r="D40" s="462">
        <v>778</v>
      </c>
      <c r="E40" s="122" t="s">
        <v>92</v>
      </c>
      <c r="F40" s="208">
        <v>197.8</v>
      </c>
      <c r="G40" s="208">
        <v>176.7</v>
      </c>
      <c r="H40" s="208">
        <v>17</v>
      </c>
      <c r="I40" s="122" t="s">
        <v>92</v>
      </c>
      <c r="J40" s="192">
        <v>12516</v>
      </c>
      <c r="K40" s="192">
        <v>3176</v>
      </c>
      <c r="L40" s="360">
        <v>107</v>
      </c>
      <c r="M40" s="361">
        <v>21933</v>
      </c>
      <c r="N40" s="362">
        <v>3237</v>
      </c>
      <c r="O40" s="363">
        <v>60</v>
      </c>
      <c r="P40" s="363">
        <v>9743</v>
      </c>
      <c r="Q40" s="363">
        <v>3134</v>
      </c>
      <c r="R40" s="39">
        <v>23</v>
      </c>
    </row>
    <row r="41" spans="1:18" ht="14.1" customHeight="1">
      <c r="A41" s="39">
        <v>24</v>
      </c>
      <c r="B41" s="36" t="s">
        <v>22</v>
      </c>
      <c r="C41" s="461">
        <v>3152</v>
      </c>
      <c r="D41" s="462">
        <v>3495</v>
      </c>
      <c r="E41" s="122" t="s">
        <v>92</v>
      </c>
      <c r="F41" s="208">
        <v>160.9</v>
      </c>
      <c r="G41" s="208">
        <v>82</v>
      </c>
      <c r="H41" s="208">
        <v>78.900000000000006</v>
      </c>
      <c r="I41" s="122" t="s">
        <v>92</v>
      </c>
      <c r="J41" s="192">
        <v>21439</v>
      </c>
      <c r="K41" s="192">
        <v>4503</v>
      </c>
      <c r="L41" s="360">
        <v>136</v>
      </c>
      <c r="M41" s="361">
        <v>35187</v>
      </c>
      <c r="N41" s="362">
        <v>5276</v>
      </c>
      <c r="O41" s="363">
        <v>89</v>
      </c>
      <c r="P41" s="363">
        <v>15775</v>
      </c>
      <c r="Q41" s="363">
        <v>4695</v>
      </c>
      <c r="R41" s="39">
        <v>24</v>
      </c>
    </row>
    <row r="42" spans="1:18" ht="14.1" customHeight="1">
      <c r="A42" s="39">
        <v>25</v>
      </c>
      <c r="B42" s="36" t="s">
        <v>23</v>
      </c>
      <c r="C42" s="461">
        <v>8055</v>
      </c>
      <c r="D42" s="462">
        <v>186</v>
      </c>
      <c r="E42" s="122" t="s">
        <v>92</v>
      </c>
      <c r="F42" s="208">
        <v>198.6</v>
      </c>
      <c r="G42" s="208">
        <v>193.6</v>
      </c>
      <c r="H42" s="208">
        <v>4.5</v>
      </c>
      <c r="I42" s="122" t="s">
        <v>92</v>
      </c>
      <c r="J42" s="192">
        <v>19223</v>
      </c>
      <c r="K42" s="192">
        <v>5336</v>
      </c>
      <c r="L42" s="360">
        <v>221</v>
      </c>
      <c r="M42" s="361">
        <v>35809</v>
      </c>
      <c r="N42" s="362">
        <v>5475</v>
      </c>
      <c r="O42" s="363">
        <v>113</v>
      </c>
      <c r="P42" s="363">
        <v>16950</v>
      </c>
      <c r="Q42" s="363">
        <v>5773</v>
      </c>
      <c r="R42" s="39">
        <v>25</v>
      </c>
    </row>
    <row r="43" spans="1:18" ht="14.1" customHeight="1">
      <c r="A43" s="39">
        <v>26</v>
      </c>
      <c r="B43" s="36" t="s">
        <v>24</v>
      </c>
      <c r="C43" s="461">
        <v>5156</v>
      </c>
      <c r="D43" s="122" t="s">
        <v>92</v>
      </c>
      <c r="E43" s="122">
        <v>79</v>
      </c>
      <c r="F43" s="208">
        <v>141.80000000000001</v>
      </c>
      <c r="G43" s="208">
        <v>139.19999999999999</v>
      </c>
      <c r="H43" s="122" t="s">
        <v>92</v>
      </c>
      <c r="I43" s="210">
        <v>1.2</v>
      </c>
      <c r="J43" s="192">
        <v>14419</v>
      </c>
      <c r="K43" s="192">
        <v>4067</v>
      </c>
      <c r="L43" s="360">
        <v>212</v>
      </c>
      <c r="M43" s="361">
        <v>26403</v>
      </c>
      <c r="N43" s="362">
        <v>4141</v>
      </c>
      <c r="O43" s="363">
        <v>89</v>
      </c>
      <c r="P43" s="363">
        <v>12667</v>
      </c>
      <c r="Q43" s="363">
        <v>4557</v>
      </c>
      <c r="R43" s="39">
        <v>26</v>
      </c>
    </row>
    <row r="44" spans="1:18" ht="14.1" customHeight="1">
      <c r="A44" s="39">
        <v>27</v>
      </c>
      <c r="B44" s="36" t="s">
        <v>25</v>
      </c>
      <c r="C44" s="461">
        <v>3052</v>
      </c>
      <c r="D44" s="462">
        <v>297</v>
      </c>
      <c r="E44" s="462">
        <v>77</v>
      </c>
      <c r="F44" s="208">
        <v>91.1</v>
      </c>
      <c r="G44" s="208">
        <v>81.2</v>
      </c>
      <c r="H44" s="208">
        <v>5.7</v>
      </c>
      <c r="I44" s="208">
        <v>1.4</v>
      </c>
      <c r="J44" s="192">
        <v>11931</v>
      </c>
      <c r="K44" s="192">
        <v>3129</v>
      </c>
      <c r="L44" s="360">
        <v>163</v>
      </c>
      <c r="M44" s="361">
        <v>21307</v>
      </c>
      <c r="N44" s="362">
        <v>3354</v>
      </c>
      <c r="O44" s="363">
        <v>82</v>
      </c>
      <c r="P44" s="363">
        <v>10248</v>
      </c>
      <c r="Q44" s="363">
        <v>3421</v>
      </c>
      <c r="R44" s="39">
        <v>27</v>
      </c>
    </row>
    <row r="45" spans="1:18" s="64" customFormat="1" ht="20.25" customHeight="1">
      <c r="A45" s="906" t="s">
        <v>254</v>
      </c>
      <c r="B45" s="906"/>
      <c r="C45" s="906"/>
      <c r="D45" s="906"/>
      <c r="E45" s="906"/>
      <c r="F45" s="906"/>
      <c r="G45" s="906"/>
      <c r="H45" s="906"/>
      <c r="I45" s="913" t="s">
        <v>401</v>
      </c>
      <c r="J45" s="913"/>
      <c r="K45" s="913"/>
      <c r="L45" s="913"/>
      <c r="M45" s="913"/>
      <c r="N45" s="913"/>
      <c r="O45" s="913"/>
    </row>
    <row r="46" spans="1:18" s="65" customFormat="1" ht="10.5" customHeight="1">
      <c r="A46" s="912" t="s">
        <v>357</v>
      </c>
      <c r="B46" s="912"/>
      <c r="C46" s="912"/>
      <c r="D46" s="912"/>
      <c r="E46" s="912"/>
      <c r="F46" s="912"/>
      <c r="G46" s="912"/>
      <c r="H46" s="912"/>
      <c r="I46" s="912" t="s">
        <v>402</v>
      </c>
      <c r="J46" s="912"/>
      <c r="K46" s="912"/>
      <c r="L46" s="912"/>
      <c r="M46" s="912"/>
      <c r="N46" s="912"/>
      <c r="O46" s="912"/>
      <c r="P46" s="218"/>
      <c r="Q46" s="218"/>
      <c r="R46" s="218"/>
    </row>
    <row r="48" spans="1:18">
      <c r="J48" s="46"/>
      <c r="K48" s="46"/>
      <c r="L48" s="46"/>
      <c r="M48" s="46"/>
      <c r="N48" s="46"/>
      <c r="O48" s="46"/>
      <c r="P48" s="46"/>
      <c r="Q48" s="46"/>
    </row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mergeCells count="18">
    <mergeCell ref="B1:J1"/>
    <mergeCell ref="B2:I2"/>
    <mergeCell ref="A46:H46"/>
    <mergeCell ref="I45:O45"/>
    <mergeCell ref="I46:O46"/>
    <mergeCell ref="F5:H5"/>
    <mergeCell ref="G6:H6"/>
    <mergeCell ref="A4:A7"/>
    <mergeCell ref="F6:F7"/>
    <mergeCell ref="L4:Q4"/>
    <mergeCell ref="L5:N6"/>
    <mergeCell ref="O5:Q6"/>
    <mergeCell ref="R4:R7"/>
    <mergeCell ref="A45:H45"/>
    <mergeCell ref="J4:K6"/>
    <mergeCell ref="B4:B7"/>
    <mergeCell ref="C4:I4"/>
    <mergeCell ref="C5:E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5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zoomScale="120" zoomScaleNormal="120" workbookViewId="0">
      <selection activeCell="J53" sqref="J53:N53"/>
    </sheetView>
  </sheetViews>
  <sheetFormatPr defaultRowHeight="12"/>
  <cols>
    <col min="1" max="1" width="3.5703125" style="26" customWidth="1"/>
    <col min="2" max="2" width="23.42578125" style="25" customWidth="1"/>
    <col min="3" max="8" width="8.7109375" style="26" customWidth="1"/>
    <col min="9" max="9" width="8.7109375" style="25" customWidth="1"/>
    <col min="10" max="11" width="9.28515625" style="25" customWidth="1"/>
    <col min="12" max="12" width="9.28515625" style="46" customWidth="1"/>
    <col min="13" max="15" width="9.28515625" style="47" customWidth="1"/>
    <col min="16" max="18" width="9.28515625" style="46" customWidth="1"/>
    <col min="19" max="19" width="3.5703125" style="26" customWidth="1"/>
    <col min="20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L3" s="29"/>
      <c r="M3" s="30"/>
      <c r="N3" s="30"/>
      <c r="O3" s="30"/>
      <c r="P3" s="29"/>
      <c r="Q3" s="29"/>
      <c r="R3" s="29"/>
      <c r="S3" s="25"/>
    </row>
    <row r="4" spans="1:26" ht="19.5" customHeight="1">
      <c r="A4" s="746" t="s">
        <v>93</v>
      </c>
      <c r="B4" s="719" t="s">
        <v>94</v>
      </c>
      <c r="C4" s="749" t="s">
        <v>95</v>
      </c>
      <c r="D4" s="719" t="s">
        <v>96</v>
      </c>
      <c r="E4" s="752"/>
      <c r="F4" s="746"/>
      <c r="G4" s="732" t="s">
        <v>97</v>
      </c>
      <c r="H4" s="732" t="s">
        <v>98</v>
      </c>
      <c r="I4" s="732" t="s">
        <v>99</v>
      </c>
      <c r="J4" s="734" t="s">
        <v>100</v>
      </c>
      <c r="K4" s="735"/>
      <c r="L4" s="738" t="s">
        <v>101</v>
      </c>
      <c r="M4" s="739"/>
      <c r="N4" s="739"/>
      <c r="O4" s="739"/>
      <c r="P4" s="739"/>
      <c r="Q4" s="740"/>
      <c r="R4" s="741" t="s">
        <v>102</v>
      </c>
      <c r="S4" s="719" t="s">
        <v>93</v>
      </c>
    </row>
    <row r="5" spans="1:26" ht="21" customHeight="1">
      <c r="A5" s="747"/>
      <c r="B5" s="720"/>
      <c r="C5" s="750"/>
      <c r="D5" s="753"/>
      <c r="E5" s="754"/>
      <c r="F5" s="755"/>
      <c r="G5" s="723"/>
      <c r="H5" s="723"/>
      <c r="I5" s="733"/>
      <c r="J5" s="736"/>
      <c r="K5" s="737"/>
      <c r="L5" s="722" t="s">
        <v>103</v>
      </c>
      <c r="M5" s="725" t="s">
        <v>104</v>
      </c>
      <c r="N5" s="726"/>
      <c r="O5" s="726"/>
      <c r="P5" s="727" t="s">
        <v>105</v>
      </c>
      <c r="Q5" s="722" t="s">
        <v>106</v>
      </c>
      <c r="R5" s="723"/>
      <c r="S5" s="720"/>
    </row>
    <row r="6" spans="1:26" ht="65.099999999999994" customHeight="1">
      <c r="A6" s="747"/>
      <c r="B6" s="720"/>
      <c r="C6" s="750"/>
      <c r="D6" s="722" t="s">
        <v>107</v>
      </c>
      <c r="E6" s="722" t="s">
        <v>117</v>
      </c>
      <c r="F6" s="722" t="s">
        <v>108</v>
      </c>
      <c r="G6" s="723"/>
      <c r="H6" s="723"/>
      <c r="I6" s="733"/>
      <c r="J6" s="730" t="s">
        <v>109</v>
      </c>
      <c r="K6" s="730" t="s">
        <v>110</v>
      </c>
      <c r="L6" s="723"/>
      <c r="M6" s="742" t="s">
        <v>111</v>
      </c>
      <c r="N6" s="742" t="s">
        <v>112</v>
      </c>
      <c r="O6" s="743" t="s">
        <v>113</v>
      </c>
      <c r="P6" s="728"/>
      <c r="Q6" s="723"/>
      <c r="R6" s="723"/>
      <c r="S6" s="720"/>
    </row>
    <row r="7" spans="1:26" ht="27.95" customHeight="1" thickBot="1">
      <c r="A7" s="748"/>
      <c r="B7" s="721"/>
      <c r="C7" s="751"/>
      <c r="D7" s="724"/>
      <c r="E7" s="724"/>
      <c r="F7" s="724"/>
      <c r="G7" s="724"/>
      <c r="H7" s="724"/>
      <c r="I7" s="724"/>
      <c r="J7" s="731"/>
      <c r="K7" s="731"/>
      <c r="L7" s="724"/>
      <c r="M7" s="724"/>
      <c r="N7" s="724"/>
      <c r="O7" s="724"/>
      <c r="P7" s="729"/>
      <c r="Q7" s="724"/>
      <c r="R7" s="724"/>
      <c r="S7" s="721"/>
    </row>
    <row r="8" spans="1:26" ht="14.1" customHeight="1">
      <c r="A8" s="39">
        <v>1</v>
      </c>
      <c r="B8" s="34" t="s">
        <v>26</v>
      </c>
      <c r="C8" s="619">
        <v>15183</v>
      </c>
      <c r="D8" s="120">
        <v>19</v>
      </c>
      <c r="E8" s="120">
        <v>3</v>
      </c>
      <c r="F8" s="120">
        <v>182</v>
      </c>
      <c r="G8" s="120">
        <v>61</v>
      </c>
      <c r="H8" s="610">
        <v>1951</v>
      </c>
      <c r="I8" s="182">
        <v>1915</v>
      </c>
      <c r="J8" s="120">
        <v>1913</v>
      </c>
      <c r="K8" s="125">
        <v>649</v>
      </c>
      <c r="L8" s="245">
        <v>3382260</v>
      </c>
      <c r="M8" s="243">
        <v>18.899999999999999</v>
      </c>
      <c r="N8" s="243">
        <v>62</v>
      </c>
      <c r="O8" s="243">
        <v>19.100000000000001</v>
      </c>
      <c r="P8" s="244">
        <v>223</v>
      </c>
      <c r="Q8" s="243">
        <v>48.4</v>
      </c>
      <c r="R8" s="243">
        <v>106.1</v>
      </c>
      <c r="S8" s="39">
        <v>1</v>
      </c>
    </row>
    <row r="9" spans="1:26" ht="12" customHeight="1">
      <c r="A9" s="39"/>
      <c r="B9" s="35" t="s">
        <v>115</v>
      </c>
      <c r="C9" s="612"/>
      <c r="D9" s="613"/>
      <c r="E9" s="613"/>
      <c r="F9" s="613"/>
      <c r="G9" s="613"/>
      <c r="H9" s="613"/>
      <c r="I9" s="123"/>
      <c r="J9" s="123"/>
      <c r="K9" s="124"/>
      <c r="L9" s="230"/>
      <c r="M9" s="238"/>
      <c r="N9" s="238"/>
      <c r="O9" s="238"/>
      <c r="P9" s="241"/>
      <c r="Q9" s="238"/>
      <c r="R9" s="238"/>
      <c r="S9" s="39"/>
    </row>
    <row r="10" spans="1:26" ht="12" customHeight="1">
      <c r="A10" s="39">
        <v>2</v>
      </c>
      <c r="B10" s="36" t="s">
        <v>27</v>
      </c>
      <c r="C10" s="121">
        <v>4055</v>
      </c>
      <c r="D10" s="122">
        <v>6</v>
      </c>
      <c r="E10" s="122" t="s">
        <v>92</v>
      </c>
      <c r="F10" s="122">
        <v>53</v>
      </c>
      <c r="G10" s="122">
        <v>15</v>
      </c>
      <c r="H10" s="614">
        <v>795</v>
      </c>
      <c r="I10" s="183">
        <v>798</v>
      </c>
      <c r="J10" s="122">
        <v>798</v>
      </c>
      <c r="K10" s="127">
        <v>299</v>
      </c>
      <c r="L10" s="236">
        <v>720389</v>
      </c>
      <c r="M10" s="238">
        <v>20.100000000000001</v>
      </c>
      <c r="N10" s="238">
        <v>62.3</v>
      </c>
      <c r="O10" s="238">
        <v>17.600000000000001</v>
      </c>
      <c r="P10" s="241">
        <v>178</v>
      </c>
      <c r="Q10" s="238">
        <v>22.7</v>
      </c>
      <c r="R10" s="238">
        <v>103.5</v>
      </c>
      <c r="S10" s="39">
        <v>2</v>
      </c>
    </row>
    <row r="11" spans="1:26" ht="12" customHeight="1">
      <c r="A11" s="39">
        <v>3</v>
      </c>
      <c r="B11" s="36" t="s">
        <v>28</v>
      </c>
      <c r="C11" s="121">
        <v>327</v>
      </c>
      <c r="D11" s="122" t="s">
        <v>92</v>
      </c>
      <c r="E11" s="122">
        <v>1</v>
      </c>
      <c r="F11" s="122">
        <v>1</v>
      </c>
      <c r="G11" s="122">
        <v>1</v>
      </c>
      <c r="H11" s="122" t="s">
        <v>92</v>
      </c>
      <c r="I11" s="122" t="s">
        <v>92</v>
      </c>
      <c r="J11" s="122" t="s">
        <v>92</v>
      </c>
      <c r="K11" s="242" t="s">
        <v>92</v>
      </c>
      <c r="L11" s="236">
        <v>765320</v>
      </c>
      <c r="M11" s="238">
        <v>16.2</v>
      </c>
      <c r="N11" s="238">
        <v>61.2</v>
      </c>
      <c r="O11" s="238">
        <v>22.7</v>
      </c>
      <c r="P11" s="241">
        <v>2342</v>
      </c>
      <c r="Q11" s="238">
        <v>100</v>
      </c>
      <c r="R11" s="238">
        <v>114.3</v>
      </c>
      <c r="S11" s="39">
        <v>3</v>
      </c>
    </row>
    <row r="12" spans="1:26" ht="12" customHeight="1">
      <c r="A12" s="39">
        <v>4</v>
      </c>
      <c r="B12" s="36" t="s">
        <v>29</v>
      </c>
      <c r="C12" s="121">
        <v>3524</v>
      </c>
      <c r="D12" s="122">
        <v>3</v>
      </c>
      <c r="E12" s="122">
        <v>1</v>
      </c>
      <c r="F12" s="122">
        <v>39</v>
      </c>
      <c r="G12" s="122">
        <v>11</v>
      </c>
      <c r="H12" s="614">
        <v>365</v>
      </c>
      <c r="I12" s="183">
        <v>364</v>
      </c>
      <c r="J12" s="122">
        <v>362</v>
      </c>
      <c r="K12" s="127">
        <v>87</v>
      </c>
      <c r="L12" s="236">
        <v>537195</v>
      </c>
      <c r="M12" s="238">
        <v>21.8</v>
      </c>
      <c r="N12" s="238">
        <v>61.9</v>
      </c>
      <c r="O12" s="238">
        <v>16.3</v>
      </c>
      <c r="P12" s="241">
        <v>152</v>
      </c>
      <c r="Q12" s="238">
        <v>33.4</v>
      </c>
      <c r="R12" s="238">
        <v>102.1</v>
      </c>
      <c r="S12" s="39">
        <v>4</v>
      </c>
    </row>
    <row r="13" spans="1:26" ht="12" customHeight="1">
      <c r="A13" s="39">
        <v>5</v>
      </c>
      <c r="B13" s="36" t="s">
        <v>83</v>
      </c>
      <c r="C13" s="121">
        <v>2632</v>
      </c>
      <c r="D13" s="122">
        <v>3</v>
      </c>
      <c r="E13" s="122" t="s">
        <v>92</v>
      </c>
      <c r="F13" s="122">
        <v>28</v>
      </c>
      <c r="G13" s="122">
        <v>7</v>
      </c>
      <c r="H13" s="614">
        <v>185</v>
      </c>
      <c r="I13" s="183">
        <v>163</v>
      </c>
      <c r="J13" s="122">
        <v>163</v>
      </c>
      <c r="K13" s="127">
        <v>53</v>
      </c>
      <c r="L13" s="236">
        <v>342846</v>
      </c>
      <c r="M13" s="238">
        <v>20.2</v>
      </c>
      <c r="N13" s="238">
        <v>62.3</v>
      </c>
      <c r="O13" s="238">
        <v>17.5</v>
      </c>
      <c r="P13" s="241">
        <v>130</v>
      </c>
      <c r="Q13" s="238">
        <v>29.2</v>
      </c>
      <c r="R13" s="238">
        <v>104.3</v>
      </c>
      <c r="S13" s="39">
        <v>5</v>
      </c>
    </row>
    <row r="14" spans="1:26" ht="12" customHeight="1">
      <c r="A14" s="39">
        <v>6</v>
      </c>
      <c r="B14" s="36" t="s">
        <v>30</v>
      </c>
      <c r="C14" s="121">
        <v>2040</v>
      </c>
      <c r="D14" s="122">
        <v>4</v>
      </c>
      <c r="E14" s="122" t="s">
        <v>92</v>
      </c>
      <c r="F14" s="122">
        <v>30</v>
      </c>
      <c r="G14" s="122">
        <v>15</v>
      </c>
      <c r="H14" s="614">
        <v>276</v>
      </c>
      <c r="I14" s="183">
        <v>249</v>
      </c>
      <c r="J14" s="122">
        <v>249</v>
      </c>
      <c r="K14" s="127">
        <v>88</v>
      </c>
      <c r="L14" s="236">
        <v>553171</v>
      </c>
      <c r="M14" s="238">
        <v>17.7</v>
      </c>
      <c r="N14" s="238">
        <v>62</v>
      </c>
      <c r="O14" s="238">
        <v>20.3</v>
      </c>
      <c r="P14" s="241">
        <v>271</v>
      </c>
      <c r="Q14" s="238">
        <v>46.9</v>
      </c>
      <c r="R14" s="238">
        <v>105.4</v>
      </c>
      <c r="S14" s="39">
        <v>6</v>
      </c>
    </row>
    <row r="15" spans="1:26" ht="12" customHeight="1">
      <c r="A15" s="39">
        <v>7</v>
      </c>
      <c r="B15" s="36" t="s">
        <v>31</v>
      </c>
      <c r="C15" s="121">
        <v>2605</v>
      </c>
      <c r="D15" s="122">
        <v>3</v>
      </c>
      <c r="E15" s="122">
        <v>1</v>
      </c>
      <c r="F15" s="122">
        <v>31</v>
      </c>
      <c r="G15" s="122">
        <v>12</v>
      </c>
      <c r="H15" s="614">
        <v>330</v>
      </c>
      <c r="I15" s="183">
        <v>341</v>
      </c>
      <c r="J15" s="122">
        <v>341</v>
      </c>
      <c r="K15" s="127">
        <v>122</v>
      </c>
      <c r="L15" s="236">
        <v>463339</v>
      </c>
      <c r="M15" s="238">
        <v>18.600000000000001</v>
      </c>
      <c r="N15" s="238">
        <v>62.8</v>
      </c>
      <c r="O15" s="238">
        <v>18.600000000000001</v>
      </c>
      <c r="P15" s="241">
        <v>178</v>
      </c>
      <c r="Q15" s="238">
        <v>36.6</v>
      </c>
      <c r="R15" s="238">
        <v>103.8</v>
      </c>
      <c r="S15" s="39">
        <v>7</v>
      </c>
    </row>
    <row r="16" spans="1:26" ht="12" customHeight="1">
      <c r="A16" s="598"/>
      <c r="B16" s="592"/>
      <c r="C16" s="612"/>
      <c r="D16" s="613"/>
      <c r="E16" s="613"/>
      <c r="F16" s="613"/>
      <c r="G16" s="613"/>
      <c r="H16" s="613"/>
      <c r="I16" s="123"/>
      <c r="J16" s="123"/>
      <c r="K16" s="124"/>
      <c r="L16" s="116"/>
      <c r="M16" s="238"/>
      <c r="N16" s="238"/>
      <c r="O16" s="238"/>
      <c r="P16" s="241"/>
      <c r="Q16" s="238"/>
      <c r="R16" s="238"/>
      <c r="S16" s="598"/>
    </row>
    <row r="17" spans="1:19" ht="12" customHeight="1">
      <c r="A17" s="39">
        <v>8</v>
      </c>
      <c r="B17" s="34" t="s">
        <v>32</v>
      </c>
      <c r="C17" s="611">
        <v>35558</v>
      </c>
      <c r="D17" s="120">
        <v>37</v>
      </c>
      <c r="E17" s="120">
        <v>5</v>
      </c>
      <c r="F17" s="120">
        <v>314</v>
      </c>
      <c r="G17" s="120">
        <v>86</v>
      </c>
      <c r="H17" s="610">
        <v>8533</v>
      </c>
      <c r="I17" s="182">
        <v>7335</v>
      </c>
      <c r="J17" s="120">
        <v>7298</v>
      </c>
      <c r="K17" s="125">
        <v>2939</v>
      </c>
      <c r="L17" s="230">
        <v>5365898</v>
      </c>
      <c r="M17" s="239">
        <v>18.7</v>
      </c>
      <c r="N17" s="239">
        <v>60.7</v>
      </c>
      <c r="O17" s="239">
        <v>20.6</v>
      </c>
      <c r="P17" s="240">
        <v>151</v>
      </c>
      <c r="Q17" s="239">
        <v>64.3</v>
      </c>
      <c r="R17" s="239">
        <v>109</v>
      </c>
      <c r="S17" s="39">
        <v>8</v>
      </c>
    </row>
    <row r="18" spans="1:19" ht="12" customHeight="1">
      <c r="A18" s="39"/>
      <c r="B18" s="35" t="s">
        <v>115</v>
      </c>
      <c r="C18" s="612"/>
      <c r="D18" s="613"/>
      <c r="E18" s="613"/>
      <c r="F18" s="613"/>
      <c r="G18" s="613"/>
      <c r="H18" s="613"/>
      <c r="I18" s="123"/>
      <c r="J18" s="123"/>
      <c r="K18" s="124"/>
      <c r="L18" s="230"/>
      <c r="M18" s="238"/>
      <c r="N18" s="238"/>
      <c r="O18" s="238"/>
      <c r="P18" s="241"/>
      <c r="Q18" s="238"/>
      <c r="R18" s="238"/>
      <c r="S18" s="39"/>
    </row>
    <row r="19" spans="1:19" ht="12" customHeight="1">
      <c r="A19" s="39">
        <v>9</v>
      </c>
      <c r="B19" s="36" t="s">
        <v>84</v>
      </c>
      <c r="C19" s="121">
        <v>5256</v>
      </c>
      <c r="D19" s="122">
        <v>5</v>
      </c>
      <c r="E19" s="122" t="s">
        <v>92</v>
      </c>
      <c r="F19" s="122">
        <v>44</v>
      </c>
      <c r="G19" s="122">
        <v>8</v>
      </c>
      <c r="H19" s="614">
        <v>1318</v>
      </c>
      <c r="I19" s="183">
        <v>1142</v>
      </c>
      <c r="J19" s="122">
        <v>1137</v>
      </c>
      <c r="K19" s="127">
        <v>404</v>
      </c>
      <c r="L19" s="236">
        <v>343199</v>
      </c>
      <c r="M19" s="238">
        <v>18.7</v>
      </c>
      <c r="N19" s="238">
        <v>62.3</v>
      </c>
      <c r="O19" s="238">
        <v>19.100000000000001</v>
      </c>
      <c r="P19" s="241">
        <v>65</v>
      </c>
      <c r="Q19" s="238">
        <v>39.5</v>
      </c>
      <c r="R19" s="238">
        <v>103.2</v>
      </c>
      <c r="S19" s="39">
        <v>9</v>
      </c>
    </row>
    <row r="20" spans="1:19" ht="12" customHeight="1">
      <c r="A20" s="39">
        <v>10</v>
      </c>
      <c r="B20" s="36" t="s">
        <v>85</v>
      </c>
      <c r="C20" s="121">
        <v>6504</v>
      </c>
      <c r="D20" s="122">
        <v>5</v>
      </c>
      <c r="E20" s="122">
        <v>1</v>
      </c>
      <c r="F20" s="122">
        <v>46</v>
      </c>
      <c r="G20" s="122">
        <v>9</v>
      </c>
      <c r="H20" s="614">
        <v>1358</v>
      </c>
      <c r="I20" s="183">
        <v>1165</v>
      </c>
      <c r="J20" s="122">
        <v>1159</v>
      </c>
      <c r="K20" s="127">
        <v>428</v>
      </c>
      <c r="L20" s="236">
        <v>387523</v>
      </c>
      <c r="M20" s="238">
        <v>19.5</v>
      </c>
      <c r="N20" s="238">
        <v>62.3</v>
      </c>
      <c r="O20" s="238">
        <v>18.100000000000001</v>
      </c>
      <c r="P20" s="241">
        <v>60</v>
      </c>
      <c r="Q20" s="238">
        <v>36.299999999999997</v>
      </c>
      <c r="R20" s="238">
        <v>101.2</v>
      </c>
      <c r="S20" s="39">
        <v>10</v>
      </c>
    </row>
    <row r="21" spans="1:19" ht="12" customHeight="1">
      <c r="A21" s="39">
        <v>11</v>
      </c>
      <c r="B21" s="36" t="s">
        <v>86</v>
      </c>
      <c r="C21" s="615">
        <v>3351</v>
      </c>
      <c r="D21" s="122">
        <v>3</v>
      </c>
      <c r="E21" s="122">
        <v>1</v>
      </c>
      <c r="F21" s="122">
        <v>28</v>
      </c>
      <c r="G21" s="122">
        <v>6</v>
      </c>
      <c r="H21" s="614">
        <v>885</v>
      </c>
      <c r="I21" s="183">
        <v>740</v>
      </c>
      <c r="J21" s="122">
        <v>740</v>
      </c>
      <c r="K21" s="127">
        <v>312</v>
      </c>
      <c r="L21" s="236">
        <v>330868</v>
      </c>
      <c r="M21" s="238">
        <v>17.899999999999999</v>
      </c>
      <c r="N21" s="238">
        <v>61.9</v>
      </c>
      <c r="O21" s="238">
        <v>20.2</v>
      </c>
      <c r="P21" s="241">
        <v>99</v>
      </c>
      <c r="Q21" s="238">
        <v>50.8</v>
      </c>
      <c r="R21" s="238">
        <v>106</v>
      </c>
      <c r="S21" s="39">
        <v>11</v>
      </c>
    </row>
    <row r="22" spans="1:19" ht="12" customHeight="1">
      <c r="A22" s="39">
        <v>12</v>
      </c>
      <c r="B22" s="36" t="s">
        <v>33</v>
      </c>
      <c r="C22" s="615">
        <v>5763</v>
      </c>
      <c r="D22" s="122">
        <v>7</v>
      </c>
      <c r="E22" s="122">
        <v>1</v>
      </c>
      <c r="F22" s="122">
        <v>51</v>
      </c>
      <c r="G22" s="122">
        <v>11</v>
      </c>
      <c r="H22" s="614">
        <v>1406</v>
      </c>
      <c r="I22" s="183">
        <v>1098</v>
      </c>
      <c r="J22" s="122">
        <v>1089</v>
      </c>
      <c r="K22" s="127">
        <v>454</v>
      </c>
      <c r="L22" s="236">
        <v>615246</v>
      </c>
      <c r="M22" s="238">
        <v>18.399999999999999</v>
      </c>
      <c r="N22" s="238">
        <v>61.9</v>
      </c>
      <c r="O22" s="238">
        <v>19.7</v>
      </c>
      <c r="P22" s="241">
        <v>107</v>
      </c>
      <c r="Q22" s="238">
        <v>48.8</v>
      </c>
      <c r="R22" s="238">
        <v>104</v>
      </c>
      <c r="S22" s="39">
        <v>12</v>
      </c>
    </row>
    <row r="23" spans="1:19" ht="12" customHeight="1">
      <c r="A23" s="39">
        <v>13</v>
      </c>
      <c r="B23" s="36" t="s">
        <v>87</v>
      </c>
      <c r="C23" s="615">
        <v>4759</v>
      </c>
      <c r="D23" s="122">
        <v>4</v>
      </c>
      <c r="E23" s="122">
        <v>1</v>
      </c>
      <c r="F23" s="122">
        <v>38</v>
      </c>
      <c r="G23" s="122">
        <v>7</v>
      </c>
      <c r="H23" s="614">
        <v>985</v>
      </c>
      <c r="I23" s="183">
        <v>921</v>
      </c>
      <c r="J23" s="122">
        <v>915</v>
      </c>
      <c r="K23" s="127">
        <v>356</v>
      </c>
      <c r="L23" s="236">
        <v>311843</v>
      </c>
      <c r="M23" s="238">
        <v>19</v>
      </c>
      <c r="N23" s="238">
        <v>60.9</v>
      </c>
      <c r="O23" s="238">
        <v>20</v>
      </c>
      <c r="P23" s="241">
        <v>66</v>
      </c>
      <c r="Q23" s="238">
        <v>40.6</v>
      </c>
      <c r="R23" s="238">
        <v>102.8</v>
      </c>
      <c r="S23" s="39">
        <v>13</v>
      </c>
    </row>
    <row r="24" spans="1:19" ht="12" customHeight="1">
      <c r="A24" s="39">
        <v>14</v>
      </c>
      <c r="B24" s="51" t="s">
        <v>91</v>
      </c>
      <c r="C24" s="121">
        <v>517</v>
      </c>
      <c r="D24" s="122" t="s">
        <v>92</v>
      </c>
      <c r="E24" s="122">
        <v>1</v>
      </c>
      <c r="F24" s="122">
        <v>1</v>
      </c>
      <c r="G24" s="122">
        <v>1</v>
      </c>
      <c r="H24" s="122" t="s">
        <v>92</v>
      </c>
      <c r="I24" s="122" t="s">
        <v>92</v>
      </c>
      <c r="J24" s="122" t="s">
        <v>92</v>
      </c>
      <c r="K24" s="242" t="s">
        <v>92</v>
      </c>
      <c r="L24" s="236">
        <v>1753977</v>
      </c>
      <c r="M24" s="238">
        <v>17.2</v>
      </c>
      <c r="N24" s="238">
        <v>59.1</v>
      </c>
      <c r="O24" s="238">
        <v>23.7</v>
      </c>
      <c r="P24" s="241">
        <v>3391</v>
      </c>
      <c r="Q24" s="238">
        <v>100</v>
      </c>
      <c r="R24" s="238">
        <v>117.8</v>
      </c>
      <c r="S24" s="39">
        <v>14</v>
      </c>
    </row>
    <row r="25" spans="1:19" ht="12" customHeight="1">
      <c r="A25" s="39">
        <v>15</v>
      </c>
      <c r="B25" s="36" t="s">
        <v>34</v>
      </c>
      <c r="C25" s="121">
        <v>5104</v>
      </c>
      <c r="D25" s="122">
        <v>6</v>
      </c>
      <c r="E25" s="122" t="s">
        <v>92</v>
      </c>
      <c r="F25" s="122">
        <v>58</v>
      </c>
      <c r="G25" s="122">
        <v>24</v>
      </c>
      <c r="H25" s="614">
        <v>1205</v>
      </c>
      <c r="I25" s="183">
        <v>1108</v>
      </c>
      <c r="J25" s="122">
        <v>1102</v>
      </c>
      <c r="K25" s="127">
        <v>482</v>
      </c>
      <c r="L25" s="236">
        <v>816477</v>
      </c>
      <c r="M25" s="238">
        <v>20.8</v>
      </c>
      <c r="N25" s="238">
        <v>61.3</v>
      </c>
      <c r="O25" s="238">
        <v>17.899999999999999</v>
      </c>
      <c r="P25" s="241">
        <v>160</v>
      </c>
      <c r="Q25" s="238">
        <v>53.7</v>
      </c>
      <c r="R25" s="238">
        <v>106.1</v>
      </c>
      <c r="S25" s="39">
        <v>15</v>
      </c>
    </row>
    <row r="26" spans="1:19" ht="12" customHeight="1">
      <c r="A26" s="39">
        <v>16</v>
      </c>
      <c r="B26" s="36" t="s">
        <v>35</v>
      </c>
      <c r="C26" s="121">
        <v>4304</v>
      </c>
      <c r="D26" s="122">
        <v>7</v>
      </c>
      <c r="E26" s="122" t="s">
        <v>92</v>
      </c>
      <c r="F26" s="122">
        <v>48</v>
      </c>
      <c r="G26" s="122">
        <v>20</v>
      </c>
      <c r="H26" s="614">
        <v>1376</v>
      </c>
      <c r="I26" s="183">
        <v>1161</v>
      </c>
      <c r="J26" s="122">
        <v>1156</v>
      </c>
      <c r="K26" s="127">
        <v>503</v>
      </c>
      <c r="L26" s="236">
        <v>806765</v>
      </c>
      <c r="M26" s="238">
        <v>20.100000000000001</v>
      </c>
      <c r="N26" s="238">
        <v>60.7</v>
      </c>
      <c r="O26" s="238">
        <v>19.2</v>
      </c>
      <c r="P26" s="241">
        <v>187</v>
      </c>
      <c r="Q26" s="238">
        <v>47.9</v>
      </c>
      <c r="R26" s="238">
        <v>107.9</v>
      </c>
      <c r="S26" s="39">
        <v>16</v>
      </c>
    </row>
    <row r="27" spans="1:19" ht="12" customHeight="1">
      <c r="A27" s="39"/>
      <c r="B27" s="35"/>
      <c r="C27" s="612"/>
      <c r="D27" s="613"/>
      <c r="E27" s="613"/>
      <c r="F27" s="613"/>
      <c r="G27" s="613"/>
      <c r="H27" s="613"/>
      <c r="I27" s="123"/>
      <c r="J27" s="123"/>
      <c r="K27" s="124"/>
      <c r="L27" s="116"/>
      <c r="M27" s="238"/>
      <c r="N27" s="238"/>
      <c r="O27" s="238"/>
      <c r="P27" s="241"/>
      <c r="Q27" s="238"/>
      <c r="R27" s="238"/>
      <c r="S27" s="39"/>
    </row>
    <row r="28" spans="1:19" ht="12" customHeight="1">
      <c r="A28" s="39">
        <v>17</v>
      </c>
      <c r="B28" s="34" t="s">
        <v>36</v>
      </c>
      <c r="C28" s="611">
        <v>9412</v>
      </c>
      <c r="D28" s="120">
        <v>11</v>
      </c>
      <c r="E28" s="120">
        <v>1</v>
      </c>
      <c r="F28" s="120">
        <v>71</v>
      </c>
      <c r="G28" s="120">
        <v>35</v>
      </c>
      <c r="H28" s="610">
        <v>1173</v>
      </c>
      <c r="I28" s="182">
        <v>1034</v>
      </c>
      <c r="J28" s="120">
        <v>1027</v>
      </c>
      <c r="K28" s="125">
        <v>460</v>
      </c>
      <c r="L28" s="246">
        <v>993036</v>
      </c>
      <c r="M28" s="239">
        <v>15.9</v>
      </c>
      <c r="N28" s="239">
        <v>63.2</v>
      </c>
      <c r="O28" s="239">
        <v>20.9</v>
      </c>
      <c r="P28" s="240">
        <v>106</v>
      </c>
      <c r="Q28" s="239">
        <v>51.9</v>
      </c>
      <c r="R28" s="239">
        <v>106.7</v>
      </c>
      <c r="S28" s="39">
        <v>17</v>
      </c>
    </row>
    <row r="29" spans="1:19" ht="12" customHeight="1">
      <c r="A29" s="39"/>
      <c r="B29" s="35" t="s">
        <v>115</v>
      </c>
      <c r="C29" s="612"/>
      <c r="D29" s="613"/>
      <c r="E29" s="613"/>
      <c r="F29" s="613"/>
      <c r="G29" s="613"/>
      <c r="H29" s="613"/>
      <c r="I29" s="185"/>
      <c r="J29" s="185"/>
      <c r="K29" s="128"/>
      <c r="L29" s="246"/>
      <c r="M29" s="238"/>
      <c r="N29" s="238"/>
      <c r="O29" s="238"/>
      <c r="P29" s="241"/>
      <c r="Q29" s="238"/>
      <c r="R29" s="238"/>
      <c r="S29" s="39"/>
    </row>
    <row r="30" spans="1:19" ht="12" customHeight="1">
      <c r="A30" s="39">
        <v>18</v>
      </c>
      <c r="B30" s="36" t="s">
        <v>37</v>
      </c>
      <c r="C30" s="121">
        <v>4093</v>
      </c>
      <c r="D30" s="122">
        <v>5</v>
      </c>
      <c r="E30" s="122" t="s">
        <v>92</v>
      </c>
      <c r="F30" s="122">
        <v>28</v>
      </c>
      <c r="G30" s="122">
        <v>15</v>
      </c>
      <c r="H30" s="614">
        <v>522</v>
      </c>
      <c r="I30" s="183">
        <v>503</v>
      </c>
      <c r="J30" s="122">
        <v>502</v>
      </c>
      <c r="K30" s="127">
        <v>211</v>
      </c>
      <c r="L30" s="236">
        <v>374207</v>
      </c>
      <c r="M30" s="238">
        <v>16.399999999999999</v>
      </c>
      <c r="N30" s="238">
        <v>62.7</v>
      </c>
      <c r="O30" s="238">
        <v>20.9</v>
      </c>
      <c r="P30" s="241">
        <v>91</v>
      </c>
      <c r="Q30" s="238">
        <v>51</v>
      </c>
      <c r="R30" s="238">
        <v>105.7</v>
      </c>
      <c r="S30" s="39">
        <v>18</v>
      </c>
    </row>
    <row r="31" spans="1:19" ht="12" customHeight="1">
      <c r="A31" s="39">
        <v>19</v>
      </c>
      <c r="B31" s="36" t="s">
        <v>38</v>
      </c>
      <c r="C31" s="121">
        <v>5319</v>
      </c>
      <c r="D31" s="122">
        <v>6</v>
      </c>
      <c r="E31" s="122">
        <v>1</v>
      </c>
      <c r="F31" s="122">
        <v>43</v>
      </c>
      <c r="G31" s="122">
        <v>20</v>
      </c>
      <c r="H31" s="614">
        <v>651</v>
      </c>
      <c r="I31" s="183">
        <v>531</v>
      </c>
      <c r="J31" s="122">
        <v>525</v>
      </c>
      <c r="K31" s="127">
        <v>249</v>
      </c>
      <c r="L31" s="247">
        <v>618829</v>
      </c>
      <c r="M31" s="238">
        <v>15.6</v>
      </c>
      <c r="N31" s="238">
        <v>63.5</v>
      </c>
      <c r="O31" s="238">
        <v>20.8</v>
      </c>
      <c r="P31" s="241">
        <v>116</v>
      </c>
      <c r="Q31" s="238">
        <v>52.4</v>
      </c>
      <c r="R31" s="238">
        <v>107.3</v>
      </c>
      <c r="S31" s="39">
        <v>19</v>
      </c>
    </row>
    <row r="32" spans="1:19" ht="12" customHeight="1">
      <c r="A32" s="39"/>
      <c r="B32" s="35"/>
      <c r="C32" s="612"/>
      <c r="D32" s="613"/>
      <c r="E32" s="613"/>
      <c r="F32" s="613"/>
      <c r="G32" s="613"/>
      <c r="H32" s="613"/>
      <c r="I32" s="123"/>
      <c r="J32" s="123"/>
      <c r="K32" s="124"/>
      <c r="L32" s="247"/>
      <c r="M32" s="238"/>
      <c r="N32" s="238"/>
      <c r="O32" s="238"/>
      <c r="P32" s="241"/>
      <c r="Q32" s="238"/>
      <c r="R32" s="238"/>
      <c r="S32" s="39"/>
    </row>
    <row r="33" spans="1:19" ht="12" customHeight="1">
      <c r="A33" s="39">
        <v>20</v>
      </c>
      <c r="B33" s="34" t="s">
        <v>39</v>
      </c>
      <c r="C33" s="611">
        <v>17846</v>
      </c>
      <c r="D33" s="120">
        <v>21</v>
      </c>
      <c r="E33" s="120">
        <v>4</v>
      </c>
      <c r="F33" s="120">
        <v>160</v>
      </c>
      <c r="G33" s="120">
        <v>51</v>
      </c>
      <c r="H33" s="610">
        <v>1666</v>
      </c>
      <c r="I33" s="182">
        <v>1552</v>
      </c>
      <c r="J33" s="120">
        <v>1552</v>
      </c>
      <c r="K33" s="125">
        <v>368</v>
      </c>
      <c r="L33" s="246">
        <v>2127656</v>
      </c>
      <c r="M33" s="239">
        <v>18.399999999999999</v>
      </c>
      <c r="N33" s="239">
        <v>62.9</v>
      </c>
      <c r="O33" s="239">
        <v>18.8</v>
      </c>
      <c r="P33" s="240">
        <v>119</v>
      </c>
      <c r="Q33" s="239">
        <v>41.2</v>
      </c>
      <c r="R33" s="239">
        <v>104.2</v>
      </c>
      <c r="S33" s="39">
        <v>20</v>
      </c>
    </row>
    <row r="34" spans="1:19" ht="12" customHeight="1">
      <c r="A34" s="39"/>
      <c r="B34" s="35" t="s">
        <v>116</v>
      </c>
      <c r="C34" s="612"/>
      <c r="D34" s="613"/>
      <c r="E34" s="613"/>
      <c r="F34" s="613"/>
      <c r="G34" s="613"/>
      <c r="H34" s="613"/>
      <c r="I34" s="123"/>
      <c r="J34" s="123"/>
      <c r="K34" s="124"/>
      <c r="L34" s="246"/>
      <c r="M34" s="238"/>
      <c r="N34" s="238"/>
      <c r="O34" s="238"/>
      <c r="P34" s="241"/>
      <c r="Q34" s="238"/>
      <c r="R34" s="238"/>
      <c r="S34" s="39"/>
    </row>
    <row r="35" spans="1:19" ht="12" customHeight="1">
      <c r="A35" s="39">
        <v>21</v>
      </c>
      <c r="B35" s="36" t="s">
        <v>40</v>
      </c>
      <c r="C35" s="121">
        <v>5538</v>
      </c>
      <c r="D35" s="122">
        <v>6</v>
      </c>
      <c r="E35" s="122">
        <v>1</v>
      </c>
      <c r="F35" s="122">
        <v>43</v>
      </c>
      <c r="G35" s="122">
        <v>12</v>
      </c>
      <c r="H35" s="614">
        <v>547</v>
      </c>
      <c r="I35" s="183">
        <v>438</v>
      </c>
      <c r="J35" s="122">
        <v>438</v>
      </c>
      <c r="K35" s="127">
        <v>103</v>
      </c>
      <c r="L35" s="247">
        <v>483447</v>
      </c>
      <c r="M35" s="238">
        <v>18.2</v>
      </c>
      <c r="N35" s="238">
        <v>62.6</v>
      </c>
      <c r="O35" s="238">
        <v>19.2</v>
      </c>
      <c r="P35" s="241">
        <v>87</v>
      </c>
      <c r="Q35" s="238">
        <v>33.700000000000003</v>
      </c>
      <c r="R35" s="238">
        <v>104.1</v>
      </c>
      <c r="S35" s="39">
        <v>21</v>
      </c>
    </row>
    <row r="36" spans="1:19" ht="12" customHeight="1">
      <c r="A36" s="39">
        <v>22</v>
      </c>
      <c r="B36" s="36" t="s">
        <v>41</v>
      </c>
      <c r="C36" s="121">
        <v>4292</v>
      </c>
      <c r="D36" s="122">
        <v>4</v>
      </c>
      <c r="E36" s="122">
        <v>1</v>
      </c>
      <c r="F36" s="122">
        <v>39</v>
      </c>
      <c r="G36" s="122">
        <v>11</v>
      </c>
      <c r="H36" s="614">
        <v>422</v>
      </c>
      <c r="I36" s="183">
        <v>395</v>
      </c>
      <c r="J36" s="122">
        <v>395</v>
      </c>
      <c r="K36" s="127">
        <v>83</v>
      </c>
      <c r="L36" s="247">
        <v>392900</v>
      </c>
      <c r="M36" s="238">
        <v>18.100000000000001</v>
      </c>
      <c r="N36" s="238">
        <v>63</v>
      </c>
      <c r="O36" s="238">
        <v>18.899999999999999</v>
      </c>
      <c r="P36" s="241">
        <v>92</v>
      </c>
      <c r="Q36" s="238">
        <v>38.1</v>
      </c>
      <c r="R36" s="238">
        <v>104.2</v>
      </c>
      <c r="S36" s="39">
        <v>22</v>
      </c>
    </row>
    <row r="37" spans="1:19" ht="12" customHeight="1">
      <c r="A37" s="39">
        <v>23</v>
      </c>
      <c r="B37" s="36" t="s">
        <v>42</v>
      </c>
      <c r="C37" s="121">
        <v>3552</v>
      </c>
      <c r="D37" s="122">
        <v>5</v>
      </c>
      <c r="E37" s="122">
        <v>1</v>
      </c>
      <c r="F37" s="122">
        <v>38</v>
      </c>
      <c r="G37" s="122">
        <v>12</v>
      </c>
      <c r="H37" s="614">
        <v>285</v>
      </c>
      <c r="I37" s="183">
        <v>300</v>
      </c>
      <c r="J37" s="122">
        <v>300</v>
      </c>
      <c r="K37" s="127">
        <v>76</v>
      </c>
      <c r="L37" s="247">
        <v>634432</v>
      </c>
      <c r="M37" s="238">
        <v>19.100000000000001</v>
      </c>
      <c r="N37" s="238">
        <v>62.7</v>
      </c>
      <c r="O37" s="238">
        <v>18.2</v>
      </c>
      <c r="P37" s="241">
        <v>179</v>
      </c>
      <c r="Q37" s="238">
        <v>43.4</v>
      </c>
      <c r="R37" s="238">
        <v>105</v>
      </c>
      <c r="S37" s="39">
        <v>23</v>
      </c>
    </row>
    <row r="38" spans="1:19" ht="12" customHeight="1">
      <c r="A38" s="39">
        <v>24</v>
      </c>
      <c r="B38" s="36" t="s">
        <v>43</v>
      </c>
      <c r="C38" s="121">
        <v>4464</v>
      </c>
      <c r="D38" s="122">
        <v>6</v>
      </c>
      <c r="E38" s="122">
        <v>1</v>
      </c>
      <c r="F38" s="122">
        <v>40</v>
      </c>
      <c r="G38" s="122">
        <v>16</v>
      </c>
      <c r="H38" s="614">
        <v>412</v>
      </c>
      <c r="I38" s="183">
        <v>419</v>
      </c>
      <c r="J38" s="122">
        <v>419</v>
      </c>
      <c r="K38" s="127">
        <v>106</v>
      </c>
      <c r="L38" s="247">
        <v>616877</v>
      </c>
      <c r="M38" s="238">
        <v>17.899999999999999</v>
      </c>
      <c r="N38" s="238">
        <v>63.2</v>
      </c>
      <c r="O38" s="238">
        <v>18.899999999999999</v>
      </c>
      <c r="P38" s="241">
        <v>138</v>
      </c>
      <c r="Q38" s="238">
        <v>46.8</v>
      </c>
      <c r="R38" s="238">
        <v>103.6</v>
      </c>
      <c r="S38" s="39">
        <v>24</v>
      </c>
    </row>
    <row r="39" spans="1:19" ht="12" customHeight="1">
      <c r="A39" s="39"/>
      <c r="B39" s="35"/>
      <c r="C39" s="612"/>
      <c r="D39" s="613"/>
      <c r="E39" s="613"/>
      <c r="F39" s="613"/>
      <c r="G39" s="613"/>
      <c r="H39" s="613"/>
      <c r="I39" s="123"/>
      <c r="J39" s="123"/>
      <c r="K39" s="124"/>
      <c r="L39" s="247"/>
      <c r="M39" s="238"/>
      <c r="N39" s="238"/>
      <c r="O39" s="238"/>
      <c r="P39" s="241"/>
      <c r="Q39" s="238"/>
      <c r="R39" s="238"/>
      <c r="S39" s="39"/>
    </row>
    <row r="40" spans="1:19" ht="12" customHeight="1">
      <c r="A40" s="39">
        <v>25</v>
      </c>
      <c r="B40" s="34" t="s">
        <v>44</v>
      </c>
      <c r="C40" s="611">
        <v>20187</v>
      </c>
      <c r="D40" s="120">
        <v>14</v>
      </c>
      <c r="E40" s="120">
        <v>3</v>
      </c>
      <c r="F40" s="120">
        <v>118</v>
      </c>
      <c r="G40" s="120">
        <v>40</v>
      </c>
      <c r="H40" s="610">
        <v>3759</v>
      </c>
      <c r="I40" s="182">
        <v>3282</v>
      </c>
      <c r="J40" s="120">
        <v>3214</v>
      </c>
      <c r="K40" s="125">
        <v>942</v>
      </c>
      <c r="L40" s="246">
        <v>1186625</v>
      </c>
      <c r="M40" s="239">
        <v>17.399999999999999</v>
      </c>
      <c r="N40" s="239">
        <v>62.7</v>
      </c>
      <c r="O40" s="239">
        <v>19.899999999999999</v>
      </c>
      <c r="P40" s="240">
        <v>59</v>
      </c>
      <c r="Q40" s="239">
        <v>60.6</v>
      </c>
      <c r="R40" s="239">
        <v>105.2</v>
      </c>
      <c r="S40" s="39">
        <v>25</v>
      </c>
    </row>
    <row r="41" spans="1:19" ht="12" customHeight="1">
      <c r="A41" s="39"/>
      <c r="B41" s="35" t="s">
        <v>115</v>
      </c>
      <c r="C41" s="612"/>
      <c r="D41" s="613"/>
      <c r="E41" s="613"/>
      <c r="F41" s="613"/>
      <c r="G41" s="613"/>
      <c r="H41" s="613"/>
      <c r="I41" s="123"/>
      <c r="J41" s="123"/>
      <c r="K41" s="124"/>
      <c r="L41" s="246"/>
      <c r="M41" s="238"/>
      <c r="N41" s="238"/>
      <c r="O41" s="238"/>
      <c r="P41" s="241"/>
      <c r="Q41" s="238"/>
      <c r="R41" s="238"/>
      <c r="S41" s="39"/>
    </row>
    <row r="42" spans="1:19" ht="12" customHeight="1">
      <c r="A42" s="39">
        <v>26</v>
      </c>
      <c r="B42" s="36" t="s">
        <v>45</v>
      </c>
      <c r="C42" s="121">
        <v>5132</v>
      </c>
      <c r="D42" s="122">
        <v>2</v>
      </c>
      <c r="E42" s="122">
        <v>1</v>
      </c>
      <c r="F42" s="122">
        <v>26</v>
      </c>
      <c r="G42" s="122">
        <v>14</v>
      </c>
      <c r="H42" s="614">
        <v>1001</v>
      </c>
      <c r="I42" s="183">
        <v>770</v>
      </c>
      <c r="J42" s="122">
        <v>745</v>
      </c>
      <c r="K42" s="127">
        <v>246</v>
      </c>
      <c r="L42" s="247">
        <v>511546</v>
      </c>
      <c r="M42" s="238">
        <v>17.2</v>
      </c>
      <c r="N42" s="238">
        <v>63</v>
      </c>
      <c r="O42" s="238">
        <v>19.8</v>
      </c>
      <c r="P42" s="241">
        <v>100</v>
      </c>
      <c r="Q42" s="238">
        <v>74.400000000000006</v>
      </c>
      <c r="R42" s="238">
        <v>108.6</v>
      </c>
      <c r="S42" s="39">
        <v>26</v>
      </c>
    </row>
    <row r="43" spans="1:19" ht="12" customHeight="1">
      <c r="A43" s="39">
        <v>27</v>
      </c>
      <c r="B43" s="36" t="s">
        <v>46</v>
      </c>
      <c r="C43" s="121">
        <v>8818</v>
      </c>
      <c r="D43" s="122">
        <v>7</v>
      </c>
      <c r="E43" s="122">
        <v>1</v>
      </c>
      <c r="F43" s="122">
        <v>57</v>
      </c>
      <c r="G43" s="122">
        <v>16</v>
      </c>
      <c r="H43" s="614">
        <v>1681</v>
      </c>
      <c r="I43" s="183">
        <v>1558</v>
      </c>
      <c r="J43" s="122">
        <v>1525</v>
      </c>
      <c r="K43" s="127">
        <v>451</v>
      </c>
      <c r="L43" s="247">
        <v>400907</v>
      </c>
      <c r="M43" s="238">
        <v>17.100000000000001</v>
      </c>
      <c r="N43" s="238">
        <v>62</v>
      </c>
      <c r="O43" s="238">
        <v>20.9</v>
      </c>
      <c r="P43" s="241">
        <v>45</v>
      </c>
      <c r="Q43" s="238">
        <v>47.2</v>
      </c>
      <c r="R43" s="238">
        <v>102.3</v>
      </c>
      <c r="S43" s="39">
        <v>27</v>
      </c>
    </row>
    <row r="44" spans="1:19" ht="12" customHeight="1">
      <c r="A44" s="39">
        <v>28</v>
      </c>
      <c r="B44" s="36" t="s">
        <v>47</v>
      </c>
      <c r="C44" s="121">
        <v>6237</v>
      </c>
      <c r="D44" s="122">
        <v>5</v>
      </c>
      <c r="E44" s="122">
        <v>1</v>
      </c>
      <c r="F44" s="122">
        <v>35</v>
      </c>
      <c r="G44" s="122">
        <v>10</v>
      </c>
      <c r="H44" s="614">
        <v>1077</v>
      </c>
      <c r="I44" s="183">
        <v>954</v>
      </c>
      <c r="J44" s="122">
        <v>944</v>
      </c>
      <c r="K44" s="127">
        <v>245</v>
      </c>
      <c r="L44" s="247">
        <v>274172</v>
      </c>
      <c r="M44" s="238">
        <v>17.899999999999999</v>
      </c>
      <c r="N44" s="238">
        <v>63.3</v>
      </c>
      <c r="O44" s="238">
        <v>18.8</v>
      </c>
      <c r="P44" s="241">
        <v>44</v>
      </c>
      <c r="Q44" s="238">
        <v>54.7</v>
      </c>
      <c r="R44" s="238">
        <v>103.1</v>
      </c>
      <c r="S44" s="39">
        <v>28</v>
      </c>
    </row>
    <row r="45" spans="1:19" ht="12" customHeight="1">
      <c r="A45" s="39"/>
      <c r="B45" s="35"/>
      <c r="C45" s="612"/>
      <c r="D45" s="613"/>
      <c r="E45" s="613"/>
      <c r="F45" s="613"/>
      <c r="G45" s="613"/>
      <c r="H45" s="613"/>
      <c r="I45" s="123"/>
      <c r="J45" s="123"/>
      <c r="K45" s="124"/>
      <c r="L45" s="247"/>
      <c r="M45" s="238"/>
      <c r="N45" s="238"/>
      <c r="O45" s="238"/>
      <c r="P45" s="241"/>
      <c r="Q45" s="238"/>
      <c r="R45" s="238"/>
      <c r="S45" s="39"/>
    </row>
    <row r="46" spans="1:19" ht="12" customHeight="1">
      <c r="A46" s="39">
        <v>29</v>
      </c>
      <c r="B46" s="34" t="s">
        <v>48</v>
      </c>
      <c r="C46" s="611">
        <v>18310</v>
      </c>
      <c r="D46" s="120">
        <v>16</v>
      </c>
      <c r="E46" s="120">
        <v>4</v>
      </c>
      <c r="F46" s="120">
        <v>123</v>
      </c>
      <c r="G46" s="120">
        <v>42</v>
      </c>
      <c r="H46" s="610">
        <v>2876</v>
      </c>
      <c r="I46" s="182">
        <v>1635</v>
      </c>
      <c r="J46" s="120">
        <v>1633</v>
      </c>
      <c r="K46" s="125">
        <v>675</v>
      </c>
      <c r="L46" s="246">
        <v>2315611</v>
      </c>
      <c r="M46" s="239">
        <v>19.399999999999999</v>
      </c>
      <c r="N46" s="239">
        <v>61.6</v>
      </c>
      <c r="O46" s="239">
        <v>19</v>
      </c>
      <c r="P46" s="240">
        <v>126</v>
      </c>
      <c r="Q46" s="239">
        <v>64.2</v>
      </c>
      <c r="R46" s="239">
        <v>105.3</v>
      </c>
      <c r="S46" s="39">
        <v>29</v>
      </c>
    </row>
    <row r="47" spans="1:19" ht="12" customHeight="1">
      <c r="A47" s="39"/>
      <c r="B47" s="35" t="s">
        <v>115</v>
      </c>
      <c r="C47" s="612"/>
      <c r="D47" s="613"/>
      <c r="E47" s="613"/>
      <c r="F47" s="613"/>
      <c r="G47" s="613"/>
      <c r="H47" s="613"/>
      <c r="I47" s="186"/>
      <c r="J47" s="186"/>
      <c r="K47" s="126"/>
      <c r="L47" s="246"/>
      <c r="M47" s="238"/>
      <c r="N47" s="238"/>
      <c r="O47" s="238"/>
      <c r="P47" s="241"/>
      <c r="Q47" s="238"/>
      <c r="R47" s="238"/>
      <c r="S47" s="39"/>
    </row>
    <row r="48" spans="1:19" ht="12" customHeight="1">
      <c r="A48" s="39">
        <v>30</v>
      </c>
      <c r="B48" s="36" t="s">
        <v>90</v>
      </c>
      <c r="C48" s="615">
        <v>4105</v>
      </c>
      <c r="D48" s="122">
        <v>3</v>
      </c>
      <c r="E48" s="122" t="s">
        <v>92</v>
      </c>
      <c r="F48" s="122">
        <v>20</v>
      </c>
      <c r="G48" s="122">
        <v>7</v>
      </c>
      <c r="H48" s="614">
        <v>686</v>
      </c>
      <c r="I48" s="183">
        <v>279</v>
      </c>
      <c r="J48" s="122">
        <v>279</v>
      </c>
      <c r="K48" s="127">
        <v>98</v>
      </c>
      <c r="L48" s="236">
        <v>225505</v>
      </c>
      <c r="M48" s="238">
        <v>21</v>
      </c>
      <c r="N48" s="238">
        <v>62.1</v>
      </c>
      <c r="O48" s="238">
        <v>16.899999999999999</v>
      </c>
      <c r="P48" s="241">
        <v>55</v>
      </c>
      <c r="Q48" s="238">
        <v>46.2</v>
      </c>
      <c r="R48" s="238">
        <v>101.7</v>
      </c>
      <c r="S48" s="39">
        <v>30</v>
      </c>
    </row>
    <row r="49" spans="1:19" ht="12" customHeight="1">
      <c r="A49" s="39">
        <v>31</v>
      </c>
      <c r="B49" s="36" t="s">
        <v>49</v>
      </c>
      <c r="C49" s="121">
        <v>4444</v>
      </c>
      <c r="D49" s="122">
        <v>5</v>
      </c>
      <c r="E49" s="122" t="s">
        <v>92</v>
      </c>
      <c r="F49" s="122">
        <v>38</v>
      </c>
      <c r="G49" s="122">
        <v>12</v>
      </c>
      <c r="H49" s="614">
        <v>687</v>
      </c>
      <c r="I49" s="183">
        <v>497</v>
      </c>
      <c r="J49" s="122">
        <v>495</v>
      </c>
      <c r="K49" s="127">
        <v>189</v>
      </c>
      <c r="L49" s="247">
        <v>573971</v>
      </c>
      <c r="M49" s="238">
        <v>22.8</v>
      </c>
      <c r="N49" s="238">
        <v>62.4</v>
      </c>
      <c r="O49" s="238">
        <v>14.8</v>
      </c>
      <c r="P49" s="241">
        <v>129</v>
      </c>
      <c r="Q49" s="238">
        <v>37.299999999999997</v>
      </c>
      <c r="R49" s="238">
        <v>101.7</v>
      </c>
      <c r="S49" s="39">
        <v>31</v>
      </c>
    </row>
    <row r="50" spans="1:19" ht="12" customHeight="1">
      <c r="A50" s="39">
        <v>32</v>
      </c>
      <c r="B50" s="36" t="s">
        <v>50</v>
      </c>
      <c r="C50" s="121">
        <v>5245</v>
      </c>
      <c r="D50" s="122">
        <v>3</v>
      </c>
      <c r="E50" s="122">
        <v>1</v>
      </c>
      <c r="F50" s="122">
        <v>26</v>
      </c>
      <c r="G50" s="122">
        <v>7</v>
      </c>
      <c r="H50" s="614">
        <v>755</v>
      </c>
      <c r="I50" s="183">
        <v>405</v>
      </c>
      <c r="J50" s="122">
        <v>405</v>
      </c>
      <c r="K50" s="127">
        <v>198</v>
      </c>
      <c r="L50" s="247">
        <v>335447</v>
      </c>
      <c r="M50" s="238">
        <v>18.899999999999999</v>
      </c>
      <c r="N50" s="238">
        <v>62.5</v>
      </c>
      <c r="O50" s="238">
        <v>18.7</v>
      </c>
      <c r="P50" s="241">
        <v>64</v>
      </c>
      <c r="Q50" s="238">
        <v>53.1</v>
      </c>
      <c r="R50" s="238">
        <v>104</v>
      </c>
      <c r="S50" s="39">
        <v>32</v>
      </c>
    </row>
    <row r="51" spans="1:19" ht="12" customHeight="1">
      <c r="A51" s="39">
        <v>33</v>
      </c>
      <c r="B51" s="36" t="s">
        <v>51</v>
      </c>
      <c r="C51" s="121">
        <v>4102</v>
      </c>
      <c r="D51" s="122">
        <v>5</v>
      </c>
      <c r="E51" s="122" t="s">
        <v>92</v>
      </c>
      <c r="F51" s="122">
        <v>36</v>
      </c>
      <c r="G51" s="122">
        <v>13</v>
      </c>
      <c r="H51" s="614">
        <v>748</v>
      </c>
      <c r="I51" s="183">
        <v>454</v>
      </c>
      <c r="J51" s="122">
        <v>454</v>
      </c>
      <c r="K51" s="127">
        <v>190</v>
      </c>
      <c r="L51" s="247">
        <v>433094</v>
      </c>
      <c r="M51" s="238">
        <v>20.100000000000001</v>
      </c>
      <c r="N51" s="238">
        <v>62.8</v>
      </c>
      <c r="O51" s="238">
        <v>17.100000000000001</v>
      </c>
      <c r="P51" s="241">
        <v>106</v>
      </c>
      <c r="Q51" s="238">
        <v>56.1</v>
      </c>
      <c r="R51" s="238">
        <v>102.9</v>
      </c>
      <c r="S51" s="39">
        <v>33</v>
      </c>
    </row>
    <row r="52" spans="1:19" s="25" customFormat="1" ht="12" customHeight="1">
      <c r="A52" s="39">
        <v>34</v>
      </c>
      <c r="B52" s="36" t="s">
        <v>52</v>
      </c>
      <c r="C52" s="121">
        <v>414</v>
      </c>
      <c r="D52" s="122" t="s">
        <v>92</v>
      </c>
      <c r="E52" s="122">
        <v>3</v>
      </c>
      <c r="F52" s="122">
        <v>3</v>
      </c>
      <c r="G52" s="122">
        <v>3</v>
      </c>
      <c r="H52" s="122" t="s">
        <v>92</v>
      </c>
      <c r="I52" s="122" t="s">
        <v>92</v>
      </c>
      <c r="J52" s="122" t="s">
        <v>92</v>
      </c>
      <c r="K52" s="242" t="s">
        <v>92</v>
      </c>
      <c r="L52" s="247">
        <v>747594</v>
      </c>
      <c r="M52" s="238">
        <v>16.3</v>
      </c>
      <c r="N52" s="238">
        <v>59.7</v>
      </c>
      <c r="O52" s="238">
        <v>24</v>
      </c>
      <c r="P52" s="241">
        <v>1804</v>
      </c>
      <c r="Q52" s="238">
        <v>100</v>
      </c>
      <c r="R52" s="238">
        <v>111.4</v>
      </c>
      <c r="S52" s="33">
        <v>34</v>
      </c>
    </row>
    <row r="53" spans="1:19" s="49" customFormat="1" ht="18" customHeight="1">
      <c r="A53" s="716" t="s">
        <v>119</v>
      </c>
      <c r="B53" s="716"/>
      <c r="C53" s="716"/>
      <c r="D53" s="716"/>
      <c r="E53" s="716"/>
      <c r="F53" s="716"/>
      <c r="G53" s="716"/>
      <c r="H53" s="716"/>
      <c r="I53" s="716"/>
      <c r="J53" s="716" t="s">
        <v>118</v>
      </c>
      <c r="K53" s="716"/>
      <c r="L53" s="716"/>
      <c r="M53" s="716"/>
      <c r="N53" s="716"/>
      <c r="O53" s="48"/>
      <c r="P53" s="48"/>
      <c r="Q53" s="48"/>
      <c r="R53" s="48"/>
    </row>
    <row r="54" spans="1:19" s="49" customFormat="1" ht="11.25">
      <c r="A54" s="717" t="s">
        <v>121</v>
      </c>
      <c r="B54" s="717"/>
      <c r="C54" s="717"/>
      <c r="D54" s="717"/>
      <c r="E54" s="717"/>
      <c r="F54" s="717"/>
      <c r="G54" s="717"/>
      <c r="H54" s="717"/>
      <c r="I54" s="717"/>
      <c r="J54" s="718" t="s">
        <v>120</v>
      </c>
      <c r="K54" s="718"/>
      <c r="L54" s="718"/>
      <c r="M54" s="581"/>
      <c r="N54" s="581"/>
      <c r="O54" s="581"/>
      <c r="P54" s="581"/>
      <c r="Q54" s="581"/>
      <c r="R54" s="581"/>
    </row>
    <row r="55" spans="1:19" s="42" customFormat="1">
      <c r="A55" s="43"/>
      <c r="B55" s="43"/>
      <c r="C55" s="43"/>
      <c r="D55" s="43"/>
      <c r="E55" s="43"/>
      <c r="F55" s="43"/>
      <c r="G55" s="43"/>
      <c r="H55" s="43"/>
      <c r="I55" s="44"/>
      <c r="J55" s="44"/>
      <c r="K55" s="44"/>
      <c r="M55" s="45"/>
      <c r="N55" s="45"/>
      <c r="O55" s="45"/>
      <c r="P55" s="44"/>
      <c r="Q55" s="45"/>
      <c r="R55" s="44"/>
    </row>
  </sheetData>
  <mergeCells count="29">
    <mergeCell ref="A54:I54"/>
    <mergeCell ref="J54:L54"/>
    <mergeCell ref="S4:S7"/>
    <mergeCell ref="L5:L7"/>
    <mergeCell ref="M5:O5"/>
    <mergeCell ref="P5:P7"/>
    <mergeCell ref="Q5:Q7"/>
    <mergeCell ref="D6:D7"/>
    <mergeCell ref="E6:E7"/>
    <mergeCell ref="F6:F7"/>
    <mergeCell ref="J6:J7"/>
    <mergeCell ref="K6:K7"/>
    <mergeCell ref="G4:G7"/>
    <mergeCell ref="H4:H7"/>
    <mergeCell ref="R4:R7"/>
    <mergeCell ref="M6:M7"/>
    <mergeCell ref="N6:N7"/>
    <mergeCell ref="O6:O7"/>
    <mergeCell ref="A53:I53"/>
    <mergeCell ref="B1:J1"/>
    <mergeCell ref="B2:I2"/>
    <mergeCell ref="I4:I7"/>
    <mergeCell ref="J4:K5"/>
    <mergeCell ref="L4:Q4"/>
    <mergeCell ref="J53:N53"/>
    <mergeCell ref="A4:A7"/>
    <mergeCell ref="B4:B7"/>
    <mergeCell ref="C4:C7"/>
    <mergeCell ref="D4:F5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Z54"/>
  <sheetViews>
    <sheetView zoomScale="120" zoomScaleNormal="120" workbookViewId="0">
      <selection activeCell="I7" sqref="I7"/>
    </sheetView>
  </sheetViews>
  <sheetFormatPr defaultRowHeight="12"/>
  <cols>
    <col min="1" max="1" width="3.5703125" style="26" customWidth="1"/>
    <col min="2" max="2" width="26.85546875" style="26" customWidth="1"/>
    <col min="3" max="3" width="9" style="26" customWidth="1"/>
    <col min="4" max="5" width="9.28515625" style="26" customWidth="1"/>
    <col min="6" max="6" width="8.28515625" style="26" customWidth="1"/>
    <col min="7" max="9" width="9.28515625" style="26" customWidth="1"/>
    <col min="10" max="10" width="8.7109375" style="26" customWidth="1"/>
    <col min="11" max="11" width="8.42578125" style="26" customWidth="1"/>
    <col min="12" max="12" width="8.5703125" style="26" customWidth="1"/>
    <col min="13" max="14" width="8.7109375" style="26" customWidth="1"/>
    <col min="15" max="15" width="8.5703125" style="26" customWidth="1"/>
    <col min="16" max="17" width="8.7109375" style="26" customWidth="1"/>
    <col min="18" max="18" width="3.5703125" style="26" customWidth="1"/>
    <col min="19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19"/>
      <c r="S3" s="25"/>
    </row>
    <row r="4" spans="1:26" ht="17.25" customHeight="1">
      <c r="A4" s="746" t="s">
        <v>93</v>
      </c>
      <c r="B4" s="762" t="s">
        <v>94</v>
      </c>
      <c r="C4" s="908" t="s">
        <v>257</v>
      </c>
      <c r="D4" s="909"/>
      <c r="E4" s="909"/>
      <c r="F4" s="909"/>
      <c r="G4" s="909"/>
      <c r="H4" s="909"/>
      <c r="I4" s="909"/>
      <c r="J4" s="719" t="s">
        <v>238</v>
      </c>
      <c r="K4" s="752"/>
      <c r="L4" s="916" t="s">
        <v>253</v>
      </c>
      <c r="M4" s="917"/>
      <c r="N4" s="917"/>
      <c r="O4" s="917"/>
      <c r="P4" s="917"/>
      <c r="Q4" s="918"/>
      <c r="R4" s="719" t="s">
        <v>93</v>
      </c>
    </row>
    <row r="5" spans="1:26" ht="30.75" customHeight="1">
      <c r="A5" s="747"/>
      <c r="B5" s="763"/>
      <c r="C5" s="904" t="s">
        <v>239</v>
      </c>
      <c r="D5" s="722"/>
      <c r="E5" s="722"/>
      <c r="F5" s="902" t="s">
        <v>240</v>
      </c>
      <c r="G5" s="914"/>
      <c r="H5" s="914"/>
      <c r="I5" s="213" t="s">
        <v>241</v>
      </c>
      <c r="J5" s="720"/>
      <c r="K5" s="907"/>
      <c r="L5" s="919" t="s">
        <v>245</v>
      </c>
      <c r="M5" s="920"/>
      <c r="N5" s="920"/>
      <c r="O5" s="919" t="s">
        <v>246</v>
      </c>
      <c r="P5" s="920"/>
      <c r="Q5" s="921"/>
      <c r="R5" s="905"/>
    </row>
    <row r="6" spans="1:26" ht="27" customHeight="1">
      <c r="A6" s="747"/>
      <c r="B6" s="763"/>
      <c r="C6" s="910"/>
      <c r="D6" s="911"/>
      <c r="E6" s="911"/>
      <c r="F6" s="742" t="s">
        <v>242</v>
      </c>
      <c r="G6" s="902" t="s">
        <v>243</v>
      </c>
      <c r="H6" s="914"/>
      <c r="I6" s="214" t="s">
        <v>244</v>
      </c>
      <c r="J6" s="720"/>
      <c r="K6" s="907"/>
      <c r="L6" s="753"/>
      <c r="M6" s="754"/>
      <c r="N6" s="754"/>
      <c r="O6" s="753"/>
      <c r="P6" s="754"/>
      <c r="Q6" s="755"/>
      <c r="R6" s="905"/>
    </row>
    <row r="7" spans="1:26" ht="86.25" customHeight="1" thickBot="1">
      <c r="A7" s="748"/>
      <c r="B7" s="764"/>
      <c r="C7" s="157" t="s">
        <v>247</v>
      </c>
      <c r="D7" s="585" t="s">
        <v>248</v>
      </c>
      <c r="E7" s="585" t="s">
        <v>249</v>
      </c>
      <c r="F7" s="915"/>
      <c r="G7" s="585" t="s">
        <v>247</v>
      </c>
      <c r="H7" s="585" t="s">
        <v>248</v>
      </c>
      <c r="I7" s="585" t="s">
        <v>249</v>
      </c>
      <c r="J7" s="588" t="s">
        <v>250</v>
      </c>
      <c r="K7" s="79" t="s">
        <v>400</v>
      </c>
      <c r="L7" s="79" t="s">
        <v>183</v>
      </c>
      <c r="M7" s="131" t="s">
        <v>251</v>
      </c>
      <c r="N7" s="131" t="s">
        <v>255</v>
      </c>
      <c r="O7" s="79" t="s">
        <v>183</v>
      </c>
      <c r="P7" s="131" t="s">
        <v>252</v>
      </c>
      <c r="Q7" s="131" t="s">
        <v>255</v>
      </c>
      <c r="R7" s="721"/>
    </row>
    <row r="8" spans="1:26" ht="15" customHeight="1">
      <c r="A8" s="39">
        <v>1</v>
      </c>
      <c r="B8" s="56" t="s">
        <v>26</v>
      </c>
      <c r="C8" s="470">
        <v>44936</v>
      </c>
      <c r="D8" s="471">
        <v>22503</v>
      </c>
      <c r="E8" s="471">
        <v>297</v>
      </c>
      <c r="F8" s="335">
        <v>1655.7</v>
      </c>
      <c r="G8" s="472">
        <v>1157.8</v>
      </c>
      <c r="H8" s="472">
        <v>482.1</v>
      </c>
      <c r="I8" s="472">
        <v>6.5</v>
      </c>
      <c r="J8" s="188">
        <f>J10+J11+J12+J13+J14+J15</f>
        <v>123614</v>
      </c>
      <c r="K8" s="188">
        <f>K10+K11+K12+K13+K14+K15</f>
        <v>32428</v>
      </c>
      <c r="L8" s="473">
        <v>1459</v>
      </c>
      <c r="M8" s="474">
        <v>207268</v>
      </c>
      <c r="N8" s="475">
        <v>32331</v>
      </c>
      <c r="O8" s="322">
        <v>768</v>
      </c>
      <c r="P8" s="322">
        <v>98518</v>
      </c>
      <c r="Q8" s="322">
        <v>33808</v>
      </c>
      <c r="R8" s="39">
        <v>1</v>
      </c>
    </row>
    <row r="9" spans="1:26" ht="12" customHeight="1">
      <c r="A9" s="39"/>
      <c r="B9" s="35" t="s">
        <v>115</v>
      </c>
      <c r="C9" s="463"/>
      <c r="D9" s="185"/>
      <c r="E9" s="185"/>
      <c r="F9" s="208"/>
      <c r="G9" s="208"/>
      <c r="H9" s="208"/>
      <c r="I9" s="208"/>
      <c r="J9" s="369"/>
      <c r="K9" s="369"/>
      <c r="L9" s="85"/>
      <c r="M9" s="85"/>
      <c r="N9" s="88"/>
      <c r="O9" s="88"/>
      <c r="P9" s="88"/>
      <c r="Q9" s="88"/>
      <c r="R9" s="39"/>
    </row>
    <row r="10" spans="1:26" ht="12.6" customHeight="1">
      <c r="A10" s="39">
        <v>2</v>
      </c>
      <c r="B10" s="36" t="s">
        <v>27</v>
      </c>
      <c r="C10" s="461">
        <v>14640</v>
      </c>
      <c r="D10" s="462">
        <v>1708</v>
      </c>
      <c r="E10" s="462" t="s">
        <v>92</v>
      </c>
      <c r="F10" s="208">
        <v>421.7</v>
      </c>
      <c r="G10" s="208">
        <v>380.8</v>
      </c>
      <c r="H10" s="208">
        <v>38.4</v>
      </c>
      <c r="I10" s="208" t="s">
        <v>92</v>
      </c>
      <c r="J10" s="369">
        <v>27921</v>
      </c>
      <c r="K10" s="369">
        <v>7231</v>
      </c>
      <c r="L10" s="365">
        <v>350</v>
      </c>
      <c r="M10" s="361">
        <v>47040</v>
      </c>
      <c r="N10" s="362">
        <v>7169</v>
      </c>
      <c r="O10" s="363">
        <v>160</v>
      </c>
      <c r="P10" s="363">
        <v>21423</v>
      </c>
      <c r="Q10" s="363">
        <v>7359</v>
      </c>
      <c r="R10" s="39">
        <v>2</v>
      </c>
    </row>
    <row r="11" spans="1:26" ht="12.6" customHeight="1">
      <c r="A11" s="39">
        <v>3</v>
      </c>
      <c r="B11" s="36" t="s">
        <v>28</v>
      </c>
      <c r="C11" s="464">
        <v>4493</v>
      </c>
      <c r="D11" s="123">
        <v>19538</v>
      </c>
      <c r="E11" s="123">
        <v>249</v>
      </c>
      <c r="F11" s="208">
        <v>538</v>
      </c>
      <c r="G11" s="208">
        <v>114.9</v>
      </c>
      <c r="H11" s="208">
        <v>415.3</v>
      </c>
      <c r="I11" s="208">
        <v>5.6</v>
      </c>
      <c r="J11" s="192">
        <v>29052</v>
      </c>
      <c r="K11" s="192">
        <v>6232</v>
      </c>
      <c r="L11" s="365">
        <v>167</v>
      </c>
      <c r="M11" s="361">
        <v>41374</v>
      </c>
      <c r="N11" s="362">
        <v>6206</v>
      </c>
      <c r="O11" s="363">
        <v>118</v>
      </c>
      <c r="P11" s="363">
        <v>18104</v>
      </c>
      <c r="Q11" s="363">
        <v>5833</v>
      </c>
      <c r="R11" s="39">
        <v>3</v>
      </c>
    </row>
    <row r="12" spans="1:26" ht="12.6" customHeight="1">
      <c r="A12" s="39">
        <v>4</v>
      </c>
      <c r="B12" s="36" t="s">
        <v>29</v>
      </c>
      <c r="C12" s="461">
        <v>7643</v>
      </c>
      <c r="D12" s="462">
        <v>200</v>
      </c>
      <c r="E12" s="122">
        <v>48</v>
      </c>
      <c r="F12" s="208">
        <v>199.9</v>
      </c>
      <c r="G12" s="208">
        <v>194.1</v>
      </c>
      <c r="H12" s="208">
        <v>4.9000000000000004</v>
      </c>
      <c r="I12" s="208">
        <v>0.9</v>
      </c>
      <c r="J12" s="192">
        <v>19982</v>
      </c>
      <c r="K12" s="192">
        <v>6151</v>
      </c>
      <c r="L12" s="365">
        <v>302</v>
      </c>
      <c r="M12" s="361">
        <v>37207</v>
      </c>
      <c r="N12" s="362">
        <v>6063</v>
      </c>
      <c r="O12" s="363">
        <v>145</v>
      </c>
      <c r="P12" s="363">
        <v>18806</v>
      </c>
      <c r="Q12" s="363">
        <v>6659</v>
      </c>
      <c r="R12" s="39">
        <v>4</v>
      </c>
    </row>
    <row r="13" spans="1:26" ht="12.6" customHeight="1">
      <c r="A13" s="39">
        <v>5</v>
      </c>
      <c r="B13" s="36" t="s">
        <v>83</v>
      </c>
      <c r="C13" s="461">
        <v>5152</v>
      </c>
      <c r="D13" s="462">
        <v>457</v>
      </c>
      <c r="E13" s="462" t="s">
        <v>92</v>
      </c>
      <c r="F13" s="208">
        <v>157.69999999999999</v>
      </c>
      <c r="G13" s="208">
        <v>146.69999999999999</v>
      </c>
      <c r="H13" s="208">
        <v>10.8</v>
      </c>
      <c r="I13" s="208" t="s">
        <v>92</v>
      </c>
      <c r="J13" s="192">
        <v>11757</v>
      </c>
      <c r="K13" s="192">
        <v>3318</v>
      </c>
      <c r="L13" s="365">
        <v>193</v>
      </c>
      <c r="M13" s="361">
        <v>22306</v>
      </c>
      <c r="N13" s="362">
        <v>3514</v>
      </c>
      <c r="O13" s="363">
        <v>101</v>
      </c>
      <c r="P13" s="363">
        <v>10865</v>
      </c>
      <c r="Q13" s="363">
        <v>3795</v>
      </c>
      <c r="R13" s="39">
        <v>5</v>
      </c>
    </row>
    <row r="14" spans="1:26" ht="12.6" customHeight="1">
      <c r="A14" s="39">
        <v>6</v>
      </c>
      <c r="B14" s="36" t="s">
        <v>30</v>
      </c>
      <c r="C14" s="461">
        <v>6412</v>
      </c>
      <c r="D14" s="462">
        <v>407</v>
      </c>
      <c r="E14" s="208" t="s">
        <v>92</v>
      </c>
      <c r="F14" s="208">
        <v>171.7</v>
      </c>
      <c r="G14" s="208">
        <v>161.30000000000001</v>
      </c>
      <c r="H14" s="208">
        <v>8.1</v>
      </c>
      <c r="I14" s="208" t="s">
        <v>92</v>
      </c>
      <c r="J14" s="192">
        <v>19371</v>
      </c>
      <c r="K14" s="192">
        <v>5215</v>
      </c>
      <c r="L14" s="365">
        <v>214</v>
      </c>
      <c r="M14" s="361">
        <v>32304</v>
      </c>
      <c r="N14" s="362">
        <v>5035</v>
      </c>
      <c r="O14" s="363">
        <v>125</v>
      </c>
      <c r="P14" s="363">
        <v>15591</v>
      </c>
      <c r="Q14" s="363">
        <v>5253</v>
      </c>
      <c r="R14" s="39">
        <v>6</v>
      </c>
    </row>
    <row r="15" spans="1:26" ht="12.6" customHeight="1">
      <c r="A15" s="39">
        <v>7</v>
      </c>
      <c r="B15" s="36" t="s">
        <v>31</v>
      </c>
      <c r="C15" s="461">
        <v>6596</v>
      </c>
      <c r="D15" s="462">
        <v>193</v>
      </c>
      <c r="E15" s="122" t="s">
        <v>92</v>
      </c>
      <c r="F15" s="208">
        <v>166.7</v>
      </c>
      <c r="G15" s="208">
        <v>159.9</v>
      </c>
      <c r="H15" s="208">
        <v>4.5999999999999996</v>
      </c>
      <c r="I15" s="208" t="s">
        <v>92</v>
      </c>
      <c r="J15" s="192">
        <v>15531</v>
      </c>
      <c r="K15" s="302">
        <v>4281</v>
      </c>
      <c r="L15" s="365">
        <v>233</v>
      </c>
      <c r="M15" s="361">
        <v>27037</v>
      </c>
      <c r="N15" s="362">
        <v>4344</v>
      </c>
      <c r="O15" s="363">
        <v>119</v>
      </c>
      <c r="P15" s="363">
        <v>13729</v>
      </c>
      <c r="Q15" s="363">
        <v>4909</v>
      </c>
      <c r="R15" s="39">
        <v>7</v>
      </c>
    </row>
    <row r="16" spans="1:26" ht="8.1" customHeight="1">
      <c r="A16" s="598"/>
      <c r="B16" s="592"/>
      <c r="C16" s="461"/>
      <c r="D16" s="462"/>
      <c r="E16" s="462"/>
      <c r="F16" s="208"/>
      <c r="G16" s="208"/>
      <c r="H16" s="208"/>
      <c r="I16" s="208"/>
      <c r="J16" s="370"/>
      <c r="K16" s="370"/>
      <c r="L16" s="354"/>
      <c r="M16" s="354"/>
      <c r="N16" s="215"/>
      <c r="O16" s="215"/>
      <c r="P16" s="215"/>
      <c r="Q16" s="215"/>
      <c r="R16" s="598"/>
    </row>
    <row r="17" spans="1:18" ht="12.6" customHeight="1">
      <c r="A17" s="39">
        <v>8</v>
      </c>
      <c r="B17" s="34" t="s">
        <v>32</v>
      </c>
      <c r="C17" s="463">
        <v>59437</v>
      </c>
      <c r="D17" s="185">
        <v>62743</v>
      </c>
      <c r="E17" s="185">
        <v>2080</v>
      </c>
      <c r="F17" s="335">
        <v>2975.8</v>
      </c>
      <c r="G17" s="335">
        <v>1574.3</v>
      </c>
      <c r="H17" s="335">
        <v>1334.3</v>
      </c>
      <c r="I17" s="335">
        <v>41.9</v>
      </c>
      <c r="J17" s="368">
        <f>J19+J20+J21+J22+J23+J24+J25+J26</f>
        <v>207813</v>
      </c>
      <c r="K17" s="368">
        <f>K19+K20+K21+K22+K23+K24+K25+K26</f>
        <v>49892</v>
      </c>
      <c r="L17" s="364">
        <v>1771</v>
      </c>
      <c r="M17" s="355">
        <v>347074</v>
      </c>
      <c r="N17" s="356">
        <v>51598</v>
      </c>
      <c r="O17" s="359">
        <v>1024</v>
      </c>
      <c r="P17" s="359">
        <v>154278</v>
      </c>
      <c r="Q17" s="359">
        <v>49053</v>
      </c>
      <c r="R17" s="39">
        <v>8</v>
      </c>
    </row>
    <row r="18" spans="1:18" ht="12" customHeight="1">
      <c r="A18" s="39"/>
      <c r="B18" s="35" t="s">
        <v>115</v>
      </c>
      <c r="C18" s="458"/>
      <c r="D18" s="459"/>
      <c r="E18" s="459"/>
      <c r="F18" s="335"/>
      <c r="G18" s="335"/>
      <c r="H18" s="335"/>
      <c r="I18" s="335"/>
      <c r="J18" s="369"/>
      <c r="K18" s="369"/>
      <c r="L18" s="85"/>
      <c r="M18" s="85"/>
      <c r="N18" s="88"/>
      <c r="O18" s="88"/>
      <c r="P18" s="88"/>
      <c r="Q18" s="88"/>
      <c r="R18" s="39"/>
    </row>
    <row r="19" spans="1:18" ht="12.6" customHeight="1">
      <c r="A19" s="39">
        <v>9</v>
      </c>
      <c r="B19" s="36" t="s">
        <v>84</v>
      </c>
      <c r="C19" s="464">
        <v>3741</v>
      </c>
      <c r="D19" s="123">
        <v>778</v>
      </c>
      <c r="E19" s="468" t="s">
        <v>92</v>
      </c>
      <c r="F19" s="208">
        <v>100.8</v>
      </c>
      <c r="G19" s="208">
        <v>84.9</v>
      </c>
      <c r="H19" s="208">
        <v>15.5</v>
      </c>
      <c r="I19" s="208" t="s">
        <v>92</v>
      </c>
      <c r="J19" s="369">
        <v>10306</v>
      </c>
      <c r="K19" s="369">
        <v>3049</v>
      </c>
      <c r="L19" s="365">
        <v>158</v>
      </c>
      <c r="M19" s="361">
        <v>21123</v>
      </c>
      <c r="N19" s="362">
        <v>3347</v>
      </c>
      <c r="O19" s="363">
        <v>85</v>
      </c>
      <c r="P19" s="363">
        <v>10804</v>
      </c>
      <c r="Q19" s="363">
        <v>3670</v>
      </c>
      <c r="R19" s="39">
        <v>9</v>
      </c>
    </row>
    <row r="20" spans="1:18" ht="12.6" customHeight="1">
      <c r="A20" s="39">
        <v>10</v>
      </c>
      <c r="B20" s="36" t="s">
        <v>85</v>
      </c>
      <c r="C20" s="461">
        <v>5380</v>
      </c>
      <c r="D20" s="462">
        <v>284</v>
      </c>
      <c r="E20" s="462">
        <v>136</v>
      </c>
      <c r="F20" s="208">
        <v>146</v>
      </c>
      <c r="G20" s="208">
        <v>135.1</v>
      </c>
      <c r="H20" s="208">
        <v>6.2</v>
      </c>
      <c r="I20" s="208">
        <v>2.1</v>
      </c>
      <c r="J20" s="369">
        <v>12699</v>
      </c>
      <c r="K20" s="369">
        <v>3907</v>
      </c>
      <c r="L20" s="365">
        <v>220</v>
      </c>
      <c r="M20" s="361">
        <v>24654</v>
      </c>
      <c r="N20" s="362">
        <v>3948</v>
      </c>
      <c r="O20" s="363">
        <v>104</v>
      </c>
      <c r="P20" s="363">
        <v>12295</v>
      </c>
      <c r="Q20" s="363">
        <v>4190</v>
      </c>
      <c r="R20" s="39">
        <v>10</v>
      </c>
    </row>
    <row r="21" spans="1:18" ht="12.6" customHeight="1">
      <c r="A21" s="39">
        <v>11</v>
      </c>
      <c r="B21" s="36" t="s">
        <v>86</v>
      </c>
      <c r="C21" s="461">
        <v>3570</v>
      </c>
      <c r="D21" s="462">
        <v>713</v>
      </c>
      <c r="E21" s="122">
        <v>257</v>
      </c>
      <c r="F21" s="208">
        <v>110.8</v>
      </c>
      <c r="G21" s="208">
        <v>90.4</v>
      </c>
      <c r="H21" s="208">
        <v>12.3</v>
      </c>
      <c r="I21" s="210">
        <v>6.5</v>
      </c>
      <c r="J21" s="369">
        <v>10176</v>
      </c>
      <c r="K21" s="369">
        <v>2830</v>
      </c>
      <c r="L21" s="365">
        <v>117</v>
      </c>
      <c r="M21" s="361">
        <v>19813</v>
      </c>
      <c r="N21" s="362">
        <v>3116</v>
      </c>
      <c r="O21" s="363">
        <v>67</v>
      </c>
      <c r="P21" s="363">
        <v>9510</v>
      </c>
      <c r="Q21" s="363">
        <v>3319</v>
      </c>
      <c r="R21" s="39">
        <v>11</v>
      </c>
    </row>
    <row r="22" spans="1:18" ht="12.6" customHeight="1">
      <c r="A22" s="39">
        <v>12</v>
      </c>
      <c r="B22" s="36" t="s">
        <v>33</v>
      </c>
      <c r="C22" s="461">
        <v>7551</v>
      </c>
      <c r="D22" s="462">
        <v>290</v>
      </c>
      <c r="E22" s="462">
        <v>451</v>
      </c>
      <c r="F22" s="208">
        <v>197.8</v>
      </c>
      <c r="G22" s="208">
        <v>183.6</v>
      </c>
      <c r="H22" s="208">
        <v>6.5</v>
      </c>
      <c r="I22" s="208">
        <v>7.5</v>
      </c>
      <c r="J22" s="369">
        <v>19087</v>
      </c>
      <c r="K22" s="369">
        <v>5699</v>
      </c>
      <c r="L22" s="365">
        <v>246</v>
      </c>
      <c r="M22" s="361">
        <v>36723</v>
      </c>
      <c r="N22" s="362">
        <v>5805</v>
      </c>
      <c r="O22" s="363">
        <v>121</v>
      </c>
      <c r="P22" s="363">
        <v>18185</v>
      </c>
      <c r="Q22" s="363">
        <v>6357</v>
      </c>
      <c r="R22" s="39">
        <v>12</v>
      </c>
    </row>
    <row r="23" spans="1:18" ht="12.6" customHeight="1">
      <c r="A23" s="39">
        <v>13</v>
      </c>
      <c r="B23" s="36" t="s">
        <v>87</v>
      </c>
      <c r="C23" s="461">
        <v>4204</v>
      </c>
      <c r="D23" s="123">
        <v>592</v>
      </c>
      <c r="E23" s="122">
        <v>56</v>
      </c>
      <c r="F23" s="208">
        <v>112.4</v>
      </c>
      <c r="G23" s="208">
        <v>100.8</v>
      </c>
      <c r="H23" s="208">
        <v>10.5</v>
      </c>
      <c r="I23" s="210">
        <v>0.9</v>
      </c>
      <c r="J23" s="369">
        <v>11484</v>
      </c>
      <c r="K23" s="369">
        <v>3135</v>
      </c>
      <c r="L23" s="365">
        <v>140</v>
      </c>
      <c r="M23" s="361">
        <v>19055</v>
      </c>
      <c r="N23" s="362">
        <v>2952</v>
      </c>
      <c r="O23" s="363">
        <v>87</v>
      </c>
      <c r="P23" s="363">
        <v>9585</v>
      </c>
      <c r="Q23" s="363">
        <v>3331</v>
      </c>
      <c r="R23" s="39">
        <v>13</v>
      </c>
    </row>
    <row r="24" spans="1:18" ht="12.6" customHeight="1">
      <c r="A24" s="39">
        <v>14</v>
      </c>
      <c r="B24" s="51" t="s">
        <v>91</v>
      </c>
      <c r="C24" s="461">
        <v>5101</v>
      </c>
      <c r="D24" s="462">
        <v>47163</v>
      </c>
      <c r="E24" s="122">
        <v>884</v>
      </c>
      <c r="F24" s="208">
        <v>1192.5</v>
      </c>
      <c r="G24" s="208">
        <v>156.6</v>
      </c>
      <c r="H24" s="208">
        <v>1004.9</v>
      </c>
      <c r="I24" s="210">
        <v>19.399999999999999</v>
      </c>
      <c r="J24" s="369">
        <v>73036</v>
      </c>
      <c r="K24" s="369">
        <v>13439</v>
      </c>
      <c r="L24" s="365">
        <v>333</v>
      </c>
      <c r="M24" s="361">
        <v>108032</v>
      </c>
      <c r="N24" s="362">
        <v>15260</v>
      </c>
      <c r="O24" s="363">
        <v>238</v>
      </c>
      <c r="P24" s="363">
        <v>44031</v>
      </c>
      <c r="Q24" s="363">
        <v>12614</v>
      </c>
      <c r="R24" s="39">
        <v>14</v>
      </c>
    </row>
    <row r="25" spans="1:18" ht="12.6" customHeight="1">
      <c r="A25" s="39">
        <v>15</v>
      </c>
      <c r="B25" s="36" t="s">
        <v>34</v>
      </c>
      <c r="C25" s="467">
        <v>14069</v>
      </c>
      <c r="D25" s="123">
        <v>7422</v>
      </c>
      <c r="E25" s="123">
        <v>43</v>
      </c>
      <c r="F25" s="208">
        <v>527.29999999999995</v>
      </c>
      <c r="G25" s="208">
        <v>372.6</v>
      </c>
      <c r="H25" s="208">
        <v>151.30000000000001</v>
      </c>
      <c r="I25" s="208">
        <v>0.8</v>
      </c>
      <c r="J25" s="369">
        <v>36145</v>
      </c>
      <c r="K25" s="369">
        <v>9276</v>
      </c>
      <c r="L25" s="365">
        <v>296</v>
      </c>
      <c r="M25" s="361">
        <v>59320</v>
      </c>
      <c r="N25" s="362">
        <v>8817</v>
      </c>
      <c r="O25" s="363">
        <v>177</v>
      </c>
      <c r="P25" s="363">
        <v>25917</v>
      </c>
      <c r="Q25" s="363">
        <v>8182</v>
      </c>
      <c r="R25" s="39">
        <v>15</v>
      </c>
    </row>
    <row r="26" spans="1:18" ht="12.6" customHeight="1">
      <c r="A26" s="39">
        <v>16</v>
      </c>
      <c r="B26" s="36" t="s">
        <v>35</v>
      </c>
      <c r="C26" s="461">
        <v>15821</v>
      </c>
      <c r="D26" s="462">
        <v>5501</v>
      </c>
      <c r="E26" s="462">
        <v>253</v>
      </c>
      <c r="F26" s="208">
        <v>588.1</v>
      </c>
      <c r="G26" s="208">
        <v>450.2</v>
      </c>
      <c r="H26" s="208">
        <v>127.2</v>
      </c>
      <c r="I26" s="208">
        <v>4.5999999999999996</v>
      </c>
      <c r="J26" s="369">
        <v>34880</v>
      </c>
      <c r="K26" s="369">
        <v>8557</v>
      </c>
      <c r="L26" s="365">
        <v>261</v>
      </c>
      <c r="M26" s="361">
        <v>58354</v>
      </c>
      <c r="N26" s="362">
        <v>8353</v>
      </c>
      <c r="O26" s="363">
        <v>145</v>
      </c>
      <c r="P26" s="363">
        <v>23951</v>
      </c>
      <c r="Q26" s="363">
        <v>7390</v>
      </c>
      <c r="R26" s="39">
        <v>16</v>
      </c>
    </row>
    <row r="27" spans="1:18" ht="8.1" customHeight="1">
      <c r="A27" s="39"/>
      <c r="B27" s="35"/>
      <c r="C27" s="464"/>
      <c r="D27" s="340"/>
      <c r="E27" s="340"/>
      <c r="F27" s="208"/>
      <c r="G27" s="208"/>
      <c r="H27" s="208"/>
      <c r="I27" s="208"/>
      <c r="J27" s="370"/>
      <c r="K27" s="370"/>
      <c r="L27" s="354"/>
      <c r="M27" s="354"/>
      <c r="N27" s="215"/>
      <c r="O27" s="215"/>
      <c r="P27" s="215"/>
      <c r="Q27" s="215"/>
      <c r="R27" s="39"/>
    </row>
    <row r="28" spans="1:18" ht="12.6" customHeight="1">
      <c r="A28" s="39">
        <v>17</v>
      </c>
      <c r="B28" s="34" t="s">
        <v>36</v>
      </c>
      <c r="C28" s="458">
        <v>7053</v>
      </c>
      <c r="D28" s="459">
        <v>1268</v>
      </c>
      <c r="E28" s="459" t="s">
        <v>92</v>
      </c>
      <c r="F28" s="335">
        <v>219.6</v>
      </c>
      <c r="G28" s="335">
        <v>190.7</v>
      </c>
      <c r="H28" s="335">
        <v>28.1</v>
      </c>
      <c r="I28" s="335" t="s">
        <v>92</v>
      </c>
      <c r="J28" s="191">
        <f>J30+J31</f>
        <v>30767</v>
      </c>
      <c r="K28" s="191">
        <f>K30+K31</f>
        <v>7338</v>
      </c>
      <c r="L28" s="358">
        <v>397</v>
      </c>
      <c r="M28" s="355">
        <v>50814</v>
      </c>
      <c r="N28" s="356">
        <v>7803</v>
      </c>
      <c r="O28" s="359">
        <v>170</v>
      </c>
      <c r="P28" s="359">
        <v>24013</v>
      </c>
      <c r="Q28" s="359">
        <v>8208</v>
      </c>
      <c r="R28" s="39">
        <v>17</v>
      </c>
    </row>
    <row r="29" spans="1:18" ht="12" customHeight="1">
      <c r="A29" s="39"/>
      <c r="B29" s="35" t="s">
        <v>115</v>
      </c>
      <c r="C29" s="461"/>
      <c r="D29" s="462"/>
      <c r="E29" s="462"/>
      <c r="F29" s="208"/>
      <c r="G29" s="208"/>
      <c r="H29" s="208"/>
      <c r="I29" s="208"/>
      <c r="J29" s="369"/>
      <c r="K29" s="369"/>
      <c r="L29" s="85"/>
      <c r="M29" s="85"/>
      <c r="N29" s="88"/>
      <c r="O29" s="88"/>
      <c r="P29" s="88"/>
      <c r="Q29" s="88"/>
      <c r="R29" s="39"/>
    </row>
    <row r="30" spans="1:18" ht="12.6" customHeight="1">
      <c r="A30" s="39">
        <v>18</v>
      </c>
      <c r="B30" s="36" t="s">
        <v>37</v>
      </c>
      <c r="C30" s="461">
        <v>2641</v>
      </c>
      <c r="D30" s="462">
        <v>244</v>
      </c>
      <c r="E30" s="462" t="s">
        <v>92</v>
      </c>
      <c r="F30" s="208">
        <v>75.2</v>
      </c>
      <c r="G30" s="208">
        <v>69.8</v>
      </c>
      <c r="H30" s="208">
        <v>5.4</v>
      </c>
      <c r="I30" s="208" t="s">
        <v>92</v>
      </c>
      <c r="J30" s="369">
        <v>11728</v>
      </c>
      <c r="K30" s="369">
        <v>2957</v>
      </c>
      <c r="L30" s="360">
        <v>151</v>
      </c>
      <c r="M30" s="361">
        <v>19670</v>
      </c>
      <c r="N30" s="362">
        <v>2999</v>
      </c>
      <c r="O30" s="363">
        <v>62</v>
      </c>
      <c r="P30" s="363">
        <v>9145</v>
      </c>
      <c r="Q30" s="363">
        <v>3233</v>
      </c>
      <c r="R30" s="39">
        <v>18</v>
      </c>
    </row>
    <row r="31" spans="1:18" ht="12.6" customHeight="1">
      <c r="A31" s="39">
        <v>19</v>
      </c>
      <c r="B31" s="36" t="s">
        <v>38</v>
      </c>
      <c r="C31" s="461">
        <v>4412</v>
      </c>
      <c r="D31" s="462">
        <v>1024</v>
      </c>
      <c r="E31" s="122" t="s">
        <v>92</v>
      </c>
      <c r="F31" s="208">
        <v>144.4</v>
      </c>
      <c r="G31" s="208">
        <v>120.9</v>
      </c>
      <c r="H31" s="208">
        <v>22.7</v>
      </c>
      <c r="I31" s="210" t="s">
        <v>92</v>
      </c>
      <c r="J31" s="369">
        <v>19039</v>
      </c>
      <c r="K31" s="369">
        <v>4381</v>
      </c>
      <c r="L31" s="360">
        <v>246</v>
      </c>
      <c r="M31" s="361">
        <v>31144</v>
      </c>
      <c r="N31" s="362">
        <v>4804</v>
      </c>
      <c r="O31" s="363">
        <v>108</v>
      </c>
      <c r="P31" s="363">
        <v>14868</v>
      </c>
      <c r="Q31" s="363">
        <v>4975</v>
      </c>
      <c r="R31" s="39">
        <v>19</v>
      </c>
    </row>
    <row r="32" spans="1:18" ht="8.1" customHeight="1">
      <c r="A32" s="39"/>
      <c r="B32" s="35"/>
      <c r="C32" s="463"/>
      <c r="D32" s="466"/>
      <c r="E32" s="466"/>
      <c r="F32" s="208"/>
      <c r="G32" s="208"/>
      <c r="H32" s="208"/>
      <c r="I32" s="208"/>
      <c r="J32" s="369"/>
      <c r="K32" s="369"/>
      <c r="L32" s="354"/>
      <c r="M32" s="354"/>
      <c r="N32" s="215"/>
      <c r="O32" s="215"/>
      <c r="P32" s="215"/>
      <c r="Q32" s="215"/>
      <c r="R32" s="39"/>
    </row>
    <row r="33" spans="1:18" ht="12.6" customHeight="1">
      <c r="A33" s="39">
        <v>20</v>
      </c>
      <c r="B33" s="34" t="s">
        <v>39</v>
      </c>
      <c r="C33" s="458">
        <v>29250</v>
      </c>
      <c r="D33" s="459">
        <v>6227</v>
      </c>
      <c r="E33" s="459">
        <v>1471</v>
      </c>
      <c r="F33" s="335">
        <v>843.7</v>
      </c>
      <c r="G33" s="335">
        <v>698.7</v>
      </c>
      <c r="H33" s="335">
        <v>116.6</v>
      </c>
      <c r="I33" s="335">
        <v>27.5</v>
      </c>
      <c r="J33" s="191">
        <f>J35+J36+J37+J38</f>
        <v>69469</v>
      </c>
      <c r="K33" s="191">
        <f>K35+K36+K37+K38</f>
        <v>19037</v>
      </c>
      <c r="L33" s="358">
        <v>1081</v>
      </c>
      <c r="M33" s="355">
        <v>124092</v>
      </c>
      <c r="N33" s="356">
        <v>20179</v>
      </c>
      <c r="O33" s="359">
        <v>577</v>
      </c>
      <c r="P33" s="359">
        <v>61847</v>
      </c>
      <c r="Q33" s="359">
        <v>21843</v>
      </c>
      <c r="R33" s="39">
        <v>20</v>
      </c>
    </row>
    <row r="34" spans="1:18" ht="12" customHeight="1">
      <c r="A34" s="39"/>
      <c r="B34" s="35" t="s">
        <v>116</v>
      </c>
      <c r="C34" s="465"/>
      <c r="D34" s="340"/>
      <c r="E34" s="340"/>
      <c r="F34" s="208"/>
      <c r="G34" s="208"/>
      <c r="H34" s="208"/>
      <c r="I34" s="208"/>
      <c r="J34" s="192"/>
      <c r="K34" s="192"/>
      <c r="L34" s="83"/>
      <c r="M34" s="83"/>
      <c r="N34" s="82"/>
      <c r="O34" s="82"/>
      <c r="P34" s="82"/>
      <c r="Q34" s="82"/>
      <c r="R34" s="39"/>
    </row>
    <row r="35" spans="1:18" ht="12.6" customHeight="1">
      <c r="A35" s="39">
        <v>21</v>
      </c>
      <c r="B35" s="36" t="s">
        <v>40</v>
      </c>
      <c r="C35" s="461">
        <v>5838</v>
      </c>
      <c r="D35" s="462">
        <v>170</v>
      </c>
      <c r="E35" s="462" t="s">
        <v>92</v>
      </c>
      <c r="F35" s="208">
        <v>142</v>
      </c>
      <c r="G35" s="208">
        <v>139.1</v>
      </c>
      <c r="H35" s="208">
        <v>3</v>
      </c>
      <c r="I35" s="208" t="s">
        <v>92</v>
      </c>
      <c r="J35" s="192">
        <v>14752</v>
      </c>
      <c r="K35" s="192">
        <v>4286</v>
      </c>
      <c r="L35" s="360">
        <v>274</v>
      </c>
      <c r="M35" s="361">
        <v>28217</v>
      </c>
      <c r="N35" s="362">
        <v>4521</v>
      </c>
      <c r="O35" s="363">
        <v>155</v>
      </c>
      <c r="P35" s="363">
        <v>14098</v>
      </c>
      <c r="Q35" s="363">
        <v>5127</v>
      </c>
      <c r="R35" s="39">
        <v>21</v>
      </c>
    </row>
    <row r="36" spans="1:18" ht="12.6" customHeight="1">
      <c r="A36" s="39">
        <v>22</v>
      </c>
      <c r="B36" s="36" t="s">
        <v>41</v>
      </c>
      <c r="C36" s="461">
        <v>4292</v>
      </c>
      <c r="D36" s="462">
        <v>106</v>
      </c>
      <c r="E36" s="462" t="s">
        <v>92</v>
      </c>
      <c r="F36" s="208">
        <v>105.8</v>
      </c>
      <c r="G36" s="208">
        <v>103.5</v>
      </c>
      <c r="H36" s="208">
        <v>2.2999999999999998</v>
      </c>
      <c r="I36" s="208" t="s">
        <v>92</v>
      </c>
      <c r="J36" s="369">
        <v>11882</v>
      </c>
      <c r="K36" s="369">
        <v>3286</v>
      </c>
      <c r="L36" s="360">
        <v>219</v>
      </c>
      <c r="M36" s="361">
        <v>22704</v>
      </c>
      <c r="N36" s="362">
        <v>3864</v>
      </c>
      <c r="O36" s="363">
        <v>121</v>
      </c>
      <c r="P36" s="363">
        <v>11612</v>
      </c>
      <c r="Q36" s="363">
        <v>4008</v>
      </c>
      <c r="R36" s="39">
        <v>22</v>
      </c>
    </row>
    <row r="37" spans="1:18" ht="12.6" customHeight="1">
      <c r="A37" s="39">
        <v>23</v>
      </c>
      <c r="B37" s="36" t="s">
        <v>42</v>
      </c>
      <c r="C37" s="455">
        <v>11370</v>
      </c>
      <c r="D37" s="194">
        <v>5682</v>
      </c>
      <c r="E37" s="194">
        <v>1381</v>
      </c>
      <c r="F37" s="97">
        <v>397.3</v>
      </c>
      <c r="G37" s="97">
        <v>266.39999999999998</v>
      </c>
      <c r="H37" s="97">
        <v>105.1</v>
      </c>
      <c r="I37" s="97">
        <v>25.7</v>
      </c>
      <c r="J37" s="369">
        <v>23550</v>
      </c>
      <c r="K37" s="369">
        <v>6051</v>
      </c>
      <c r="L37" s="360">
        <v>311</v>
      </c>
      <c r="M37" s="361">
        <v>38365</v>
      </c>
      <c r="N37" s="362">
        <v>6096</v>
      </c>
      <c r="O37" s="363">
        <v>150</v>
      </c>
      <c r="P37" s="363">
        <v>18437</v>
      </c>
      <c r="Q37" s="363">
        <v>6452</v>
      </c>
      <c r="R37" s="39">
        <v>23</v>
      </c>
    </row>
    <row r="38" spans="1:18" ht="12.6" customHeight="1">
      <c r="A38" s="39">
        <v>24</v>
      </c>
      <c r="B38" s="36" t="s">
        <v>43</v>
      </c>
      <c r="C38" s="326">
        <v>7750</v>
      </c>
      <c r="D38" s="325">
        <v>269</v>
      </c>
      <c r="E38" s="325">
        <v>90</v>
      </c>
      <c r="F38" s="97">
        <v>198.6</v>
      </c>
      <c r="G38" s="97">
        <v>189.7</v>
      </c>
      <c r="H38" s="97">
        <v>6.3</v>
      </c>
      <c r="I38" s="97">
        <v>1.8</v>
      </c>
      <c r="J38" s="369">
        <v>19285</v>
      </c>
      <c r="K38" s="369">
        <v>5414</v>
      </c>
      <c r="L38" s="360">
        <v>277</v>
      </c>
      <c r="M38" s="361">
        <v>34806</v>
      </c>
      <c r="N38" s="362">
        <v>5698</v>
      </c>
      <c r="O38" s="363">
        <v>151</v>
      </c>
      <c r="P38" s="363">
        <v>17700</v>
      </c>
      <c r="Q38" s="363">
        <v>6256</v>
      </c>
      <c r="R38" s="39">
        <v>24</v>
      </c>
    </row>
    <row r="39" spans="1:18" ht="8.1" customHeight="1">
      <c r="A39" s="39"/>
      <c r="B39" s="35"/>
      <c r="C39" s="465"/>
      <c r="D39" s="340"/>
      <c r="E39" s="340"/>
      <c r="F39" s="208"/>
      <c r="G39" s="208"/>
      <c r="H39" s="208"/>
      <c r="I39" s="208"/>
      <c r="J39" s="368"/>
      <c r="K39" s="368"/>
      <c r="L39" s="354"/>
      <c r="M39" s="354"/>
      <c r="N39" s="215"/>
      <c r="O39" s="215"/>
      <c r="P39" s="215"/>
      <c r="Q39" s="215"/>
      <c r="R39" s="39"/>
    </row>
    <row r="40" spans="1:18" ht="12.6" customHeight="1">
      <c r="A40" s="39">
        <v>25</v>
      </c>
      <c r="B40" s="34" t="s">
        <v>44</v>
      </c>
      <c r="C40" s="458">
        <v>12597</v>
      </c>
      <c r="D40" s="459">
        <v>6798</v>
      </c>
      <c r="E40" s="459">
        <v>226</v>
      </c>
      <c r="F40" s="335">
        <v>486.2</v>
      </c>
      <c r="G40" s="335">
        <v>340</v>
      </c>
      <c r="H40" s="335">
        <v>133.6</v>
      </c>
      <c r="I40" s="335">
        <v>3.8</v>
      </c>
      <c r="J40" s="191">
        <f>J42+J43+J44</f>
        <v>36516</v>
      </c>
      <c r="K40" s="191">
        <f>K42+K43+K44</f>
        <v>9779</v>
      </c>
      <c r="L40" s="358">
        <v>408</v>
      </c>
      <c r="M40" s="355">
        <v>66247</v>
      </c>
      <c r="N40" s="356">
        <v>10250</v>
      </c>
      <c r="O40" s="359">
        <v>237</v>
      </c>
      <c r="P40" s="359">
        <v>32200</v>
      </c>
      <c r="Q40" s="359">
        <v>11004</v>
      </c>
      <c r="R40" s="39">
        <v>25</v>
      </c>
    </row>
    <row r="41" spans="1:18" ht="12" customHeight="1">
      <c r="A41" s="39"/>
      <c r="B41" s="35" t="s">
        <v>115</v>
      </c>
      <c r="C41" s="461"/>
      <c r="D41" s="462"/>
      <c r="E41" s="122"/>
      <c r="F41" s="208"/>
      <c r="G41" s="208"/>
      <c r="H41" s="208"/>
      <c r="I41" s="210"/>
      <c r="J41" s="369"/>
      <c r="K41" s="369"/>
      <c r="L41" s="85"/>
      <c r="M41" s="85"/>
      <c r="N41" s="88"/>
      <c r="O41" s="88"/>
      <c r="P41" s="88"/>
      <c r="Q41" s="88"/>
      <c r="R41" s="39"/>
    </row>
    <row r="42" spans="1:18" ht="12.6" customHeight="1">
      <c r="A42" s="39">
        <v>26</v>
      </c>
      <c r="B42" s="36" t="s">
        <v>45</v>
      </c>
      <c r="C42" s="461">
        <v>6169</v>
      </c>
      <c r="D42" s="462">
        <v>4572</v>
      </c>
      <c r="E42" s="462" t="s">
        <v>92</v>
      </c>
      <c r="F42" s="208">
        <v>266.89999999999998</v>
      </c>
      <c r="G42" s="208">
        <v>165.8</v>
      </c>
      <c r="H42" s="208">
        <v>93</v>
      </c>
      <c r="I42" s="208" t="s">
        <v>92</v>
      </c>
      <c r="J42" s="369">
        <v>17336</v>
      </c>
      <c r="K42" s="369">
        <v>4332</v>
      </c>
      <c r="L42" s="360">
        <v>137</v>
      </c>
      <c r="M42" s="361">
        <v>28842</v>
      </c>
      <c r="N42" s="362">
        <v>4279</v>
      </c>
      <c r="O42" s="363">
        <v>87</v>
      </c>
      <c r="P42" s="363">
        <v>13167</v>
      </c>
      <c r="Q42" s="363">
        <v>4313</v>
      </c>
      <c r="R42" s="39">
        <v>26</v>
      </c>
    </row>
    <row r="43" spans="1:18" ht="12.6" customHeight="1">
      <c r="A43" s="39">
        <v>27</v>
      </c>
      <c r="B43" s="36" t="s">
        <v>46</v>
      </c>
      <c r="C43" s="461">
        <v>4219</v>
      </c>
      <c r="D43" s="122">
        <v>928</v>
      </c>
      <c r="E43" s="122">
        <v>226</v>
      </c>
      <c r="F43" s="208">
        <v>135.30000000000001</v>
      </c>
      <c r="G43" s="208">
        <v>113.6</v>
      </c>
      <c r="H43" s="210">
        <v>17.899999999999999</v>
      </c>
      <c r="I43" s="210">
        <v>3.8</v>
      </c>
      <c r="J43" s="369">
        <v>11679</v>
      </c>
      <c r="K43" s="369">
        <v>3303</v>
      </c>
      <c r="L43" s="360">
        <v>163</v>
      </c>
      <c r="M43" s="361">
        <v>21621</v>
      </c>
      <c r="N43" s="362">
        <v>3408</v>
      </c>
      <c r="O43" s="363">
        <v>84</v>
      </c>
      <c r="P43" s="363">
        <v>10990</v>
      </c>
      <c r="Q43" s="363">
        <v>3924</v>
      </c>
      <c r="R43" s="39">
        <v>27</v>
      </c>
    </row>
    <row r="44" spans="1:18" ht="12.6" customHeight="1">
      <c r="A44" s="39">
        <v>28</v>
      </c>
      <c r="B44" s="36" t="s">
        <v>47</v>
      </c>
      <c r="C44" s="461">
        <v>2209</v>
      </c>
      <c r="D44" s="462">
        <v>1298</v>
      </c>
      <c r="E44" s="462" t="s">
        <v>92</v>
      </c>
      <c r="F44" s="208">
        <v>84.1</v>
      </c>
      <c r="G44" s="208">
        <v>60.6</v>
      </c>
      <c r="H44" s="208">
        <v>22.7</v>
      </c>
      <c r="I44" s="208" t="s">
        <v>92</v>
      </c>
      <c r="J44" s="369">
        <v>7501</v>
      </c>
      <c r="K44" s="369">
        <v>2144</v>
      </c>
      <c r="L44" s="360">
        <v>108</v>
      </c>
      <c r="M44" s="361">
        <v>15784</v>
      </c>
      <c r="N44" s="362">
        <v>2563</v>
      </c>
      <c r="O44" s="363">
        <v>66</v>
      </c>
      <c r="P44" s="363">
        <v>8043</v>
      </c>
      <c r="Q44" s="363">
        <v>2767</v>
      </c>
      <c r="R44" s="39">
        <v>28</v>
      </c>
    </row>
    <row r="45" spans="1:18" ht="8.1" customHeight="1">
      <c r="A45" s="39"/>
      <c r="B45" s="35"/>
      <c r="C45" s="465"/>
      <c r="D45" s="340"/>
      <c r="E45" s="340"/>
      <c r="F45" s="208"/>
      <c r="G45" s="208"/>
      <c r="H45" s="208"/>
      <c r="I45" s="469"/>
      <c r="J45" s="369"/>
      <c r="K45" s="369"/>
      <c r="L45" s="354"/>
      <c r="M45" s="354"/>
      <c r="N45" s="215"/>
      <c r="O45" s="215"/>
      <c r="P45" s="215"/>
      <c r="Q45" s="215"/>
      <c r="R45" s="39"/>
    </row>
    <row r="46" spans="1:18" ht="12.6" customHeight="1">
      <c r="A46" s="39">
        <v>29</v>
      </c>
      <c r="B46" s="34" t="s">
        <v>48</v>
      </c>
      <c r="C46" s="458">
        <v>24507</v>
      </c>
      <c r="D46" s="459">
        <v>21981</v>
      </c>
      <c r="E46" s="459">
        <v>521</v>
      </c>
      <c r="F46" s="335">
        <v>1143.2</v>
      </c>
      <c r="G46" s="335">
        <v>646.79999999999995</v>
      </c>
      <c r="H46" s="335">
        <v>470.5</v>
      </c>
      <c r="I46" s="476">
        <v>11</v>
      </c>
      <c r="J46" s="368">
        <f>J48+J49+J50+J51+J52</f>
        <v>79870</v>
      </c>
      <c r="K46" s="368">
        <f>K48+K49+K50+K51+K52</f>
        <v>19853</v>
      </c>
      <c r="L46" s="364">
        <v>706</v>
      </c>
      <c r="M46" s="355">
        <v>151109</v>
      </c>
      <c r="N46" s="356">
        <v>22795</v>
      </c>
      <c r="O46" s="359">
        <v>438</v>
      </c>
      <c r="P46" s="359">
        <v>69015</v>
      </c>
      <c r="Q46" s="359">
        <v>21725</v>
      </c>
      <c r="R46" s="39">
        <v>29</v>
      </c>
    </row>
    <row r="47" spans="1:18" ht="12" customHeight="1">
      <c r="A47" s="39"/>
      <c r="B47" s="35" t="s">
        <v>115</v>
      </c>
      <c r="C47" s="465"/>
      <c r="D47" s="340"/>
      <c r="E47" s="340"/>
      <c r="F47" s="208"/>
      <c r="G47" s="208"/>
      <c r="H47" s="208"/>
      <c r="I47" s="208"/>
      <c r="J47" s="369"/>
      <c r="K47" s="369"/>
      <c r="L47" s="85"/>
      <c r="M47" s="85"/>
      <c r="N47" s="88"/>
      <c r="O47" s="88"/>
      <c r="P47" s="88"/>
      <c r="Q47" s="88"/>
      <c r="R47" s="39"/>
    </row>
    <row r="48" spans="1:18" ht="12.6" customHeight="1">
      <c r="A48" s="39">
        <v>30</v>
      </c>
      <c r="B48" s="36" t="s">
        <v>90</v>
      </c>
      <c r="C48" s="465">
        <v>2895</v>
      </c>
      <c r="D48" s="340">
        <v>303</v>
      </c>
      <c r="E48" s="340" t="s">
        <v>92</v>
      </c>
      <c r="F48" s="208">
        <v>86.1</v>
      </c>
      <c r="G48" s="208">
        <v>78.099999999999994</v>
      </c>
      <c r="H48" s="208">
        <v>6.9</v>
      </c>
      <c r="I48" s="208" t="s">
        <v>92</v>
      </c>
      <c r="J48" s="369">
        <v>7620</v>
      </c>
      <c r="K48" s="369">
        <v>2175</v>
      </c>
      <c r="L48" s="365">
        <v>96</v>
      </c>
      <c r="M48" s="361">
        <v>15914</v>
      </c>
      <c r="N48" s="362">
        <v>2478</v>
      </c>
      <c r="O48" s="363">
        <v>54</v>
      </c>
      <c r="P48" s="363">
        <v>7703</v>
      </c>
      <c r="Q48" s="363">
        <v>2481</v>
      </c>
      <c r="R48" s="39">
        <v>30</v>
      </c>
    </row>
    <row r="49" spans="1:18" ht="12.6" customHeight="1">
      <c r="A49" s="39">
        <v>31</v>
      </c>
      <c r="B49" s="36" t="s">
        <v>49</v>
      </c>
      <c r="C49" s="465">
        <v>11843</v>
      </c>
      <c r="D49" s="340">
        <v>4378</v>
      </c>
      <c r="E49" s="340">
        <v>48</v>
      </c>
      <c r="F49" s="208">
        <v>404.6</v>
      </c>
      <c r="G49" s="208">
        <v>313.10000000000002</v>
      </c>
      <c r="H49" s="208">
        <v>90.2</v>
      </c>
      <c r="I49" s="208">
        <v>0.9</v>
      </c>
      <c r="J49" s="369">
        <v>23263</v>
      </c>
      <c r="K49" s="369">
        <v>6088</v>
      </c>
      <c r="L49" s="365">
        <v>213</v>
      </c>
      <c r="M49" s="361">
        <v>44560</v>
      </c>
      <c r="N49" s="362">
        <v>6763</v>
      </c>
      <c r="O49" s="363">
        <v>106</v>
      </c>
      <c r="P49" s="363">
        <v>19430</v>
      </c>
      <c r="Q49" s="363">
        <v>6071</v>
      </c>
      <c r="R49" s="39">
        <v>31</v>
      </c>
    </row>
    <row r="50" spans="1:18" ht="12.6" customHeight="1">
      <c r="A50" s="39">
        <v>32</v>
      </c>
      <c r="B50" s="36" t="s">
        <v>50</v>
      </c>
      <c r="C50" s="465">
        <v>4107</v>
      </c>
      <c r="D50" s="340">
        <v>1410</v>
      </c>
      <c r="E50" s="340" t="s">
        <v>92</v>
      </c>
      <c r="F50" s="208">
        <v>135.69999999999999</v>
      </c>
      <c r="G50" s="208">
        <v>105.3</v>
      </c>
      <c r="H50" s="208">
        <v>28.4</v>
      </c>
      <c r="I50" s="208" t="s">
        <v>92</v>
      </c>
      <c r="J50" s="369">
        <v>10919</v>
      </c>
      <c r="K50" s="369">
        <v>2705</v>
      </c>
      <c r="L50" s="365">
        <v>118</v>
      </c>
      <c r="M50" s="361">
        <v>20293</v>
      </c>
      <c r="N50" s="362">
        <v>3115</v>
      </c>
      <c r="O50" s="363">
        <v>83</v>
      </c>
      <c r="P50" s="363">
        <v>9887</v>
      </c>
      <c r="Q50" s="363">
        <v>3276</v>
      </c>
      <c r="R50" s="39">
        <v>32</v>
      </c>
    </row>
    <row r="51" spans="1:18" ht="12.6" customHeight="1">
      <c r="A51" s="39">
        <v>33</v>
      </c>
      <c r="B51" s="36" t="s">
        <v>51</v>
      </c>
      <c r="C51" s="465">
        <v>3966</v>
      </c>
      <c r="D51" s="340">
        <v>800</v>
      </c>
      <c r="E51" s="340">
        <v>261</v>
      </c>
      <c r="F51" s="208">
        <v>123.4</v>
      </c>
      <c r="G51" s="208">
        <v>99.4</v>
      </c>
      <c r="H51" s="208">
        <v>16.2</v>
      </c>
      <c r="I51" s="208">
        <v>5.4</v>
      </c>
      <c r="J51" s="369">
        <v>13922</v>
      </c>
      <c r="K51" s="369">
        <v>3896</v>
      </c>
      <c r="L51" s="365">
        <v>136</v>
      </c>
      <c r="M51" s="361">
        <v>28623</v>
      </c>
      <c r="N51" s="362">
        <v>4354</v>
      </c>
      <c r="O51" s="363">
        <v>90</v>
      </c>
      <c r="P51" s="363">
        <v>13674</v>
      </c>
      <c r="Q51" s="363">
        <v>4337</v>
      </c>
      <c r="R51" s="39">
        <v>33</v>
      </c>
    </row>
    <row r="52" spans="1:18" ht="12.6" customHeight="1">
      <c r="A52" s="39">
        <v>34</v>
      </c>
      <c r="B52" s="36" t="s">
        <v>52</v>
      </c>
      <c r="C52" s="465">
        <v>1696</v>
      </c>
      <c r="D52" s="340">
        <v>15090</v>
      </c>
      <c r="E52" s="340">
        <v>212</v>
      </c>
      <c r="F52" s="208">
        <v>393.4</v>
      </c>
      <c r="G52" s="208">
        <v>51</v>
      </c>
      <c r="H52" s="208">
        <v>328.7</v>
      </c>
      <c r="I52" s="208">
        <v>4.7</v>
      </c>
      <c r="J52" s="369">
        <v>24146</v>
      </c>
      <c r="K52" s="369">
        <v>4989</v>
      </c>
      <c r="L52" s="365">
        <v>143</v>
      </c>
      <c r="M52" s="361">
        <v>41719</v>
      </c>
      <c r="N52" s="362">
        <v>6085</v>
      </c>
      <c r="O52" s="363">
        <v>105</v>
      </c>
      <c r="P52" s="363">
        <v>18321</v>
      </c>
      <c r="Q52" s="363">
        <v>5560</v>
      </c>
      <c r="R52" s="33">
        <v>34</v>
      </c>
    </row>
    <row r="53" spans="1:18" s="64" customFormat="1" ht="15.75" customHeight="1">
      <c r="A53" s="913" t="s">
        <v>254</v>
      </c>
      <c r="B53" s="913"/>
      <c r="C53" s="913"/>
      <c r="D53" s="913"/>
      <c r="E53" s="913"/>
      <c r="F53" s="913"/>
      <c r="G53" s="913"/>
      <c r="H53" s="913"/>
      <c r="I53" s="913" t="s">
        <v>401</v>
      </c>
      <c r="J53" s="913"/>
      <c r="K53" s="913"/>
      <c r="L53" s="913"/>
      <c r="M53" s="913"/>
      <c r="N53" s="913"/>
      <c r="O53" s="913"/>
    </row>
    <row r="54" spans="1:18" s="65" customFormat="1" ht="9.75" customHeight="1">
      <c r="A54" s="912" t="s">
        <v>357</v>
      </c>
      <c r="B54" s="912"/>
      <c r="C54" s="912"/>
      <c r="D54" s="912"/>
      <c r="E54" s="912"/>
      <c r="F54" s="912"/>
      <c r="G54" s="912"/>
      <c r="H54" s="912"/>
      <c r="I54" s="912" t="s">
        <v>402</v>
      </c>
      <c r="J54" s="912"/>
      <c r="K54" s="912"/>
      <c r="L54" s="912"/>
      <c r="M54" s="912"/>
      <c r="N54" s="912"/>
      <c r="O54" s="912"/>
      <c r="P54" s="218"/>
      <c r="Q54" s="218"/>
      <c r="R54" s="218"/>
    </row>
  </sheetData>
  <mergeCells count="18">
    <mergeCell ref="B1:J1"/>
    <mergeCell ref="B2:I2"/>
    <mergeCell ref="R4:R7"/>
    <mergeCell ref="F6:F7"/>
    <mergeCell ref="A4:A7"/>
    <mergeCell ref="F5:H5"/>
    <mergeCell ref="G6:H6"/>
    <mergeCell ref="J4:K6"/>
    <mergeCell ref="L4:Q4"/>
    <mergeCell ref="L5:N6"/>
    <mergeCell ref="O5:Q6"/>
    <mergeCell ref="A54:H54"/>
    <mergeCell ref="I54:O54"/>
    <mergeCell ref="C4:I4"/>
    <mergeCell ref="C5:E6"/>
    <mergeCell ref="B4:B7"/>
    <mergeCell ref="A53:H53"/>
    <mergeCell ref="I53:O53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4" orientation="portrait" horizontalDpi="4294967294" verticalDpi="4294967294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Z47"/>
  <sheetViews>
    <sheetView zoomScale="120" zoomScaleNormal="120" workbookViewId="0">
      <selection activeCell="C10" sqref="C10"/>
    </sheetView>
  </sheetViews>
  <sheetFormatPr defaultRowHeight="12"/>
  <cols>
    <col min="1" max="1" width="3.5703125" style="26" customWidth="1"/>
    <col min="2" max="2" width="28" style="26" customWidth="1"/>
    <col min="3" max="3" width="9" style="26" customWidth="1"/>
    <col min="4" max="5" width="9.28515625" style="26" customWidth="1"/>
    <col min="6" max="6" width="8.28515625" style="26" customWidth="1"/>
    <col min="7" max="9" width="9.28515625" style="26" customWidth="1"/>
    <col min="10" max="10" width="8.7109375" style="26" customWidth="1"/>
    <col min="11" max="11" width="8.42578125" style="26" customWidth="1"/>
    <col min="12" max="12" width="8.5703125" style="26" customWidth="1"/>
    <col min="13" max="14" width="8.7109375" style="26" customWidth="1"/>
    <col min="15" max="15" width="8.5703125" style="26" customWidth="1"/>
    <col min="16" max="17" width="8.7109375" style="26" customWidth="1"/>
    <col min="18" max="18" width="3.5703125" style="26" customWidth="1"/>
    <col min="19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19"/>
      <c r="S3" s="25"/>
    </row>
    <row r="4" spans="1:26" ht="20.25" customHeight="1">
      <c r="A4" s="746" t="s">
        <v>93</v>
      </c>
      <c r="B4" s="762" t="s">
        <v>94</v>
      </c>
      <c r="C4" s="908" t="s">
        <v>256</v>
      </c>
      <c r="D4" s="909"/>
      <c r="E4" s="909"/>
      <c r="F4" s="909"/>
      <c r="G4" s="909"/>
      <c r="H4" s="909"/>
      <c r="I4" s="909"/>
      <c r="J4" s="719" t="s">
        <v>238</v>
      </c>
      <c r="K4" s="752"/>
      <c r="L4" s="916" t="s">
        <v>253</v>
      </c>
      <c r="M4" s="917"/>
      <c r="N4" s="917"/>
      <c r="O4" s="917"/>
      <c r="P4" s="917"/>
      <c r="Q4" s="918"/>
      <c r="R4" s="719" t="s">
        <v>93</v>
      </c>
    </row>
    <row r="5" spans="1:26" ht="30.75" customHeight="1">
      <c r="A5" s="747"/>
      <c r="B5" s="763"/>
      <c r="C5" s="904" t="s">
        <v>239</v>
      </c>
      <c r="D5" s="722"/>
      <c r="E5" s="722"/>
      <c r="F5" s="902" t="s">
        <v>240</v>
      </c>
      <c r="G5" s="914"/>
      <c r="H5" s="914"/>
      <c r="I5" s="213" t="s">
        <v>241</v>
      </c>
      <c r="J5" s="905"/>
      <c r="K5" s="907"/>
      <c r="L5" s="919" t="s">
        <v>245</v>
      </c>
      <c r="M5" s="920"/>
      <c r="N5" s="920"/>
      <c r="O5" s="919" t="s">
        <v>246</v>
      </c>
      <c r="P5" s="920"/>
      <c r="Q5" s="921"/>
      <c r="R5" s="905"/>
    </row>
    <row r="6" spans="1:26" ht="27" customHeight="1">
      <c r="A6" s="747"/>
      <c r="B6" s="763"/>
      <c r="C6" s="910"/>
      <c r="D6" s="911"/>
      <c r="E6" s="911"/>
      <c r="F6" s="742" t="s">
        <v>242</v>
      </c>
      <c r="G6" s="902" t="s">
        <v>243</v>
      </c>
      <c r="H6" s="914"/>
      <c r="I6" s="214" t="s">
        <v>244</v>
      </c>
      <c r="J6" s="905"/>
      <c r="K6" s="907"/>
      <c r="L6" s="753"/>
      <c r="M6" s="754"/>
      <c r="N6" s="754"/>
      <c r="O6" s="753"/>
      <c r="P6" s="754"/>
      <c r="Q6" s="755"/>
      <c r="R6" s="905"/>
    </row>
    <row r="7" spans="1:26" ht="86.25" customHeight="1" thickBot="1">
      <c r="A7" s="748"/>
      <c r="B7" s="764"/>
      <c r="C7" s="160" t="s">
        <v>247</v>
      </c>
      <c r="D7" s="588" t="s">
        <v>248</v>
      </c>
      <c r="E7" s="588" t="s">
        <v>249</v>
      </c>
      <c r="F7" s="915"/>
      <c r="G7" s="588" t="s">
        <v>247</v>
      </c>
      <c r="H7" s="588" t="s">
        <v>248</v>
      </c>
      <c r="I7" s="588" t="s">
        <v>249</v>
      </c>
      <c r="J7" s="588" t="s">
        <v>250</v>
      </c>
      <c r="K7" s="79" t="s">
        <v>400</v>
      </c>
      <c r="L7" s="79" t="s">
        <v>183</v>
      </c>
      <c r="M7" s="131" t="s">
        <v>251</v>
      </c>
      <c r="N7" s="131" t="s">
        <v>255</v>
      </c>
      <c r="O7" s="79" t="s">
        <v>183</v>
      </c>
      <c r="P7" s="131" t="s">
        <v>252</v>
      </c>
      <c r="Q7" s="131" t="s">
        <v>255</v>
      </c>
      <c r="R7" s="721"/>
    </row>
    <row r="8" spans="1:26" ht="14.1" customHeight="1">
      <c r="A8" s="39">
        <v>1</v>
      </c>
      <c r="B8" s="56" t="s">
        <v>53</v>
      </c>
      <c r="C8" s="478">
        <v>40457</v>
      </c>
      <c r="D8" s="185">
        <v>10390</v>
      </c>
      <c r="E8" s="185">
        <v>84</v>
      </c>
      <c r="F8" s="335">
        <v>1282.7</v>
      </c>
      <c r="G8" s="335">
        <v>1045.9000000000001</v>
      </c>
      <c r="H8" s="335">
        <v>227.5</v>
      </c>
      <c r="I8" s="335">
        <v>1.4</v>
      </c>
      <c r="J8" s="188">
        <v>150993</v>
      </c>
      <c r="K8" s="188">
        <v>37810</v>
      </c>
      <c r="L8" s="355">
        <v>1260</v>
      </c>
      <c r="M8" s="355">
        <v>257412</v>
      </c>
      <c r="N8" s="356">
        <v>37847</v>
      </c>
      <c r="O8" s="359">
        <v>771</v>
      </c>
      <c r="P8" s="359">
        <v>114954</v>
      </c>
      <c r="Q8" s="359">
        <v>37565</v>
      </c>
      <c r="R8" s="39">
        <v>1</v>
      </c>
    </row>
    <row r="9" spans="1:26" ht="14.1" customHeight="1">
      <c r="A9" s="39"/>
      <c r="B9" s="35" t="s">
        <v>115</v>
      </c>
      <c r="C9" s="479"/>
      <c r="D9" s="120"/>
      <c r="E9" s="120"/>
      <c r="F9" s="335"/>
      <c r="G9" s="335"/>
      <c r="H9" s="335"/>
      <c r="I9" s="335"/>
      <c r="J9" s="369"/>
      <c r="K9" s="369"/>
      <c r="L9" s="85"/>
      <c r="M9" s="85"/>
      <c r="N9" s="88"/>
      <c r="O9" s="88"/>
      <c r="P9" s="88"/>
      <c r="Q9" s="88"/>
      <c r="R9" s="41"/>
    </row>
    <row r="10" spans="1:26" ht="14.1" customHeight="1">
      <c r="A10" s="39">
        <v>2</v>
      </c>
      <c r="B10" s="36" t="s">
        <v>54</v>
      </c>
      <c r="C10" s="464">
        <v>8930</v>
      </c>
      <c r="D10" s="123">
        <v>1253</v>
      </c>
      <c r="E10" s="123" t="s">
        <v>92</v>
      </c>
      <c r="F10" s="208">
        <v>249.6</v>
      </c>
      <c r="G10" s="208">
        <v>220.7</v>
      </c>
      <c r="H10" s="208">
        <v>27.8</v>
      </c>
      <c r="I10" s="208" t="s">
        <v>92</v>
      </c>
      <c r="J10" s="369">
        <v>24284</v>
      </c>
      <c r="K10" s="369">
        <v>6203</v>
      </c>
      <c r="L10" s="360">
        <v>232</v>
      </c>
      <c r="M10" s="361">
        <v>41616</v>
      </c>
      <c r="N10" s="362">
        <v>6217</v>
      </c>
      <c r="O10" s="363">
        <v>141</v>
      </c>
      <c r="P10" s="363">
        <v>18774</v>
      </c>
      <c r="Q10" s="363">
        <v>6379</v>
      </c>
      <c r="R10" s="39">
        <v>2</v>
      </c>
    </row>
    <row r="11" spans="1:26" ht="14.1" customHeight="1">
      <c r="A11" s="39">
        <v>3</v>
      </c>
      <c r="B11" s="36" t="s">
        <v>55</v>
      </c>
      <c r="C11" s="121">
        <v>3550</v>
      </c>
      <c r="D11" s="122">
        <v>474</v>
      </c>
      <c r="E11" s="122" t="s">
        <v>92</v>
      </c>
      <c r="F11" s="208">
        <v>103.2</v>
      </c>
      <c r="G11" s="208">
        <v>91.9</v>
      </c>
      <c r="H11" s="208">
        <v>10.3</v>
      </c>
      <c r="I11" s="208" t="s">
        <v>92</v>
      </c>
      <c r="J11" s="192">
        <v>13953</v>
      </c>
      <c r="K11" s="192">
        <v>3619</v>
      </c>
      <c r="L11" s="360">
        <v>119</v>
      </c>
      <c r="M11" s="361">
        <v>23887</v>
      </c>
      <c r="N11" s="362">
        <v>3448</v>
      </c>
      <c r="O11" s="363">
        <v>69</v>
      </c>
      <c r="P11" s="363">
        <v>10354</v>
      </c>
      <c r="Q11" s="363">
        <v>3447</v>
      </c>
      <c r="R11" s="39">
        <v>3</v>
      </c>
    </row>
    <row r="12" spans="1:26" ht="14.1" customHeight="1">
      <c r="A12" s="39">
        <v>4</v>
      </c>
      <c r="B12" s="36" t="s">
        <v>56</v>
      </c>
      <c r="C12" s="121">
        <v>5453</v>
      </c>
      <c r="D12" s="122">
        <v>473</v>
      </c>
      <c r="E12" s="122">
        <v>78</v>
      </c>
      <c r="F12" s="208">
        <v>161</v>
      </c>
      <c r="G12" s="208">
        <v>147.19999999999999</v>
      </c>
      <c r="H12" s="208">
        <v>11</v>
      </c>
      <c r="I12" s="208">
        <v>1.3</v>
      </c>
      <c r="J12" s="369">
        <v>16311</v>
      </c>
      <c r="K12" s="369">
        <v>4233</v>
      </c>
      <c r="L12" s="360">
        <v>214</v>
      </c>
      <c r="M12" s="361">
        <v>27768</v>
      </c>
      <c r="N12" s="362">
        <v>4365</v>
      </c>
      <c r="O12" s="363">
        <v>112</v>
      </c>
      <c r="P12" s="363">
        <v>13217</v>
      </c>
      <c r="Q12" s="363">
        <v>4455</v>
      </c>
      <c r="R12" s="39">
        <v>4</v>
      </c>
    </row>
    <row r="13" spans="1:26" ht="14.1" customHeight="1">
      <c r="A13" s="39">
        <v>5</v>
      </c>
      <c r="B13" s="36" t="s">
        <v>57</v>
      </c>
      <c r="C13" s="121">
        <v>2919</v>
      </c>
      <c r="D13" s="122">
        <v>1211</v>
      </c>
      <c r="E13" s="123" t="s">
        <v>92</v>
      </c>
      <c r="F13" s="208">
        <v>105</v>
      </c>
      <c r="G13" s="208">
        <v>77.8</v>
      </c>
      <c r="H13" s="208">
        <v>24.8</v>
      </c>
      <c r="I13" s="208" t="s">
        <v>92</v>
      </c>
      <c r="J13" s="369">
        <v>15054</v>
      </c>
      <c r="K13" s="369">
        <v>3616</v>
      </c>
      <c r="L13" s="360">
        <v>109</v>
      </c>
      <c r="M13" s="361">
        <v>25443</v>
      </c>
      <c r="N13" s="362">
        <v>3723</v>
      </c>
      <c r="O13" s="363">
        <v>71</v>
      </c>
      <c r="P13" s="363">
        <v>11468</v>
      </c>
      <c r="Q13" s="363">
        <v>3615</v>
      </c>
      <c r="R13" s="39">
        <v>5</v>
      </c>
    </row>
    <row r="14" spans="1:26" ht="14.1" customHeight="1">
      <c r="A14" s="39">
        <v>6</v>
      </c>
      <c r="B14" s="36" t="s">
        <v>58</v>
      </c>
      <c r="C14" s="121">
        <v>2337</v>
      </c>
      <c r="D14" s="122">
        <v>5005</v>
      </c>
      <c r="E14" s="122" t="s">
        <v>92</v>
      </c>
      <c r="F14" s="208">
        <v>176.3</v>
      </c>
      <c r="G14" s="208">
        <v>64.099999999999994</v>
      </c>
      <c r="H14" s="208">
        <v>111.3</v>
      </c>
      <c r="I14" s="208" t="s">
        <v>92</v>
      </c>
      <c r="J14" s="369">
        <v>23332</v>
      </c>
      <c r="K14" s="369">
        <v>5620</v>
      </c>
      <c r="L14" s="360">
        <v>144</v>
      </c>
      <c r="M14" s="361">
        <v>40391</v>
      </c>
      <c r="N14" s="362">
        <v>5809</v>
      </c>
      <c r="O14" s="363">
        <v>109</v>
      </c>
      <c r="P14" s="363">
        <v>17359</v>
      </c>
      <c r="Q14" s="363">
        <v>5525</v>
      </c>
      <c r="R14" s="39">
        <v>6</v>
      </c>
    </row>
    <row r="15" spans="1:26" ht="14.1" customHeight="1">
      <c r="A15" s="39">
        <v>7</v>
      </c>
      <c r="B15" s="36" t="s">
        <v>59</v>
      </c>
      <c r="C15" s="121">
        <v>7044</v>
      </c>
      <c r="D15" s="122">
        <v>414</v>
      </c>
      <c r="E15" s="122" t="s">
        <v>92</v>
      </c>
      <c r="F15" s="208">
        <v>182.3</v>
      </c>
      <c r="G15" s="208">
        <v>173.6</v>
      </c>
      <c r="H15" s="208">
        <v>8.6999999999999993</v>
      </c>
      <c r="I15" s="208" t="s">
        <v>92</v>
      </c>
      <c r="J15" s="369">
        <v>21287</v>
      </c>
      <c r="K15" s="369">
        <v>5648</v>
      </c>
      <c r="L15" s="360">
        <v>177</v>
      </c>
      <c r="M15" s="361">
        <v>37278</v>
      </c>
      <c r="N15" s="362">
        <v>5702</v>
      </c>
      <c r="O15" s="363">
        <v>103</v>
      </c>
      <c r="P15" s="363">
        <v>17269</v>
      </c>
      <c r="Q15" s="363">
        <v>5628</v>
      </c>
      <c r="R15" s="39">
        <v>7</v>
      </c>
    </row>
    <row r="16" spans="1:26" ht="14.1" customHeight="1">
      <c r="A16" s="39">
        <v>8</v>
      </c>
      <c r="B16" s="36" t="s">
        <v>60</v>
      </c>
      <c r="C16" s="464">
        <v>4241</v>
      </c>
      <c r="D16" s="123">
        <v>785</v>
      </c>
      <c r="E16" s="123">
        <v>6</v>
      </c>
      <c r="F16" s="208">
        <v>133.69999999999999</v>
      </c>
      <c r="G16" s="208">
        <v>116</v>
      </c>
      <c r="H16" s="208">
        <v>17.5</v>
      </c>
      <c r="I16" s="208">
        <v>0.1</v>
      </c>
      <c r="J16" s="369">
        <v>21389</v>
      </c>
      <c r="K16" s="369">
        <v>5042</v>
      </c>
      <c r="L16" s="360">
        <v>163</v>
      </c>
      <c r="M16" s="361">
        <v>36277</v>
      </c>
      <c r="N16" s="362">
        <v>5052</v>
      </c>
      <c r="O16" s="363">
        <v>105</v>
      </c>
      <c r="P16" s="363">
        <v>15703</v>
      </c>
      <c r="Q16" s="363">
        <v>5072</v>
      </c>
      <c r="R16" s="39">
        <v>8</v>
      </c>
    </row>
    <row r="17" spans="1:18" ht="14.1" customHeight="1">
      <c r="A17" s="39">
        <v>9</v>
      </c>
      <c r="B17" s="36" t="s">
        <v>61</v>
      </c>
      <c r="C17" s="121">
        <v>5983</v>
      </c>
      <c r="D17" s="122">
        <v>775</v>
      </c>
      <c r="E17" s="122" t="s">
        <v>92</v>
      </c>
      <c r="F17" s="208">
        <v>171.6</v>
      </c>
      <c r="G17" s="208">
        <v>154.69999999999999</v>
      </c>
      <c r="H17" s="208">
        <v>16.3</v>
      </c>
      <c r="I17" s="208" t="s">
        <v>92</v>
      </c>
      <c r="J17" s="369">
        <v>15383</v>
      </c>
      <c r="K17" s="369">
        <v>3829</v>
      </c>
      <c r="L17" s="360">
        <v>102</v>
      </c>
      <c r="M17" s="361">
        <v>24752</v>
      </c>
      <c r="N17" s="362">
        <v>3531</v>
      </c>
      <c r="O17" s="363">
        <v>61</v>
      </c>
      <c r="P17" s="363">
        <v>10810</v>
      </c>
      <c r="Q17" s="363">
        <v>3444</v>
      </c>
      <c r="R17" s="39">
        <v>9</v>
      </c>
    </row>
    <row r="18" spans="1:18" ht="14.1" customHeight="1">
      <c r="A18" s="598"/>
      <c r="B18" s="592"/>
      <c r="C18" s="478"/>
      <c r="D18" s="185"/>
      <c r="E18" s="185"/>
      <c r="F18" s="335"/>
      <c r="G18" s="335"/>
      <c r="H18" s="335"/>
      <c r="I18" s="335"/>
      <c r="J18" s="369"/>
      <c r="K18" s="369"/>
      <c r="L18" s="354"/>
      <c r="M18" s="354"/>
      <c r="N18" s="215"/>
      <c r="O18" s="215"/>
      <c r="P18" s="215"/>
      <c r="Q18" s="215"/>
      <c r="R18" s="598"/>
    </row>
    <row r="19" spans="1:18" ht="14.1" customHeight="1">
      <c r="A19" s="39">
        <v>10</v>
      </c>
      <c r="B19" s="34" t="s">
        <v>62</v>
      </c>
      <c r="C19" s="479">
        <v>13468</v>
      </c>
      <c r="D19" s="120">
        <v>1291</v>
      </c>
      <c r="E19" s="120">
        <v>314</v>
      </c>
      <c r="F19" s="335">
        <v>348.9</v>
      </c>
      <c r="G19" s="335">
        <v>315.8</v>
      </c>
      <c r="H19" s="335">
        <v>26.2</v>
      </c>
      <c r="I19" s="335">
        <v>5.3</v>
      </c>
      <c r="J19" s="191">
        <v>36554</v>
      </c>
      <c r="K19" s="191">
        <v>9877</v>
      </c>
      <c r="L19" s="364">
        <v>555</v>
      </c>
      <c r="M19" s="355">
        <v>68078</v>
      </c>
      <c r="N19" s="356">
        <v>11144</v>
      </c>
      <c r="O19" s="359">
        <v>262</v>
      </c>
      <c r="P19" s="359">
        <v>34382</v>
      </c>
      <c r="Q19" s="359">
        <v>11680</v>
      </c>
      <c r="R19" s="39">
        <v>10</v>
      </c>
    </row>
    <row r="20" spans="1:18" ht="14.1" customHeight="1">
      <c r="A20" s="39"/>
      <c r="B20" s="35" t="s">
        <v>115</v>
      </c>
      <c r="C20" s="121"/>
      <c r="D20" s="122"/>
      <c r="E20" s="122"/>
      <c r="F20" s="208"/>
      <c r="G20" s="208"/>
      <c r="H20" s="208"/>
      <c r="I20" s="210"/>
      <c r="J20" s="369"/>
      <c r="K20" s="369"/>
      <c r="L20" s="85"/>
      <c r="M20" s="85"/>
      <c r="N20" s="88"/>
      <c r="O20" s="88"/>
      <c r="P20" s="88"/>
      <c r="Q20" s="88"/>
      <c r="R20" s="33"/>
    </row>
    <row r="21" spans="1:18" ht="14.1" customHeight="1">
      <c r="A21" s="39">
        <v>11</v>
      </c>
      <c r="B21" s="36" t="s">
        <v>63</v>
      </c>
      <c r="C21" s="121">
        <v>8083</v>
      </c>
      <c r="D21" s="122">
        <v>1291</v>
      </c>
      <c r="E21" s="122">
        <v>314</v>
      </c>
      <c r="F21" s="208">
        <v>219.1</v>
      </c>
      <c r="G21" s="208">
        <v>186</v>
      </c>
      <c r="H21" s="208">
        <v>26.2</v>
      </c>
      <c r="I21" s="208">
        <v>5.3</v>
      </c>
      <c r="J21" s="369">
        <v>22956</v>
      </c>
      <c r="K21" s="369">
        <v>5924</v>
      </c>
      <c r="L21" s="360">
        <v>303</v>
      </c>
      <c r="M21" s="361">
        <v>41413</v>
      </c>
      <c r="N21" s="362">
        <v>6680</v>
      </c>
      <c r="O21" s="363">
        <v>146</v>
      </c>
      <c r="P21" s="363">
        <v>20480</v>
      </c>
      <c r="Q21" s="363">
        <v>6871</v>
      </c>
      <c r="R21" s="39">
        <v>11</v>
      </c>
    </row>
    <row r="22" spans="1:18" ht="14.1" customHeight="1">
      <c r="A22" s="39">
        <v>12</v>
      </c>
      <c r="B22" s="36" t="s">
        <v>64</v>
      </c>
      <c r="C22" s="121">
        <v>5385</v>
      </c>
      <c r="D22" s="123" t="s">
        <v>92</v>
      </c>
      <c r="E22" s="122" t="s">
        <v>92</v>
      </c>
      <c r="F22" s="208">
        <v>129.80000000000001</v>
      </c>
      <c r="G22" s="208">
        <v>129.80000000000001</v>
      </c>
      <c r="H22" s="208" t="s">
        <v>92</v>
      </c>
      <c r="I22" s="210" t="s">
        <v>92</v>
      </c>
      <c r="J22" s="369">
        <v>13598</v>
      </c>
      <c r="K22" s="369">
        <v>3953</v>
      </c>
      <c r="L22" s="360">
        <v>252</v>
      </c>
      <c r="M22" s="361">
        <v>26665</v>
      </c>
      <c r="N22" s="362">
        <v>4464</v>
      </c>
      <c r="O22" s="363">
        <v>116</v>
      </c>
      <c r="P22" s="363">
        <v>13902</v>
      </c>
      <c r="Q22" s="363">
        <v>4809</v>
      </c>
      <c r="R22" s="39">
        <v>12</v>
      </c>
    </row>
    <row r="23" spans="1:18" ht="14.1" customHeight="1">
      <c r="A23" s="39"/>
      <c r="B23" s="35"/>
      <c r="C23" s="121"/>
      <c r="D23" s="122"/>
      <c r="E23" s="122"/>
      <c r="F23" s="208"/>
      <c r="G23" s="208"/>
      <c r="H23" s="208"/>
      <c r="I23" s="210"/>
      <c r="J23" s="369"/>
      <c r="K23" s="369"/>
      <c r="L23" s="354"/>
      <c r="M23" s="354"/>
      <c r="N23" s="215"/>
      <c r="O23" s="215"/>
      <c r="P23" s="215"/>
      <c r="Q23" s="215"/>
      <c r="R23" s="39"/>
    </row>
    <row r="24" spans="1:18" ht="14.1" customHeight="1">
      <c r="A24" s="39">
        <v>13</v>
      </c>
      <c r="B24" s="34" t="s">
        <v>65</v>
      </c>
      <c r="C24" s="478">
        <v>11690</v>
      </c>
      <c r="D24" s="185">
        <v>5726</v>
      </c>
      <c r="E24" s="185">
        <v>66</v>
      </c>
      <c r="F24" s="335">
        <v>414</v>
      </c>
      <c r="G24" s="335">
        <v>297.2</v>
      </c>
      <c r="H24" s="335">
        <v>108</v>
      </c>
      <c r="I24" s="335">
        <v>1.6</v>
      </c>
      <c r="J24" s="368">
        <v>42924</v>
      </c>
      <c r="K24" s="368">
        <v>11345</v>
      </c>
      <c r="L24" s="358">
        <v>530</v>
      </c>
      <c r="M24" s="355">
        <v>86097</v>
      </c>
      <c r="N24" s="356">
        <v>13263</v>
      </c>
      <c r="O24" s="359">
        <v>293</v>
      </c>
      <c r="P24" s="359">
        <v>41087</v>
      </c>
      <c r="Q24" s="359">
        <v>13490</v>
      </c>
      <c r="R24" s="39">
        <v>13</v>
      </c>
    </row>
    <row r="25" spans="1:18" ht="14.1" customHeight="1">
      <c r="A25" s="39"/>
      <c r="B25" s="35" t="s">
        <v>116</v>
      </c>
      <c r="C25" s="479"/>
      <c r="D25" s="120"/>
      <c r="E25" s="120"/>
      <c r="F25" s="335"/>
      <c r="G25" s="335"/>
      <c r="H25" s="335"/>
      <c r="I25" s="335"/>
      <c r="J25" s="192"/>
      <c r="K25" s="192"/>
      <c r="L25" s="83"/>
      <c r="M25" s="83"/>
      <c r="N25" s="82"/>
      <c r="O25" s="82"/>
      <c r="P25" s="82"/>
      <c r="Q25" s="82"/>
      <c r="R25" s="39"/>
    </row>
    <row r="26" spans="1:18" ht="14.1" customHeight="1">
      <c r="A26" s="39">
        <v>14</v>
      </c>
      <c r="B26" s="36" t="s">
        <v>66</v>
      </c>
      <c r="C26" s="464">
        <v>4249</v>
      </c>
      <c r="D26" s="123">
        <v>1200</v>
      </c>
      <c r="E26" s="123" t="s">
        <v>92</v>
      </c>
      <c r="F26" s="208">
        <v>129.9</v>
      </c>
      <c r="G26" s="208">
        <v>106.6</v>
      </c>
      <c r="H26" s="208">
        <v>23.4</v>
      </c>
      <c r="I26" s="208" t="s">
        <v>92</v>
      </c>
      <c r="J26" s="369">
        <v>15493</v>
      </c>
      <c r="K26" s="369">
        <v>4180</v>
      </c>
      <c r="L26" s="360">
        <v>196</v>
      </c>
      <c r="M26" s="361">
        <v>32329</v>
      </c>
      <c r="N26" s="362">
        <v>5031</v>
      </c>
      <c r="O26" s="363">
        <v>96</v>
      </c>
      <c r="P26" s="363">
        <v>15373</v>
      </c>
      <c r="Q26" s="363">
        <v>5209</v>
      </c>
      <c r="R26" s="39">
        <v>14</v>
      </c>
    </row>
    <row r="27" spans="1:18" ht="14.1" customHeight="1">
      <c r="A27" s="39">
        <v>15</v>
      </c>
      <c r="B27" s="36" t="s">
        <v>67</v>
      </c>
      <c r="C27" s="121">
        <v>2342</v>
      </c>
      <c r="D27" s="122">
        <v>1565</v>
      </c>
      <c r="E27" s="122">
        <v>66</v>
      </c>
      <c r="F27" s="208">
        <v>94.1</v>
      </c>
      <c r="G27" s="208">
        <v>58.2</v>
      </c>
      <c r="H27" s="208">
        <v>31.7</v>
      </c>
      <c r="I27" s="208">
        <v>1.6</v>
      </c>
      <c r="J27" s="369">
        <v>8382</v>
      </c>
      <c r="K27" s="369">
        <v>2310</v>
      </c>
      <c r="L27" s="360">
        <v>108</v>
      </c>
      <c r="M27" s="361">
        <v>17500</v>
      </c>
      <c r="N27" s="362">
        <v>2681</v>
      </c>
      <c r="O27" s="363">
        <v>65</v>
      </c>
      <c r="P27" s="363">
        <v>8448</v>
      </c>
      <c r="Q27" s="363">
        <v>2614</v>
      </c>
      <c r="R27" s="39">
        <v>15</v>
      </c>
    </row>
    <row r="28" spans="1:18" ht="14.1" customHeight="1">
      <c r="A28" s="39">
        <v>16</v>
      </c>
      <c r="B28" s="36" t="s">
        <v>68</v>
      </c>
      <c r="C28" s="121">
        <v>5099</v>
      </c>
      <c r="D28" s="122">
        <v>2961</v>
      </c>
      <c r="E28" s="122" t="s">
        <v>92</v>
      </c>
      <c r="F28" s="208">
        <v>190</v>
      </c>
      <c r="G28" s="208">
        <v>132.5</v>
      </c>
      <c r="H28" s="208">
        <v>52.9</v>
      </c>
      <c r="I28" s="208" t="s">
        <v>92</v>
      </c>
      <c r="J28" s="369">
        <v>19049</v>
      </c>
      <c r="K28" s="369">
        <v>4855</v>
      </c>
      <c r="L28" s="360">
        <v>226</v>
      </c>
      <c r="M28" s="361">
        <v>36268</v>
      </c>
      <c r="N28" s="362">
        <v>5551</v>
      </c>
      <c r="O28" s="363">
        <v>132</v>
      </c>
      <c r="P28" s="363">
        <v>17266</v>
      </c>
      <c r="Q28" s="363">
        <v>5667</v>
      </c>
      <c r="R28" s="39">
        <v>16</v>
      </c>
    </row>
    <row r="29" spans="1:18" ht="14.1" customHeight="1">
      <c r="A29" s="39"/>
      <c r="B29" s="35"/>
      <c r="C29" s="121"/>
      <c r="D29" s="122"/>
      <c r="E29" s="122"/>
      <c r="F29" s="208"/>
      <c r="G29" s="208"/>
      <c r="H29" s="208"/>
      <c r="I29" s="208"/>
      <c r="J29" s="369"/>
      <c r="K29" s="369"/>
      <c r="L29" s="354"/>
      <c r="M29" s="354"/>
      <c r="N29" s="215"/>
      <c r="O29" s="215"/>
      <c r="P29" s="215"/>
      <c r="Q29" s="215"/>
      <c r="R29" s="39"/>
    </row>
    <row r="30" spans="1:18" ht="14.1" customHeight="1">
      <c r="A30" s="39">
        <v>17</v>
      </c>
      <c r="B30" s="34" t="s">
        <v>69</v>
      </c>
      <c r="C30" s="479">
        <v>46088</v>
      </c>
      <c r="D30" s="120">
        <v>20952</v>
      </c>
      <c r="E30" s="120">
        <v>358</v>
      </c>
      <c r="F30" s="335">
        <v>1649.6</v>
      </c>
      <c r="G30" s="335">
        <v>1194.4000000000001</v>
      </c>
      <c r="H30" s="335">
        <v>437.6</v>
      </c>
      <c r="I30" s="477">
        <v>6.3</v>
      </c>
      <c r="J30" s="191">
        <v>131709</v>
      </c>
      <c r="K30" s="191">
        <v>32931</v>
      </c>
      <c r="L30" s="358">
        <v>1228</v>
      </c>
      <c r="M30" s="355">
        <v>226961</v>
      </c>
      <c r="N30" s="356">
        <v>34029</v>
      </c>
      <c r="O30" s="359">
        <v>683</v>
      </c>
      <c r="P30" s="359">
        <v>103643</v>
      </c>
      <c r="Q30" s="359">
        <v>33917</v>
      </c>
      <c r="R30" s="39">
        <v>17</v>
      </c>
    </row>
    <row r="31" spans="1:18" ht="14.1" customHeight="1">
      <c r="A31" s="39"/>
      <c r="B31" s="35" t="s">
        <v>115</v>
      </c>
      <c r="C31" s="478"/>
      <c r="D31" s="185"/>
      <c r="E31" s="185"/>
      <c r="F31" s="208"/>
      <c r="G31" s="208"/>
      <c r="H31" s="208"/>
      <c r="I31" s="208"/>
      <c r="J31" s="192"/>
      <c r="K31" s="192"/>
      <c r="L31" s="83"/>
      <c r="M31" s="83"/>
      <c r="N31" s="82"/>
      <c r="O31" s="82"/>
      <c r="P31" s="82"/>
      <c r="Q31" s="82"/>
      <c r="R31" s="33"/>
    </row>
    <row r="32" spans="1:18" ht="14.1" customHeight="1">
      <c r="A32" s="39">
        <v>18</v>
      </c>
      <c r="B32" s="36" t="s">
        <v>70</v>
      </c>
      <c r="C32" s="121">
        <v>7647</v>
      </c>
      <c r="D32" s="122">
        <v>729</v>
      </c>
      <c r="E32" s="122">
        <v>278</v>
      </c>
      <c r="F32" s="208">
        <v>212.4</v>
      </c>
      <c r="G32" s="208">
        <v>191.4</v>
      </c>
      <c r="H32" s="208">
        <v>14.6</v>
      </c>
      <c r="I32" s="208">
        <v>4.7</v>
      </c>
      <c r="J32" s="192">
        <v>24408</v>
      </c>
      <c r="K32" s="192">
        <v>6433</v>
      </c>
      <c r="L32" s="360">
        <v>302</v>
      </c>
      <c r="M32" s="361">
        <v>42077</v>
      </c>
      <c r="N32" s="362">
        <v>6439</v>
      </c>
      <c r="O32" s="363">
        <v>146</v>
      </c>
      <c r="P32" s="363">
        <v>20314</v>
      </c>
      <c r="Q32" s="363">
        <v>6877</v>
      </c>
      <c r="R32" s="39">
        <v>18</v>
      </c>
    </row>
    <row r="33" spans="1:18" ht="14.1" customHeight="1">
      <c r="A33" s="39">
        <v>19</v>
      </c>
      <c r="B33" s="36" t="s">
        <v>71</v>
      </c>
      <c r="C33" s="464">
        <v>8593</v>
      </c>
      <c r="D33" s="123">
        <v>2028</v>
      </c>
      <c r="E33" s="123" t="s">
        <v>92</v>
      </c>
      <c r="F33" s="208">
        <v>244.5</v>
      </c>
      <c r="G33" s="208">
        <v>208.7</v>
      </c>
      <c r="H33" s="208">
        <v>34.4</v>
      </c>
      <c r="I33" s="208" t="s">
        <v>92</v>
      </c>
      <c r="J33" s="369">
        <v>23111</v>
      </c>
      <c r="K33" s="369">
        <v>6332</v>
      </c>
      <c r="L33" s="360">
        <v>263</v>
      </c>
      <c r="M33" s="361">
        <v>41813</v>
      </c>
      <c r="N33" s="362">
        <v>6232</v>
      </c>
      <c r="O33" s="363">
        <v>135</v>
      </c>
      <c r="P33" s="363">
        <v>19689</v>
      </c>
      <c r="Q33" s="363">
        <v>6855</v>
      </c>
      <c r="R33" s="39">
        <v>19</v>
      </c>
    </row>
    <row r="34" spans="1:18" ht="14.1" customHeight="1">
      <c r="A34" s="39">
        <v>20</v>
      </c>
      <c r="B34" s="36" t="s">
        <v>72</v>
      </c>
      <c r="C34" s="121">
        <v>8383</v>
      </c>
      <c r="D34" s="122">
        <v>1822</v>
      </c>
      <c r="E34" s="122">
        <v>80</v>
      </c>
      <c r="F34" s="208">
        <v>261.7</v>
      </c>
      <c r="G34" s="208">
        <v>221.9</v>
      </c>
      <c r="H34" s="208">
        <v>36.5</v>
      </c>
      <c r="I34" s="208">
        <v>1.6</v>
      </c>
      <c r="J34" s="369">
        <v>21769</v>
      </c>
      <c r="K34" s="369">
        <v>5954</v>
      </c>
      <c r="L34" s="360">
        <v>210</v>
      </c>
      <c r="M34" s="361">
        <v>37698</v>
      </c>
      <c r="N34" s="362">
        <v>5728</v>
      </c>
      <c r="O34" s="363">
        <v>121</v>
      </c>
      <c r="P34" s="363">
        <v>17243</v>
      </c>
      <c r="Q34" s="363">
        <v>5814</v>
      </c>
      <c r="R34" s="39">
        <v>20</v>
      </c>
    </row>
    <row r="35" spans="1:18" ht="14.1" customHeight="1">
      <c r="A35" s="39">
        <v>21</v>
      </c>
      <c r="B35" s="36" t="s">
        <v>73</v>
      </c>
      <c r="C35" s="121">
        <v>4149</v>
      </c>
      <c r="D35" s="122">
        <v>797</v>
      </c>
      <c r="E35" s="122" t="s">
        <v>92</v>
      </c>
      <c r="F35" s="208">
        <v>126.9</v>
      </c>
      <c r="G35" s="208">
        <v>108.4</v>
      </c>
      <c r="H35" s="208">
        <v>17.600000000000001</v>
      </c>
      <c r="I35" s="208" t="s">
        <v>92</v>
      </c>
      <c r="J35" s="369">
        <v>14295</v>
      </c>
      <c r="K35" s="369">
        <v>3923</v>
      </c>
      <c r="L35" s="360">
        <v>147</v>
      </c>
      <c r="M35" s="361">
        <v>26998</v>
      </c>
      <c r="N35" s="362">
        <v>4136</v>
      </c>
      <c r="O35" s="363">
        <v>85</v>
      </c>
      <c r="P35" s="363">
        <v>13151</v>
      </c>
      <c r="Q35" s="363">
        <v>4308</v>
      </c>
      <c r="R35" s="39">
        <v>21</v>
      </c>
    </row>
    <row r="36" spans="1:18" ht="14.1" customHeight="1">
      <c r="A36" s="39">
        <v>22</v>
      </c>
      <c r="B36" s="36" t="s">
        <v>74</v>
      </c>
      <c r="C36" s="464">
        <v>15211</v>
      </c>
      <c r="D36" s="123">
        <v>9023</v>
      </c>
      <c r="E36" s="123" t="s">
        <v>92</v>
      </c>
      <c r="F36" s="208">
        <v>612.70000000000005</v>
      </c>
      <c r="G36" s="208">
        <v>405.5</v>
      </c>
      <c r="H36" s="208">
        <v>204.9</v>
      </c>
      <c r="I36" s="208" t="s">
        <v>92</v>
      </c>
      <c r="J36" s="369">
        <v>28083</v>
      </c>
      <c r="K36" s="369">
        <v>6443</v>
      </c>
      <c r="L36" s="360">
        <v>190</v>
      </c>
      <c r="M36" s="361">
        <v>46058</v>
      </c>
      <c r="N36" s="362">
        <v>6371</v>
      </c>
      <c r="O36" s="363">
        <v>110</v>
      </c>
      <c r="P36" s="363">
        <v>19122</v>
      </c>
      <c r="Q36" s="363">
        <v>5897</v>
      </c>
      <c r="R36" s="39">
        <v>22</v>
      </c>
    </row>
    <row r="37" spans="1:18" ht="14.1" customHeight="1">
      <c r="A37" s="39">
        <v>23</v>
      </c>
      <c r="B37" s="36" t="s">
        <v>75</v>
      </c>
      <c r="C37" s="121">
        <v>2105</v>
      </c>
      <c r="D37" s="122">
        <v>6553</v>
      </c>
      <c r="E37" s="122" t="s">
        <v>92</v>
      </c>
      <c r="F37" s="208">
        <v>191.3</v>
      </c>
      <c r="G37" s="208">
        <v>58.6</v>
      </c>
      <c r="H37" s="208">
        <v>129.6</v>
      </c>
      <c r="I37" s="208" t="s">
        <v>92</v>
      </c>
      <c r="J37" s="192">
        <v>20043</v>
      </c>
      <c r="K37" s="192">
        <v>3846</v>
      </c>
      <c r="L37" s="360">
        <v>116</v>
      </c>
      <c r="M37" s="361">
        <v>32317</v>
      </c>
      <c r="N37" s="362">
        <v>5123</v>
      </c>
      <c r="O37" s="363">
        <v>86</v>
      </c>
      <c r="P37" s="363">
        <v>14124</v>
      </c>
      <c r="Q37" s="363">
        <v>4166</v>
      </c>
      <c r="R37" s="39">
        <v>23</v>
      </c>
    </row>
    <row r="38" spans="1:18" ht="14.1" customHeight="1">
      <c r="A38" s="39"/>
      <c r="B38" s="35"/>
      <c r="C38" s="464"/>
      <c r="D38" s="123"/>
      <c r="E38" s="123"/>
      <c r="F38" s="208"/>
      <c r="G38" s="208"/>
      <c r="H38" s="208"/>
      <c r="I38" s="208"/>
      <c r="J38" s="369"/>
      <c r="K38" s="369"/>
      <c r="L38" s="354"/>
      <c r="M38" s="354"/>
      <c r="N38" s="215"/>
      <c r="O38" s="215"/>
      <c r="P38" s="215"/>
      <c r="Q38" s="215"/>
      <c r="R38" s="39"/>
    </row>
    <row r="39" spans="1:18" ht="14.1" customHeight="1">
      <c r="A39" s="39">
        <v>24</v>
      </c>
      <c r="B39" s="34" t="s">
        <v>76</v>
      </c>
      <c r="C39" s="479">
        <v>15141</v>
      </c>
      <c r="D39" s="120">
        <v>8467</v>
      </c>
      <c r="E39" s="120">
        <v>247</v>
      </c>
      <c r="F39" s="335">
        <v>603.1</v>
      </c>
      <c r="G39" s="335">
        <v>389</v>
      </c>
      <c r="H39" s="335">
        <v>178</v>
      </c>
      <c r="I39" s="335">
        <v>5.2</v>
      </c>
      <c r="J39" s="368">
        <v>50772</v>
      </c>
      <c r="K39" s="368">
        <v>12598</v>
      </c>
      <c r="L39" s="358">
        <v>497</v>
      </c>
      <c r="M39" s="355">
        <v>97733</v>
      </c>
      <c r="N39" s="356">
        <v>14492</v>
      </c>
      <c r="O39" s="359">
        <v>303</v>
      </c>
      <c r="P39" s="359">
        <v>44557</v>
      </c>
      <c r="Q39" s="359">
        <v>14347</v>
      </c>
      <c r="R39" s="39">
        <v>24</v>
      </c>
    </row>
    <row r="40" spans="1:18" ht="14.1" customHeight="1">
      <c r="A40" s="39"/>
      <c r="B40" s="35" t="s">
        <v>115</v>
      </c>
      <c r="C40" s="121"/>
      <c r="D40" s="122"/>
      <c r="E40" s="122"/>
      <c r="F40" s="208"/>
      <c r="G40" s="208"/>
      <c r="H40" s="208"/>
      <c r="I40" s="210"/>
      <c r="J40" s="369"/>
      <c r="K40" s="369"/>
      <c r="L40" s="85"/>
      <c r="M40" s="85"/>
      <c r="N40" s="88"/>
      <c r="O40" s="88"/>
      <c r="P40" s="88"/>
      <c r="Q40" s="88"/>
      <c r="R40" s="33"/>
    </row>
    <row r="41" spans="1:18" ht="14.1" customHeight="1">
      <c r="A41" s="39">
        <v>25</v>
      </c>
      <c r="B41" s="36" t="s">
        <v>77</v>
      </c>
      <c r="C41" s="121">
        <v>4635</v>
      </c>
      <c r="D41" s="122">
        <v>1638</v>
      </c>
      <c r="E41" s="122">
        <v>115</v>
      </c>
      <c r="F41" s="208">
        <v>153.5</v>
      </c>
      <c r="G41" s="208">
        <v>114.9</v>
      </c>
      <c r="H41" s="208">
        <v>33.700000000000003</v>
      </c>
      <c r="I41" s="208">
        <v>2.5</v>
      </c>
      <c r="J41" s="369">
        <v>10956</v>
      </c>
      <c r="K41" s="369">
        <v>2637</v>
      </c>
      <c r="L41" s="360">
        <v>114</v>
      </c>
      <c r="M41" s="361">
        <v>20428</v>
      </c>
      <c r="N41" s="362">
        <v>3049</v>
      </c>
      <c r="O41" s="363">
        <v>75</v>
      </c>
      <c r="P41" s="363">
        <v>9382</v>
      </c>
      <c r="Q41" s="363">
        <v>3051</v>
      </c>
      <c r="R41" s="39">
        <v>25</v>
      </c>
    </row>
    <row r="42" spans="1:18" ht="14.1" customHeight="1">
      <c r="A42" s="39">
        <v>26</v>
      </c>
      <c r="B42" s="36" t="s">
        <v>78</v>
      </c>
      <c r="C42" s="121">
        <v>1677</v>
      </c>
      <c r="D42" s="122">
        <v>5691</v>
      </c>
      <c r="E42" s="122">
        <v>132</v>
      </c>
      <c r="F42" s="208">
        <v>184.1</v>
      </c>
      <c r="G42" s="208">
        <v>42.6</v>
      </c>
      <c r="H42" s="210">
        <v>119.6</v>
      </c>
      <c r="I42" s="210">
        <v>2.7</v>
      </c>
      <c r="J42" s="369">
        <v>12638</v>
      </c>
      <c r="K42" s="369">
        <v>2492</v>
      </c>
      <c r="L42" s="360">
        <v>74</v>
      </c>
      <c r="M42" s="361">
        <v>22457</v>
      </c>
      <c r="N42" s="362">
        <v>3177</v>
      </c>
      <c r="O42" s="363">
        <v>57</v>
      </c>
      <c r="P42" s="363">
        <v>9872</v>
      </c>
      <c r="Q42" s="363">
        <v>3141</v>
      </c>
      <c r="R42" s="39">
        <v>26</v>
      </c>
    </row>
    <row r="43" spans="1:18" ht="14.1" customHeight="1">
      <c r="A43" s="39">
        <v>27</v>
      </c>
      <c r="B43" s="36" t="s">
        <v>88</v>
      </c>
      <c r="C43" s="121">
        <v>3274</v>
      </c>
      <c r="D43" s="122">
        <v>271</v>
      </c>
      <c r="E43" s="122" t="s">
        <v>92</v>
      </c>
      <c r="F43" s="208">
        <v>97</v>
      </c>
      <c r="G43" s="208">
        <v>85.8</v>
      </c>
      <c r="H43" s="208">
        <v>5.9</v>
      </c>
      <c r="I43" s="208" t="s">
        <v>92</v>
      </c>
      <c r="J43" s="369">
        <v>12150</v>
      </c>
      <c r="K43" s="369">
        <v>3472</v>
      </c>
      <c r="L43" s="360">
        <v>143</v>
      </c>
      <c r="M43" s="361">
        <v>24694</v>
      </c>
      <c r="N43" s="362">
        <v>3829</v>
      </c>
      <c r="O43" s="363">
        <v>87</v>
      </c>
      <c r="P43" s="363">
        <v>12145</v>
      </c>
      <c r="Q43" s="363">
        <v>3912</v>
      </c>
      <c r="R43" s="39">
        <v>27</v>
      </c>
    </row>
    <row r="44" spans="1:18" ht="14.1" customHeight="1">
      <c r="A44" s="39">
        <v>28</v>
      </c>
      <c r="B44" s="36" t="s">
        <v>79</v>
      </c>
      <c r="C44" s="121">
        <v>5555</v>
      </c>
      <c r="D44" s="122">
        <v>867</v>
      </c>
      <c r="E44" s="122" t="s">
        <v>92</v>
      </c>
      <c r="F44" s="208">
        <v>168.5</v>
      </c>
      <c r="G44" s="208">
        <v>145.69999999999999</v>
      </c>
      <c r="H44" s="208">
        <v>18.8</v>
      </c>
      <c r="I44" s="469" t="s">
        <v>92</v>
      </c>
      <c r="J44" s="369">
        <v>15028</v>
      </c>
      <c r="K44" s="369">
        <v>3997</v>
      </c>
      <c r="L44" s="360">
        <v>166</v>
      </c>
      <c r="M44" s="361">
        <v>30154</v>
      </c>
      <c r="N44" s="362">
        <v>4437</v>
      </c>
      <c r="O44" s="363">
        <v>84</v>
      </c>
      <c r="P44" s="363">
        <v>13158</v>
      </c>
      <c r="Q44" s="363">
        <v>4243</v>
      </c>
      <c r="R44" s="39">
        <v>28</v>
      </c>
    </row>
    <row r="45" spans="1:18" s="64" customFormat="1" ht="20.25" customHeight="1">
      <c r="A45" s="913" t="s">
        <v>358</v>
      </c>
      <c r="B45" s="913"/>
      <c r="C45" s="913"/>
      <c r="D45" s="913"/>
      <c r="E45" s="913"/>
      <c r="F45" s="913"/>
      <c r="G45" s="913"/>
      <c r="H45" s="913"/>
      <c r="I45" s="913" t="s">
        <v>401</v>
      </c>
      <c r="J45" s="913"/>
      <c r="K45" s="913"/>
      <c r="L45" s="913"/>
      <c r="M45" s="913"/>
      <c r="N45" s="913"/>
      <c r="O45" s="913"/>
    </row>
    <row r="46" spans="1:18" s="65" customFormat="1" ht="10.5" customHeight="1">
      <c r="A46" s="912" t="s">
        <v>359</v>
      </c>
      <c r="B46" s="912"/>
      <c r="C46" s="912"/>
      <c r="D46" s="912"/>
      <c r="E46" s="912"/>
      <c r="F46" s="912"/>
      <c r="G46" s="912"/>
      <c r="H46" s="912"/>
      <c r="I46" s="912" t="s">
        <v>402</v>
      </c>
      <c r="J46" s="912"/>
      <c r="K46" s="912"/>
      <c r="L46" s="912"/>
      <c r="M46" s="912"/>
      <c r="N46" s="912"/>
      <c r="O46" s="912"/>
      <c r="P46" s="218"/>
      <c r="Q46" s="218"/>
      <c r="R46" s="218"/>
    </row>
    <row r="47" spans="1:18">
      <c r="J47" s="46"/>
      <c r="K47" s="46"/>
      <c r="L47" s="46"/>
      <c r="M47" s="46"/>
      <c r="N47" s="46"/>
      <c r="O47" s="46"/>
      <c r="P47" s="46"/>
      <c r="Q47" s="46"/>
    </row>
  </sheetData>
  <mergeCells count="18">
    <mergeCell ref="B1:J1"/>
    <mergeCell ref="B2:I2"/>
    <mergeCell ref="R4:R7"/>
    <mergeCell ref="C4:I4"/>
    <mergeCell ref="C5:E6"/>
    <mergeCell ref="B4:B7"/>
    <mergeCell ref="F5:H5"/>
    <mergeCell ref="G6:H6"/>
    <mergeCell ref="A45:H45"/>
    <mergeCell ref="I45:O45"/>
    <mergeCell ref="A46:H46"/>
    <mergeCell ref="A4:A7"/>
    <mergeCell ref="J4:K6"/>
    <mergeCell ref="L4:Q4"/>
    <mergeCell ref="L5:N6"/>
    <mergeCell ref="O5:Q6"/>
    <mergeCell ref="F6:F7"/>
    <mergeCell ref="I46:O4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5" orientation="portrait" horizontalDpi="4294967294" verticalDpi="4294967294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AD369"/>
  <sheetViews>
    <sheetView zoomScale="120" zoomScaleNormal="120" workbookViewId="0">
      <selection activeCell="C18" sqref="C18"/>
    </sheetView>
  </sheetViews>
  <sheetFormatPr defaultRowHeight="91.5" customHeight="1"/>
  <cols>
    <col min="1" max="1" width="3.5703125" style="26" customWidth="1"/>
    <col min="2" max="2" width="23.42578125" style="26" customWidth="1"/>
    <col min="3" max="8" width="8.7109375" style="26" customWidth="1"/>
    <col min="9" max="9" width="8.7109375" style="25" customWidth="1"/>
    <col min="10" max="17" width="8.7109375" style="26" customWidth="1"/>
    <col min="18" max="18" width="3.5703125" style="26" customWidth="1"/>
    <col min="19" max="20" width="9.140625" style="26"/>
    <col min="21" max="21" width="5.5703125" style="26" customWidth="1"/>
    <col min="22" max="22" width="8.42578125" style="26" customWidth="1"/>
    <col min="23" max="23" width="6.5703125" style="26" customWidth="1"/>
    <col min="24" max="24" width="6.7109375" style="26" customWidth="1"/>
    <col min="25" max="25" width="8.42578125" style="26" customWidth="1"/>
    <col min="26" max="26" width="7.7109375" style="26" customWidth="1"/>
    <col min="27" max="27" width="6.7109375" style="26" customWidth="1"/>
    <col min="28" max="29" width="8.7109375" style="26" customWidth="1"/>
    <col min="30" max="30" width="7.5703125" style="26" customWidth="1"/>
    <col min="31" max="31" width="6.28515625" style="26" customWidth="1"/>
    <col min="32" max="32" width="8" style="26" customWidth="1"/>
    <col min="33" max="33" width="7.5703125" style="26" customWidth="1"/>
    <col min="34" max="16384" width="9.140625" style="26"/>
  </cols>
  <sheetData>
    <row r="1" spans="1:30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30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30" ht="9" customHeight="1" thickBot="1">
      <c r="A3" s="25"/>
      <c r="B3" s="28"/>
      <c r="C3" s="28"/>
      <c r="D3" s="28"/>
      <c r="E3" s="28"/>
      <c r="F3" s="28"/>
      <c r="G3" s="28"/>
      <c r="H3" s="25"/>
      <c r="J3" s="25"/>
      <c r="K3" s="25"/>
      <c r="L3" s="29"/>
      <c r="M3" s="30"/>
      <c r="N3" s="30"/>
      <c r="O3" s="30"/>
      <c r="P3" s="29"/>
      <c r="Q3" s="29"/>
    </row>
    <row r="4" spans="1:30" ht="27" customHeight="1">
      <c r="A4" s="746" t="s">
        <v>93</v>
      </c>
      <c r="B4" s="762" t="s">
        <v>94</v>
      </c>
      <c r="C4" s="752" t="s">
        <v>179</v>
      </c>
      <c r="D4" s="922"/>
      <c r="E4" s="922"/>
      <c r="F4" s="922"/>
      <c r="G4" s="922"/>
      <c r="H4" s="922"/>
      <c r="I4" s="922"/>
      <c r="J4" s="922"/>
      <c r="K4" s="923"/>
      <c r="L4" s="719" t="s">
        <v>180</v>
      </c>
      <c r="M4" s="752"/>
      <c r="N4" s="746"/>
      <c r="O4" s="719" t="s">
        <v>181</v>
      </c>
      <c r="P4" s="752"/>
      <c r="Q4" s="746"/>
      <c r="R4" s="719" t="s">
        <v>93</v>
      </c>
    </row>
    <row r="5" spans="1:30" ht="39" customHeight="1">
      <c r="A5" s="747"/>
      <c r="B5" s="763"/>
      <c r="C5" s="924" t="s">
        <v>340</v>
      </c>
      <c r="D5" s="924"/>
      <c r="E5" s="891"/>
      <c r="F5" s="925" t="s">
        <v>182</v>
      </c>
      <c r="G5" s="926"/>
      <c r="H5" s="875"/>
      <c r="I5" s="927" t="s">
        <v>349</v>
      </c>
      <c r="J5" s="928"/>
      <c r="K5" s="929"/>
      <c r="L5" s="753"/>
      <c r="M5" s="754"/>
      <c r="N5" s="755"/>
      <c r="O5" s="753"/>
      <c r="P5" s="754"/>
      <c r="Q5" s="755"/>
      <c r="R5" s="720"/>
    </row>
    <row r="6" spans="1:30" ht="67.5" customHeight="1" thickBot="1">
      <c r="A6" s="748"/>
      <c r="B6" s="764"/>
      <c r="C6" s="591" t="s">
        <v>183</v>
      </c>
      <c r="D6" s="145" t="s">
        <v>185</v>
      </c>
      <c r="E6" s="79" t="s">
        <v>350</v>
      </c>
      <c r="F6" s="591" t="s">
        <v>183</v>
      </c>
      <c r="G6" s="145" t="s">
        <v>185</v>
      </c>
      <c r="H6" s="79" t="s">
        <v>350</v>
      </c>
      <c r="I6" s="588" t="s">
        <v>183</v>
      </c>
      <c r="J6" s="145" t="s">
        <v>185</v>
      </c>
      <c r="K6" s="79" t="s">
        <v>350</v>
      </c>
      <c r="L6" s="588" t="s">
        <v>183</v>
      </c>
      <c r="M6" s="145" t="s">
        <v>185</v>
      </c>
      <c r="N6" s="79" t="s">
        <v>350</v>
      </c>
      <c r="O6" s="79" t="s">
        <v>186</v>
      </c>
      <c r="P6" s="131" t="s">
        <v>184</v>
      </c>
      <c r="Q6" s="79" t="s">
        <v>350</v>
      </c>
      <c r="R6" s="721"/>
    </row>
    <row r="7" spans="1:30" ht="14.1" customHeight="1">
      <c r="A7" s="31">
        <v>1</v>
      </c>
      <c r="B7" s="32" t="s">
        <v>114</v>
      </c>
      <c r="C7" s="376">
        <v>2158</v>
      </c>
      <c r="D7" s="377">
        <v>176920</v>
      </c>
      <c r="E7" s="377">
        <v>58145</v>
      </c>
      <c r="F7" s="377">
        <v>2230</v>
      </c>
      <c r="G7" s="377">
        <v>485489</v>
      </c>
      <c r="H7" s="377">
        <v>164469</v>
      </c>
      <c r="I7" s="377">
        <v>2026</v>
      </c>
      <c r="J7" s="377">
        <v>518742</v>
      </c>
      <c r="K7" s="377">
        <v>114549</v>
      </c>
      <c r="L7" s="377">
        <v>2331</v>
      </c>
      <c r="M7" s="377">
        <v>248072</v>
      </c>
      <c r="N7" s="377">
        <v>76383</v>
      </c>
      <c r="O7" s="381">
        <v>390</v>
      </c>
      <c r="P7" s="377">
        <v>1347481</v>
      </c>
      <c r="Q7" s="377">
        <v>364399</v>
      </c>
      <c r="R7" s="31">
        <v>1</v>
      </c>
      <c r="T7" s="20"/>
      <c r="U7" s="146"/>
      <c r="V7" s="146"/>
      <c r="W7" s="146"/>
      <c r="X7" s="146"/>
      <c r="Y7" s="146"/>
      <c r="Z7" s="146"/>
      <c r="AA7" s="146"/>
      <c r="AB7" s="146"/>
      <c r="AC7" s="146"/>
    </row>
    <row r="8" spans="1:30" ht="12.95" customHeight="1">
      <c r="A8" s="31"/>
      <c r="B8" s="32"/>
      <c r="C8" s="379"/>
      <c r="D8" s="368"/>
      <c r="E8" s="539"/>
      <c r="F8" s="539"/>
      <c r="G8" s="539"/>
      <c r="H8" s="539"/>
      <c r="I8" s="539"/>
      <c r="J8" s="540"/>
      <c r="K8" s="540"/>
      <c r="L8" s="542"/>
      <c r="M8" s="542"/>
      <c r="N8" s="542"/>
      <c r="O8" s="143"/>
      <c r="P8" s="370"/>
      <c r="Q8" s="370"/>
      <c r="R8" s="31"/>
      <c r="T8" s="20"/>
      <c r="U8" s="146"/>
      <c r="V8" s="146"/>
      <c r="W8" s="146"/>
      <c r="X8" s="146"/>
      <c r="Y8" s="146"/>
      <c r="Z8" s="146"/>
      <c r="AA8" s="146"/>
      <c r="AB8" s="146"/>
      <c r="AC8" s="146"/>
    </row>
    <row r="9" spans="1:30" s="147" customFormat="1" ht="13.35" customHeight="1">
      <c r="A9" s="33">
        <v>2</v>
      </c>
      <c r="B9" s="34" t="s">
        <v>2</v>
      </c>
      <c r="C9" s="708">
        <v>174</v>
      </c>
      <c r="D9" s="709">
        <v>11889</v>
      </c>
      <c r="E9" s="709">
        <v>3688</v>
      </c>
      <c r="F9" s="709">
        <v>147</v>
      </c>
      <c r="G9" s="709">
        <v>31321</v>
      </c>
      <c r="H9" s="709">
        <v>10394</v>
      </c>
      <c r="I9" s="709">
        <v>134</v>
      </c>
      <c r="J9" s="709">
        <v>34218</v>
      </c>
      <c r="K9" s="709">
        <v>7608</v>
      </c>
      <c r="L9" s="709">
        <v>174</v>
      </c>
      <c r="M9" s="709">
        <v>17873</v>
      </c>
      <c r="N9" s="709">
        <v>5538</v>
      </c>
      <c r="O9" s="368">
        <v>33</v>
      </c>
      <c r="P9" s="368">
        <v>130425</v>
      </c>
      <c r="Q9" s="368">
        <v>33458</v>
      </c>
      <c r="R9" s="33">
        <v>2</v>
      </c>
      <c r="T9" s="148"/>
      <c r="U9" s="146"/>
      <c r="V9" s="146"/>
      <c r="W9" s="146"/>
      <c r="X9" s="146"/>
      <c r="Y9" s="146"/>
      <c r="Z9" s="146"/>
      <c r="AA9" s="146"/>
      <c r="AB9" s="146"/>
      <c r="AC9" s="146"/>
    </row>
    <row r="10" spans="1:30" ht="13.35" customHeight="1">
      <c r="A10" s="33"/>
      <c r="B10" s="35" t="s">
        <v>115</v>
      </c>
      <c r="C10" s="379"/>
      <c r="D10" s="368"/>
      <c r="E10" s="369"/>
      <c r="F10" s="369"/>
      <c r="G10" s="369"/>
      <c r="H10" s="369"/>
      <c r="I10" s="369"/>
      <c r="J10" s="369"/>
      <c r="K10" s="369"/>
      <c r="L10" s="370"/>
      <c r="M10" s="370"/>
      <c r="N10" s="370"/>
      <c r="O10" s="370"/>
      <c r="P10" s="370"/>
      <c r="Q10" s="370"/>
      <c r="R10" s="33"/>
      <c r="T10" s="20"/>
      <c r="U10" s="146"/>
      <c r="V10" s="146"/>
      <c r="W10" s="146"/>
      <c r="X10" s="146"/>
      <c r="Y10" s="146"/>
      <c r="Z10" s="146"/>
      <c r="AA10" s="146"/>
      <c r="AB10" s="146"/>
      <c r="AC10" s="146"/>
    </row>
    <row r="11" spans="1:30" ht="13.35" customHeight="1">
      <c r="A11" s="33">
        <v>3</v>
      </c>
      <c r="B11" s="36" t="s">
        <v>3</v>
      </c>
      <c r="C11" s="710">
        <v>38</v>
      </c>
      <c r="D11" s="706">
        <v>2772</v>
      </c>
      <c r="E11" s="706">
        <v>867</v>
      </c>
      <c r="F11" s="706">
        <v>27</v>
      </c>
      <c r="G11" s="706">
        <v>5190</v>
      </c>
      <c r="H11" s="706">
        <v>1792</v>
      </c>
      <c r="I11" s="706">
        <v>30</v>
      </c>
      <c r="J11" s="706">
        <v>7380</v>
      </c>
      <c r="K11" s="706">
        <v>1651</v>
      </c>
      <c r="L11" s="706">
        <v>21</v>
      </c>
      <c r="M11" s="706">
        <v>2089</v>
      </c>
      <c r="N11" s="706">
        <v>721</v>
      </c>
      <c r="O11" s="369">
        <v>1</v>
      </c>
      <c r="P11" s="369">
        <v>1991</v>
      </c>
      <c r="Q11" s="369">
        <v>665</v>
      </c>
      <c r="R11" s="33">
        <v>3</v>
      </c>
      <c r="T11" s="20"/>
      <c r="U11" s="146"/>
      <c r="V11" s="146"/>
      <c r="W11" s="146"/>
      <c r="X11" s="146"/>
      <c r="Y11" s="146"/>
      <c r="Z11" s="146"/>
      <c r="AA11" s="146"/>
      <c r="AB11" s="146"/>
      <c r="AC11" s="146"/>
      <c r="AD11" s="25"/>
    </row>
    <row r="12" spans="1:30" ht="13.35" customHeight="1">
      <c r="A12" s="33">
        <v>4</v>
      </c>
      <c r="B12" s="36" t="s">
        <v>4</v>
      </c>
      <c r="C12" s="710">
        <v>28</v>
      </c>
      <c r="D12" s="706">
        <v>2182</v>
      </c>
      <c r="E12" s="706">
        <v>736</v>
      </c>
      <c r="F12" s="706">
        <v>23</v>
      </c>
      <c r="G12" s="706">
        <v>4995</v>
      </c>
      <c r="H12" s="706">
        <v>1835</v>
      </c>
      <c r="I12" s="706">
        <v>24</v>
      </c>
      <c r="J12" s="706">
        <v>6998</v>
      </c>
      <c r="K12" s="706">
        <v>1719</v>
      </c>
      <c r="L12" s="706">
        <v>27</v>
      </c>
      <c r="M12" s="706">
        <v>3179</v>
      </c>
      <c r="N12" s="706">
        <v>1219</v>
      </c>
      <c r="O12" s="369">
        <v>4</v>
      </c>
      <c r="P12" s="369">
        <v>5404</v>
      </c>
      <c r="Q12" s="369">
        <v>1514</v>
      </c>
      <c r="R12" s="33">
        <v>4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30" ht="13.35" customHeight="1">
      <c r="A13" s="38">
        <v>5</v>
      </c>
      <c r="B13" s="36" t="s">
        <v>5</v>
      </c>
      <c r="C13" s="710">
        <v>46</v>
      </c>
      <c r="D13" s="706">
        <v>2685</v>
      </c>
      <c r="E13" s="706">
        <v>745</v>
      </c>
      <c r="F13" s="706">
        <v>34</v>
      </c>
      <c r="G13" s="706">
        <v>6313</v>
      </c>
      <c r="H13" s="706">
        <v>2240</v>
      </c>
      <c r="I13" s="706">
        <v>29</v>
      </c>
      <c r="J13" s="706">
        <v>7580</v>
      </c>
      <c r="K13" s="706">
        <v>1679</v>
      </c>
      <c r="L13" s="706">
        <v>33</v>
      </c>
      <c r="M13" s="706">
        <v>2670</v>
      </c>
      <c r="N13" s="706">
        <v>1192</v>
      </c>
      <c r="O13" s="369">
        <v>3</v>
      </c>
      <c r="P13" s="369">
        <v>3403</v>
      </c>
      <c r="Q13" s="369">
        <v>929</v>
      </c>
      <c r="R13" s="38">
        <v>5</v>
      </c>
      <c r="T13" s="20"/>
      <c r="U13" s="146"/>
      <c r="V13" s="146"/>
      <c r="W13" s="146"/>
      <c r="X13" s="146"/>
      <c r="Y13" s="146"/>
      <c r="Z13" s="146"/>
      <c r="AA13" s="146"/>
      <c r="AB13" s="146"/>
      <c r="AC13" s="146"/>
    </row>
    <row r="14" spans="1:30" ht="13.35" customHeight="1">
      <c r="A14" s="33">
        <v>6</v>
      </c>
      <c r="B14" s="36" t="s">
        <v>6</v>
      </c>
      <c r="C14" s="710">
        <v>39</v>
      </c>
      <c r="D14" s="706">
        <v>2564</v>
      </c>
      <c r="E14" s="706">
        <v>817</v>
      </c>
      <c r="F14" s="706">
        <v>23</v>
      </c>
      <c r="G14" s="706">
        <v>3697</v>
      </c>
      <c r="H14" s="706">
        <v>1286</v>
      </c>
      <c r="I14" s="706">
        <v>22</v>
      </c>
      <c r="J14" s="706">
        <v>5301</v>
      </c>
      <c r="K14" s="706">
        <v>1233</v>
      </c>
      <c r="L14" s="706">
        <v>6</v>
      </c>
      <c r="M14" s="706">
        <v>253</v>
      </c>
      <c r="N14" s="706">
        <v>146</v>
      </c>
      <c r="O14" s="340" t="s">
        <v>92</v>
      </c>
      <c r="P14" s="340" t="s">
        <v>92</v>
      </c>
      <c r="Q14" s="340" t="s">
        <v>92</v>
      </c>
      <c r="R14" s="33">
        <v>6</v>
      </c>
      <c r="T14" s="20"/>
      <c r="U14" s="146"/>
      <c r="V14" s="146"/>
      <c r="W14" s="146"/>
      <c r="X14" s="146"/>
      <c r="Y14" s="146"/>
      <c r="Z14" s="146"/>
      <c r="AA14" s="146"/>
      <c r="AB14" s="146"/>
      <c r="AC14" s="146"/>
    </row>
    <row r="15" spans="1:30" ht="13.35" customHeight="1">
      <c r="A15" s="33">
        <v>7</v>
      </c>
      <c r="B15" s="36" t="s">
        <v>7</v>
      </c>
      <c r="C15" s="710">
        <v>23</v>
      </c>
      <c r="D15" s="706">
        <v>1686</v>
      </c>
      <c r="E15" s="706">
        <v>523</v>
      </c>
      <c r="F15" s="706">
        <v>40</v>
      </c>
      <c r="G15" s="706">
        <v>11126</v>
      </c>
      <c r="H15" s="706">
        <v>3241</v>
      </c>
      <c r="I15" s="706">
        <v>29</v>
      </c>
      <c r="J15" s="706">
        <v>6959</v>
      </c>
      <c r="K15" s="706">
        <v>1326</v>
      </c>
      <c r="L15" s="706">
        <v>87</v>
      </c>
      <c r="M15" s="706">
        <v>9682</v>
      </c>
      <c r="N15" s="706">
        <v>2260</v>
      </c>
      <c r="O15" s="369">
        <v>25</v>
      </c>
      <c r="P15" s="369">
        <v>119627</v>
      </c>
      <c r="Q15" s="369">
        <v>30350</v>
      </c>
      <c r="R15" s="33">
        <v>7</v>
      </c>
      <c r="T15" s="20"/>
      <c r="U15" s="146"/>
      <c r="V15" s="146"/>
      <c r="W15" s="146"/>
      <c r="X15" s="146"/>
      <c r="Y15" s="146"/>
      <c r="Z15" s="146"/>
      <c r="AA15" s="146"/>
      <c r="AB15" s="146"/>
      <c r="AC15" s="146"/>
    </row>
    <row r="16" spans="1:30" ht="13.35" customHeight="1">
      <c r="A16" s="39"/>
      <c r="B16" s="40"/>
      <c r="C16" s="87"/>
      <c r="D16" s="149"/>
      <c r="E16" s="149"/>
      <c r="F16" s="149"/>
      <c r="G16" s="149"/>
      <c r="H16" s="149"/>
      <c r="I16" s="150"/>
      <c r="J16" s="150"/>
      <c r="K16" s="150"/>
      <c r="L16" s="370"/>
      <c r="M16" s="370"/>
      <c r="N16" s="370"/>
      <c r="O16" s="150"/>
      <c r="P16" s="150"/>
      <c r="Q16" s="150"/>
      <c r="R16" s="39"/>
      <c r="T16" s="20"/>
      <c r="U16" s="146"/>
      <c r="V16" s="146"/>
      <c r="W16" s="146"/>
      <c r="X16" s="146"/>
      <c r="Y16" s="146"/>
      <c r="Z16" s="146"/>
      <c r="AA16" s="146"/>
      <c r="AB16" s="146"/>
      <c r="AC16" s="146"/>
    </row>
    <row r="17" spans="1:30" ht="13.35" customHeight="1">
      <c r="A17" s="41">
        <v>8</v>
      </c>
      <c r="B17" s="34" t="s">
        <v>8</v>
      </c>
      <c r="C17" s="711">
        <v>144</v>
      </c>
      <c r="D17" s="606">
        <v>12064</v>
      </c>
      <c r="E17" s="606">
        <v>3970</v>
      </c>
      <c r="F17" s="606">
        <v>123</v>
      </c>
      <c r="G17" s="606">
        <v>23334</v>
      </c>
      <c r="H17" s="606">
        <v>8227</v>
      </c>
      <c r="I17" s="606">
        <v>146</v>
      </c>
      <c r="J17" s="606">
        <v>30077</v>
      </c>
      <c r="K17" s="606">
        <v>6637</v>
      </c>
      <c r="L17" s="606">
        <v>172</v>
      </c>
      <c r="M17" s="606">
        <v>14085</v>
      </c>
      <c r="N17" s="606">
        <v>4099</v>
      </c>
      <c r="O17" s="368">
        <v>19</v>
      </c>
      <c r="P17" s="368">
        <v>59309</v>
      </c>
      <c r="Q17" s="368">
        <v>16211</v>
      </c>
      <c r="R17" s="41">
        <v>8</v>
      </c>
      <c r="T17" s="20"/>
      <c r="U17" s="146"/>
      <c r="V17" s="146"/>
      <c r="W17" s="146"/>
      <c r="X17" s="146"/>
      <c r="Y17" s="146"/>
      <c r="Z17" s="146"/>
      <c r="AA17" s="146"/>
      <c r="AB17" s="146"/>
      <c r="AC17" s="146"/>
    </row>
    <row r="18" spans="1:30" ht="13.35" customHeight="1">
      <c r="A18" s="39"/>
      <c r="B18" s="35" t="s">
        <v>115</v>
      </c>
      <c r="C18" s="712" t="s">
        <v>331</v>
      </c>
      <c r="D18" s="704" t="s">
        <v>331</v>
      </c>
      <c r="E18" s="704" t="s">
        <v>331</v>
      </c>
      <c r="F18" s="704" t="s">
        <v>331</v>
      </c>
      <c r="G18" s="704" t="s">
        <v>331</v>
      </c>
      <c r="H18" s="704" t="s">
        <v>331</v>
      </c>
      <c r="I18" s="704" t="s">
        <v>331</v>
      </c>
      <c r="J18" s="704" t="s">
        <v>331</v>
      </c>
      <c r="K18" s="704" t="s">
        <v>331</v>
      </c>
      <c r="L18" s="704" t="s">
        <v>331</v>
      </c>
      <c r="M18" s="704" t="s">
        <v>331</v>
      </c>
      <c r="N18" s="704" t="s">
        <v>331</v>
      </c>
      <c r="O18" s="369"/>
      <c r="P18" s="369"/>
      <c r="Q18" s="369"/>
      <c r="R18" s="39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30" ht="13.35" customHeight="1">
      <c r="A19" s="41">
        <v>9</v>
      </c>
      <c r="B19" s="36" t="s">
        <v>9</v>
      </c>
      <c r="C19" s="710">
        <v>38</v>
      </c>
      <c r="D19" s="706">
        <v>3265</v>
      </c>
      <c r="E19" s="706">
        <v>1032</v>
      </c>
      <c r="F19" s="706">
        <v>51</v>
      </c>
      <c r="G19" s="706">
        <v>10740</v>
      </c>
      <c r="H19" s="706">
        <v>3451</v>
      </c>
      <c r="I19" s="706">
        <v>53</v>
      </c>
      <c r="J19" s="706">
        <v>11754</v>
      </c>
      <c r="K19" s="706">
        <v>2394</v>
      </c>
      <c r="L19" s="706">
        <v>93</v>
      </c>
      <c r="M19" s="706">
        <v>7640</v>
      </c>
      <c r="N19" s="706">
        <v>2214</v>
      </c>
      <c r="O19" s="370">
        <v>13</v>
      </c>
      <c r="P19" s="370">
        <v>55797</v>
      </c>
      <c r="Q19" s="325">
        <v>15135</v>
      </c>
      <c r="R19" s="41">
        <v>9</v>
      </c>
      <c r="T19" s="20"/>
    </row>
    <row r="20" spans="1:30" ht="13.35" customHeight="1">
      <c r="A20" s="39">
        <v>10</v>
      </c>
      <c r="B20" s="36" t="s">
        <v>10</v>
      </c>
      <c r="C20" s="710">
        <v>25</v>
      </c>
      <c r="D20" s="706">
        <v>2805</v>
      </c>
      <c r="E20" s="706">
        <v>962</v>
      </c>
      <c r="F20" s="706">
        <v>20</v>
      </c>
      <c r="G20" s="706">
        <v>3588</v>
      </c>
      <c r="H20" s="706">
        <v>1369</v>
      </c>
      <c r="I20" s="706">
        <v>24</v>
      </c>
      <c r="J20" s="706">
        <v>5961</v>
      </c>
      <c r="K20" s="706">
        <v>1310</v>
      </c>
      <c r="L20" s="706">
        <v>27</v>
      </c>
      <c r="M20" s="706">
        <v>2244</v>
      </c>
      <c r="N20" s="706">
        <v>770</v>
      </c>
      <c r="O20" s="370">
        <v>2</v>
      </c>
      <c r="P20" s="370">
        <v>302</v>
      </c>
      <c r="Q20" s="325">
        <v>102</v>
      </c>
      <c r="R20" s="39">
        <v>10</v>
      </c>
      <c r="T20" s="20"/>
    </row>
    <row r="21" spans="1:30" ht="13.35" customHeight="1">
      <c r="A21" s="39">
        <v>11</v>
      </c>
      <c r="B21" s="36" t="s">
        <v>81</v>
      </c>
      <c r="C21" s="710">
        <v>37</v>
      </c>
      <c r="D21" s="706">
        <v>2517</v>
      </c>
      <c r="E21" s="706">
        <v>868</v>
      </c>
      <c r="F21" s="706">
        <v>20</v>
      </c>
      <c r="G21" s="706">
        <v>3684</v>
      </c>
      <c r="H21" s="706">
        <v>1327</v>
      </c>
      <c r="I21" s="706">
        <v>28</v>
      </c>
      <c r="J21" s="706">
        <v>5025</v>
      </c>
      <c r="K21" s="706">
        <v>1229</v>
      </c>
      <c r="L21" s="706">
        <v>19</v>
      </c>
      <c r="M21" s="706">
        <v>1510</v>
      </c>
      <c r="N21" s="706">
        <v>551</v>
      </c>
      <c r="O21" s="340" t="s">
        <v>92</v>
      </c>
      <c r="P21" s="370">
        <v>424</v>
      </c>
      <c r="Q21" s="370">
        <v>104</v>
      </c>
      <c r="R21" s="39">
        <v>11</v>
      </c>
      <c r="T21" s="20"/>
    </row>
    <row r="22" spans="1:30" ht="13.35" customHeight="1">
      <c r="A22" s="39">
        <v>12</v>
      </c>
      <c r="B22" s="36" t="s">
        <v>82</v>
      </c>
      <c r="C22" s="710">
        <v>18</v>
      </c>
      <c r="D22" s="706">
        <v>1366</v>
      </c>
      <c r="E22" s="706">
        <v>405</v>
      </c>
      <c r="F22" s="706">
        <v>10</v>
      </c>
      <c r="G22" s="706">
        <v>1322</v>
      </c>
      <c r="H22" s="706">
        <v>539</v>
      </c>
      <c r="I22" s="706">
        <v>15</v>
      </c>
      <c r="J22" s="706">
        <v>2219</v>
      </c>
      <c r="K22" s="706">
        <v>559</v>
      </c>
      <c r="L22" s="706">
        <v>9</v>
      </c>
      <c r="M22" s="706">
        <v>416</v>
      </c>
      <c r="N22" s="706">
        <v>128</v>
      </c>
      <c r="O22" s="369">
        <v>2</v>
      </c>
      <c r="P22" s="369">
        <v>652</v>
      </c>
      <c r="Q22" s="325">
        <v>152</v>
      </c>
      <c r="R22" s="39">
        <v>12</v>
      </c>
      <c r="T22" s="20"/>
    </row>
    <row r="23" spans="1:30" ht="13.35" customHeight="1">
      <c r="A23" s="41">
        <v>13</v>
      </c>
      <c r="B23" s="36" t="s">
        <v>11</v>
      </c>
      <c r="C23" s="710">
        <v>26</v>
      </c>
      <c r="D23" s="706">
        <v>2111</v>
      </c>
      <c r="E23" s="369">
        <v>703</v>
      </c>
      <c r="F23" s="369">
        <v>22</v>
      </c>
      <c r="G23" s="369">
        <v>4000</v>
      </c>
      <c r="H23" s="369">
        <v>1541</v>
      </c>
      <c r="I23" s="369">
        <v>26</v>
      </c>
      <c r="J23" s="369">
        <v>5118</v>
      </c>
      <c r="K23" s="369">
        <v>1145</v>
      </c>
      <c r="L23" s="369">
        <v>24</v>
      </c>
      <c r="M23" s="369">
        <v>2275</v>
      </c>
      <c r="N23" s="369">
        <v>436</v>
      </c>
      <c r="O23" s="369">
        <v>2</v>
      </c>
      <c r="P23" s="369">
        <v>2134</v>
      </c>
      <c r="Q23" s="325">
        <v>718</v>
      </c>
      <c r="R23" s="41">
        <v>13</v>
      </c>
      <c r="T23" s="20"/>
    </row>
    <row r="24" spans="1:30" ht="13.35" customHeight="1">
      <c r="A24" s="39"/>
      <c r="B24" s="35"/>
      <c r="C24" s="87"/>
      <c r="D24" s="369"/>
      <c r="E24" s="369"/>
      <c r="F24" s="369"/>
      <c r="G24" s="369"/>
      <c r="H24" s="369"/>
      <c r="I24" s="369"/>
      <c r="J24" s="369"/>
      <c r="K24" s="369"/>
      <c r="L24" s="369"/>
      <c r="M24" s="369"/>
      <c r="N24" s="369"/>
      <c r="O24" s="370"/>
      <c r="P24" s="370"/>
      <c r="Q24" s="370"/>
      <c r="R24" s="39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 ht="13.35" customHeight="1">
      <c r="A25" s="39">
        <v>14</v>
      </c>
      <c r="B25" s="34" t="s">
        <v>12</v>
      </c>
      <c r="C25" s="379">
        <v>121</v>
      </c>
      <c r="D25" s="368">
        <v>8323</v>
      </c>
      <c r="E25" s="368">
        <v>2690</v>
      </c>
      <c r="F25" s="368">
        <v>136</v>
      </c>
      <c r="G25" s="368">
        <v>32423</v>
      </c>
      <c r="H25" s="368">
        <v>11377</v>
      </c>
      <c r="I25" s="368">
        <v>146</v>
      </c>
      <c r="J25" s="368">
        <v>31906</v>
      </c>
      <c r="K25" s="368">
        <v>6786</v>
      </c>
      <c r="L25" s="368">
        <v>138</v>
      </c>
      <c r="M25" s="368">
        <v>17000</v>
      </c>
      <c r="N25" s="368">
        <v>5448</v>
      </c>
      <c r="O25" s="371">
        <v>18</v>
      </c>
      <c r="P25" s="371">
        <v>74589</v>
      </c>
      <c r="Q25" s="371">
        <v>20657</v>
      </c>
      <c r="R25" s="39">
        <v>14</v>
      </c>
      <c r="T25" s="20"/>
      <c r="U25" s="146"/>
      <c r="V25" s="146"/>
      <c r="W25" s="146"/>
      <c r="X25" s="146"/>
      <c r="Y25" s="146"/>
      <c r="Z25" s="146"/>
      <c r="AA25" s="146"/>
      <c r="AB25" s="20"/>
      <c r="AC25" s="20"/>
      <c r="AD25" s="20"/>
    </row>
    <row r="26" spans="1:30" ht="13.35" customHeight="1">
      <c r="A26" s="39"/>
      <c r="B26" s="35" t="s">
        <v>115</v>
      </c>
      <c r="C26" s="378" t="s">
        <v>331</v>
      </c>
      <c r="D26" s="369" t="s">
        <v>331</v>
      </c>
      <c r="E26" s="369" t="s">
        <v>331</v>
      </c>
      <c r="F26" s="369" t="s">
        <v>331</v>
      </c>
      <c r="G26" s="369" t="s">
        <v>331</v>
      </c>
      <c r="H26" s="369" t="s">
        <v>331</v>
      </c>
      <c r="I26" s="369" t="s">
        <v>331</v>
      </c>
      <c r="J26" s="369" t="s">
        <v>331</v>
      </c>
      <c r="K26" s="369" t="s">
        <v>331</v>
      </c>
      <c r="L26" s="369" t="s">
        <v>331</v>
      </c>
      <c r="M26" s="369" t="s">
        <v>331</v>
      </c>
      <c r="N26" s="369" t="s">
        <v>331</v>
      </c>
      <c r="O26" s="369"/>
      <c r="P26" s="369"/>
      <c r="Q26" s="369"/>
      <c r="R26" s="39"/>
      <c r="T26" s="20"/>
      <c r="U26" s="146"/>
      <c r="V26" s="146"/>
      <c r="W26" s="146"/>
      <c r="X26" s="146"/>
      <c r="Y26" s="146"/>
      <c r="Z26" s="146"/>
      <c r="AA26" s="146"/>
      <c r="AB26" s="20"/>
      <c r="AC26" s="20"/>
      <c r="AD26" s="20"/>
    </row>
    <row r="27" spans="1:30" ht="13.35" customHeight="1">
      <c r="A27" s="39">
        <v>15</v>
      </c>
      <c r="B27" s="36" t="s">
        <v>13</v>
      </c>
      <c r="C27" s="378">
        <v>16</v>
      </c>
      <c r="D27" s="369">
        <v>1197</v>
      </c>
      <c r="E27" s="369">
        <v>338</v>
      </c>
      <c r="F27" s="369">
        <v>19</v>
      </c>
      <c r="G27" s="369">
        <v>4404</v>
      </c>
      <c r="H27" s="369">
        <v>1671</v>
      </c>
      <c r="I27" s="369">
        <v>16</v>
      </c>
      <c r="J27" s="369">
        <v>4877</v>
      </c>
      <c r="K27" s="369">
        <v>1112</v>
      </c>
      <c r="L27" s="369">
        <v>17</v>
      </c>
      <c r="M27" s="369">
        <v>1716</v>
      </c>
      <c r="N27" s="369">
        <v>538</v>
      </c>
      <c r="O27" s="370">
        <v>1</v>
      </c>
      <c r="P27" s="370">
        <v>4315</v>
      </c>
      <c r="Q27" s="370">
        <v>1443</v>
      </c>
      <c r="R27" s="39">
        <v>15</v>
      </c>
      <c r="T27" s="20"/>
      <c r="U27" s="146"/>
      <c r="V27" s="146"/>
      <c r="W27" s="146"/>
      <c r="X27" s="146"/>
      <c r="Y27" s="146"/>
      <c r="Z27" s="146"/>
      <c r="AA27" s="146"/>
      <c r="AB27" s="20"/>
      <c r="AC27" s="20"/>
      <c r="AD27" s="20"/>
    </row>
    <row r="28" spans="1:30" ht="13.35" customHeight="1">
      <c r="A28" s="39">
        <v>16</v>
      </c>
      <c r="B28" s="36" t="s">
        <v>14</v>
      </c>
      <c r="C28" s="378">
        <v>39</v>
      </c>
      <c r="D28" s="369">
        <v>2631</v>
      </c>
      <c r="E28" s="369">
        <v>999</v>
      </c>
      <c r="F28" s="369">
        <v>33</v>
      </c>
      <c r="G28" s="369">
        <v>9196</v>
      </c>
      <c r="H28" s="369">
        <v>3430</v>
      </c>
      <c r="I28" s="369">
        <v>37</v>
      </c>
      <c r="J28" s="369">
        <v>9725</v>
      </c>
      <c r="K28" s="369">
        <v>2150</v>
      </c>
      <c r="L28" s="369">
        <v>36</v>
      </c>
      <c r="M28" s="369">
        <v>5264</v>
      </c>
      <c r="N28" s="369">
        <v>1963</v>
      </c>
      <c r="O28" s="370">
        <v>5</v>
      </c>
      <c r="P28" s="370">
        <v>3303</v>
      </c>
      <c r="Q28" s="370">
        <v>1073</v>
      </c>
      <c r="R28" s="39">
        <v>16</v>
      </c>
      <c r="T28" s="20"/>
      <c r="U28" s="146"/>
      <c r="V28" s="146"/>
      <c r="W28" s="146"/>
      <c r="X28" s="146"/>
      <c r="Y28" s="146"/>
      <c r="Z28" s="146"/>
      <c r="AA28" s="146"/>
      <c r="AB28" s="20"/>
      <c r="AC28" s="20"/>
      <c r="AD28" s="20"/>
    </row>
    <row r="29" spans="1:30" ht="13.35" customHeight="1">
      <c r="A29" s="39">
        <v>17</v>
      </c>
      <c r="B29" s="36" t="s">
        <v>15</v>
      </c>
      <c r="C29" s="378">
        <v>34</v>
      </c>
      <c r="D29" s="369">
        <v>2351</v>
      </c>
      <c r="E29" s="369">
        <v>685</v>
      </c>
      <c r="F29" s="369">
        <v>50</v>
      </c>
      <c r="G29" s="369">
        <v>11956</v>
      </c>
      <c r="H29" s="369">
        <v>3834</v>
      </c>
      <c r="I29" s="369">
        <v>47</v>
      </c>
      <c r="J29" s="369">
        <v>9901</v>
      </c>
      <c r="K29" s="369">
        <v>1990</v>
      </c>
      <c r="L29" s="369">
        <v>60</v>
      </c>
      <c r="M29" s="369">
        <v>7272</v>
      </c>
      <c r="N29" s="369">
        <v>2054</v>
      </c>
      <c r="O29" s="370">
        <v>9</v>
      </c>
      <c r="P29" s="370">
        <v>64330</v>
      </c>
      <c r="Q29" s="370">
        <v>17579</v>
      </c>
      <c r="R29" s="39">
        <v>17</v>
      </c>
      <c r="T29" s="20"/>
      <c r="U29" s="146"/>
      <c r="V29" s="146"/>
      <c r="W29" s="146"/>
      <c r="X29" s="146"/>
      <c r="Y29" s="146"/>
      <c r="Z29" s="146"/>
      <c r="AA29" s="146"/>
      <c r="AB29" s="20"/>
      <c r="AC29" s="20"/>
      <c r="AD29" s="20"/>
    </row>
    <row r="30" spans="1:30" ht="13.35" customHeight="1">
      <c r="A30" s="39">
        <v>18</v>
      </c>
      <c r="B30" s="36" t="s">
        <v>16</v>
      </c>
      <c r="C30" s="378">
        <v>32</v>
      </c>
      <c r="D30" s="369">
        <v>2144</v>
      </c>
      <c r="E30" s="369">
        <v>668</v>
      </c>
      <c r="F30" s="369">
        <v>34</v>
      </c>
      <c r="G30" s="369">
        <v>6867</v>
      </c>
      <c r="H30" s="369">
        <v>2442</v>
      </c>
      <c r="I30" s="369">
        <v>46</v>
      </c>
      <c r="J30" s="369">
        <v>7403</v>
      </c>
      <c r="K30" s="369">
        <v>1534</v>
      </c>
      <c r="L30" s="369">
        <v>25</v>
      </c>
      <c r="M30" s="369">
        <v>2748</v>
      </c>
      <c r="N30" s="369">
        <v>893</v>
      </c>
      <c r="O30" s="370">
        <v>3</v>
      </c>
      <c r="P30" s="370">
        <v>2641</v>
      </c>
      <c r="Q30" s="370">
        <v>562</v>
      </c>
      <c r="R30" s="39">
        <v>18</v>
      </c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 ht="13.35" customHeight="1">
      <c r="A31" s="39"/>
      <c r="B31" s="35"/>
      <c r="C31" s="378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370"/>
      <c r="P31" s="370"/>
      <c r="Q31" s="370"/>
      <c r="R31" s="39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 ht="13.35" customHeight="1">
      <c r="A32" s="39">
        <v>19</v>
      </c>
      <c r="B32" s="34" t="s">
        <v>17</v>
      </c>
      <c r="C32" s="379">
        <v>72</v>
      </c>
      <c r="D32" s="368">
        <v>5399</v>
      </c>
      <c r="E32" s="368">
        <v>1698</v>
      </c>
      <c r="F32" s="368">
        <v>54</v>
      </c>
      <c r="G32" s="368">
        <v>10715</v>
      </c>
      <c r="H32" s="368">
        <v>3604</v>
      </c>
      <c r="I32" s="368">
        <v>63</v>
      </c>
      <c r="J32" s="368">
        <v>13961</v>
      </c>
      <c r="K32" s="368">
        <v>3049</v>
      </c>
      <c r="L32" s="368">
        <v>46</v>
      </c>
      <c r="M32" s="368">
        <v>4923</v>
      </c>
      <c r="N32" s="368">
        <v>1397</v>
      </c>
      <c r="O32" s="371">
        <v>6</v>
      </c>
      <c r="P32" s="371">
        <v>14984</v>
      </c>
      <c r="Q32" s="371">
        <v>4252</v>
      </c>
      <c r="R32" s="39">
        <v>19</v>
      </c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1:30" ht="13.35" customHeight="1">
      <c r="A33" s="39"/>
      <c r="B33" s="35" t="s">
        <v>116</v>
      </c>
      <c r="C33" s="378" t="s">
        <v>331</v>
      </c>
      <c r="D33" s="369" t="s">
        <v>331</v>
      </c>
      <c r="E33" s="369" t="s">
        <v>331</v>
      </c>
      <c r="F33" s="369" t="s">
        <v>331</v>
      </c>
      <c r="G33" s="369" t="s">
        <v>331</v>
      </c>
      <c r="H33" s="369" t="s">
        <v>331</v>
      </c>
      <c r="I33" s="369" t="s">
        <v>331</v>
      </c>
      <c r="J33" s="369" t="s">
        <v>331</v>
      </c>
      <c r="K33" s="369" t="s">
        <v>331</v>
      </c>
      <c r="L33" s="369" t="s">
        <v>331</v>
      </c>
      <c r="M33" s="369" t="s">
        <v>331</v>
      </c>
      <c r="N33" s="369" t="s">
        <v>331</v>
      </c>
      <c r="O33" s="369"/>
      <c r="P33" s="369"/>
      <c r="Q33" s="369"/>
      <c r="R33" s="39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1:30" ht="13.35" customHeight="1">
      <c r="A34" s="39">
        <v>20</v>
      </c>
      <c r="B34" s="36" t="s">
        <v>18</v>
      </c>
      <c r="C34" s="378">
        <v>26</v>
      </c>
      <c r="D34" s="369">
        <v>2003</v>
      </c>
      <c r="E34" s="369">
        <v>634</v>
      </c>
      <c r="F34" s="369">
        <v>21</v>
      </c>
      <c r="G34" s="369">
        <v>3897</v>
      </c>
      <c r="H34" s="369">
        <v>1343</v>
      </c>
      <c r="I34" s="369">
        <v>26</v>
      </c>
      <c r="J34" s="369">
        <v>5356</v>
      </c>
      <c r="K34" s="369">
        <v>1120</v>
      </c>
      <c r="L34" s="369">
        <v>16</v>
      </c>
      <c r="M34" s="369">
        <v>1529</v>
      </c>
      <c r="N34" s="369">
        <v>485</v>
      </c>
      <c r="O34" s="370">
        <v>3</v>
      </c>
      <c r="P34" s="370">
        <v>3325</v>
      </c>
      <c r="Q34" s="370">
        <v>848</v>
      </c>
      <c r="R34" s="39">
        <v>20</v>
      </c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1:30" ht="13.35" customHeight="1">
      <c r="A35" s="39">
        <v>21</v>
      </c>
      <c r="B35" s="36" t="s">
        <v>19</v>
      </c>
      <c r="C35" s="378">
        <v>46</v>
      </c>
      <c r="D35" s="369">
        <v>3396</v>
      </c>
      <c r="E35" s="369">
        <v>1064</v>
      </c>
      <c r="F35" s="369">
        <v>33</v>
      </c>
      <c r="G35" s="369">
        <v>6818</v>
      </c>
      <c r="H35" s="369">
        <v>2261</v>
      </c>
      <c r="I35" s="369">
        <v>37</v>
      </c>
      <c r="J35" s="369">
        <v>8605</v>
      </c>
      <c r="K35" s="369">
        <v>1929</v>
      </c>
      <c r="L35" s="369">
        <v>30</v>
      </c>
      <c r="M35" s="369">
        <v>3394</v>
      </c>
      <c r="N35" s="369">
        <v>912</v>
      </c>
      <c r="O35" s="370">
        <v>3</v>
      </c>
      <c r="P35" s="370">
        <v>11659</v>
      </c>
      <c r="Q35" s="370">
        <v>3404</v>
      </c>
      <c r="R35" s="39">
        <v>21</v>
      </c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 ht="13.35" customHeight="1">
      <c r="A36" s="39"/>
      <c r="B36" s="35"/>
      <c r="C36" s="378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370"/>
      <c r="P36" s="370"/>
      <c r="Q36" s="370"/>
      <c r="R36" s="39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 ht="13.35" customHeight="1">
      <c r="A37" s="39">
        <v>22</v>
      </c>
      <c r="B37" s="34" t="s">
        <v>20</v>
      </c>
      <c r="C37" s="379">
        <v>129</v>
      </c>
      <c r="D37" s="368">
        <v>8747</v>
      </c>
      <c r="E37" s="368">
        <v>2925</v>
      </c>
      <c r="F37" s="368">
        <v>151</v>
      </c>
      <c r="G37" s="368">
        <v>31640</v>
      </c>
      <c r="H37" s="368">
        <v>11017</v>
      </c>
      <c r="I37" s="368">
        <v>125</v>
      </c>
      <c r="J37" s="368">
        <v>31499</v>
      </c>
      <c r="K37" s="368">
        <v>6803</v>
      </c>
      <c r="L37" s="368">
        <v>170</v>
      </c>
      <c r="M37" s="368">
        <v>19952</v>
      </c>
      <c r="N37" s="368">
        <v>5517</v>
      </c>
      <c r="O37" s="371">
        <v>24</v>
      </c>
      <c r="P37" s="371">
        <v>79388</v>
      </c>
      <c r="Q37" s="371">
        <v>19215</v>
      </c>
      <c r="R37" s="39">
        <v>22</v>
      </c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 ht="13.35" customHeight="1">
      <c r="A38" s="39"/>
      <c r="B38" s="35" t="s">
        <v>115</v>
      </c>
      <c r="C38" s="378" t="s">
        <v>331</v>
      </c>
      <c r="D38" s="369" t="s">
        <v>331</v>
      </c>
      <c r="E38" s="369" t="s">
        <v>331</v>
      </c>
      <c r="F38" s="369" t="s">
        <v>331</v>
      </c>
      <c r="G38" s="369" t="s">
        <v>331</v>
      </c>
      <c r="H38" s="369" t="s">
        <v>331</v>
      </c>
      <c r="I38" s="369" t="s">
        <v>331</v>
      </c>
      <c r="J38" s="369" t="s">
        <v>331</v>
      </c>
      <c r="K38" s="369" t="s">
        <v>331</v>
      </c>
      <c r="L38" s="369" t="s">
        <v>331</v>
      </c>
      <c r="M38" s="369" t="s">
        <v>331</v>
      </c>
      <c r="N38" s="369" t="s">
        <v>331</v>
      </c>
      <c r="O38" s="369"/>
      <c r="P38" s="369"/>
      <c r="Q38" s="369"/>
      <c r="R38" s="39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 ht="13.35" customHeight="1">
      <c r="A39" s="39">
        <v>23</v>
      </c>
      <c r="B39" s="36" t="s">
        <v>21</v>
      </c>
      <c r="C39" s="378">
        <v>21</v>
      </c>
      <c r="D39" s="369">
        <v>806</v>
      </c>
      <c r="E39" s="369">
        <v>247</v>
      </c>
      <c r="F39" s="369">
        <v>22</v>
      </c>
      <c r="G39" s="369">
        <v>2759</v>
      </c>
      <c r="H39" s="369">
        <v>1043</v>
      </c>
      <c r="I39" s="369">
        <v>14</v>
      </c>
      <c r="J39" s="369">
        <v>3065</v>
      </c>
      <c r="K39" s="369">
        <v>759</v>
      </c>
      <c r="L39" s="369">
        <v>12</v>
      </c>
      <c r="M39" s="369">
        <v>1043</v>
      </c>
      <c r="N39" s="369">
        <v>317</v>
      </c>
      <c r="O39" s="340" t="s">
        <v>92</v>
      </c>
      <c r="P39" s="340" t="s">
        <v>92</v>
      </c>
      <c r="Q39" s="340" t="s">
        <v>92</v>
      </c>
      <c r="R39" s="39">
        <v>23</v>
      </c>
    </row>
    <row r="40" spans="1:30" ht="13.35" customHeight="1">
      <c r="A40" s="39">
        <v>24</v>
      </c>
      <c r="B40" s="36" t="s">
        <v>22</v>
      </c>
      <c r="C40" s="378">
        <v>21</v>
      </c>
      <c r="D40" s="369">
        <v>1383</v>
      </c>
      <c r="E40" s="369">
        <v>392</v>
      </c>
      <c r="F40" s="369">
        <v>54</v>
      </c>
      <c r="G40" s="369">
        <v>11228</v>
      </c>
      <c r="H40" s="369">
        <v>3663</v>
      </c>
      <c r="I40" s="369">
        <v>33</v>
      </c>
      <c r="J40" s="369">
        <v>7658</v>
      </c>
      <c r="K40" s="369">
        <v>1518</v>
      </c>
      <c r="L40" s="369">
        <v>58</v>
      </c>
      <c r="M40" s="369">
        <v>6333</v>
      </c>
      <c r="N40" s="369">
        <v>1445</v>
      </c>
      <c r="O40" s="370">
        <v>20</v>
      </c>
      <c r="P40" s="370">
        <v>73961</v>
      </c>
      <c r="Q40" s="325">
        <v>17662</v>
      </c>
      <c r="R40" s="39">
        <v>24</v>
      </c>
    </row>
    <row r="41" spans="1:30" ht="13.35" customHeight="1">
      <c r="A41" s="39">
        <v>25</v>
      </c>
      <c r="B41" s="36" t="s">
        <v>23</v>
      </c>
      <c r="C41" s="378">
        <v>34</v>
      </c>
      <c r="D41" s="369">
        <v>2454</v>
      </c>
      <c r="E41" s="369">
        <v>900</v>
      </c>
      <c r="F41" s="369">
        <v>29</v>
      </c>
      <c r="G41" s="369">
        <v>7753</v>
      </c>
      <c r="H41" s="369">
        <v>2717</v>
      </c>
      <c r="I41" s="369">
        <v>31</v>
      </c>
      <c r="J41" s="369">
        <v>9152</v>
      </c>
      <c r="K41" s="369">
        <v>1948</v>
      </c>
      <c r="L41" s="369">
        <v>62</v>
      </c>
      <c r="M41" s="369">
        <v>9266</v>
      </c>
      <c r="N41" s="369">
        <v>2912</v>
      </c>
      <c r="O41" s="370">
        <v>1</v>
      </c>
      <c r="P41" s="370">
        <v>2691</v>
      </c>
      <c r="Q41" s="325">
        <v>810</v>
      </c>
      <c r="R41" s="39">
        <v>25</v>
      </c>
    </row>
    <row r="42" spans="1:30" ht="13.35" customHeight="1">
      <c r="A42" s="39">
        <v>26</v>
      </c>
      <c r="B42" s="36" t="s">
        <v>24</v>
      </c>
      <c r="C42" s="378">
        <v>26</v>
      </c>
      <c r="D42" s="369">
        <v>2553</v>
      </c>
      <c r="E42" s="369">
        <v>874</v>
      </c>
      <c r="F42" s="369">
        <v>22</v>
      </c>
      <c r="G42" s="369">
        <v>5028</v>
      </c>
      <c r="H42" s="369">
        <v>1832</v>
      </c>
      <c r="I42" s="369">
        <v>24</v>
      </c>
      <c r="J42" s="369">
        <v>5905</v>
      </c>
      <c r="K42" s="369">
        <v>1235</v>
      </c>
      <c r="L42" s="369">
        <v>16</v>
      </c>
      <c r="M42" s="369">
        <v>1716</v>
      </c>
      <c r="N42" s="369">
        <v>426</v>
      </c>
      <c r="O42" s="340" t="s">
        <v>92</v>
      </c>
      <c r="P42" s="370">
        <v>402</v>
      </c>
      <c r="Q42" s="325">
        <v>111</v>
      </c>
      <c r="R42" s="39">
        <v>26</v>
      </c>
    </row>
    <row r="43" spans="1:30" ht="13.35" customHeight="1">
      <c r="A43" s="39">
        <v>27</v>
      </c>
      <c r="B43" s="36" t="s">
        <v>25</v>
      </c>
      <c r="C43" s="378">
        <v>27</v>
      </c>
      <c r="D43" s="369">
        <v>1551</v>
      </c>
      <c r="E43" s="369">
        <v>512</v>
      </c>
      <c r="F43" s="369">
        <v>24</v>
      </c>
      <c r="G43" s="369">
        <v>4872</v>
      </c>
      <c r="H43" s="369">
        <v>1762</v>
      </c>
      <c r="I43" s="369">
        <v>23</v>
      </c>
      <c r="J43" s="369">
        <v>5719</v>
      </c>
      <c r="K43" s="369">
        <v>1343</v>
      </c>
      <c r="L43" s="369">
        <v>22</v>
      </c>
      <c r="M43" s="369">
        <v>1594</v>
      </c>
      <c r="N43" s="369">
        <v>417</v>
      </c>
      <c r="O43" s="370">
        <v>3</v>
      </c>
      <c r="P43" s="370">
        <v>2334</v>
      </c>
      <c r="Q43" s="325">
        <v>632</v>
      </c>
      <c r="R43" s="39">
        <v>27</v>
      </c>
    </row>
    <row r="44" spans="1:30" s="382" customFormat="1" ht="33" customHeight="1">
      <c r="A44" s="913" t="s">
        <v>396</v>
      </c>
      <c r="B44" s="913"/>
      <c r="C44" s="913"/>
      <c r="D44" s="913"/>
      <c r="E44" s="913"/>
      <c r="F44" s="913"/>
      <c r="G44" s="913"/>
      <c r="H44" s="913"/>
      <c r="I44" s="913" t="s">
        <v>397</v>
      </c>
      <c r="J44" s="913"/>
      <c r="K44" s="913"/>
      <c r="L44" s="913"/>
      <c r="M44" s="913"/>
      <c r="N44" s="913"/>
      <c r="O44" s="913"/>
      <c r="P44" s="913"/>
      <c r="Q44" s="913"/>
      <c r="R44" s="913"/>
    </row>
    <row r="45" spans="1:30" s="382" customFormat="1" ht="23.25" customHeight="1">
      <c r="A45" s="775" t="s">
        <v>398</v>
      </c>
      <c r="B45" s="775"/>
      <c r="C45" s="775"/>
      <c r="D45" s="775"/>
      <c r="E45" s="775"/>
      <c r="F45" s="775"/>
      <c r="G45" s="775"/>
      <c r="H45" s="775"/>
      <c r="I45" s="775" t="s">
        <v>399</v>
      </c>
      <c r="J45" s="775"/>
      <c r="K45" s="775"/>
      <c r="L45" s="775"/>
      <c r="M45" s="775"/>
      <c r="N45" s="775"/>
      <c r="O45" s="775"/>
      <c r="P45" s="775"/>
      <c r="Q45" s="775"/>
      <c r="R45" s="775"/>
    </row>
    <row r="46" spans="1:30" ht="12" customHeight="1"/>
    <row r="47" spans="1:30" ht="12.75" customHeight="1"/>
    <row r="48" spans="1:30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</sheetData>
  <mergeCells count="15">
    <mergeCell ref="A45:H45"/>
    <mergeCell ref="I44:R44"/>
    <mergeCell ref="I45:R45"/>
    <mergeCell ref="R4:R6"/>
    <mergeCell ref="A4:A6"/>
    <mergeCell ref="B4:B6"/>
    <mergeCell ref="I5:K5"/>
    <mergeCell ref="B1:J1"/>
    <mergeCell ref="B2:I2"/>
    <mergeCell ref="A44:H44"/>
    <mergeCell ref="L4:N5"/>
    <mergeCell ref="O4:Q5"/>
    <mergeCell ref="C4:K4"/>
    <mergeCell ref="C5:E5"/>
    <mergeCell ref="F5:H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Z58"/>
  <sheetViews>
    <sheetView zoomScale="120" zoomScaleNormal="120" workbookViewId="0">
      <selection activeCell="B4" sqref="B4:B6"/>
    </sheetView>
  </sheetViews>
  <sheetFormatPr defaultRowHeight="12"/>
  <cols>
    <col min="1" max="1" width="3.5703125" style="26" customWidth="1"/>
    <col min="2" max="2" width="24.7109375" style="26" customWidth="1"/>
    <col min="3" max="8" width="9.7109375" style="26" customWidth="1"/>
    <col min="9" max="9" width="8.7109375" style="25" customWidth="1"/>
    <col min="10" max="17" width="8.7109375" style="26" customWidth="1"/>
    <col min="18" max="18" width="3.5703125" style="26" customWidth="1"/>
    <col min="19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J3" s="25"/>
      <c r="K3" s="25"/>
      <c r="L3" s="29"/>
      <c r="M3" s="30"/>
      <c r="N3" s="30"/>
      <c r="O3" s="30"/>
      <c r="P3" s="29"/>
      <c r="Q3" s="29"/>
    </row>
    <row r="4" spans="1:26" ht="27" customHeight="1">
      <c r="A4" s="746" t="s">
        <v>93</v>
      </c>
      <c r="B4" s="762" t="s">
        <v>94</v>
      </c>
      <c r="C4" s="752" t="s">
        <v>179</v>
      </c>
      <c r="D4" s="922"/>
      <c r="E4" s="922"/>
      <c r="F4" s="922"/>
      <c r="G4" s="922"/>
      <c r="H4" s="922"/>
      <c r="I4" s="922"/>
      <c r="J4" s="922"/>
      <c r="K4" s="923"/>
      <c r="L4" s="719" t="s">
        <v>180</v>
      </c>
      <c r="M4" s="752"/>
      <c r="N4" s="746"/>
      <c r="O4" s="719" t="s">
        <v>181</v>
      </c>
      <c r="P4" s="752"/>
      <c r="Q4" s="746"/>
      <c r="R4" s="719" t="s">
        <v>93</v>
      </c>
    </row>
    <row r="5" spans="1:26" ht="39" customHeight="1">
      <c r="A5" s="747"/>
      <c r="B5" s="763"/>
      <c r="C5" s="924" t="s">
        <v>340</v>
      </c>
      <c r="D5" s="924"/>
      <c r="E5" s="891"/>
      <c r="F5" s="925" t="s">
        <v>182</v>
      </c>
      <c r="G5" s="926"/>
      <c r="H5" s="875"/>
      <c r="I5" s="927" t="s">
        <v>349</v>
      </c>
      <c r="J5" s="928"/>
      <c r="K5" s="929"/>
      <c r="L5" s="753"/>
      <c r="M5" s="754"/>
      <c r="N5" s="755"/>
      <c r="O5" s="753"/>
      <c r="P5" s="754"/>
      <c r="Q5" s="755"/>
      <c r="R5" s="720"/>
    </row>
    <row r="6" spans="1:26" ht="67.5" customHeight="1" thickBot="1">
      <c r="A6" s="748"/>
      <c r="B6" s="764"/>
      <c r="C6" s="591" t="s">
        <v>183</v>
      </c>
      <c r="D6" s="145" t="s">
        <v>185</v>
      </c>
      <c r="E6" s="79" t="s">
        <v>350</v>
      </c>
      <c r="F6" s="591" t="s">
        <v>183</v>
      </c>
      <c r="G6" s="145" t="s">
        <v>185</v>
      </c>
      <c r="H6" s="79" t="s">
        <v>350</v>
      </c>
      <c r="I6" s="588" t="s">
        <v>183</v>
      </c>
      <c r="J6" s="145" t="s">
        <v>185</v>
      </c>
      <c r="K6" s="79" t="s">
        <v>350</v>
      </c>
      <c r="L6" s="588" t="s">
        <v>183</v>
      </c>
      <c r="M6" s="145" t="s">
        <v>185</v>
      </c>
      <c r="N6" s="79" t="s">
        <v>350</v>
      </c>
      <c r="O6" s="79" t="s">
        <v>186</v>
      </c>
      <c r="P6" s="131" t="s">
        <v>184</v>
      </c>
      <c r="Q6" s="79" t="s">
        <v>350</v>
      </c>
      <c r="R6" s="721"/>
    </row>
    <row r="7" spans="1:26" ht="16.5" customHeight="1">
      <c r="A7" s="39">
        <v>1</v>
      </c>
      <c r="B7" s="34" t="s">
        <v>26</v>
      </c>
      <c r="C7" s="376">
        <v>191</v>
      </c>
      <c r="D7" s="377">
        <v>18981</v>
      </c>
      <c r="E7" s="377">
        <v>6782</v>
      </c>
      <c r="F7" s="377">
        <v>171</v>
      </c>
      <c r="G7" s="377">
        <v>44140</v>
      </c>
      <c r="H7" s="377">
        <v>14872</v>
      </c>
      <c r="I7" s="377">
        <v>161</v>
      </c>
      <c r="J7" s="377">
        <v>52383</v>
      </c>
      <c r="K7" s="377">
        <v>11545</v>
      </c>
      <c r="L7" s="377">
        <v>179</v>
      </c>
      <c r="M7" s="377">
        <v>19350</v>
      </c>
      <c r="N7" s="377">
        <v>6453</v>
      </c>
      <c r="O7" s="372">
        <v>29</v>
      </c>
      <c r="P7" s="372">
        <v>169191</v>
      </c>
      <c r="Q7" s="372">
        <v>48592</v>
      </c>
      <c r="R7" s="39">
        <v>1</v>
      </c>
    </row>
    <row r="8" spans="1:26" ht="12" customHeight="1">
      <c r="A8" s="39"/>
      <c r="B8" s="35" t="s">
        <v>115</v>
      </c>
      <c r="C8" s="374" t="s">
        <v>331</v>
      </c>
      <c r="D8" s="151" t="s">
        <v>331</v>
      </c>
      <c r="E8" s="151" t="s">
        <v>331</v>
      </c>
      <c r="F8" s="151" t="s">
        <v>331</v>
      </c>
      <c r="G8" s="151" t="s">
        <v>331</v>
      </c>
      <c r="H8" s="151" t="s">
        <v>331</v>
      </c>
      <c r="I8" s="151" t="s">
        <v>331</v>
      </c>
      <c r="J8" s="151" t="s">
        <v>331</v>
      </c>
      <c r="K8" s="151" t="s">
        <v>331</v>
      </c>
      <c r="L8" s="151" t="s">
        <v>331</v>
      </c>
      <c r="M8" s="151" t="s">
        <v>331</v>
      </c>
      <c r="N8" s="151" t="s">
        <v>331</v>
      </c>
      <c r="O8" s="151"/>
      <c r="P8" s="151"/>
      <c r="Q8" s="151"/>
      <c r="R8" s="39"/>
    </row>
    <row r="9" spans="1:26" ht="12" customHeight="1">
      <c r="A9" s="39">
        <v>2</v>
      </c>
      <c r="B9" s="36" t="s">
        <v>27</v>
      </c>
      <c r="C9" s="378">
        <v>32</v>
      </c>
      <c r="D9" s="369">
        <v>3049</v>
      </c>
      <c r="E9" s="369">
        <v>1115</v>
      </c>
      <c r="F9" s="369">
        <v>25</v>
      </c>
      <c r="G9" s="369">
        <v>5079</v>
      </c>
      <c r="H9" s="369">
        <v>1728</v>
      </c>
      <c r="I9" s="369">
        <v>26</v>
      </c>
      <c r="J9" s="369">
        <v>8453</v>
      </c>
      <c r="K9" s="369">
        <v>1957</v>
      </c>
      <c r="L9" s="369">
        <v>16</v>
      </c>
      <c r="M9" s="369">
        <v>809</v>
      </c>
      <c r="N9" s="369">
        <v>323</v>
      </c>
      <c r="O9" s="340" t="s">
        <v>92</v>
      </c>
      <c r="P9" s="369">
        <v>1117</v>
      </c>
      <c r="Q9" s="373">
        <v>460</v>
      </c>
      <c r="R9" s="39">
        <v>2</v>
      </c>
    </row>
    <row r="10" spans="1:26" ht="12" customHeight="1">
      <c r="A10" s="39">
        <v>3</v>
      </c>
      <c r="B10" s="36" t="s">
        <v>28</v>
      </c>
      <c r="C10" s="378">
        <v>36</v>
      </c>
      <c r="D10" s="369">
        <v>2507</v>
      </c>
      <c r="E10" s="369">
        <v>780</v>
      </c>
      <c r="F10" s="369">
        <v>57</v>
      </c>
      <c r="G10" s="369">
        <v>15922</v>
      </c>
      <c r="H10" s="369">
        <v>4993</v>
      </c>
      <c r="I10" s="369">
        <v>32</v>
      </c>
      <c r="J10" s="369">
        <v>11716</v>
      </c>
      <c r="K10" s="369">
        <v>2424</v>
      </c>
      <c r="L10" s="369">
        <v>74</v>
      </c>
      <c r="M10" s="369">
        <v>11713</v>
      </c>
      <c r="N10" s="369">
        <v>3587</v>
      </c>
      <c r="O10" s="369">
        <v>21</v>
      </c>
      <c r="P10" s="369">
        <v>154332</v>
      </c>
      <c r="Q10" s="373">
        <v>43719</v>
      </c>
      <c r="R10" s="39">
        <v>3</v>
      </c>
    </row>
    <row r="11" spans="1:26" ht="12" customHeight="1">
      <c r="A11" s="39">
        <v>4</v>
      </c>
      <c r="B11" s="36" t="s">
        <v>29</v>
      </c>
      <c r="C11" s="378">
        <v>40</v>
      </c>
      <c r="D11" s="369">
        <v>4295</v>
      </c>
      <c r="E11" s="369">
        <v>1745</v>
      </c>
      <c r="F11" s="369">
        <v>24</v>
      </c>
      <c r="G11" s="369">
        <v>7211</v>
      </c>
      <c r="H11" s="369">
        <v>2528</v>
      </c>
      <c r="I11" s="369">
        <v>34</v>
      </c>
      <c r="J11" s="369">
        <v>11157</v>
      </c>
      <c r="K11" s="369">
        <v>2440</v>
      </c>
      <c r="L11" s="369">
        <v>22</v>
      </c>
      <c r="M11" s="369">
        <v>1850</v>
      </c>
      <c r="N11" s="369">
        <v>668</v>
      </c>
      <c r="O11" s="369">
        <v>2</v>
      </c>
      <c r="P11" s="369">
        <v>4547</v>
      </c>
      <c r="Q11" s="373">
        <v>1604</v>
      </c>
      <c r="R11" s="39">
        <v>4</v>
      </c>
    </row>
    <row r="12" spans="1:26" ht="12" customHeight="1">
      <c r="A12" s="39">
        <v>5</v>
      </c>
      <c r="B12" s="36" t="s">
        <v>83</v>
      </c>
      <c r="C12" s="378">
        <v>24</v>
      </c>
      <c r="D12" s="369">
        <v>3108</v>
      </c>
      <c r="E12" s="369">
        <v>1079</v>
      </c>
      <c r="F12" s="369">
        <v>19</v>
      </c>
      <c r="G12" s="369">
        <v>3584</v>
      </c>
      <c r="H12" s="369">
        <v>1164</v>
      </c>
      <c r="I12" s="369">
        <v>16</v>
      </c>
      <c r="J12" s="369">
        <v>5430</v>
      </c>
      <c r="K12" s="369">
        <v>1152</v>
      </c>
      <c r="L12" s="369">
        <v>18</v>
      </c>
      <c r="M12" s="369">
        <v>908</v>
      </c>
      <c r="N12" s="369">
        <v>338</v>
      </c>
      <c r="O12" s="369">
        <v>2</v>
      </c>
      <c r="P12" s="369">
        <v>2582</v>
      </c>
      <c r="Q12" s="229">
        <v>712</v>
      </c>
      <c r="R12" s="39">
        <v>5</v>
      </c>
    </row>
    <row r="13" spans="1:26" ht="12" customHeight="1">
      <c r="A13" s="39">
        <v>6</v>
      </c>
      <c r="B13" s="36" t="s">
        <v>30</v>
      </c>
      <c r="C13" s="378">
        <v>29</v>
      </c>
      <c r="D13" s="369">
        <v>2697</v>
      </c>
      <c r="E13" s="369">
        <v>895</v>
      </c>
      <c r="F13" s="369">
        <v>23</v>
      </c>
      <c r="G13" s="369">
        <v>6473</v>
      </c>
      <c r="H13" s="369">
        <v>2278</v>
      </c>
      <c r="I13" s="369">
        <v>26</v>
      </c>
      <c r="J13" s="369">
        <v>8098</v>
      </c>
      <c r="K13" s="369">
        <v>1728</v>
      </c>
      <c r="L13" s="369">
        <v>24</v>
      </c>
      <c r="M13" s="369">
        <v>1701</v>
      </c>
      <c r="N13" s="369">
        <v>726</v>
      </c>
      <c r="O13" s="369">
        <v>1</v>
      </c>
      <c r="P13" s="369">
        <v>1568</v>
      </c>
      <c r="Q13" s="229">
        <v>404</v>
      </c>
      <c r="R13" s="39">
        <v>6</v>
      </c>
    </row>
    <row r="14" spans="1:26" ht="12" customHeight="1">
      <c r="A14" s="39">
        <v>7</v>
      </c>
      <c r="B14" s="36" t="s">
        <v>31</v>
      </c>
      <c r="C14" s="378">
        <v>30</v>
      </c>
      <c r="D14" s="369">
        <v>3325</v>
      </c>
      <c r="E14" s="369">
        <v>1168</v>
      </c>
      <c r="F14" s="369">
        <v>23</v>
      </c>
      <c r="G14" s="369">
        <v>5871</v>
      </c>
      <c r="H14" s="369">
        <v>2181</v>
      </c>
      <c r="I14" s="369">
        <v>27</v>
      </c>
      <c r="J14" s="369">
        <v>7529</v>
      </c>
      <c r="K14" s="369">
        <v>1844</v>
      </c>
      <c r="L14" s="369">
        <v>25</v>
      </c>
      <c r="M14" s="369">
        <v>2369</v>
      </c>
      <c r="N14" s="369">
        <v>811</v>
      </c>
      <c r="O14" s="369">
        <v>3</v>
      </c>
      <c r="P14" s="369">
        <v>5045</v>
      </c>
      <c r="Q14" s="229">
        <v>1693</v>
      </c>
      <c r="R14" s="39">
        <v>7</v>
      </c>
    </row>
    <row r="15" spans="1:26" ht="7.5" customHeight="1">
      <c r="A15" s="598"/>
      <c r="B15" s="592"/>
      <c r="C15" s="374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370"/>
      <c r="P15" s="370"/>
      <c r="Q15" s="370"/>
      <c r="R15" s="598"/>
    </row>
    <row r="16" spans="1:26" ht="12" customHeight="1">
      <c r="A16" s="39">
        <v>8</v>
      </c>
      <c r="B16" s="34" t="s">
        <v>32</v>
      </c>
      <c r="C16" s="379">
        <v>245</v>
      </c>
      <c r="D16" s="368">
        <v>16695</v>
      </c>
      <c r="E16" s="368">
        <v>5166</v>
      </c>
      <c r="F16" s="368">
        <v>365</v>
      </c>
      <c r="G16" s="368">
        <v>82114</v>
      </c>
      <c r="H16" s="368">
        <v>26387</v>
      </c>
      <c r="I16" s="368">
        <v>232</v>
      </c>
      <c r="J16" s="368">
        <v>61165</v>
      </c>
      <c r="K16" s="368">
        <v>13004</v>
      </c>
      <c r="L16" s="368">
        <v>281</v>
      </c>
      <c r="M16" s="368">
        <v>30653</v>
      </c>
      <c r="N16" s="368">
        <v>9423</v>
      </c>
      <c r="O16" s="371">
        <v>94</v>
      </c>
      <c r="P16" s="371">
        <v>269666</v>
      </c>
      <c r="Q16" s="371">
        <v>66625</v>
      </c>
      <c r="R16" s="39">
        <v>8</v>
      </c>
    </row>
    <row r="17" spans="1:18" ht="12" customHeight="1">
      <c r="A17" s="39"/>
      <c r="B17" s="35" t="s">
        <v>115</v>
      </c>
      <c r="C17" s="375" t="s">
        <v>331</v>
      </c>
      <c r="D17" s="370" t="s">
        <v>331</v>
      </c>
      <c r="E17" s="370" t="s">
        <v>331</v>
      </c>
      <c r="F17" s="370" t="s">
        <v>331</v>
      </c>
      <c r="G17" s="370" t="s">
        <v>331</v>
      </c>
      <c r="H17" s="370" t="s">
        <v>331</v>
      </c>
      <c r="I17" s="370" t="s">
        <v>331</v>
      </c>
      <c r="J17" s="370" t="s">
        <v>331</v>
      </c>
      <c r="K17" s="370" t="s">
        <v>331</v>
      </c>
      <c r="L17" s="370" t="s">
        <v>331</v>
      </c>
      <c r="M17" s="370" t="s">
        <v>331</v>
      </c>
      <c r="N17" s="370" t="s">
        <v>331</v>
      </c>
      <c r="O17" s="370"/>
      <c r="P17" s="370"/>
      <c r="Q17" s="370"/>
      <c r="R17" s="39"/>
    </row>
    <row r="18" spans="1:18" ht="12" customHeight="1">
      <c r="A18" s="39">
        <v>9</v>
      </c>
      <c r="B18" s="36" t="s">
        <v>84</v>
      </c>
      <c r="C18" s="378">
        <v>24</v>
      </c>
      <c r="D18" s="369">
        <v>1888</v>
      </c>
      <c r="E18" s="369">
        <v>624</v>
      </c>
      <c r="F18" s="369">
        <v>26</v>
      </c>
      <c r="G18" s="369">
        <v>5075</v>
      </c>
      <c r="H18" s="369">
        <v>1888</v>
      </c>
      <c r="I18" s="369">
        <v>20</v>
      </c>
      <c r="J18" s="369">
        <v>4796</v>
      </c>
      <c r="K18" s="369">
        <v>1110</v>
      </c>
      <c r="L18" s="369">
        <v>27</v>
      </c>
      <c r="M18" s="369">
        <v>2097</v>
      </c>
      <c r="N18" s="369">
        <v>693</v>
      </c>
      <c r="O18" s="370">
        <v>3</v>
      </c>
      <c r="P18" s="370">
        <v>3033</v>
      </c>
      <c r="Q18" s="373">
        <v>1055</v>
      </c>
      <c r="R18" s="39">
        <v>9</v>
      </c>
    </row>
    <row r="19" spans="1:18" ht="12" customHeight="1">
      <c r="A19" s="39">
        <v>10</v>
      </c>
      <c r="B19" s="36" t="s">
        <v>85</v>
      </c>
      <c r="C19" s="378">
        <v>30</v>
      </c>
      <c r="D19" s="369">
        <v>1565</v>
      </c>
      <c r="E19" s="369">
        <v>509</v>
      </c>
      <c r="F19" s="369">
        <v>26</v>
      </c>
      <c r="G19" s="369">
        <v>6424</v>
      </c>
      <c r="H19" s="369">
        <v>2206</v>
      </c>
      <c r="I19" s="369">
        <v>28</v>
      </c>
      <c r="J19" s="369">
        <v>6593</v>
      </c>
      <c r="K19" s="369">
        <v>1600</v>
      </c>
      <c r="L19" s="369">
        <v>23</v>
      </c>
      <c r="M19" s="369">
        <v>1702</v>
      </c>
      <c r="N19" s="369">
        <v>550</v>
      </c>
      <c r="O19" s="370">
        <v>2</v>
      </c>
      <c r="P19" s="370">
        <v>676</v>
      </c>
      <c r="Q19" s="373">
        <v>243</v>
      </c>
      <c r="R19" s="39">
        <v>10</v>
      </c>
    </row>
    <row r="20" spans="1:18" ht="12" customHeight="1">
      <c r="A20" s="39">
        <v>11</v>
      </c>
      <c r="B20" s="36" t="s">
        <v>86</v>
      </c>
      <c r="C20" s="378">
        <v>20</v>
      </c>
      <c r="D20" s="369">
        <v>1521</v>
      </c>
      <c r="E20" s="369">
        <v>440</v>
      </c>
      <c r="F20" s="369">
        <v>26</v>
      </c>
      <c r="G20" s="369">
        <v>5399</v>
      </c>
      <c r="H20" s="369">
        <v>1911</v>
      </c>
      <c r="I20" s="369">
        <v>20</v>
      </c>
      <c r="J20" s="369">
        <v>4759</v>
      </c>
      <c r="K20" s="369">
        <v>1081</v>
      </c>
      <c r="L20" s="369">
        <v>23</v>
      </c>
      <c r="M20" s="369">
        <v>2129</v>
      </c>
      <c r="N20" s="369">
        <v>671</v>
      </c>
      <c r="O20" s="369">
        <v>3</v>
      </c>
      <c r="P20" s="369">
        <v>5990</v>
      </c>
      <c r="Q20" s="229">
        <v>1953</v>
      </c>
      <c r="R20" s="39">
        <v>11</v>
      </c>
    </row>
    <row r="21" spans="1:18" ht="12" customHeight="1">
      <c r="A21" s="39">
        <v>12</v>
      </c>
      <c r="B21" s="36" t="s">
        <v>33</v>
      </c>
      <c r="C21" s="378">
        <v>39</v>
      </c>
      <c r="D21" s="369">
        <v>3292</v>
      </c>
      <c r="E21" s="369">
        <v>1054</v>
      </c>
      <c r="F21" s="369">
        <v>38</v>
      </c>
      <c r="G21" s="369">
        <v>8213</v>
      </c>
      <c r="H21" s="369">
        <v>2686</v>
      </c>
      <c r="I21" s="369">
        <v>32</v>
      </c>
      <c r="J21" s="369">
        <v>9107</v>
      </c>
      <c r="K21" s="369">
        <v>1878</v>
      </c>
      <c r="L21" s="369">
        <v>36</v>
      </c>
      <c r="M21" s="369">
        <v>3460</v>
      </c>
      <c r="N21" s="369">
        <v>1331</v>
      </c>
      <c r="O21" s="369">
        <v>7</v>
      </c>
      <c r="P21" s="369">
        <v>8856</v>
      </c>
      <c r="Q21" s="229">
        <v>3055</v>
      </c>
      <c r="R21" s="39">
        <v>12</v>
      </c>
    </row>
    <row r="22" spans="1:18" ht="12" customHeight="1">
      <c r="A22" s="39">
        <v>13</v>
      </c>
      <c r="B22" s="36" t="s">
        <v>87</v>
      </c>
      <c r="C22" s="378">
        <v>23</v>
      </c>
      <c r="D22" s="369">
        <v>1728</v>
      </c>
      <c r="E22" s="369">
        <v>565</v>
      </c>
      <c r="F22" s="369">
        <v>19</v>
      </c>
      <c r="G22" s="369">
        <v>4787</v>
      </c>
      <c r="H22" s="369">
        <v>1766</v>
      </c>
      <c r="I22" s="369">
        <v>14</v>
      </c>
      <c r="J22" s="369">
        <v>4145</v>
      </c>
      <c r="K22" s="369">
        <v>902</v>
      </c>
      <c r="L22" s="369">
        <v>24</v>
      </c>
      <c r="M22" s="369">
        <v>2665</v>
      </c>
      <c r="N22" s="369">
        <v>859</v>
      </c>
      <c r="O22" s="369">
        <v>2</v>
      </c>
      <c r="P22" s="369">
        <v>6586</v>
      </c>
      <c r="Q22" s="229">
        <v>2631</v>
      </c>
      <c r="R22" s="39">
        <v>13</v>
      </c>
    </row>
    <row r="23" spans="1:18" ht="12" customHeight="1">
      <c r="A23" s="39">
        <v>14</v>
      </c>
      <c r="B23" s="51" t="s">
        <v>91</v>
      </c>
      <c r="C23" s="378">
        <v>36</v>
      </c>
      <c r="D23" s="369">
        <v>2265</v>
      </c>
      <c r="E23" s="369">
        <v>575</v>
      </c>
      <c r="F23" s="369">
        <v>139</v>
      </c>
      <c r="G23" s="369">
        <v>37350</v>
      </c>
      <c r="H23" s="369">
        <v>11164</v>
      </c>
      <c r="I23" s="369">
        <v>61</v>
      </c>
      <c r="J23" s="369">
        <v>17583</v>
      </c>
      <c r="K23" s="369">
        <v>3401</v>
      </c>
      <c r="L23" s="369">
        <v>97</v>
      </c>
      <c r="M23" s="369">
        <v>13717</v>
      </c>
      <c r="N23" s="369">
        <v>4164</v>
      </c>
      <c r="O23" s="369">
        <v>70</v>
      </c>
      <c r="P23" s="369">
        <v>239542</v>
      </c>
      <c r="Q23" s="373">
        <v>56526</v>
      </c>
      <c r="R23" s="39">
        <v>14</v>
      </c>
    </row>
    <row r="24" spans="1:18" ht="12" customHeight="1">
      <c r="A24" s="39">
        <v>15</v>
      </c>
      <c r="B24" s="36" t="s">
        <v>34</v>
      </c>
      <c r="C24" s="378">
        <v>37</v>
      </c>
      <c r="D24" s="369">
        <v>2557</v>
      </c>
      <c r="E24" s="369">
        <v>812</v>
      </c>
      <c r="F24" s="369">
        <v>41</v>
      </c>
      <c r="G24" s="369">
        <v>7454</v>
      </c>
      <c r="H24" s="369">
        <v>2352</v>
      </c>
      <c r="I24" s="369">
        <v>27</v>
      </c>
      <c r="J24" s="369">
        <v>8049</v>
      </c>
      <c r="K24" s="369">
        <v>1758</v>
      </c>
      <c r="L24" s="369">
        <v>25</v>
      </c>
      <c r="M24" s="369">
        <v>2926</v>
      </c>
      <c r="N24" s="369">
        <v>708</v>
      </c>
      <c r="O24" s="369">
        <v>2</v>
      </c>
      <c r="P24" s="369">
        <v>2349</v>
      </c>
      <c r="Q24" s="373">
        <v>600</v>
      </c>
      <c r="R24" s="39">
        <v>15</v>
      </c>
    </row>
    <row r="25" spans="1:18" ht="12" customHeight="1">
      <c r="A25" s="39">
        <v>16</v>
      </c>
      <c r="B25" s="36" t="s">
        <v>35</v>
      </c>
      <c r="C25" s="378">
        <v>36</v>
      </c>
      <c r="D25" s="369">
        <v>1879</v>
      </c>
      <c r="E25" s="369">
        <v>587</v>
      </c>
      <c r="F25" s="369">
        <v>50</v>
      </c>
      <c r="G25" s="369">
        <v>7412</v>
      </c>
      <c r="H25" s="369">
        <v>2414</v>
      </c>
      <c r="I25" s="369">
        <v>30</v>
      </c>
      <c r="J25" s="369">
        <v>6133</v>
      </c>
      <c r="K25" s="369">
        <v>1274</v>
      </c>
      <c r="L25" s="369">
        <v>26</v>
      </c>
      <c r="M25" s="369">
        <v>1957</v>
      </c>
      <c r="N25" s="369">
        <v>447</v>
      </c>
      <c r="O25" s="369">
        <v>5</v>
      </c>
      <c r="P25" s="369">
        <v>2634</v>
      </c>
      <c r="Q25" s="373">
        <v>562</v>
      </c>
      <c r="R25" s="39">
        <v>16</v>
      </c>
    </row>
    <row r="26" spans="1:18" ht="6.75" customHeight="1">
      <c r="A26" s="39"/>
      <c r="B26" s="35"/>
      <c r="C26" s="375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9"/>
    </row>
    <row r="27" spans="1:18" ht="12" customHeight="1">
      <c r="A27" s="39">
        <v>17</v>
      </c>
      <c r="B27" s="34" t="s">
        <v>36</v>
      </c>
      <c r="C27" s="707">
        <v>66</v>
      </c>
      <c r="D27" s="606">
        <v>5312</v>
      </c>
      <c r="E27" s="606">
        <v>1774</v>
      </c>
      <c r="F27" s="606">
        <v>49</v>
      </c>
      <c r="G27" s="606">
        <v>9162</v>
      </c>
      <c r="H27" s="606">
        <v>3308</v>
      </c>
      <c r="I27" s="606">
        <v>57</v>
      </c>
      <c r="J27" s="606">
        <v>13994</v>
      </c>
      <c r="K27" s="606">
        <v>3211</v>
      </c>
      <c r="L27" s="606">
        <v>61</v>
      </c>
      <c r="M27" s="606">
        <v>5340</v>
      </c>
      <c r="N27" s="606">
        <v>1535</v>
      </c>
      <c r="O27" s="371">
        <v>6</v>
      </c>
      <c r="P27" s="371">
        <v>22820</v>
      </c>
      <c r="Q27" s="371">
        <v>7389</v>
      </c>
      <c r="R27" s="39">
        <v>17</v>
      </c>
    </row>
    <row r="28" spans="1:18" ht="12" customHeight="1">
      <c r="A28" s="39"/>
      <c r="B28" s="35" t="s">
        <v>115</v>
      </c>
      <c r="C28" s="703" t="s">
        <v>331</v>
      </c>
      <c r="D28" s="704" t="s">
        <v>331</v>
      </c>
      <c r="E28" s="704" t="s">
        <v>331</v>
      </c>
      <c r="F28" s="704" t="s">
        <v>331</v>
      </c>
      <c r="G28" s="704" t="s">
        <v>331</v>
      </c>
      <c r="H28" s="704" t="s">
        <v>331</v>
      </c>
      <c r="I28" s="704" t="s">
        <v>331</v>
      </c>
      <c r="J28" s="704" t="s">
        <v>331</v>
      </c>
      <c r="K28" s="704" t="s">
        <v>331</v>
      </c>
      <c r="L28" s="704" t="s">
        <v>331</v>
      </c>
      <c r="M28" s="704" t="s">
        <v>331</v>
      </c>
      <c r="N28" s="704" t="s">
        <v>331</v>
      </c>
      <c r="O28" s="151"/>
      <c r="P28" s="151"/>
      <c r="Q28" s="151"/>
      <c r="R28" s="39"/>
    </row>
    <row r="29" spans="1:18" ht="12" customHeight="1">
      <c r="A29" s="39">
        <v>18</v>
      </c>
      <c r="B29" s="36" t="s">
        <v>37</v>
      </c>
      <c r="C29" s="705">
        <v>27</v>
      </c>
      <c r="D29" s="706">
        <v>2111</v>
      </c>
      <c r="E29" s="706">
        <v>713</v>
      </c>
      <c r="F29" s="706">
        <v>18</v>
      </c>
      <c r="G29" s="706">
        <v>3192</v>
      </c>
      <c r="H29" s="706">
        <v>1210</v>
      </c>
      <c r="I29" s="706">
        <v>21</v>
      </c>
      <c r="J29" s="706">
        <v>4845</v>
      </c>
      <c r="K29" s="706">
        <v>1070</v>
      </c>
      <c r="L29" s="706">
        <v>21</v>
      </c>
      <c r="M29" s="706">
        <v>1679</v>
      </c>
      <c r="N29" s="706">
        <v>585</v>
      </c>
      <c r="O29" s="370">
        <v>2</v>
      </c>
      <c r="P29" s="370">
        <v>2566</v>
      </c>
      <c r="Q29" s="373">
        <v>553</v>
      </c>
      <c r="R29" s="39">
        <v>18</v>
      </c>
    </row>
    <row r="30" spans="1:18" ht="12" customHeight="1">
      <c r="A30" s="39">
        <v>19</v>
      </c>
      <c r="B30" s="36" t="s">
        <v>38</v>
      </c>
      <c r="C30" s="705">
        <v>39</v>
      </c>
      <c r="D30" s="706">
        <v>3201</v>
      </c>
      <c r="E30" s="706">
        <v>1061</v>
      </c>
      <c r="F30" s="706">
        <v>31</v>
      </c>
      <c r="G30" s="706">
        <v>5970</v>
      </c>
      <c r="H30" s="706">
        <v>2098</v>
      </c>
      <c r="I30" s="706">
        <v>36</v>
      </c>
      <c r="J30" s="706">
        <v>9149</v>
      </c>
      <c r="K30" s="706">
        <v>2141</v>
      </c>
      <c r="L30" s="706">
        <v>40</v>
      </c>
      <c r="M30" s="706">
        <v>3661</v>
      </c>
      <c r="N30" s="706">
        <v>950</v>
      </c>
      <c r="O30" s="370">
        <v>4</v>
      </c>
      <c r="P30" s="370">
        <v>20254</v>
      </c>
      <c r="Q30" s="373">
        <v>6836</v>
      </c>
      <c r="R30" s="39">
        <v>19</v>
      </c>
    </row>
    <row r="31" spans="1:18" ht="6.75" customHeight="1">
      <c r="A31" s="39"/>
      <c r="B31" s="35"/>
      <c r="C31" s="375"/>
      <c r="D31" s="370"/>
      <c r="E31" s="370"/>
      <c r="F31" s="370"/>
      <c r="G31" s="370"/>
      <c r="H31" s="370"/>
      <c r="I31" s="370"/>
      <c r="J31" s="370"/>
      <c r="K31" s="370"/>
      <c r="L31" s="370"/>
      <c r="M31" s="370"/>
      <c r="N31" s="370"/>
      <c r="O31" s="370"/>
      <c r="P31" s="370"/>
      <c r="Q31" s="370"/>
      <c r="R31" s="39"/>
    </row>
    <row r="32" spans="1:18" ht="12" customHeight="1">
      <c r="A32" s="39">
        <v>20</v>
      </c>
      <c r="B32" s="34" t="s">
        <v>39</v>
      </c>
      <c r="C32" s="379">
        <v>111</v>
      </c>
      <c r="D32" s="368">
        <v>10297</v>
      </c>
      <c r="E32" s="368">
        <v>3768</v>
      </c>
      <c r="F32" s="368">
        <v>123</v>
      </c>
      <c r="G32" s="368">
        <v>29848</v>
      </c>
      <c r="H32" s="368">
        <v>10526</v>
      </c>
      <c r="I32" s="368">
        <v>116</v>
      </c>
      <c r="J32" s="368">
        <v>35768</v>
      </c>
      <c r="K32" s="368">
        <v>8212</v>
      </c>
      <c r="L32" s="368">
        <v>105</v>
      </c>
      <c r="M32" s="368">
        <v>12408</v>
      </c>
      <c r="N32" s="368">
        <v>4265</v>
      </c>
      <c r="O32" s="371">
        <v>14</v>
      </c>
      <c r="P32" s="371">
        <v>52569</v>
      </c>
      <c r="Q32" s="371">
        <v>18018</v>
      </c>
      <c r="R32" s="39">
        <v>20</v>
      </c>
    </row>
    <row r="33" spans="1:18" ht="12" customHeight="1">
      <c r="A33" s="39"/>
      <c r="B33" s="35" t="s">
        <v>116</v>
      </c>
      <c r="C33" s="378" t="s">
        <v>331</v>
      </c>
      <c r="D33" s="369" t="s">
        <v>331</v>
      </c>
      <c r="E33" s="369" t="s">
        <v>331</v>
      </c>
      <c r="F33" s="369" t="s">
        <v>331</v>
      </c>
      <c r="G33" s="369" t="s">
        <v>331</v>
      </c>
      <c r="H33" s="369" t="s">
        <v>331</v>
      </c>
      <c r="I33" s="369" t="s">
        <v>331</v>
      </c>
      <c r="J33" s="369" t="s">
        <v>331</v>
      </c>
      <c r="K33" s="369" t="s">
        <v>331</v>
      </c>
      <c r="L33" s="369" t="s">
        <v>331</v>
      </c>
      <c r="M33" s="369" t="s">
        <v>331</v>
      </c>
      <c r="N33" s="369" t="s">
        <v>331</v>
      </c>
      <c r="O33" s="369"/>
      <c r="P33" s="369"/>
      <c r="Q33" s="369"/>
      <c r="R33" s="39"/>
    </row>
    <row r="34" spans="1:18" ht="12" customHeight="1">
      <c r="A34" s="39">
        <v>21</v>
      </c>
      <c r="B34" s="36" t="s">
        <v>40</v>
      </c>
      <c r="C34" s="378">
        <v>28</v>
      </c>
      <c r="D34" s="369">
        <v>2435</v>
      </c>
      <c r="E34" s="369">
        <v>1033</v>
      </c>
      <c r="F34" s="369">
        <v>28</v>
      </c>
      <c r="G34" s="369">
        <v>7097</v>
      </c>
      <c r="H34" s="369">
        <v>2456</v>
      </c>
      <c r="I34" s="369">
        <v>33</v>
      </c>
      <c r="J34" s="369">
        <v>8467</v>
      </c>
      <c r="K34" s="369">
        <v>2011</v>
      </c>
      <c r="L34" s="369">
        <v>21</v>
      </c>
      <c r="M34" s="369">
        <v>2314</v>
      </c>
      <c r="N34" s="369">
        <v>805</v>
      </c>
      <c r="O34" s="370">
        <v>3</v>
      </c>
      <c r="P34" s="370">
        <v>3851</v>
      </c>
      <c r="Q34" s="373">
        <v>1048</v>
      </c>
      <c r="R34" s="39">
        <v>21</v>
      </c>
    </row>
    <row r="35" spans="1:18" ht="12" customHeight="1">
      <c r="A35" s="39">
        <v>22</v>
      </c>
      <c r="B35" s="36" t="s">
        <v>41</v>
      </c>
      <c r="C35" s="378">
        <v>18</v>
      </c>
      <c r="D35" s="369">
        <v>2159</v>
      </c>
      <c r="E35" s="369">
        <v>772</v>
      </c>
      <c r="F35" s="369">
        <v>26</v>
      </c>
      <c r="G35" s="369">
        <v>4980</v>
      </c>
      <c r="H35" s="369">
        <v>1816</v>
      </c>
      <c r="I35" s="369">
        <v>24</v>
      </c>
      <c r="J35" s="369">
        <v>5537</v>
      </c>
      <c r="K35" s="369">
        <v>1318</v>
      </c>
      <c r="L35" s="369">
        <v>21</v>
      </c>
      <c r="M35" s="369">
        <v>2032</v>
      </c>
      <c r="N35" s="369">
        <v>671</v>
      </c>
      <c r="O35" s="370">
        <v>4</v>
      </c>
      <c r="P35" s="370">
        <v>4131</v>
      </c>
      <c r="Q35" s="373">
        <v>1526</v>
      </c>
      <c r="R35" s="39">
        <v>22</v>
      </c>
    </row>
    <row r="36" spans="1:18" ht="12" customHeight="1">
      <c r="A36" s="39">
        <v>23</v>
      </c>
      <c r="B36" s="36" t="s">
        <v>42</v>
      </c>
      <c r="C36" s="378">
        <v>27</v>
      </c>
      <c r="D36" s="369">
        <v>2290</v>
      </c>
      <c r="E36" s="369">
        <v>756</v>
      </c>
      <c r="F36" s="369">
        <v>35</v>
      </c>
      <c r="G36" s="369">
        <v>9638</v>
      </c>
      <c r="H36" s="369">
        <v>3391</v>
      </c>
      <c r="I36" s="369">
        <v>31</v>
      </c>
      <c r="J36" s="369">
        <v>11697</v>
      </c>
      <c r="K36" s="369">
        <v>2609</v>
      </c>
      <c r="L36" s="369">
        <v>35</v>
      </c>
      <c r="M36" s="369">
        <v>5131</v>
      </c>
      <c r="N36" s="369">
        <v>1900</v>
      </c>
      <c r="O36" s="370">
        <v>5</v>
      </c>
      <c r="P36" s="370">
        <v>41882</v>
      </c>
      <c r="Q36" s="373">
        <v>14420</v>
      </c>
      <c r="R36" s="39">
        <v>23</v>
      </c>
    </row>
    <row r="37" spans="1:18" ht="12" customHeight="1">
      <c r="A37" s="39">
        <v>24</v>
      </c>
      <c r="B37" s="36" t="s">
        <v>43</v>
      </c>
      <c r="C37" s="378">
        <v>38</v>
      </c>
      <c r="D37" s="369">
        <v>3413</v>
      </c>
      <c r="E37" s="369">
        <v>1207</v>
      </c>
      <c r="F37" s="369">
        <v>34</v>
      </c>
      <c r="G37" s="369">
        <v>8133</v>
      </c>
      <c r="H37" s="369">
        <v>2863</v>
      </c>
      <c r="I37" s="369">
        <v>28</v>
      </c>
      <c r="J37" s="369">
        <v>10067</v>
      </c>
      <c r="K37" s="369">
        <v>2274</v>
      </c>
      <c r="L37" s="369">
        <v>28</v>
      </c>
      <c r="M37" s="369">
        <v>2931</v>
      </c>
      <c r="N37" s="369">
        <v>889</v>
      </c>
      <c r="O37" s="370">
        <v>2</v>
      </c>
      <c r="P37" s="370">
        <v>2705</v>
      </c>
      <c r="Q37" s="373">
        <v>1024</v>
      </c>
      <c r="R37" s="39">
        <v>24</v>
      </c>
    </row>
    <row r="38" spans="1:18" ht="6.75" customHeight="1">
      <c r="A38" s="39"/>
      <c r="B38" s="35"/>
      <c r="C38" s="374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370"/>
      <c r="P38" s="370"/>
      <c r="Q38" s="370"/>
      <c r="R38" s="39"/>
    </row>
    <row r="39" spans="1:18" ht="12" customHeight="1">
      <c r="A39" s="39">
        <v>25</v>
      </c>
      <c r="B39" s="34" t="s">
        <v>44</v>
      </c>
      <c r="C39" s="707">
        <v>56</v>
      </c>
      <c r="D39" s="606">
        <v>3906</v>
      </c>
      <c r="E39" s="606">
        <v>1448</v>
      </c>
      <c r="F39" s="606">
        <v>78</v>
      </c>
      <c r="G39" s="606">
        <v>16994</v>
      </c>
      <c r="H39" s="606">
        <v>6002</v>
      </c>
      <c r="I39" s="606">
        <v>62</v>
      </c>
      <c r="J39" s="606">
        <v>16409</v>
      </c>
      <c r="K39" s="606">
        <v>3880</v>
      </c>
      <c r="L39" s="606">
        <v>76</v>
      </c>
      <c r="M39" s="606">
        <v>9026</v>
      </c>
      <c r="N39" s="606">
        <v>3016</v>
      </c>
      <c r="O39" s="371">
        <v>16</v>
      </c>
      <c r="P39" s="371">
        <v>34209</v>
      </c>
      <c r="Q39" s="371">
        <v>9426</v>
      </c>
      <c r="R39" s="39">
        <v>25</v>
      </c>
    </row>
    <row r="40" spans="1:18" ht="12" customHeight="1">
      <c r="A40" s="39"/>
      <c r="B40" s="35" t="s">
        <v>115</v>
      </c>
      <c r="C40" s="703" t="s">
        <v>331</v>
      </c>
      <c r="D40" s="704" t="s">
        <v>331</v>
      </c>
      <c r="E40" s="704" t="s">
        <v>331</v>
      </c>
      <c r="F40" s="704" t="s">
        <v>331</v>
      </c>
      <c r="G40" s="704" t="s">
        <v>331</v>
      </c>
      <c r="H40" s="704" t="s">
        <v>331</v>
      </c>
      <c r="I40" s="704" t="s">
        <v>331</v>
      </c>
      <c r="J40" s="704" t="s">
        <v>331</v>
      </c>
      <c r="K40" s="704" t="s">
        <v>331</v>
      </c>
      <c r="L40" s="704" t="s">
        <v>331</v>
      </c>
      <c r="M40" s="704" t="s">
        <v>331</v>
      </c>
      <c r="N40" s="704" t="s">
        <v>331</v>
      </c>
      <c r="O40" s="369"/>
      <c r="P40" s="369"/>
      <c r="Q40" s="369"/>
      <c r="R40" s="39"/>
    </row>
    <row r="41" spans="1:18" ht="12" customHeight="1">
      <c r="A41" s="39">
        <v>26</v>
      </c>
      <c r="B41" s="36" t="s">
        <v>45</v>
      </c>
      <c r="C41" s="705">
        <v>19</v>
      </c>
      <c r="D41" s="706">
        <v>1431</v>
      </c>
      <c r="E41" s="706">
        <v>519</v>
      </c>
      <c r="F41" s="706">
        <v>32</v>
      </c>
      <c r="G41" s="706">
        <v>8625</v>
      </c>
      <c r="H41" s="706">
        <v>2856</v>
      </c>
      <c r="I41" s="706">
        <v>21</v>
      </c>
      <c r="J41" s="706">
        <v>7004</v>
      </c>
      <c r="K41" s="706">
        <v>1590</v>
      </c>
      <c r="L41" s="706">
        <v>40</v>
      </c>
      <c r="M41" s="706">
        <v>6056</v>
      </c>
      <c r="N41" s="706">
        <v>1848</v>
      </c>
      <c r="O41" s="370">
        <v>10</v>
      </c>
      <c r="P41" s="370">
        <v>29057</v>
      </c>
      <c r="Q41" s="373">
        <v>8078</v>
      </c>
      <c r="R41" s="39">
        <v>26</v>
      </c>
    </row>
    <row r="42" spans="1:18" ht="12" customHeight="1">
      <c r="A42" s="39">
        <v>27</v>
      </c>
      <c r="B42" s="36" t="s">
        <v>46</v>
      </c>
      <c r="C42" s="705">
        <v>23</v>
      </c>
      <c r="D42" s="706">
        <v>1377</v>
      </c>
      <c r="E42" s="706">
        <v>490</v>
      </c>
      <c r="F42" s="706">
        <v>30</v>
      </c>
      <c r="G42" s="706">
        <v>5165</v>
      </c>
      <c r="H42" s="706">
        <v>2034</v>
      </c>
      <c r="I42" s="706">
        <v>24</v>
      </c>
      <c r="J42" s="706">
        <v>5620</v>
      </c>
      <c r="K42" s="706">
        <v>1307</v>
      </c>
      <c r="L42" s="706">
        <v>21</v>
      </c>
      <c r="M42" s="706">
        <v>1390</v>
      </c>
      <c r="N42" s="706">
        <v>556</v>
      </c>
      <c r="O42" s="370">
        <v>5</v>
      </c>
      <c r="P42" s="370">
        <v>3615</v>
      </c>
      <c r="Q42" s="373">
        <v>870</v>
      </c>
      <c r="R42" s="39">
        <v>27</v>
      </c>
    </row>
    <row r="43" spans="1:18" ht="12" customHeight="1">
      <c r="A43" s="39">
        <v>28</v>
      </c>
      <c r="B43" s="36" t="s">
        <v>47</v>
      </c>
      <c r="C43" s="705">
        <v>14</v>
      </c>
      <c r="D43" s="706">
        <v>1098</v>
      </c>
      <c r="E43" s="706">
        <v>439</v>
      </c>
      <c r="F43" s="706">
        <v>16</v>
      </c>
      <c r="G43" s="706">
        <v>3204</v>
      </c>
      <c r="H43" s="706">
        <v>1112</v>
      </c>
      <c r="I43" s="706">
        <v>17</v>
      </c>
      <c r="J43" s="706">
        <v>3785</v>
      </c>
      <c r="K43" s="706">
        <v>983</v>
      </c>
      <c r="L43" s="706">
        <v>15</v>
      </c>
      <c r="M43" s="706">
        <v>1580</v>
      </c>
      <c r="N43" s="706">
        <v>612</v>
      </c>
      <c r="O43" s="370">
        <v>1</v>
      </c>
      <c r="P43" s="370">
        <v>1537</v>
      </c>
      <c r="Q43" s="373">
        <v>478</v>
      </c>
      <c r="R43" s="39">
        <v>28</v>
      </c>
    </row>
    <row r="44" spans="1:18" ht="6.75" customHeight="1">
      <c r="A44" s="39"/>
      <c r="B44" s="35"/>
      <c r="C44" s="374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370"/>
      <c r="P44" s="370"/>
      <c r="Q44" s="370"/>
      <c r="R44" s="39"/>
    </row>
    <row r="45" spans="1:18" ht="12" customHeight="1">
      <c r="A45" s="39">
        <v>29</v>
      </c>
      <c r="B45" s="34" t="s">
        <v>48</v>
      </c>
      <c r="C45" s="379">
        <v>123</v>
      </c>
      <c r="D45" s="368">
        <v>13180</v>
      </c>
      <c r="E45" s="368">
        <v>3991</v>
      </c>
      <c r="F45" s="368">
        <v>139</v>
      </c>
      <c r="G45" s="368">
        <v>28590</v>
      </c>
      <c r="H45" s="368">
        <v>9365</v>
      </c>
      <c r="I45" s="368">
        <v>110</v>
      </c>
      <c r="J45" s="368">
        <v>30443</v>
      </c>
      <c r="K45" s="368">
        <v>6159</v>
      </c>
      <c r="L45" s="368">
        <v>138</v>
      </c>
      <c r="M45" s="368">
        <v>14738</v>
      </c>
      <c r="N45" s="368">
        <v>4840</v>
      </c>
      <c r="O45" s="371">
        <v>26</v>
      </c>
      <c r="P45" s="371">
        <v>92745</v>
      </c>
      <c r="Q45" s="371">
        <v>23358</v>
      </c>
      <c r="R45" s="39">
        <v>29</v>
      </c>
    </row>
    <row r="46" spans="1:18" ht="12" customHeight="1">
      <c r="A46" s="39"/>
      <c r="B46" s="35" t="s">
        <v>115</v>
      </c>
      <c r="C46" s="374" t="s">
        <v>331</v>
      </c>
      <c r="D46" s="151" t="s">
        <v>331</v>
      </c>
      <c r="E46" s="151" t="s">
        <v>331</v>
      </c>
      <c r="F46" s="151" t="s">
        <v>331</v>
      </c>
      <c r="G46" s="151" t="s">
        <v>331</v>
      </c>
      <c r="H46" s="151" t="s">
        <v>331</v>
      </c>
      <c r="I46" s="151" t="s">
        <v>331</v>
      </c>
      <c r="J46" s="151" t="s">
        <v>331</v>
      </c>
      <c r="K46" s="151" t="s">
        <v>331</v>
      </c>
      <c r="L46" s="151" t="s">
        <v>331</v>
      </c>
      <c r="M46" s="151" t="s">
        <v>331</v>
      </c>
      <c r="N46" s="151" t="s">
        <v>331</v>
      </c>
      <c r="O46" s="151"/>
      <c r="P46" s="151"/>
      <c r="Q46" s="151"/>
      <c r="R46" s="39"/>
    </row>
    <row r="47" spans="1:18" ht="12" customHeight="1">
      <c r="A47" s="39">
        <v>30</v>
      </c>
      <c r="B47" s="36" t="s">
        <v>90</v>
      </c>
      <c r="C47" s="378">
        <v>19</v>
      </c>
      <c r="D47" s="369">
        <v>2062</v>
      </c>
      <c r="E47" s="369">
        <v>648</v>
      </c>
      <c r="F47" s="369">
        <v>13</v>
      </c>
      <c r="G47" s="369">
        <v>2707</v>
      </c>
      <c r="H47" s="369">
        <v>902</v>
      </c>
      <c r="I47" s="369">
        <v>13</v>
      </c>
      <c r="J47" s="369">
        <v>3584</v>
      </c>
      <c r="K47" s="369">
        <v>777</v>
      </c>
      <c r="L47" s="369">
        <v>10</v>
      </c>
      <c r="M47" s="369">
        <v>777</v>
      </c>
      <c r="N47" s="369">
        <v>375</v>
      </c>
      <c r="O47" s="369">
        <v>1</v>
      </c>
      <c r="P47" s="369">
        <v>683</v>
      </c>
      <c r="Q47" s="229">
        <v>265</v>
      </c>
      <c r="R47" s="39">
        <v>30</v>
      </c>
    </row>
    <row r="48" spans="1:18" ht="12" customHeight="1">
      <c r="A48" s="39">
        <v>31</v>
      </c>
      <c r="B48" s="36" t="s">
        <v>49</v>
      </c>
      <c r="C48" s="378">
        <v>26</v>
      </c>
      <c r="D48" s="369">
        <v>3650</v>
      </c>
      <c r="E48" s="369">
        <v>1089</v>
      </c>
      <c r="F48" s="369">
        <v>23</v>
      </c>
      <c r="G48" s="369">
        <v>4801</v>
      </c>
      <c r="H48" s="369">
        <v>1541</v>
      </c>
      <c r="I48" s="369">
        <v>19</v>
      </c>
      <c r="J48" s="369">
        <v>5000</v>
      </c>
      <c r="K48" s="369">
        <v>1053</v>
      </c>
      <c r="L48" s="369">
        <v>10</v>
      </c>
      <c r="M48" s="369">
        <v>761</v>
      </c>
      <c r="N48" s="369">
        <v>286</v>
      </c>
      <c r="O48" s="369">
        <v>1</v>
      </c>
      <c r="P48" s="369">
        <v>153</v>
      </c>
      <c r="Q48" s="229">
        <v>50</v>
      </c>
      <c r="R48" s="39">
        <v>31</v>
      </c>
    </row>
    <row r="49" spans="1:18" ht="12" customHeight="1">
      <c r="A49" s="39">
        <v>32</v>
      </c>
      <c r="B49" s="36" t="s">
        <v>50</v>
      </c>
      <c r="C49" s="378">
        <v>24</v>
      </c>
      <c r="D49" s="369">
        <v>2341</v>
      </c>
      <c r="E49" s="369">
        <v>733</v>
      </c>
      <c r="F49" s="369">
        <v>25</v>
      </c>
      <c r="G49" s="369">
        <v>3392</v>
      </c>
      <c r="H49" s="369">
        <v>1149</v>
      </c>
      <c r="I49" s="369">
        <v>22</v>
      </c>
      <c r="J49" s="369">
        <v>5895</v>
      </c>
      <c r="K49" s="369">
        <v>1266</v>
      </c>
      <c r="L49" s="369">
        <v>18</v>
      </c>
      <c r="M49" s="369">
        <v>1513</v>
      </c>
      <c r="N49" s="369">
        <v>546</v>
      </c>
      <c r="O49" s="369">
        <v>2</v>
      </c>
      <c r="P49" s="369">
        <v>3244</v>
      </c>
      <c r="Q49" s="229">
        <v>940</v>
      </c>
      <c r="R49" s="39">
        <v>32</v>
      </c>
    </row>
    <row r="50" spans="1:18" ht="12" customHeight="1">
      <c r="A50" s="39">
        <v>33</v>
      </c>
      <c r="B50" s="36" t="s">
        <v>51</v>
      </c>
      <c r="C50" s="378">
        <v>31</v>
      </c>
      <c r="D50" s="369">
        <v>3041</v>
      </c>
      <c r="E50" s="369">
        <v>892</v>
      </c>
      <c r="F50" s="369">
        <v>22</v>
      </c>
      <c r="G50" s="369">
        <v>4634</v>
      </c>
      <c r="H50" s="369">
        <v>1621</v>
      </c>
      <c r="I50" s="369">
        <v>21</v>
      </c>
      <c r="J50" s="369">
        <v>6245</v>
      </c>
      <c r="K50" s="369">
        <v>1333</v>
      </c>
      <c r="L50" s="369">
        <v>23</v>
      </c>
      <c r="M50" s="369">
        <v>2102</v>
      </c>
      <c r="N50" s="369">
        <v>575</v>
      </c>
      <c r="O50" s="369">
        <v>2</v>
      </c>
      <c r="P50" s="369">
        <v>1165</v>
      </c>
      <c r="Q50" s="229">
        <v>315</v>
      </c>
      <c r="R50" s="39">
        <v>33</v>
      </c>
    </row>
    <row r="51" spans="1:18" ht="12" customHeight="1">
      <c r="A51" s="39">
        <v>34</v>
      </c>
      <c r="B51" s="36" t="s">
        <v>52</v>
      </c>
      <c r="C51" s="378">
        <v>23</v>
      </c>
      <c r="D51" s="369">
        <v>2086</v>
      </c>
      <c r="E51" s="369">
        <v>629</v>
      </c>
      <c r="F51" s="369">
        <v>56</v>
      </c>
      <c r="G51" s="369">
        <v>13056</v>
      </c>
      <c r="H51" s="369">
        <v>4152</v>
      </c>
      <c r="I51" s="369">
        <v>35</v>
      </c>
      <c r="J51" s="369">
        <v>9719</v>
      </c>
      <c r="K51" s="369">
        <v>1730</v>
      </c>
      <c r="L51" s="369">
        <v>77</v>
      </c>
      <c r="M51" s="369">
        <v>9585</v>
      </c>
      <c r="N51" s="369">
        <v>3058</v>
      </c>
      <c r="O51" s="369">
        <v>20</v>
      </c>
      <c r="P51" s="369">
        <v>87500</v>
      </c>
      <c r="Q51" s="229">
        <v>21788</v>
      </c>
      <c r="R51" s="33">
        <v>34</v>
      </c>
    </row>
    <row r="52" spans="1:18" s="382" customFormat="1" ht="33" customHeight="1">
      <c r="A52" s="913" t="s">
        <v>396</v>
      </c>
      <c r="B52" s="913"/>
      <c r="C52" s="913"/>
      <c r="D52" s="913"/>
      <c r="E52" s="913"/>
      <c r="F52" s="913"/>
      <c r="G52" s="913"/>
      <c r="H52" s="913"/>
      <c r="I52" s="913" t="s">
        <v>397</v>
      </c>
      <c r="J52" s="913"/>
      <c r="K52" s="913"/>
      <c r="L52" s="913"/>
      <c r="M52" s="913"/>
      <c r="N52" s="913"/>
      <c r="O52" s="913"/>
      <c r="P52" s="913"/>
      <c r="Q52" s="913"/>
      <c r="R52" s="913"/>
    </row>
    <row r="53" spans="1:18" s="382" customFormat="1" ht="23.25" customHeight="1">
      <c r="A53" s="775" t="s">
        <v>398</v>
      </c>
      <c r="B53" s="775"/>
      <c r="C53" s="775"/>
      <c r="D53" s="775"/>
      <c r="E53" s="775"/>
      <c r="F53" s="775"/>
      <c r="G53" s="775"/>
      <c r="H53" s="775"/>
      <c r="I53" s="775" t="s">
        <v>399</v>
      </c>
      <c r="J53" s="775"/>
      <c r="K53" s="775"/>
      <c r="L53" s="775"/>
      <c r="M53" s="775"/>
      <c r="N53" s="775"/>
      <c r="O53" s="775"/>
      <c r="P53" s="775"/>
      <c r="Q53" s="775"/>
      <c r="R53" s="775"/>
    </row>
    <row r="58" spans="1:18" ht="22.5" customHeight="1"/>
  </sheetData>
  <mergeCells count="15">
    <mergeCell ref="B1:J1"/>
    <mergeCell ref="B2:I2"/>
    <mergeCell ref="A52:H52"/>
    <mergeCell ref="I52:R52"/>
    <mergeCell ref="A53:H53"/>
    <mergeCell ref="I53:R53"/>
    <mergeCell ref="R4:R6"/>
    <mergeCell ref="L4:N5"/>
    <mergeCell ref="O4:Q5"/>
    <mergeCell ref="B4:B6"/>
    <mergeCell ref="A4:A6"/>
    <mergeCell ref="C4:K4"/>
    <mergeCell ref="C5:E5"/>
    <mergeCell ref="F5:H5"/>
    <mergeCell ref="I5:K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4" orientation="portrait" horizontalDpi="4294967294" verticalDpi="429496729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Z45"/>
  <sheetViews>
    <sheetView zoomScale="120" zoomScaleNormal="120" workbookViewId="0">
      <selection activeCell="D7" sqref="D7"/>
    </sheetView>
  </sheetViews>
  <sheetFormatPr defaultRowHeight="12"/>
  <cols>
    <col min="1" max="1" width="3.5703125" style="26" customWidth="1"/>
    <col min="2" max="2" width="23.42578125" style="26" customWidth="1"/>
    <col min="3" max="8" width="8.7109375" style="26" customWidth="1"/>
    <col min="9" max="9" width="8.7109375" style="25" customWidth="1"/>
    <col min="10" max="17" width="8.7109375" style="26" customWidth="1"/>
    <col min="18" max="18" width="3.5703125" style="26" customWidth="1"/>
    <col min="19" max="19" width="10.7109375" style="26" customWidth="1"/>
    <col min="20" max="20" width="3.5703125" style="26" customWidth="1"/>
    <col min="21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7" customHeight="1">
      <c r="A4" s="746" t="s">
        <v>93</v>
      </c>
      <c r="B4" s="762" t="s">
        <v>94</v>
      </c>
      <c r="C4" s="752" t="s">
        <v>179</v>
      </c>
      <c r="D4" s="922"/>
      <c r="E4" s="922"/>
      <c r="F4" s="922"/>
      <c r="G4" s="922"/>
      <c r="H4" s="922"/>
      <c r="I4" s="922"/>
      <c r="J4" s="922"/>
      <c r="K4" s="923"/>
      <c r="L4" s="719" t="s">
        <v>180</v>
      </c>
      <c r="M4" s="752"/>
      <c r="N4" s="746"/>
      <c r="O4" s="719" t="s">
        <v>181</v>
      </c>
      <c r="P4" s="752"/>
      <c r="Q4" s="746"/>
      <c r="R4" s="719" t="s">
        <v>93</v>
      </c>
    </row>
    <row r="5" spans="1:26" ht="39" customHeight="1">
      <c r="A5" s="747"/>
      <c r="B5" s="763"/>
      <c r="C5" s="924" t="s">
        <v>340</v>
      </c>
      <c r="D5" s="924"/>
      <c r="E5" s="891"/>
      <c r="F5" s="925" t="s">
        <v>182</v>
      </c>
      <c r="G5" s="926"/>
      <c r="H5" s="875"/>
      <c r="I5" s="927" t="s">
        <v>349</v>
      </c>
      <c r="J5" s="928"/>
      <c r="K5" s="929"/>
      <c r="L5" s="753"/>
      <c r="M5" s="754"/>
      <c r="N5" s="755"/>
      <c r="O5" s="753"/>
      <c r="P5" s="754"/>
      <c r="Q5" s="755"/>
      <c r="R5" s="720"/>
    </row>
    <row r="6" spans="1:26" ht="67.5" customHeight="1" thickBot="1">
      <c r="A6" s="748"/>
      <c r="B6" s="764"/>
      <c r="C6" s="591" t="s">
        <v>183</v>
      </c>
      <c r="D6" s="145" t="s">
        <v>185</v>
      </c>
      <c r="E6" s="79" t="s">
        <v>350</v>
      </c>
      <c r="F6" s="591" t="s">
        <v>183</v>
      </c>
      <c r="G6" s="145" t="s">
        <v>185</v>
      </c>
      <c r="H6" s="79" t="s">
        <v>350</v>
      </c>
      <c r="I6" s="588" t="s">
        <v>183</v>
      </c>
      <c r="J6" s="145" t="s">
        <v>185</v>
      </c>
      <c r="K6" s="79" t="s">
        <v>350</v>
      </c>
      <c r="L6" s="588" t="s">
        <v>183</v>
      </c>
      <c r="M6" s="145" t="s">
        <v>185</v>
      </c>
      <c r="N6" s="79" t="s">
        <v>350</v>
      </c>
      <c r="O6" s="79" t="s">
        <v>186</v>
      </c>
      <c r="P6" s="131" t="s">
        <v>184</v>
      </c>
      <c r="Q6" s="79" t="s">
        <v>350</v>
      </c>
      <c r="R6" s="721"/>
    </row>
    <row r="7" spans="1:26" ht="19.5" customHeight="1">
      <c r="A7" s="39">
        <v>1</v>
      </c>
      <c r="B7" s="56" t="s">
        <v>53</v>
      </c>
      <c r="C7" s="602">
        <v>227</v>
      </c>
      <c r="D7" s="702">
        <v>18709</v>
      </c>
      <c r="E7" s="702">
        <v>6197</v>
      </c>
      <c r="F7" s="702">
        <v>247</v>
      </c>
      <c r="G7" s="702">
        <v>49979</v>
      </c>
      <c r="H7" s="702">
        <v>16688</v>
      </c>
      <c r="I7" s="702">
        <v>236</v>
      </c>
      <c r="J7" s="702">
        <v>61041</v>
      </c>
      <c r="K7" s="702">
        <v>13758</v>
      </c>
      <c r="L7" s="702">
        <v>306</v>
      </c>
      <c r="M7" s="702">
        <v>34145</v>
      </c>
      <c r="N7" s="702">
        <v>9699</v>
      </c>
      <c r="O7" s="372">
        <v>34</v>
      </c>
      <c r="P7" s="372">
        <v>120361</v>
      </c>
      <c r="Q7" s="372">
        <v>33940</v>
      </c>
      <c r="R7" s="39">
        <v>1</v>
      </c>
    </row>
    <row r="8" spans="1:26" ht="13.15" customHeight="1">
      <c r="A8" s="39"/>
      <c r="B8" s="57" t="s">
        <v>115</v>
      </c>
      <c r="C8" s="703" t="s">
        <v>331</v>
      </c>
      <c r="D8" s="704" t="s">
        <v>331</v>
      </c>
      <c r="E8" s="704" t="s">
        <v>331</v>
      </c>
      <c r="F8" s="704" t="s">
        <v>331</v>
      </c>
      <c r="G8" s="704" t="s">
        <v>331</v>
      </c>
      <c r="H8" s="704" t="s">
        <v>331</v>
      </c>
      <c r="I8" s="704" t="s">
        <v>331</v>
      </c>
      <c r="J8" s="704" t="s">
        <v>331</v>
      </c>
      <c r="K8" s="704" t="s">
        <v>331</v>
      </c>
      <c r="L8" s="704" t="s">
        <v>331</v>
      </c>
      <c r="M8" s="704" t="s">
        <v>331</v>
      </c>
      <c r="N8" s="704" t="s">
        <v>331</v>
      </c>
      <c r="O8" s="151"/>
      <c r="P8" s="151"/>
      <c r="Q8" s="151"/>
      <c r="R8" s="39"/>
    </row>
    <row r="9" spans="1:26" ht="13.15" customHeight="1">
      <c r="A9" s="39">
        <v>2</v>
      </c>
      <c r="B9" s="51" t="s">
        <v>54</v>
      </c>
      <c r="C9" s="705">
        <v>34</v>
      </c>
      <c r="D9" s="706">
        <v>3274</v>
      </c>
      <c r="E9" s="706">
        <v>979</v>
      </c>
      <c r="F9" s="706">
        <v>40</v>
      </c>
      <c r="G9" s="706">
        <v>7368</v>
      </c>
      <c r="H9" s="706">
        <v>2396</v>
      </c>
      <c r="I9" s="706">
        <v>36</v>
      </c>
      <c r="J9" s="706">
        <v>11008</v>
      </c>
      <c r="K9" s="706">
        <v>2354</v>
      </c>
      <c r="L9" s="706">
        <v>27</v>
      </c>
      <c r="M9" s="706">
        <v>2607</v>
      </c>
      <c r="N9" s="706">
        <v>842</v>
      </c>
      <c r="O9" s="370">
        <v>7</v>
      </c>
      <c r="P9" s="370">
        <v>10252</v>
      </c>
      <c r="Q9" s="325">
        <v>3300</v>
      </c>
      <c r="R9" s="39">
        <v>2</v>
      </c>
    </row>
    <row r="10" spans="1:26" ht="13.15" customHeight="1">
      <c r="A10" s="39">
        <v>3</v>
      </c>
      <c r="B10" s="51" t="s">
        <v>55</v>
      </c>
      <c r="C10" s="705">
        <v>26</v>
      </c>
      <c r="D10" s="706">
        <v>2243</v>
      </c>
      <c r="E10" s="706">
        <v>708</v>
      </c>
      <c r="F10" s="706">
        <v>23</v>
      </c>
      <c r="G10" s="706">
        <v>4156</v>
      </c>
      <c r="H10" s="706">
        <v>1511</v>
      </c>
      <c r="I10" s="706">
        <v>26</v>
      </c>
      <c r="J10" s="706">
        <v>6162</v>
      </c>
      <c r="K10" s="706">
        <v>1355</v>
      </c>
      <c r="L10" s="706">
        <v>33</v>
      </c>
      <c r="M10" s="706">
        <v>3852</v>
      </c>
      <c r="N10" s="706">
        <v>1016</v>
      </c>
      <c r="O10" s="340" t="s">
        <v>92</v>
      </c>
      <c r="P10" s="370">
        <v>194</v>
      </c>
      <c r="Q10" s="325">
        <v>67</v>
      </c>
      <c r="R10" s="39">
        <v>3</v>
      </c>
    </row>
    <row r="11" spans="1:26" ht="13.15" customHeight="1">
      <c r="A11" s="39">
        <v>4</v>
      </c>
      <c r="B11" s="51" t="s">
        <v>56</v>
      </c>
      <c r="C11" s="705">
        <v>27</v>
      </c>
      <c r="D11" s="706">
        <v>2036</v>
      </c>
      <c r="E11" s="706">
        <v>745</v>
      </c>
      <c r="F11" s="706">
        <v>24</v>
      </c>
      <c r="G11" s="706">
        <v>6371</v>
      </c>
      <c r="H11" s="706">
        <v>2349</v>
      </c>
      <c r="I11" s="706">
        <v>24</v>
      </c>
      <c r="J11" s="706">
        <v>7000</v>
      </c>
      <c r="K11" s="706">
        <v>1607</v>
      </c>
      <c r="L11" s="706">
        <v>30</v>
      </c>
      <c r="M11" s="706">
        <v>3625</v>
      </c>
      <c r="N11" s="706">
        <v>1433</v>
      </c>
      <c r="O11" s="370">
        <v>6</v>
      </c>
      <c r="P11" s="370">
        <v>14128</v>
      </c>
      <c r="Q11" s="325">
        <v>4620</v>
      </c>
      <c r="R11" s="39">
        <v>4</v>
      </c>
    </row>
    <row r="12" spans="1:26" ht="13.15" customHeight="1">
      <c r="A12" s="39">
        <v>5</v>
      </c>
      <c r="B12" s="51" t="s">
        <v>57</v>
      </c>
      <c r="C12" s="705">
        <v>22</v>
      </c>
      <c r="D12" s="706">
        <v>1652</v>
      </c>
      <c r="E12" s="706">
        <v>516</v>
      </c>
      <c r="F12" s="706">
        <v>31</v>
      </c>
      <c r="G12" s="706">
        <v>5289</v>
      </c>
      <c r="H12" s="706">
        <v>1659</v>
      </c>
      <c r="I12" s="706">
        <v>23</v>
      </c>
      <c r="J12" s="706">
        <v>5522</v>
      </c>
      <c r="K12" s="706">
        <v>1245</v>
      </c>
      <c r="L12" s="706">
        <v>43</v>
      </c>
      <c r="M12" s="706">
        <v>5734</v>
      </c>
      <c r="N12" s="706">
        <v>1251</v>
      </c>
      <c r="O12" s="370">
        <v>2</v>
      </c>
      <c r="P12" s="370">
        <v>22183</v>
      </c>
      <c r="Q12" s="325">
        <v>7071</v>
      </c>
      <c r="R12" s="39">
        <v>5</v>
      </c>
    </row>
    <row r="13" spans="1:26" ht="13.15" customHeight="1">
      <c r="A13" s="39">
        <v>6</v>
      </c>
      <c r="B13" s="51" t="s">
        <v>58</v>
      </c>
      <c r="C13" s="705">
        <v>35</v>
      </c>
      <c r="D13" s="706">
        <v>2437</v>
      </c>
      <c r="E13" s="706">
        <v>714</v>
      </c>
      <c r="F13" s="706">
        <v>44</v>
      </c>
      <c r="G13" s="706">
        <v>9340</v>
      </c>
      <c r="H13" s="706">
        <v>2916</v>
      </c>
      <c r="I13" s="706">
        <v>46</v>
      </c>
      <c r="J13" s="706">
        <v>8559</v>
      </c>
      <c r="K13" s="706">
        <v>1865</v>
      </c>
      <c r="L13" s="706">
        <v>67</v>
      </c>
      <c r="M13" s="706">
        <v>7283</v>
      </c>
      <c r="N13" s="706">
        <v>1946</v>
      </c>
      <c r="O13" s="370">
        <v>14</v>
      </c>
      <c r="P13" s="370">
        <v>57745</v>
      </c>
      <c r="Q13" s="325">
        <v>14898</v>
      </c>
      <c r="R13" s="39">
        <v>6</v>
      </c>
    </row>
    <row r="14" spans="1:26" ht="13.15" customHeight="1">
      <c r="A14" s="39">
        <v>7</v>
      </c>
      <c r="B14" s="51" t="s">
        <v>59</v>
      </c>
      <c r="C14" s="705">
        <v>33</v>
      </c>
      <c r="D14" s="706">
        <v>3670</v>
      </c>
      <c r="E14" s="706">
        <v>1454</v>
      </c>
      <c r="F14" s="706">
        <v>30</v>
      </c>
      <c r="G14" s="706">
        <v>6501</v>
      </c>
      <c r="H14" s="706">
        <v>2181</v>
      </c>
      <c r="I14" s="706">
        <v>31</v>
      </c>
      <c r="J14" s="706">
        <v>10309</v>
      </c>
      <c r="K14" s="706">
        <v>2320</v>
      </c>
      <c r="L14" s="706">
        <v>50</v>
      </c>
      <c r="M14" s="706">
        <v>4202</v>
      </c>
      <c r="N14" s="706">
        <v>1430</v>
      </c>
      <c r="O14" s="370">
        <v>1</v>
      </c>
      <c r="P14" s="370">
        <v>2017</v>
      </c>
      <c r="Q14" s="325">
        <v>485</v>
      </c>
      <c r="R14" s="39">
        <v>7</v>
      </c>
    </row>
    <row r="15" spans="1:26" ht="13.15" customHeight="1">
      <c r="A15" s="39">
        <v>8</v>
      </c>
      <c r="B15" s="51" t="s">
        <v>60</v>
      </c>
      <c r="C15" s="705">
        <v>29</v>
      </c>
      <c r="D15" s="706">
        <v>1682</v>
      </c>
      <c r="E15" s="706">
        <v>488</v>
      </c>
      <c r="F15" s="706">
        <v>39</v>
      </c>
      <c r="G15" s="706">
        <v>7234</v>
      </c>
      <c r="H15" s="706">
        <v>2437</v>
      </c>
      <c r="I15" s="706">
        <v>31</v>
      </c>
      <c r="J15" s="706">
        <v>7970</v>
      </c>
      <c r="K15" s="706">
        <v>1895</v>
      </c>
      <c r="L15" s="706">
        <v>40</v>
      </c>
      <c r="M15" s="706">
        <v>5670</v>
      </c>
      <c r="N15" s="706">
        <v>1498</v>
      </c>
      <c r="O15" s="370">
        <v>4</v>
      </c>
      <c r="P15" s="370">
        <v>13808</v>
      </c>
      <c r="Q15" s="325">
        <v>3465</v>
      </c>
      <c r="R15" s="39">
        <v>8</v>
      </c>
    </row>
    <row r="16" spans="1:26" ht="13.15" customHeight="1">
      <c r="A16" s="39">
        <v>9</v>
      </c>
      <c r="B16" s="51" t="s">
        <v>61</v>
      </c>
      <c r="C16" s="705">
        <v>21</v>
      </c>
      <c r="D16" s="706">
        <v>1715</v>
      </c>
      <c r="E16" s="706">
        <v>593</v>
      </c>
      <c r="F16" s="706">
        <v>16</v>
      </c>
      <c r="G16" s="706">
        <v>3720</v>
      </c>
      <c r="H16" s="706">
        <v>1239</v>
      </c>
      <c r="I16" s="706">
        <v>19</v>
      </c>
      <c r="J16" s="706">
        <v>4511</v>
      </c>
      <c r="K16" s="706">
        <v>1117</v>
      </c>
      <c r="L16" s="706">
        <v>16</v>
      </c>
      <c r="M16" s="706">
        <v>1172</v>
      </c>
      <c r="N16" s="706">
        <v>283</v>
      </c>
      <c r="O16" s="340" t="s">
        <v>92</v>
      </c>
      <c r="P16" s="370">
        <v>34</v>
      </c>
      <c r="Q16" s="325">
        <v>34</v>
      </c>
      <c r="R16" s="39">
        <v>9</v>
      </c>
    </row>
    <row r="17" spans="1:18" ht="13.15" customHeight="1">
      <c r="A17" s="598"/>
      <c r="B17" s="71"/>
      <c r="C17" s="374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370"/>
      <c r="P17" s="370"/>
      <c r="Q17" s="370"/>
      <c r="R17" s="598"/>
    </row>
    <row r="18" spans="1:18" ht="13.15" customHeight="1">
      <c r="A18" s="39">
        <v>10</v>
      </c>
      <c r="B18" s="56" t="s">
        <v>62</v>
      </c>
      <c r="C18" s="707">
        <v>85</v>
      </c>
      <c r="D18" s="606">
        <v>5235</v>
      </c>
      <c r="E18" s="606">
        <v>1684</v>
      </c>
      <c r="F18" s="606">
        <v>69</v>
      </c>
      <c r="G18" s="606">
        <v>16701</v>
      </c>
      <c r="H18" s="606">
        <v>5980</v>
      </c>
      <c r="I18" s="606">
        <v>79</v>
      </c>
      <c r="J18" s="606">
        <v>18968</v>
      </c>
      <c r="K18" s="606">
        <v>4606</v>
      </c>
      <c r="L18" s="606">
        <v>92</v>
      </c>
      <c r="M18" s="606">
        <v>10455</v>
      </c>
      <c r="N18" s="606">
        <v>3396</v>
      </c>
      <c r="O18" s="371">
        <v>14</v>
      </c>
      <c r="P18" s="371">
        <v>24796</v>
      </c>
      <c r="Q18" s="371">
        <v>8007</v>
      </c>
      <c r="R18" s="39">
        <v>10</v>
      </c>
    </row>
    <row r="19" spans="1:18" ht="13.15" customHeight="1">
      <c r="A19" s="39"/>
      <c r="B19" s="57" t="s">
        <v>115</v>
      </c>
      <c r="C19" s="703" t="s">
        <v>331</v>
      </c>
      <c r="D19" s="704" t="s">
        <v>331</v>
      </c>
      <c r="E19" s="704" t="s">
        <v>331</v>
      </c>
      <c r="F19" s="704" t="s">
        <v>331</v>
      </c>
      <c r="G19" s="704" t="s">
        <v>331</v>
      </c>
      <c r="H19" s="704" t="s">
        <v>331</v>
      </c>
      <c r="I19" s="704" t="s">
        <v>331</v>
      </c>
      <c r="J19" s="704" t="s">
        <v>331</v>
      </c>
      <c r="K19" s="704" t="s">
        <v>331</v>
      </c>
      <c r="L19" s="704" t="s">
        <v>331</v>
      </c>
      <c r="M19" s="704" t="s">
        <v>331</v>
      </c>
      <c r="N19" s="704" t="s">
        <v>331</v>
      </c>
      <c r="O19" s="151"/>
      <c r="P19" s="151"/>
      <c r="Q19" s="151"/>
      <c r="R19" s="39"/>
    </row>
    <row r="20" spans="1:18" ht="13.15" customHeight="1">
      <c r="A20" s="39">
        <v>11</v>
      </c>
      <c r="B20" s="51" t="s">
        <v>63</v>
      </c>
      <c r="C20" s="705">
        <v>47</v>
      </c>
      <c r="D20" s="706">
        <v>2881</v>
      </c>
      <c r="E20" s="706">
        <v>902</v>
      </c>
      <c r="F20" s="706">
        <v>35</v>
      </c>
      <c r="G20" s="706">
        <v>10945</v>
      </c>
      <c r="H20" s="706">
        <v>3907</v>
      </c>
      <c r="I20" s="706">
        <v>45</v>
      </c>
      <c r="J20" s="706">
        <v>12228</v>
      </c>
      <c r="K20" s="706">
        <v>2910</v>
      </c>
      <c r="L20" s="706">
        <v>75</v>
      </c>
      <c r="M20" s="706">
        <v>9583</v>
      </c>
      <c r="N20" s="706">
        <v>3043</v>
      </c>
      <c r="O20" s="370">
        <v>10</v>
      </c>
      <c r="P20" s="370">
        <v>24128</v>
      </c>
      <c r="Q20" s="325">
        <v>7836</v>
      </c>
      <c r="R20" s="39">
        <v>11</v>
      </c>
    </row>
    <row r="21" spans="1:18" ht="13.15" customHeight="1">
      <c r="A21" s="39">
        <v>12</v>
      </c>
      <c r="B21" s="51" t="s">
        <v>64</v>
      </c>
      <c r="C21" s="705">
        <v>38</v>
      </c>
      <c r="D21" s="706">
        <v>2354</v>
      </c>
      <c r="E21" s="706">
        <v>782</v>
      </c>
      <c r="F21" s="706">
        <v>34</v>
      </c>
      <c r="G21" s="706">
        <v>5756</v>
      </c>
      <c r="H21" s="706">
        <v>2073</v>
      </c>
      <c r="I21" s="706">
        <v>34</v>
      </c>
      <c r="J21" s="706">
        <v>6740</v>
      </c>
      <c r="K21" s="706">
        <v>1696</v>
      </c>
      <c r="L21" s="706">
        <v>17</v>
      </c>
      <c r="M21" s="706">
        <v>872</v>
      </c>
      <c r="N21" s="706">
        <v>353</v>
      </c>
      <c r="O21" s="370">
        <v>4</v>
      </c>
      <c r="P21" s="370">
        <v>668</v>
      </c>
      <c r="Q21" s="325">
        <v>171</v>
      </c>
      <c r="R21" s="39">
        <v>12</v>
      </c>
    </row>
    <row r="22" spans="1:18" ht="13.15" customHeight="1">
      <c r="A22" s="39"/>
      <c r="B22" s="57"/>
      <c r="C22" s="374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370"/>
      <c r="P22" s="370"/>
      <c r="Q22" s="370"/>
      <c r="R22" s="39"/>
    </row>
    <row r="23" spans="1:18" ht="13.15" customHeight="1">
      <c r="A23" s="39">
        <v>13</v>
      </c>
      <c r="B23" s="56" t="s">
        <v>65</v>
      </c>
      <c r="C23" s="707">
        <v>99</v>
      </c>
      <c r="D23" s="606">
        <v>8134</v>
      </c>
      <c r="E23" s="606">
        <v>2555</v>
      </c>
      <c r="F23" s="606">
        <v>93</v>
      </c>
      <c r="G23" s="606">
        <v>17320</v>
      </c>
      <c r="H23" s="606">
        <v>5878</v>
      </c>
      <c r="I23" s="606">
        <v>80</v>
      </c>
      <c r="J23" s="606">
        <v>19050</v>
      </c>
      <c r="K23" s="606">
        <v>4449</v>
      </c>
      <c r="L23" s="606">
        <v>85</v>
      </c>
      <c r="M23" s="606">
        <v>8459</v>
      </c>
      <c r="N23" s="606">
        <v>2561</v>
      </c>
      <c r="O23" s="371">
        <v>7</v>
      </c>
      <c r="P23" s="371">
        <v>30292</v>
      </c>
      <c r="Q23" s="371">
        <v>9185</v>
      </c>
      <c r="R23" s="39">
        <v>13</v>
      </c>
    </row>
    <row r="24" spans="1:18" ht="13.15" customHeight="1">
      <c r="A24" s="39"/>
      <c r="B24" s="57" t="s">
        <v>116</v>
      </c>
      <c r="C24" s="703" t="s">
        <v>331</v>
      </c>
      <c r="D24" s="704" t="s">
        <v>331</v>
      </c>
      <c r="E24" s="704" t="s">
        <v>331</v>
      </c>
      <c r="F24" s="704" t="s">
        <v>331</v>
      </c>
      <c r="G24" s="704" t="s">
        <v>331</v>
      </c>
      <c r="H24" s="704" t="s">
        <v>331</v>
      </c>
      <c r="I24" s="704" t="s">
        <v>331</v>
      </c>
      <c r="J24" s="704" t="s">
        <v>331</v>
      </c>
      <c r="K24" s="704" t="s">
        <v>331</v>
      </c>
      <c r="L24" s="704" t="s">
        <v>331</v>
      </c>
      <c r="M24" s="704" t="s">
        <v>331</v>
      </c>
      <c r="N24" s="704" t="s">
        <v>331</v>
      </c>
      <c r="O24" s="151"/>
      <c r="P24" s="151"/>
      <c r="Q24" s="151"/>
      <c r="R24" s="39"/>
    </row>
    <row r="25" spans="1:18" ht="13.15" customHeight="1">
      <c r="A25" s="39">
        <v>14</v>
      </c>
      <c r="B25" s="51" t="s">
        <v>66</v>
      </c>
      <c r="C25" s="705">
        <v>35</v>
      </c>
      <c r="D25" s="706">
        <v>3768</v>
      </c>
      <c r="E25" s="706">
        <v>1154</v>
      </c>
      <c r="F25" s="706">
        <v>29</v>
      </c>
      <c r="G25" s="706">
        <v>5746</v>
      </c>
      <c r="H25" s="706">
        <v>2110</v>
      </c>
      <c r="I25" s="706">
        <v>32</v>
      </c>
      <c r="J25" s="706">
        <v>7275</v>
      </c>
      <c r="K25" s="706">
        <v>1646</v>
      </c>
      <c r="L25" s="706">
        <v>23</v>
      </c>
      <c r="M25" s="706">
        <v>2712</v>
      </c>
      <c r="N25" s="706">
        <v>588</v>
      </c>
      <c r="O25" s="370">
        <v>2</v>
      </c>
      <c r="P25" s="370">
        <v>3493</v>
      </c>
      <c r="Q25" s="325">
        <v>808</v>
      </c>
      <c r="R25" s="39">
        <v>14</v>
      </c>
    </row>
    <row r="26" spans="1:18" ht="13.15" customHeight="1">
      <c r="A26" s="39">
        <v>15</v>
      </c>
      <c r="B26" s="51" t="s">
        <v>67</v>
      </c>
      <c r="C26" s="705">
        <v>22</v>
      </c>
      <c r="D26" s="706">
        <v>1266</v>
      </c>
      <c r="E26" s="706">
        <v>435</v>
      </c>
      <c r="F26" s="706">
        <v>20</v>
      </c>
      <c r="G26" s="706">
        <v>3852</v>
      </c>
      <c r="H26" s="706">
        <v>1307</v>
      </c>
      <c r="I26" s="706">
        <v>17</v>
      </c>
      <c r="J26" s="706">
        <v>4074</v>
      </c>
      <c r="K26" s="706">
        <v>963</v>
      </c>
      <c r="L26" s="706">
        <v>14</v>
      </c>
      <c r="M26" s="706">
        <v>1200</v>
      </c>
      <c r="N26" s="706">
        <v>445</v>
      </c>
      <c r="O26" s="340" t="s">
        <v>92</v>
      </c>
      <c r="P26" s="370">
        <v>384</v>
      </c>
      <c r="Q26" s="325">
        <v>127</v>
      </c>
      <c r="R26" s="39">
        <v>15</v>
      </c>
    </row>
    <row r="27" spans="1:18" ht="13.15" customHeight="1">
      <c r="A27" s="39">
        <v>16</v>
      </c>
      <c r="B27" s="51" t="s">
        <v>68</v>
      </c>
      <c r="C27" s="705">
        <v>42</v>
      </c>
      <c r="D27" s="706">
        <v>3100</v>
      </c>
      <c r="E27" s="706">
        <v>966</v>
      </c>
      <c r="F27" s="706">
        <v>44</v>
      </c>
      <c r="G27" s="706">
        <v>7722</v>
      </c>
      <c r="H27" s="706">
        <v>2461</v>
      </c>
      <c r="I27" s="706">
        <v>31</v>
      </c>
      <c r="J27" s="706">
        <v>7701</v>
      </c>
      <c r="K27" s="706">
        <v>1840</v>
      </c>
      <c r="L27" s="706">
        <v>48</v>
      </c>
      <c r="M27" s="706">
        <v>4547</v>
      </c>
      <c r="N27" s="706">
        <v>1528</v>
      </c>
      <c r="O27" s="370">
        <v>5</v>
      </c>
      <c r="P27" s="370">
        <v>26415</v>
      </c>
      <c r="Q27" s="325">
        <v>8250</v>
      </c>
      <c r="R27" s="39">
        <v>16</v>
      </c>
    </row>
    <row r="28" spans="1:18" ht="13.15" customHeight="1">
      <c r="A28" s="39"/>
      <c r="B28" s="57"/>
      <c r="C28" s="379"/>
      <c r="D28" s="368"/>
      <c r="E28" s="368"/>
      <c r="F28" s="368"/>
      <c r="G28" s="368"/>
      <c r="H28" s="368"/>
      <c r="I28" s="368"/>
      <c r="J28" s="368"/>
      <c r="K28" s="368"/>
      <c r="L28" s="368"/>
      <c r="M28" s="368"/>
      <c r="N28" s="368"/>
      <c r="O28" s="370"/>
      <c r="P28" s="370"/>
      <c r="Q28" s="370"/>
      <c r="R28" s="39"/>
    </row>
    <row r="29" spans="1:18" ht="13.15" customHeight="1">
      <c r="A29" s="39">
        <v>17</v>
      </c>
      <c r="B29" s="56" t="s">
        <v>69</v>
      </c>
      <c r="C29" s="379">
        <v>202</v>
      </c>
      <c r="D29" s="368">
        <v>22591</v>
      </c>
      <c r="E29" s="368">
        <v>7533</v>
      </c>
      <c r="F29" s="368">
        <v>178</v>
      </c>
      <c r="G29" s="368">
        <v>41674</v>
      </c>
      <c r="H29" s="368">
        <v>14267</v>
      </c>
      <c r="I29" s="368">
        <v>175</v>
      </c>
      <c r="J29" s="368">
        <v>47652</v>
      </c>
      <c r="K29" s="368">
        <v>10453</v>
      </c>
      <c r="L29" s="368">
        <v>198</v>
      </c>
      <c r="M29" s="368">
        <v>20054</v>
      </c>
      <c r="N29" s="368">
        <v>6263</v>
      </c>
      <c r="O29" s="371">
        <v>34</v>
      </c>
      <c r="P29" s="371">
        <v>126931</v>
      </c>
      <c r="Q29" s="371">
        <v>34174</v>
      </c>
      <c r="R29" s="39">
        <v>17</v>
      </c>
    </row>
    <row r="30" spans="1:18" ht="13.15" customHeight="1">
      <c r="A30" s="39"/>
      <c r="B30" s="57" t="s">
        <v>115</v>
      </c>
      <c r="C30" s="374" t="s">
        <v>331</v>
      </c>
      <c r="D30" s="151" t="s">
        <v>331</v>
      </c>
      <c r="E30" s="151" t="s">
        <v>331</v>
      </c>
      <c r="F30" s="151" t="s">
        <v>331</v>
      </c>
      <c r="G30" s="151" t="s">
        <v>331</v>
      </c>
      <c r="H30" s="151" t="s">
        <v>331</v>
      </c>
      <c r="I30" s="151" t="s">
        <v>331</v>
      </c>
      <c r="J30" s="151" t="s">
        <v>331</v>
      </c>
      <c r="K30" s="151" t="s">
        <v>331</v>
      </c>
      <c r="L30" s="151" t="s">
        <v>331</v>
      </c>
      <c r="M30" s="151" t="s">
        <v>331</v>
      </c>
      <c r="N30" s="151" t="s">
        <v>331</v>
      </c>
      <c r="O30" s="151"/>
      <c r="P30" s="151"/>
      <c r="Q30" s="151"/>
      <c r="R30" s="39"/>
    </row>
    <row r="31" spans="1:18" ht="13.15" customHeight="1">
      <c r="A31" s="39">
        <v>18</v>
      </c>
      <c r="B31" s="51" t="s">
        <v>70</v>
      </c>
      <c r="C31" s="378">
        <v>34</v>
      </c>
      <c r="D31" s="369">
        <v>4815</v>
      </c>
      <c r="E31" s="369">
        <v>1598</v>
      </c>
      <c r="F31" s="369">
        <v>30</v>
      </c>
      <c r="G31" s="369">
        <v>8046</v>
      </c>
      <c r="H31" s="369">
        <v>2775</v>
      </c>
      <c r="I31" s="369">
        <v>33</v>
      </c>
      <c r="J31" s="369">
        <v>10932</v>
      </c>
      <c r="K31" s="369">
        <v>2495</v>
      </c>
      <c r="L31" s="369">
        <v>40</v>
      </c>
      <c r="M31" s="369">
        <v>3020</v>
      </c>
      <c r="N31" s="369">
        <v>975</v>
      </c>
      <c r="O31" s="370">
        <v>1</v>
      </c>
      <c r="P31" s="370">
        <v>5302</v>
      </c>
      <c r="Q31" s="325">
        <v>1853</v>
      </c>
      <c r="R31" s="39">
        <v>18</v>
      </c>
    </row>
    <row r="32" spans="1:18" ht="13.15" customHeight="1">
      <c r="A32" s="39">
        <v>19</v>
      </c>
      <c r="B32" s="51" t="s">
        <v>71</v>
      </c>
      <c r="C32" s="378">
        <v>45</v>
      </c>
      <c r="D32" s="369">
        <v>4524</v>
      </c>
      <c r="E32" s="369">
        <v>1530</v>
      </c>
      <c r="F32" s="369">
        <v>28</v>
      </c>
      <c r="G32" s="369">
        <v>7871</v>
      </c>
      <c r="H32" s="369">
        <v>2905</v>
      </c>
      <c r="I32" s="369">
        <v>36</v>
      </c>
      <c r="J32" s="369">
        <v>9589</v>
      </c>
      <c r="K32" s="369">
        <v>2270</v>
      </c>
      <c r="L32" s="369">
        <v>29</v>
      </c>
      <c r="M32" s="369">
        <v>2714</v>
      </c>
      <c r="N32" s="369">
        <v>959</v>
      </c>
      <c r="O32" s="370">
        <v>5</v>
      </c>
      <c r="P32" s="370">
        <v>3954</v>
      </c>
      <c r="Q32" s="325">
        <v>1214</v>
      </c>
      <c r="R32" s="39">
        <v>19</v>
      </c>
    </row>
    <row r="33" spans="1:18" ht="13.15" customHeight="1">
      <c r="A33" s="39">
        <v>20</v>
      </c>
      <c r="B33" s="51" t="s">
        <v>72</v>
      </c>
      <c r="C33" s="378">
        <v>45</v>
      </c>
      <c r="D33" s="369">
        <v>5301</v>
      </c>
      <c r="E33" s="369">
        <v>1712</v>
      </c>
      <c r="F33" s="369">
        <v>29</v>
      </c>
      <c r="G33" s="369">
        <v>6054</v>
      </c>
      <c r="H33" s="369">
        <v>2073</v>
      </c>
      <c r="I33" s="369">
        <v>26</v>
      </c>
      <c r="J33" s="369">
        <v>7422</v>
      </c>
      <c r="K33" s="369">
        <v>1654</v>
      </c>
      <c r="L33" s="369">
        <v>29</v>
      </c>
      <c r="M33" s="369">
        <v>2137</v>
      </c>
      <c r="N33" s="369">
        <v>765</v>
      </c>
      <c r="O33" s="370">
        <v>3</v>
      </c>
      <c r="P33" s="370">
        <v>2584</v>
      </c>
      <c r="Q33" s="325">
        <v>896</v>
      </c>
      <c r="R33" s="39">
        <v>20</v>
      </c>
    </row>
    <row r="34" spans="1:18" ht="13.15" customHeight="1">
      <c r="A34" s="39">
        <v>21</v>
      </c>
      <c r="B34" s="51" t="s">
        <v>73</v>
      </c>
      <c r="C34" s="378">
        <v>31</v>
      </c>
      <c r="D34" s="369">
        <v>3053</v>
      </c>
      <c r="E34" s="369">
        <v>1053</v>
      </c>
      <c r="F34" s="369">
        <v>23</v>
      </c>
      <c r="G34" s="369">
        <v>4448</v>
      </c>
      <c r="H34" s="369">
        <v>1553</v>
      </c>
      <c r="I34" s="369">
        <v>32</v>
      </c>
      <c r="J34" s="369">
        <v>5996</v>
      </c>
      <c r="K34" s="369">
        <v>1409</v>
      </c>
      <c r="L34" s="369">
        <v>21</v>
      </c>
      <c r="M34" s="369">
        <v>1736</v>
      </c>
      <c r="N34" s="369">
        <v>534</v>
      </c>
      <c r="O34" s="370">
        <v>1</v>
      </c>
      <c r="P34" s="370">
        <v>2039</v>
      </c>
      <c r="Q34" s="325">
        <v>631</v>
      </c>
      <c r="R34" s="39">
        <v>21</v>
      </c>
    </row>
    <row r="35" spans="1:18" ht="13.15" customHeight="1">
      <c r="A35" s="39">
        <v>22</v>
      </c>
      <c r="B35" s="51" t="s">
        <v>74</v>
      </c>
      <c r="C35" s="378">
        <v>23</v>
      </c>
      <c r="D35" s="369">
        <v>2986</v>
      </c>
      <c r="E35" s="369">
        <v>1043</v>
      </c>
      <c r="F35" s="369">
        <v>25</v>
      </c>
      <c r="G35" s="369">
        <v>3405</v>
      </c>
      <c r="H35" s="369">
        <v>1159</v>
      </c>
      <c r="I35" s="369">
        <v>22</v>
      </c>
      <c r="J35" s="369">
        <v>4590</v>
      </c>
      <c r="K35" s="369">
        <v>1097</v>
      </c>
      <c r="L35" s="369">
        <v>14</v>
      </c>
      <c r="M35" s="369">
        <v>707</v>
      </c>
      <c r="N35" s="369">
        <v>276</v>
      </c>
      <c r="O35" s="370">
        <v>1</v>
      </c>
      <c r="P35" s="370">
        <v>1050</v>
      </c>
      <c r="Q35" s="325">
        <v>409</v>
      </c>
      <c r="R35" s="39">
        <v>22</v>
      </c>
    </row>
    <row r="36" spans="1:18" ht="13.15" customHeight="1">
      <c r="A36" s="39">
        <v>23</v>
      </c>
      <c r="B36" s="51" t="s">
        <v>75</v>
      </c>
      <c r="C36" s="378">
        <v>24</v>
      </c>
      <c r="D36" s="369">
        <v>1912</v>
      </c>
      <c r="E36" s="369">
        <v>597</v>
      </c>
      <c r="F36" s="369">
        <v>43</v>
      </c>
      <c r="G36" s="369">
        <v>11850</v>
      </c>
      <c r="H36" s="369">
        <v>3802</v>
      </c>
      <c r="I36" s="369">
        <v>26</v>
      </c>
      <c r="J36" s="369">
        <v>9123</v>
      </c>
      <c r="K36" s="369">
        <v>1528</v>
      </c>
      <c r="L36" s="369">
        <v>65</v>
      </c>
      <c r="M36" s="369">
        <v>9740</v>
      </c>
      <c r="N36" s="369">
        <v>2754</v>
      </c>
      <c r="O36" s="370">
        <v>23</v>
      </c>
      <c r="P36" s="370">
        <v>112002</v>
      </c>
      <c r="Q36" s="325">
        <v>29171</v>
      </c>
      <c r="R36" s="39">
        <v>23</v>
      </c>
    </row>
    <row r="37" spans="1:18" ht="13.15" customHeight="1">
      <c r="A37" s="39"/>
      <c r="B37" s="57"/>
      <c r="C37" s="374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370"/>
      <c r="P37" s="370"/>
      <c r="Q37" s="370"/>
      <c r="R37" s="39"/>
    </row>
    <row r="38" spans="1:18" ht="13.15" customHeight="1">
      <c r="A38" s="39">
        <v>24</v>
      </c>
      <c r="B38" s="56" t="s">
        <v>76</v>
      </c>
      <c r="C38" s="379">
        <v>113</v>
      </c>
      <c r="D38" s="368">
        <v>7458</v>
      </c>
      <c r="E38" s="368">
        <v>2276</v>
      </c>
      <c r="F38" s="368">
        <v>107</v>
      </c>
      <c r="G38" s="368">
        <v>19534</v>
      </c>
      <c r="H38" s="368">
        <v>6577</v>
      </c>
      <c r="I38" s="368">
        <v>104</v>
      </c>
      <c r="J38" s="368">
        <v>20208</v>
      </c>
      <c r="K38" s="368">
        <v>4389</v>
      </c>
      <c r="L38" s="368">
        <v>110</v>
      </c>
      <c r="M38" s="368">
        <v>9611</v>
      </c>
      <c r="N38" s="368">
        <v>2933</v>
      </c>
      <c r="O38" s="371">
        <v>16</v>
      </c>
      <c r="P38" s="371">
        <v>45206</v>
      </c>
      <c r="Q38" s="371">
        <v>11892</v>
      </c>
      <c r="R38" s="39">
        <v>24</v>
      </c>
    </row>
    <row r="39" spans="1:18" ht="13.15" customHeight="1">
      <c r="A39" s="39"/>
      <c r="B39" s="57" t="s">
        <v>115</v>
      </c>
      <c r="C39" s="374" t="s">
        <v>331</v>
      </c>
      <c r="D39" s="151" t="s">
        <v>331</v>
      </c>
      <c r="E39" s="151" t="s">
        <v>331</v>
      </c>
      <c r="F39" s="151" t="s">
        <v>331</v>
      </c>
      <c r="G39" s="151" t="s">
        <v>331</v>
      </c>
      <c r="H39" s="151" t="s">
        <v>331</v>
      </c>
      <c r="I39" s="151" t="s">
        <v>331</v>
      </c>
      <c r="J39" s="151" t="s">
        <v>331</v>
      </c>
      <c r="K39" s="151" t="s">
        <v>331</v>
      </c>
      <c r="L39" s="151" t="s">
        <v>331</v>
      </c>
      <c r="M39" s="151" t="s">
        <v>331</v>
      </c>
      <c r="N39" s="151" t="s">
        <v>331</v>
      </c>
      <c r="O39" s="151"/>
      <c r="P39" s="151"/>
      <c r="Q39" s="151"/>
      <c r="R39" s="39"/>
    </row>
    <row r="40" spans="1:18" ht="13.15" customHeight="1">
      <c r="A40" s="39">
        <v>25</v>
      </c>
      <c r="B40" s="51" t="s">
        <v>77</v>
      </c>
      <c r="C40" s="378">
        <v>24</v>
      </c>
      <c r="D40" s="369">
        <v>1597</v>
      </c>
      <c r="E40" s="369">
        <v>539</v>
      </c>
      <c r="F40" s="369">
        <v>20</v>
      </c>
      <c r="G40" s="369">
        <v>4260</v>
      </c>
      <c r="H40" s="369">
        <v>1434</v>
      </c>
      <c r="I40" s="369">
        <v>29</v>
      </c>
      <c r="J40" s="369">
        <v>4963</v>
      </c>
      <c r="K40" s="369">
        <v>1048</v>
      </c>
      <c r="L40" s="369">
        <v>30</v>
      </c>
      <c r="M40" s="369">
        <v>2810</v>
      </c>
      <c r="N40" s="369">
        <v>769</v>
      </c>
      <c r="O40" s="370">
        <v>3</v>
      </c>
      <c r="P40" s="370">
        <v>6686</v>
      </c>
      <c r="Q40" s="325">
        <v>2232</v>
      </c>
      <c r="R40" s="39">
        <v>25</v>
      </c>
    </row>
    <row r="41" spans="1:18" ht="13.15" customHeight="1">
      <c r="A41" s="39">
        <v>26</v>
      </c>
      <c r="B41" s="51" t="s">
        <v>78</v>
      </c>
      <c r="C41" s="378">
        <v>17</v>
      </c>
      <c r="D41" s="369">
        <v>1262</v>
      </c>
      <c r="E41" s="369">
        <v>364</v>
      </c>
      <c r="F41" s="369">
        <v>29</v>
      </c>
      <c r="G41" s="369">
        <v>6359</v>
      </c>
      <c r="H41" s="369">
        <v>2049</v>
      </c>
      <c r="I41" s="369">
        <v>21</v>
      </c>
      <c r="J41" s="369">
        <v>6116</v>
      </c>
      <c r="K41" s="369">
        <v>1202</v>
      </c>
      <c r="L41" s="369">
        <v>37</v>
      </c>
      <c r="M41" s="369">
        <v>4592</v>
      </c>
      <c r="N41" s="369">
        <v>1439</v>
      </c>
      <c r="O41" s="369">
        <v>12</v>
      </c>
      <c r="P41" s="369">
        <v>37254</v>
      </c>
      <c r="Q41" s="325">
        <v>9367</v>
      </c>
      <c r="R41" s="39">
        <v>26</v>
      </c>
    </row>
    <row r="42" spans="1:18" ht="13.15" customHeight="1">
      <c r="A42" s="39">
        <v>27</v>
      </c>
      <c r="B42" s="51" t="s">
        <v>88</v>
      </c>
      <c r="C42" s="378">
        <v>35</v>
      </c>
      <c r="D42" s="369">
        <v>2344</v>
      </c>
      <c r="E42" s="369">
        <v>718</v>
      </c>
      <c r="F42" s="369">
        <v>29</v>
      </c>
      <c r="G42" s="369">
        <v>4301</v>
      </c>
      <c r="H42" s="369">
        <v>1588</v>
      </c>
      <c r="I42" s="369">
        <v>25</v>
      </c>
      <c r="J42" s="369">
        <v>4398</v>
      </c>
      <c r="K42" s="369">
        <v>1068</v>
      </c>
      <c r="L42" s="369">
        <v>20</v>
      </c>
      <c r="M42" s="369">
        <v>795</v>
      </c>
      <c r="N42" s="369">
        <v>238</v>
      </c>
      <c r="O42" s="370">
        <v>1</v>
      </c>
      <c r="P42" s="370">
        <v>695</v>
      </c>
      <c r="Q42" s="370">
        <v>161</v>
      </c>
      <c r="R42" s="39">
        <v>27</v>
      </c>
    </row>
    <row r="43" spans="1:18" ht="13.15" customHeight="1">
      <c r="A43" s="39">
        <v>28</v>
      </c>
      <c r="B43" s="51" t="s">
        <v>79</v>
      </c>
      <c r="C43" s="378">
        <v>37</v>
      </c>
      <c r="D43" s="369">
        <v>2255</v>
      </c>
      <c r="E43" s="369">
        <v>655</v>
      </c>
      <c r="F43" s="369">
        <v>29</v>
      </c>
      <c r="G43" s="369">
        <v>4614</v>
      </c>
      <c r="H43" s="369">
        <v>1506</v>
      </c>
      <c r="I43" s="369">
        <v>29</v>
      </c>
      <c r="J43" s="369">
        <v>4731</v>
      </c>
      <c r="K43" s="369">
        <v>1071</v>
      </c>
      <c r="L43" s="369">
        <v>23</v>
      </c>
      <c r="M43" s="369">
        <v>1414</v>
      </c>
      <c r="N43" s="369">
        <v>487</v>
      </c>
      <c r="O43" s="340" t="s">
        <v>92</v>
      </c>
      <c r="P43" s="370">
        <v>571</v>
      </c>
      <c r="Q43" s="325">
        <v>132</v>
      </c>
      <c r="R43" s="39">
        <v>28</v>
      </c>
    </row>
    <row r="44" spans="1:18" s="382" customFormat="1" ht="33" customHeight="1">
      <c r="A44" s="913" t="s">
        <v>396</v>
      </c>
      <c r="B44" s="913"/>
      <c r="C44" s="913"/>
      <c r="D44" s="913"/>
      <c r="E44" s="913"/>
      <c r="F44" s="913"/>
      <c r="G44" s="913"/>
      <c r="H44" s="913"/>
      <c r="I44" s="913" t="s">
        <v>397</v>
      </c>
      <c r="J44" s="913"/>
      <c r="K44" s="913"/>
      <c r="L44" s="913"/>
      <c r="M44" s="913"/>
      <c r="N44" s="913"/>
      <c r="O44" s="913"/>
      <c r="P44" s="913"/>
      <c r="Q44" s="913"/>
      <c r="R44" s="913"/>
    </row>
    <row r="45" spans="1:18" s="382" customFormat="1" ht="23.25" customHeight="1">
      <c r="A45" s="775" t="s">
        <v>398</v>
      </c>
      <c r="B45" s="775"/>
      <c r="C45" s="775"/>
      <c r="D45" s="775"/>
      <c r="E45" s="775"/>
      <c r="F45" s="775"/>
      <c r="G45" s="775"/>
      <c r="H45" s="775"/>
      <c r="I45" s="775" t="s">
        <v>399</v>
      </c>
      <c r="J45" s="775"/>
      <c r="K45" s="775"/>
      <c r="L45" s="775"/>
      <c r="M45" s="775"/>
      <c r="N45" s="775"/>
      <c r="O45" s="775"/>
      <c r="P45" s="775"/>
      <c r="Q45" s="775"/>
      <c r="R45" s="775"/>
    </row>
  </sheetData>
  <mergeCells count="15">
    <mergeCell ref="R4:R6"/>
    <mergeCell ref="I5:K5"/>
    <mergeCell ref="I44:R44"/>
    <mergeCell ref="I45:R45"/>
    <mergeCell ref="B1:J1"/>
    <mergeCell ref="B2:I2"/>
    <mergeCell ref="A44:H44"/>
    <mergeCell ref="A45:H45"/>
    <mergeCell ref="A4:A6"/>
    <mergeCell ref="C5:E5"/>
    <mergeCell ref="F5:H5"/>
    <mergeCell ref="O4:Q5"/>
    <mergeCell ref="B4:B6"/>
    <mergeCell ref="C4:K4"/>
    <mergeCell ref="L4:N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Z58"/>
  <sheetViews>
    <sheetView zoomScale="120" zoomScaleNormal="120" workbookViewId="0">
      <selection activeCell="B4" sqref="B4:B8"/>
    </sheetView>
  </sheetViews>
  <sheetFormatPr defaultRowHeight="12"/>
  <cols>
    <col min="1" max="1" width="3.5703125" style="53" customWidth="1"/>
    <col min="2" max="2" width="22" style="59" customWidth="1"/>
    <col min="3" max="10" width="7.7109375" style="59" customWidth="1"/>
    <col min="11" max="12" width="7.85546875" style="59" customWidth="1"/>
    <col min="13" max="16" width="7.85546875" style="53" customWidth="1"/>
    <col min="17" max="17" width="7.85546875" style="62" customWidth="1"/>
    <col min="18" max="18" width="7.85546875" style="63" customWidth="1"/>
    <col min="19" max="21" width="7.85546875" style="62" customWidth="1"/>
    <col min="22" max="22" width="3.5703125" style="53" customWidth="1"/>
    <col min="23" max="16384" width="9.140625" style="53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8"/>
      <c r="I3" s="28"/>
      <c r="J3" s="28"/>
      <c r="K3" s="28"/>
      <c r="L3" s="25"/>
      <c r="M3" s="25"/>
      <c r="N3" s="25"/>
      <c r="O3" s="25"/>
      <c r="P3" s="29"/>
      <c r="Q3" s="30"/>
      <c r="R3" s="30"/>
      <c r="S3" s="30"/>
      <c r="T3" s="29"/>
      <c r="U3" s="29"/>
      <c r="V3" s="29"/>
      <c r="W3" s="25"/>
    </row>
    <row r="4" spans="1:26" ht="52.5" customHeight="1">
      <c r="A4" s="778" t="s">
        <v>122</v>
      </c>
      <c r="B4" s="780" t="s">
        <v>123</v>
      </c>
      <c r="C4" s="944" t="s">
        <v>333</v>
      </c>
      <c r="D4" s="945"/>
      <c r="E4" s="945"/>
      <c r="F4" s="945"/>
      <c r="G4" s="867" t="s">
        <v>129</v>
      </c>
      <c r="H4" s="949"/>
      <c r="I4" s="864" t="s">
        <v>351</v>
      </c>
      <c r="J4" s="866"/>
      <c r="K4" s="967" t="s">
        <v>124</v>
      </c>
      <c r="L4" s="968"/>
      <c r="M4" s="969" t="s">
        <v>334</v>
      </c>
      <c r="N4" s="970"/>
      <c r="O4" s="970"/>
      <c r="P4" s="970"/>
      <c r="Q4" s="970"/>
      <c r="R4" s="970"/>
      <c r="S4" s="970"/>
      <c r="T4" s="970"/>
      <c r="U4" s="971"/>
      <c r="V4" s="780" t="s">
        <v>122</v>
      </c>
    </row>
    <row r="5" spans="1:26" ht="27.75" customHeight="1">
      <c r="A5" s="966"/>
      <c r="B5" s="943"/>
      <c r="C5" s="946" t="s">
        <v>341</v>
      </c>
      <c r="D5" s="948" t="s">
        <v>342</v>
      </c>
      <c r="E5" s="957" t="s">
        <v>332</v>
      </c>
      <c r="F5" s="958" t="s">
        <v>389</v>
      </c>
      <c r="G5" s="730" t="s">
        <v>336</v>
      </c>
      <c r="H5" s="730" t="s">
        <v>343</v>
      </c>
      <c r="I5" s="853" t="s">
        <v>335</v>
      </c>
      <c r="J5" s="930" t="s">
        <v>344</v>
      </c>
      <c r="K5" s="930" t="s">
        <v>352</v>
      </c>
      <c r="L5" s="930" t="s">
        <v>353</v>
      </c>
      <c r="M5" s="938" t="s">
        <v>345</v>
      </c>
      <c r="N5" s="939"/>
      <c r="O5" s="938" t="s">
        <v>346</v>
      </c>
      <c r="P5" s="939"/>
      <c r="Q5" s="933" t="s">
        <v>125</v>
      </c>
      <c r="R5" s="935"/>
      <c r="S5" s="933" t="s">
        <v>126</v>
      </c>
      <c r="T5" s="934"/>
      <c r="U5" s="935"/>
      <c r="V5" s="943"/>
    </row>
    <row r="6" spans="1:26" ht="27" customHeight="1">
      <c r="A6" s="966"/>
      <c r="B6" s="943"/>
      <c r="C6" s="946"/>
      <c r="D6" s="948"/>
      <c r="E6" s="957"/>
      <c r="F6" s="959"/>
      <c r="G6" s="948"/>
      <c r="H6" s="948"/>
      <c r="I6" s="950"/>
      <c r="J6" s="931"/>
      <c r="K6" s="931"/>
      <c r="L6" s="931"/>
      <c r="M6" s="936" t="s">
        <v>127</v>
      </c>
      <c r="N6" s="930" t="s">
        <v>339</v>
      </c>
      <c r="O6" s="936" t="s">
        <v>127</v>
      </c>
      <c r="P6" s="930" t="s">
        <v>354</v>
      </c>
      <c r="Q6" s="940" t="s">
        <v>127</v>
      </c>
      <c r="R6" s="930" t="s">
        <v>354</v>
      </c>
      <c r="S6" s="936" t="s">
        <v>127</v>
      </c>
      <c r="T6" s="933" t="s">
        <v>130</v>
      </c>
      <c r="U6" s="942"/>
      <c r="V6" s="943"/>
    </row>
    <row r="7" spans="1:26" ht="83.25" customHeight="1">
      <c r="A7" s="966"/>
      <c r="B7" s="943"/>
      <c r="C7" s="946"/>
      <c r="D7" s="948"/>
      <c r="E7" s="957"/>
      <c r="F7" s="959"/>
      <c r="G7" s="948"/>
      <c r="H7" s="948"/>
      <c r="I7" s="951"/>
      <c r="J7" s="932"/>
      <c r="K7" s="932"/>
      <c r="L7" s="932"/>
      <c r="M7" s="937"/>
      <c r="N7" s="931"/>
      <c r="O7" s="937"/>
      <c r="P7" s="931"/>
      <c r="Q7" s="941"/>
      <c r="R7" s="931"/>
      <c r="S7" s="937"/>
      <c r="T7" s="54" t="s">
        <v>355</v>
      </c>
      <c r="U7" s="587" t="s">
        <v>356</v>
      </c>
      <c r="V7" s="943"/>
    </row>
    <row r="8" spans="1:26" ht="14.25" customHeight="1" thickBot="1">
      <c r="A8" s="779"/>
      <c r="B8" s="781"/>
      <c r="C8" s="947"/>
      <c r="D8" s="731"/>
      <c r="E8" s="785"/>
      <c r="F8" s="960"/>
      <c r="G8" s="731"/>
      <c r="H8" s="731"/>
      <c r="I8" s="953" t="s">
        <v>347</v>
      </c>
      <c r="J8" s="954"/>
      <c r="K8" s="955" t="s">
        <v>348</v>
      </c>
      <c r="L8" s="956"/>
      <c r="M8" s="961"/>
      <c r="N8" s="962"/>
      <c r="O8" s="963" t="s">
        <v>128</v>
      </c>
      <c r="P8" s="964"/>
      <c r="Q8" s="964"/>
      <c r="R8" s="964"/>
      <c r="S8" s="964"/>
      <c r="T8" s="964"/>
      <c r="U8" s="965"/>
      <c r="V8" s="781"/>
    </row>
    <row r="9" spans="1:26" ht="18" customHeight="1">
      <c r="A9" s="31">
        <v>1</v>
      </c>
      <c r="B9" s="55" t="s">
        <v>114</v>
      </c>
      <c r="C9" s="697">
        <v>206</v>
      </c>
      <c r="D9" s="386">
        <v>1442.4</v>
      </c>
      <c r="E9" s="557">
        <v>2933</v>
      </c>
      <c r="F9" s="698">
        <v>2665</v>
      </c>
      <c r="G9" s="383">
        <v>1678</v>
      </c>
      <c r="H9" s="187">
        <v>114522</v>
      </c>
      <c r="I9" s="188">
        <v>3356</v>
      </c>
      <c r="J9" s="188">
        <v>159</v>
      </c>
      <c r="K9" s="110">
        <v>7.4</v>
      </c>
      <c r="L9" s="111">
        <v>1349</v>
      </c>
      <c r="M9" s="111">
        <v>10509</v>
      </c>
      <c r="N9" s="111">
        <v>3965</v>
      </c>
      <c r="O9" s="112">
        <v>749.2</v>
      </c>
      <c r="P9" s="112">
        <v>325.8</v>
      </c>
      <c r="Q9" s="112">
        <v>79393.899999999994</v>
      </c>
      <c r="R9" s="112">
        <v>44323.4</v>
      </c>
      <c r="S9" s="112">
        <v>30108.3</v>
      </c>
      <c r="T9" s="103">
        <v>22617.4</v>
      </c>
      <c r="U9" s="112">
        <v>6378.8</v>
      </c>
      <c r="V9" s="33">
        <v>1</v>
      </c>
    </row>
    <row r="10" spans="1:26" ht="9" customHeight="1">
      <c r="A10" s="31"/>
      <c r="B10" s="55"/>
      <c r="C10" s="699"/>
      <c r="D10" s="240"/>
      <c r="E10" s="240"/>
      <c r="F10" s="521"/>
      <c r="G10" s="189"/>
      <c r="H10" s="189"/>
      <c r="I10" s="109"/>
      <c r="J10" s="109"/>
      <c r="K10" s="98"/>
      <c r="L10" s="109"/>
      <c r="M10" s="700"/>
      <c r="N10" s="700"/>
      <c r="O10" s="701"/>
      <c r="P10" s="701"/>
      <c r="Q10" s="701"/>
      <c r="R10" s="701"/>
      <c r="S10" s="701"/>
      <c r="T10" s="701"/>
      <c r="U10" s="701"/>
      <c r="V10" s="31"/>
    </row>
    <row r="11" spans="1:26" ht="13.35" customHeight="1">
      <c r="A11" s="33">
        <v>2</v>
      </c>
      <c r="B11" s="56" t="s">
        <v>2</v>
      </c>
      <c r="C11" s="699">
        <v>195</v>
      </c>
      <c r="D11" s="388">
        <v>1422</v>
      </c>
      <c r="E11" s="558">
        <v>2732</v>
      </c>
      <c r="F11" s="522">
        <v>2558</v>
      </c>
      <c r="G11" s="190">
        <v>105</v>
      </c>
      <c r="H11" s="190">
        <v>8223</v>
      </c>
      <c r="I11" s="191">
        <v>3080</v>
      </c>
      <c r="J11" s="191">
        <v>156</v>
      </c>
      <c r="K11" s="96">
        <v>9.9</v>
      </c>
      <c r="L11" s="113">
        <v>1682</v>
      </c>
      <c r="M11" s="193">
        <v>950</v>
      </c>
      <c r="N11" s="193">
        <v>414</v>
      </c>
      <c r="O11" s="114">
        <v>65.900000000000006</v>
      </c>
      <c r="P11" s="115">
        <v>36.700000000000003</v>
      </c>
      <c r="Q11" s="115">
        <v>8106.9</v>
      </c>
      <c r="R11" s="115">
        <v>4872</v>
      </c>
      <c r="S11" s="115">
        <v>3071.4</v>
      </c>
      <c r="T11" s="115">
        <v>2333.3000000000002</v>
      </c>
      <c r="U11" s="115">
        <v>593.5</v>
      </c>
      <c r="V11" s="33">
        <v>2</v>
      </c>
    </row>
    <row r="12" spans="1:26" ht="13.35" customHeight="1">
      <c r="A12" s="33"/>
      <c r="B12" s="57" t="s">
        <v>115</v>
      </c>
      <c r="C12" s="455"/>
      <c r="D12" s="389"/>
      <c r="E12" s="241"/>
      <c r="F12" s="523"/>
      <c r="G12" s="189"/>
      <c r="H12" s="189"/>
      <c r="I12" s="109"/>
      <c r="J12" s="109"/>
      <c r="K12" s="98"/>
      <c r="L12" s="109"/>
      <c r="M12" s="116"/>
      <c r="N12" s="116"/>
      <c r="O12" s="117"/>
      <c r="P12" s="117"/>
      <c r="Q12" s="117"/>
      <c r="R12" s="117"/>
      <c r="S12" s="117"/>
      <c r="T12" s="117"/>
      <c r="U12" s="117"/>
      <c r="V12" s="33"/>
    </row>
    <row r="13" spans="1:26" ht="13.35" customHeight="1">
      <c r="A13" s="33">
        <v>3</v>
      </c>
      <c r="B13" s="51" t="s">
        <v>3</v>
      </c>
      <c r="C13" s="455">
        <v>161</v>
      </c>
      <c r="D13" s="387">
        <v>1535</v>
      </c>
      <c r="E13" s="559">
        <v>2928</v>
      </c>
      <c r="F13" s="523">
        <v>2605</v>
      </c>
      <c r="G13" s="189">
        <v>25</v>
      </c>
      <c r="H13" s="189">
        <v>1752</v>
      </c>
      <c r="I13" s="192">
        <v>4175</v>
      </c>
      <c r="J13" s="192">
        <v>146</v>
      </c>
      <c r="K13" s="98">
        <v>6.6</v>
      </c>
      <c r="L13" s="109">
        <v>954</v>
      </c>
      <c r="M13" s="116">
        <v>454</v>
      </c>
      <c r="N13" s="116">
        <v>181</v>
      </c>
      <c r="O13" s="117">
        <v>29.5</v>
      </c>
      <c r="P13" s="99">
        <v>15.5</v>
      </c>
      <c r="Q13" s="99">
        <v>3142.2</v>
      </c>
      <c r="R13" s="99">
        <v>1776.9</v>
      </c>
      <c r="S13" s="99">
        <v>1007.2</v>
      </c>
      <c r="T13" s="99">
        <v>679</v>
      </c>
      <c r="U13" s="99">
        <v>131.1</v>
      </c>
      <c r="V13" s="33">
        <v>3</v>
      </c>
    </row>
    <row r="14" spans="1:26" ht="13.35" customHeight="1">
      <c r="A14" s="33">
        <v>4</v>
      </c>
      <c r="B14" s="51" t="s">
        <v>4</v>
      </c>
      <c r="C14" s="455">
        <v>283</v>
      </c>
      <c r="D14" s="387">
        <v>1441</v>
      </c>
      <c r="E14" s="559">
        <v>2948</v>
      </c>
      <c r="F14" s="523">
        <v>2784</v>
      </c>
      <c r="G14" s="189">
        <v>14</v>
      </c>
      <c r="H14" s="189">
        <v>1249</v>
      </c>
      <c r="I14" s="192">
        <v>2943</v>
      </c>
      <c r="J14" s="192">
        <v>129</v>
      </c>
      <c r="K14" s="98">
        <v>11.1</v>
      </c>
      <c r="L14" s="109">
        <v>1481</v>
      </c>
      <c r="M14" s="116">
        <v>45</v>
      </c>
      <c r="N14" s="116">
        <v>26</v>
      </c>
      <c r="O14" s="117">
        <v>3</v>
      </c>
      <c r="P14" s="99">
        <v>2.4</v>
      </c>
      <c r="Q14" s="99">
        <v>323.89999999999998</v>
      </c>
      <c r="R14" s="99">
        <v>265.7</v>
      </c>
      <c r="S14" s="99">
        <v>172.6</v>
      </c>
      <c r="T14" s="99">
        <v>150</v>
      </c>
      <c r="U14" s="99">
        <v>34.299999999999997</v>
      </c>
      <c r="V14" s="33">
        <v>4</v>
      </c>
    </row>
    <row r="15" spans="1:26" ht="13.35" customHeight="1">
      <c r="A15" s="38">
        <v>5</v>
      </c>
      <c r="B15" s="51" t="s">
        <v>5</v>
      </c>
      <c r="C15" s="455">
        <v>233</v>
      </c>
      <c r="D15" s="387">
        <v>1559</v>
      </c>
      <c r="E15" s="559">
        <v>2623</v>
      </c>
      <c r="F15" s="523">
        <v>2466</v>
      </c>
      <c r="G15" s="189">
        <v>31</v>
      </c>
      <c r="H15" s="189">
        <v>2243</v>
      </c>
      <c r="I15" s="192">
        <v>3622</v>
      </c>
      <c r="J15" s="192">
        <v>152</v>
      </c>
      <c r="K15" s="98">
        <v>8</v>
      </c>
      <c r="L15" s="109">
        <v>1058</v>
      </c>
      <c r="M15" s="116">
        <v>299</v>
      </c>
      <c r="N15" s="116">
        <v>108</v>
      </c>
      <c r="O15" s="117">
        <v>18.399999999999999</v>
      </c>
      <c r="P15" s="99">
        <v>7</v>
      </c>
      <c r="Q15" s="99">
        <v>2356.9</v>
      </c>
      <c r="R15" s="99">
        <v>833.6</v>
      </c>
      <c r="S15" s="99">
        <v>610.1</v>
      </c>
      <c r="T15" s="99">
        <v>371.2</v>
      </c>
      <c r="U15" s="99">
        <v>54.8</v>
      </c>
      <c r="V15" s="38">
        <v>5</v>
      </c>
    </row>
    <row r="16" spans="1:26" ht="13.35" customHeight="1">
      <c r="A16" s="33">
        <v>6</v>
      </c>
      <c r="B16" s="51" t="s">
        <v>6</v>
      </c>
      <c r="C16" s="455">
        <v>353</v>
      </c>
      <c r="D16" s="387">
        <v>1665</v>
      </c>
      <c r="E16" s="559">
        <v>3369</v>
      </c>
      <c r="F16" s="523">
        <v>2975</v>
      </c>
      <c r="G16" s="189">
        <v>12</v>
      </c>
      <c r="H16" s="189">
        <v>1290</v>
      </c>
      <c r="I16" s="192">
        <v>3070</v>
      </c>
      <c r="J16" s="192">
        <v>136</v>
      </c>
      <c r="K16" s="98">
        <v>2.4</v>
      </c>
      <c r="L16" s="109">
        <v>205</v>
      </c>
      <c r="M16" s="116">
        <v>69</v>
      </c>
      <c r="N16" s="116">
        <v>41</v>
      </c>
      <c r="O16" s="117">
        <v>3.9</v>
      </c>
      <c r="P16" s="99">
        <v>2.6</v>
      </c>
      <c r="Q16" s="99">
        <v>352.8</v>
      </c>
      <c r="R16" s="99">
        <v>285.2</v>
      </c>
      <c r="S16" s="99">
        <v>163.69999999999999</v>
      </c>
      <c r="T16" s="99">
        <v>143</v>
      </c>
      <c r="U16" s="99">
        <v>18.899999999999999</v>
      </c>
      <c r="V16" s="33">
        <v>6</v>
      </c>
    </row>
    <row r="17" spans="1:22" ht="13.35" customHeight="1">
      <c r="A17" s="33">
        <v>7</v>
      </c>
      <c r="B17" s="51" t="s">
        <v>7</v>
      </c>
      <c r="C17" s="455">
        <v>121</v>
      </c>
      <c r="D17" s="387">
        <v>1094</v>
      </c>
      <c r="E17" s="559">
        <v>2199</v>
      </c>
      <c r="F17" s="523">
        <v>2199</v>
      </c>
      <c r="G17" s="189">
        <v>23</v>
      </c>
      <c r="H17" s="189">
        <v>1689</v>
      </c>
      <c r="I17" s="192">
        <v>1649</v>
      </c>
      <c r="J17" s="192">
        <v>206</v>
      </c>
      <c r="K17" s="98">
        <v>21</v>
      </c>
      <c r="L17" s="109">
        <v>4474</v>
      </c>
      <c r="M17" s="116">
        <v>83</v>
      </c>
      <c r="N17" s="116">
        <v>58</v>
      </c>
      <c r="O17" s="117">
        <v>11.1</v>
      </c>
      <c r="P17" s="99">
        <v>9.3000000000000007</v>
      </c>
      <c r="Q17" s="99">
        <v>1931.2</v>
      </c>
      <c r="R17" s="99">
        <v>1710.5</v>
      </c>
      <c r="S17" s="99">
        <v>1117.8</v>
      </c>
      <c r="T17" s="99">
        <v>990.1</v>
      </c>
      <c r="U17" s="99">
        <v>354.3</v>
      </c>
      <c r="V17" s="33">
        <v>7</v>
      </c>
    </row>
    <row r="18" spans="1:22" ht="13.35" customHeight="1">
      <c r="A18" s="39"/>
      <c r="B18" s="58"/>
      <c r="C18" s="455"/>
      <c r="D18" s="240"/>
      <c r="E18" s="240"/>
      <c r="F18" s="524"/>
      <c r="G18" s="189"/>
      <c r="H18" s="189"/>
      <c r="I18" s="109"/>
      <c r="J18" s="109"/>
      <c r="K18" s="98"/>
      <c r="L18" s="109"/>
      <c r="M18" s="109"/>
      <c r="N18" s="109"/>
      <c r="O18" s="108"/>
      <c r="P18" s="107"/>
      <c r="Q18" s="107"/>
      <c r="R18" s="107"/>
      <c r="S18" s="107"/>
      <c r="T18" s="107"/>
      <c r="U18" s="107"/>
      <c r="V18" s="39"/>
    </row>
    <row r="19" spans="1:22" ht="13.35" customHeight="1">
      <c r="A19" s="41">
        <v>8</v>
      </c>
      <c r="B19" s="56" t="s">
        <v>8</v>
      </c>
      <c r="C19" s="699">
        <v>211</v>
      </c>
      <c r="D19" s="388">
        <v>1787</v>
      </c>
      <c r="E19" s="558">
        <v>3308</v>
      </c>
      <c r="F19" s="522">
        <v>2919</v>
      </c>
      <c r="G19" s="190">
        <v>68</v>
      </c>
      <c r="H19" s="190">
        <v>4973</v>
      </c>
      <c r="I19" s="191">
        <v>3490</v>
      </c>
      <c r="J19" s="191">
        <v>125</v>
      </c>
      <c r="K19" s="96">
        <v>6.8</v>
      </c>
      <c r="L19" s="101">
        <v>1227</v>
      </c>
      <c r="M19" s="193">
        <v>392</v>
      </c>
      <c r="N19" s="193">
        <v>186</v>
      </c>
      <c r="O19" s="114">
        <v>29.8</v>
      </c>
      <c r="P19" s="115">
        <v>12.8</v>
      </c>
      <c r="Q19" s="115">
        <v>3910.5</v>
      </c>
      <c r="R19" s="115">
        <v>1506.6</v>
      </c>
      <c r="S19" s="115">
        <v>1193.2</v>
      </c>
      <c r="T19" s="115">
        <v>851.5</v>
      </c>
      <c r="U19" s="115">
        <v>120.5</v>
      </c>
      <c r="V19" s="41">
        <v>8</v>
      </c>
    </row>
    <row r="20" spans="1:22" ht="13.35" customHeight="1">
      <c r="A20" s="39"/>
      <c r="B20" s="57" t="s">
        <v>115</v>
      </c>
      <c r="C20" s="455"/>
      <c r="D20" s="241"/>
      <c r="E20" s="241"/>
      <c r="F20" s="523"/>
      <c r="G20" s="189"/>
      <c r="H20" s="189"/>
      <c r="I20" s="109"/>
      <c r="J20" s="109"/>
      <c r="K20" s="98"/>
      <c r="L20" s="109"/>
      <c r="M20" s="116"/>
      <c r="N20" s="116"/>
      <c r="O20" s="117"/>
      <c r="P20" s="117"/>
      <c r="Q20" s="117"/>
      <c r="R20" s="117"/>
      <c r="S20" s="117"/>
      <c r="T20" s="117"/>
      <c r="U20" s="117"/>
      <c r="V20" s="39"/>
    </row>
    <row r="21" spans="1:22" ht="13.35" customHeight="1">
      <c r="A21" s="41">
        <v>9</v>
      </c>
      <c r="B21" s="51" t="s">
        <v>9</v>
      </c>
      <c r="C21" s="455">
        <v>158</v>
      </c>
      <c r="D21" s="387">
        <v>1697</v>
      </c>
      <c r="E21" s="559">
        <v>3053</v>
      </c>
      <c r="F21" s="523">
        <v>2882</v>
      </c>
      <c r="G21" s="189">
        <v>17</v>
      </c>
      <c r="H21" s="189">
        <v>1336</v>
      </c>
      <c r="I21" s="192">
        <v>3015</v>
      </c>
      <c r="J21" s="192">
        <v>112</v>
      </c>
      <c r="K21" s="98">
        <v>12.9</v>
      </c>
      <c r="L21" s="109">
        <v>2334</v>
      </c>
      <c r="M21" s="116">
        <v>129</v>
      </c>
      <c r="N21" s="116">
        <v>89</v>
      </c>
      <c r="O21" s="117">
        <v>9.8000000000000007</v>
      </c>
      <c r="P21" s="99">
        <v>7.4</v>
      </c>
      <c r="Q21" s="99">
        <v>1127</v>
      </c>
      <c r="R21" s="99">
        <v>955</v>
      </c>
      <c r="S21" s="99">
        <v>641.4</v>
      </c>
      <c r="T21" s="99">
        <v>554.1</v>
      </c>
      <c r="U21" s="99">
        <v>98.4</v>
      </c>
      <c r="V21" s="41">
        <v>9</v>
      </c>
    </row>
    <row r="22" spans="1:22" ht="13.35" customHeight="1">
      <c r="A22" s="39">
        <v>10</v>
      </c>
      <c r="B22" s="51" t="s">
        <v>10</v>
      </c>
      <c r="C22" s="455">
        <v>201</v>
      </c>
      <c r="D22" s="387">
        <v>2060</v>
      </c>
      <c r="E22" s="559">
        <v>3624</v>
      </c>
      <c r="F22" s="523">
        <v>2943</v>
      </c>
      <c r="G22" s="189">
        <v>12</v>
      </c>
      <c r="H22" s="189">
        <v>1063</v>
      </c>
      <c r="I22" s="192">
        <v>3566</v>
      </c>
      <c r="J22" s="192">
        <v>132</v>
      </c>
      <c r="K22" s="98">
        <v>4.7</v>
      </c>
      <c r="L22" s="109">
        <v>876</v>
      </c>
      <c r="M22" s="116">
        <v>66</v>
      </c>
      <c r="N22" s="116">
        <v>27</v>
      </c>
      <c r="O22" s="117">
        <v>4.5999999999999996</v>
      </c>
      <c r="P22" s="99">
        <v>1.5</v>
      </c>
      <c r="Q22" s="99">
        <v>268.89999999999998</v>
      </c>
      <c r="R22" s="99">
        <v>163</v>
      </c>
      <c r="S22" s="99">
        <v>131.80000000000001</v>
      </c>
      <c r="T22" s="99">
        <v>95.7</v>
      </c>
      <c r="U22" s="99">
        <v>7.3</v>
      </c>
      <c r="V22" s="39">
        <v>10</v>
      </c>
    </row>
    <row r="23" spans="1:22" ht="13.35" customHeight="1">
      <c r="A23" s="39">
        <v>11</v>
      </c>
      <c r="B23" s="51" t="s">
        <v>81</v>
      </c>
      <c r="C23" s="455">
        <v>370</v>
      </c>
      <c r="D23" s="387">
        <v>2163</v>
      </c>
      <c r="E23" s="559">
        <v>3807</v>
      </c>
      <c r="F23" s="523">
        <v>3353</v>
      </c>
      <c r="G23" s="189">
        <v>15</v>
      </c>
      <c r="H23" s="189">
        <v>1003</v>
      </c>
      <c r="I23" s="192">
        <v>3923</v>
      </c>
      <c r="J23" s="192">
        <v>138</v>
      </c>
      <c r="K23" s="98">
        <v>1.3</v>
      </c>
      <c r="L23" s="109">
        <v>289</v>
      </c>
      <c r="M23" s="116">
        <v>65</v>
      </c>
      <c r="N23" s="116">
        <v>23</v>
      </c>
      <c r="O23" s="117">
        <v>5.4</v>
      </c>
      <c r="P23" s="99">
        <v>1.1000000000000001</v>
      </c>
      <c r="Q23" s="99">
        <v>788.3</v>
      </c>
      <c r="R23" s="99">
        <v>89.6</v>
      </c>
      <c r="S23" s="107">
        <v>126.5</v>
      </c>
      <c r="T23" s="99">
        <v>51.2</v>
      </c>
      <c r="U23" s="107">
        <v>4.3</v>
      </c>
      <c r="V23" s="39">
        <v>11</v>
      </c>
    </row>
    <row r="24" spans="1:22" ht="13.35" customHeight="1">
      <c r="A24" s="39">
        <v>12</v>
      </c>
      <c r="B24" s="51" t="s">
        <v>82</v>
      </c>
      <c r="C24" s="455">
        <v>324</v>
      </c>
      <c r="D24" s="387">
        <v>1822</v>
      </c>
      <c r="E24" s="559">
        <v>4406</v>
      </c>
      <c r="F24" s="523">
        <v>3509</v>
      </c>
      <c r="G24" s="189">
        <v>10</v>
      </c>
      <c r="H24" s="189">
        <v>515</v>
      </c>
      <c r="I24" s="192">
        <v>3889</v>
      </c>
      <c r="J24" s="192">
        <v>131</v>
      </c>
      <c r="K24" s="98">
        <v>2.9</v>
      </c>
      <c r="L24" s="109">
        <v>343</v>
      </c>
      <c r="M24" s="116">
        <v>47</v>
      </c>
      <c r="N24" s="116">
        <v>14</v>
      </c>
      <c r="O24" s="117">
        <v>2.7</v>
      </c>
      <c r="P24" s="99">
        <v>0.7</v>
      </c>
      <c r="Q24" s="99">
        <v>186.3</v>
      </c>
      <c r="R24" s="99">
        <v>72.3</v>
      </c>
      <c r="S24" s="107">
        <v>84.7</v>
      </c>
      <c r="T24" s="99">
        <v>44.8</v>
      </c>
      <c r="U24" s="107">
        <v>3.1</v>
      </c>
      <c r="V24" s="39">
        <v>12</v>
      </c>
    </row>
    <row r="25" spans="1:22" ht="13.35" customHeight="1">
      <c r="A25" s="41">
        <v>13</v>
      </c>
      <c r="B25" s="51" t="s">
        <v>11</v>
      </c>
      <c r="C25" s="455">
        <v>253</v>
      </c>
      <c r="D25" s="387">
        <v>1472</v>
      </c>
      <c r="E25" s="559">
        <v>2808</v>
      </c>
      <c r="F25" s="523">
        <v>2431</v>
      </c>
      <c r="G25" s="189">
        <v>14</v>
      </c>
      <c r="H25" s="189">
        <v>1056</v>
      </c>
      <c r="I25" s="192">
        <v>3779</v>
      </c>
      <c r="J25" s="192">
        <v>128</v>
      </c>
      <c r="K25" s="98">
        <v>3.9</v>
      </c>
      <c r="L25" s="109">
        <v>646</v>
      </c>
      <c r="M25" s="116">
        <v>85</v>
      </c>
      <c r="N25" s="116">
        <v>33</v>
      </c>
      <c r="O25" s="117">
        <v>7.4</v>
      </c>
      <c r="P25" s="99">
        <v>2.1</v>
      </c>
      <c r="Q25" s="99">
        <v>1540.1</v>
      </c>
      <c r="R25" s="99">
        <v>226.7</v>
      </c>
      <c r="S25" s="107">
        <v>208.7</v>
      </c>
      <c r="T25" s="99">
        <v>105.6</v>
      </c>
      <c r="U25" s="107">
        <v>7.4</v>
      </c>
      <c r="V25" s="41">
        <v>13</v>
      </c>
    </row>
    <row r="26" spans="1:22" ht="13.35" customHeight="1">
      <c r="A26" s="39"/>
      <c r="B26" s="57"/>
      <c r="C26" s="455"/>
      <c r="D26" s="241"/>
      <c r="E26" s="241"/>
      <c r="F26" s="523"/>
      <c r="G26" s="189"/>
      <c r="H26" s="189"/>
      <c r="I26" s="109"/>
      <c r="J26" s="109"/>
      <c r="K26" s="98"/>
      <c r="L26" s="109"/>
      <c r="M26" s="109"/>
      <c r="N26" s="109"/>
      <c r="O26" s="108"/>
      <c r="P26" s="107"/>
      <c r="Q26" s="107"/>
      <c r="R26" s="107"/>
      <c r="S26" s="107"/>
      <c r="T26" s="107"/>
      <c r="U26" s="107"/>
      <c r="V26" s="39"/>
    </row>
    <row r="27" spans="1:22" ht="13.35" customHeight="1">
      <c r="A27" s="39">
        <v>14</v>
      </c>
      <c r="B27" s="56" t="s">
        <v>12</v>
      </c>
      <c r="C27" s="699">
        <v>190</v>
      </c>
      <c r="D27" s="388">
        <v>1319</v>
      </c>
      <c r="E27" s="558">
        <v>2561</v>
      </c>
      <c r="F27" s="522">
        <v>2394</v>
      </c>
      <c r="G27" s="190">
        <v>71</v>
      </c>
      <c r="H27" s="190">
        <v>5544</v>
      </c>
      <c r="I27" s="191">
        <v>2951</v>
      </c>
      <c r="J27" s="191">
        <v>174</v>
      </c>
      <c r="K27" s="96">
        <v>6</v>
      </c>
      <c r="L27" s="101">
        <v>844</v>
      </c>
      <c r="M27" s="193">
        <v>422</v>
      </c>
      <c r="N27" s="193">
        <v>172</v>
      </c>
      <c r="O27" s="114">
        <v>24.6</v>
      </c>
      <c r="P27" s="115">
        <v>10.199999999999999</v>
      </c>
      <c r="Q27" s="115">
        <v>1971.7</v>
      </c>
      <c r="R27" s="115">
        <v>1035.5999999999999</v>
      </c>
      <c r="S27" s="115">
        <v>916.5</v>
      </c>
      <c r="T27" s="115">
        <v>687.8</v>
      </c>
      <c r="U27" s="115">
        <v>120.8</v>
      </c>
      <c r="V27" s="39">
        <v>14</v>
      </c>
    </row>
    <row r="28" spans="1:22" ht="13.35" customHeight="1">
      <c r="A28" s="39"/>
      <c r="B28" s="57" t="s">
        <v>115</v>
      </c>
      <c r="C28" s="455"/>
      <c r="D28" s="241"/>
      <c r="E28" s="241"/>
      <c r="F28" s="523"/>
      <c r="G28" s="189"/>
      <c r="H28" s="189"/>
      <c r="I28" s="109"/>
      <c r="J28" s="109"/>
      <c r="K28" s="98"/>
      <c r="L28" s="109"/>
      <c r="M28" s="116"/>
      <c r="N28" s="116"/>
      <c r="O28" s="117"/>
      <c r="P28" s="117"/>
      <c r="Q28" s="117"/>
      <c r="R28" s="117"/>
      <c r="S28" s="117"/>
      <c r="T28" s="117"/>
      <c r="U28" s="117"/>
      <c r="V28" s="39"/>
    </row>
    <row r="29" spans="1:22" ht="13.35" customHeight="1">
      <c r="A29" s="39">
        <v>15</v>
      </c>
      <c r="B29" s="51" t="s">
        <v>13</v>
      </c>
      <c r="C29" s="455">
        <v>195</v>
      </c>
      <c r="D29" s="387">
        <v>1396</v>
      </c>
      <c r="E29" s="559">
        <v>2669</v>
      </c>
      <c r="F29" s="523">
        <v>2377</v>
      </c>
      <c r="G29" s="189">
        <v>8</v>
      </c>
      <c r="H29" s="189">
        <v>743</v>
      </c>
      <c r="I29" s="192">
        <v>3236</v>
      </c>
      <c r="J29" s="192">
        <v>170</v>
      </c>
      <c r="K29" s="98">
        <v>3.8</v>
      </c>
      <c r="L29" s="109">
        <v>741</v>
      </c>
      <c r="M29" s="116">
        <v>99</v>
      </c>
      <c r="N29" s="116">
        <v>29</v>
      </c>
      <c r="O29" s="117">
        <v>5.8</v>
      </c>
      <c r="P29" s="99">
        <v>1.7</v>
      </c>
      <c r="Q29" s="99">
        <v>275.60000000000002</v>
      </c>
      <c r="R29" s="99">
        <v>132.6</v>
      </c>
      <c r="S29" s="99">
        <v>150.80000000000001</v>
      </c>
      <c r="T29" s="99">
        <v>104.7</v>
      </c>
      <c r="U29" s="99">
        <v>19.2</v>
      </c>
      <c r="V29" s="39">
        <v>15</v>
      </c>
    </row>
    <row r="30" spans="1:22" ht="13.35" customHeight="1">
      <c r="A30" s="39">
        <v>16</v>
      </c>
      <c r="B30" s="51" t="s">
        <v>14</v>
      </c>
      <c r="C30" s="455">
        <v>218</v>
      </c>
      <c r="D30" s="387">
        <v>1286</v>
      </c>
      <c r="E30" s="559">
        <v>2637</v>
      </c>
      <c r="F30" s="523">
        <v>2444</v>
      </c>
      <c r="G30" s="189">
        <v>24</v>
      </c>
      <c r="H30" s="189">
        <v>2037</v>
      </c>
      <c r="I30" s="192">
        <v>3007</v>
      </c>
      <c r="J30" s="192">
        <v>156</v>
      </c>
      <c r="K30" s="98">
        <v>4.7</v>
      </c>
      <c r="L30" s="109">
        <v>445</v>
      </c>
      <c r="M30" s="116">
        <v>130</v>
      </c>
      <c r="N30" s="116">
        <v>45</v>
      </c>
      <c r="O30" s="117">
        <v>6.6</v>
      </c>
      <c r="P30" s="99">
        <v>2.5</v>
      </c>
      <c r="Q30" s="99">
        <v>411.5</v>
      </c>
      <c r="R30" s="99">
        <v>224.8</v>
      </c>
      <c r="S30" s="99">
        <v>191.5</v>
      </c>
      <c r="T30" s="99">
        <v>134.9</v>
      </c>
      <c r="U30" s="99">
        <v>19.2</v>
      </c>
      <c r="V30" s="39">
        <v>16</v>
      </c>
    </row>
    <row r="31" spans="1:22" ht="13.35" customHeight="1">
      <c r="A31" s="39">
        <v>17</v>
      </c>
      <c r="B31" s="51" t="s">
        <v>15</v>
      </c>
      <c r="C31" s="455">
        <v>152</v>
      </c>
      <c r="D31" s="387">
        <v>1274</v>
      </c>
      <c r="E31" s="559">
        <v>2389</v>
      </c>
      <c r="F31" s="523">
        <v>2342</v>
      </c>
      <c r="G31" s="189">
        <v>29</v>
      </c>
      <c r="H31" s="189">
        <v>1830</v>
      </c>
      <c r="I31" s="192">
        <v>3028</v>
      </c>
      <c r="J31" s="192">
        <v>201</v>
      </c>
      <c r="K31" s="98">
        <v>8.6999999999999993</v>
      </c>
      <c r="L31" s="109">
        <v>1509</v>
      </c>
      <c r="M31" s="194">
        <v>95</v>
      </c>
      <c r="N31" s="194">
        <v>57</v>
      </c>
      <c r="O31" s="98">
        <v>6.1</v>
      </c>
      <c r="P31" s="98">
        <v>3.8</v>
      </c>
      <c r="Q31" s="98">
        <v>549.70000000000005</v>
      </c>
      <c r="R31" s="98">
        <v>462.5</v>
      </c>
      <c r="S31" s="98">
        <v>335</v>
      </c>
      <c r="T31" s="98">
        <v>311</v>
      </c>
      <c r="U31" s="98">
        <v>75.099999999999994</v>
      </c>
      <c r="V31" s="39">
        <v>17</v>
      </c>
    </row>
    <row r="32" spans="1:22" ht="13.35" customHeight="1">
      <c r="A32" s="39">
        <v>18</v>
      </c>
      <c r="B32" s="51" t="s">
        <v>16</v>
      </c>
      <c r="C32" s="455">
        <v>229</v>
      </c>
      <c r="D32" s="387">
        <v>1388</v>
      </c>
      <c r="E32" s="559">
        <v>2676</v>
      </c>
      <c r="F32" s="523">
        <v>2421</v>
      </c>
      <c r="G32" s="189">
        <v>10</v>
      </c>
      <c r="H32" s="189">
        <v>934</v>
      </c>
      <c r="I32" s="192">
        <v>2587</v>
      </c>
      <c r="J32" s="192">
        <v>162</v>
      </c>
      <c r="K32" s="98">
        <v>5</v>
      </c>
      <c r="L32" s="109">
        <v>454</v>
      </c>
      <c r="M32" s="116">
        <v>98</v>
      </c>
      <c r="N32" s="116">
        <v>41</v>
      </c>
      <c r="O32" s="117">
        <v>6.1</v>
      </c>
      <c r="P32" s="99">
        <v>2.2000000000000002</v>
      </c>
      <c r="Q32" s="99">
        <v>734.9</v>
      </c>
      <c r="R32" s="99">
        <v>215.7</v>
      </c>
      <c r="S32" s="99">
        <v>239.3</v>
      </c>
      <c r="T32" s="99">
        <v>137.19999999999999</v>
      </c>
      <c r="U32" s="99">
        <v>7.2</v>
      </c>
      <c r="V32" s="39">
        <v>18</v>
      </c>
    </row>
    <row r="33" spans="1:23" ht="13.35" customHeight="1">
      <c r="A33" s="39"/>
      <c r="B33" s="57"/>
      <c r="C33" s="455"/>
      <c r="D33" s="241"/>
      <c r="E33" s="241"/>
      <c r="F33" s="523"/>
      <c r="G33" s="189"/>
      <c r="H33" s="189"/>
      <c r="I33" s="109"/>
      <c r="J33" s="109"/>
      <c r="K33" s="98"/>
      <c r="L33" s="109"/>
      <c r="M33" s="109"/>
      <c r="N33" s="109"/>
      <c r="O33" s="108"/>
      <c r="P33" s="107"/>
      <c r="Q33" s="107"/>
      <c r="R33" s="107"/>
      <c r="S33" s="107"/>
      <c r="T33" s="107"/>
      <c r="U33" s="107"/>
      <c r="V33" s="39"/>
    </row>
    <row r="34" spans="1:23" ht="13.35" customHeight="1">
      <c r="A34" s="39">
        <v>19</v>
      </c>
      <c r="B34" s="56" t="s">
        <v>17</v>
      </c>
      <c r="C34" s="699">
        <v>234</v>
      </c>
      <c r="D34" s="388">
        <v>1281</v>
      </c>
      <c r="E34" s="558">
        <v>3189</v>
      </c>
      <c r="F34" s="522">
        <v>2735</v>
      </c>
      <c r="G34" s="190">
        <v>40</v>
      </c>
      <c r="H34" s="190">
        <v>2935</v>
      </c>
      <c r="I34" s="191">
        <v>3589</v>
      </c>
      <c r="J34" s="191">
        <v>147</v>
      </c>
      <c r="K34" s="96">
        <v>4.9000000000000004</v>
      </c>
      <c r="L34" s="113">
        <v>1166</v>
      </c>
      <c r="M34" s="193">
        <v>299</v>
      </c>
      <c r="N34" s="193">
        <v>134</v>
      </c>
      <c r="O34" s="114">
        <v>19</v>
      </c>
      <c r="P34" s="115">
        <v>7.5</v>
      </c>
      <c r="Q34" s="115">
        <v>1387.9</v>
      </c>
      <c r="R34" s="115">
        <v>770.3</v>
      </c>
      <c r="S34" s="115">
        <v>641.29999999999995</v>
      </c>
      <c r="T34" s="115">
        <v>485.9</v>
      </c>
      <c r="U34" s="115">
        <v>154.1</v>
      </c>
      <c r="V34" s="39">
        <v>19</v>
      </c>
    </row>
    <row r="35" spans="1:23" ht="13.35" customHeight="1">
      <c r="A35" s="39"/>
      <c r="B35" s="57" t="s">
        <v>116</v>
      </c>
      <c r="C35" s="455"/>
      <c r="D35" s="241"/>
      <c r="E35" s="241"/>
      <c r="F35" s="523"/>
      <c r="G35" s="189"/>
      <c r="H35" s="189"/>
      <c r="I35" s="109"/>
      <c r="J35" s="109"/>
      <c r="K35" s="98"/>
      <c r="L35" s="109"/>
      <c r="M35" s="116"/>
      <c r="N35" s="116"/>
      <c r="O35" s="117"/>
      <c r="P35" s="117"/>
      <c r="Q35" s="117"/>
      <c r="R35" s="117"/>
      <c r="S35" s="117"/>
      <c r="T35" s="117"/>
      <c r="U35" s="117"/>
      <c r="V35" s="39"/>
      <c r="W35" s="59"/>
    </row>
    <row r="36" spans="1:23" ht="13.35" customHeight="1">
      <c r="A36" s="39">
        <v>20</v>
      </c>
      <c r="B36" s="51" t="s">
        <v>18</v>
      </c>
      <c r="C36" s="455">
        <v>193</v>
      </c>
      <c r="D36" s="387">
        <v>1359</v>
      </c>
      <c r="E36" s="559">
        <v>3138</v>
      </c>
      <c r="F36" s="523">
        <v>2838</v>
      </c>
      <c r="G36" s="189">
        <v>21</v>
      </c>
      <c r="H36" s="189">
        <v>1466</v>
      </c>
      <c r="I36" s="192">
        <v>3488</v>
      </c>
      <c r="J36" s="192">
        <v>142</v>
      </c>
      <c r="K36" s="98">
        <v>7.1</v>
      </c>
      <c r="L36" s="109">
        <v>1307</v>
      </c>
      <c r="M36" s="116">
        <v>144</v>
      </c>
      <c r="N36" s="116">
        <v>67</v>
      </c>
      <c r="O36" s="117">
        <v>9.1</v>
      </c>
      <c r="P36" s="99">
        <v>4.2</v>
      </c>
      <c r="Q36" s="99">
        <v>712.7</v>
      </c>
      <c r="R36" s="99">
        <v>438.4</v>
      </c>
      <c r="S36" s="99">
        <v>341.3</v>
      </c>
      <c r="T36" s="99">
        <v>272.3</v>
      </c>
      <c r="U36" s="99">
        <v>84.7</v>
      </c>
      <c r="V36" s="39">
        <v>20</v>
      </c>
    </row>
    <row r="37" spans="1:23" ht="13.35" customHeight="1">
      <c r="A37" s="39">
        <v>21</v>
      </c>
      <c r="B37" s="51" t="s">
        <v>19</v>
      </c>
      <c r="C37" s="455">
        <v>269</v>
      </c>
      <c r="D37" s="387">
        <v>1238</v>
      </c>
      <c r="E37" s="559">
        <v>3221</v>
      </c>
      <c r="F37" s="523">
        <v>2675</v>
      </c>
      <c r="G37" s="189">
        <v>19</v>
      </c>
      <c r="H37" s="189">
        <v>1469</v>
      </c>
      <c r="I37" s="192">
        <v>3651</v>
      </c>
      <c r="J37" s="192">
        <v>150</v>
      </c>
      <c r="K37" s="98">
        <v>3.6</v>
      </c>
      <c r="L37" s="109">
        <v>1080</v>
      </c>
      <c r="M37" s="116">
        <v>155</v>
      </c>
      <c r="N37" s="116">
        <v>67</v>
      </c>
      <c r="O37" s="117">
        <v>9.9</v>
      </c>
      <c r="P37" s="99">
        <v>3.4</v>
      </c>
      <c r="Q37" s="99">
        <v>675.2</v>
      </c>
      <c r="R37" s="99">
        <v>331.9</v>
      </c>
      <c r="S37" s="99">
        <v>300</v>
      </c>
      <c r="T37" s="99">
        <v>213.6</v>
      </c>
      <c r="U37" s="99">
        <v>69.400000000000006</v>
      </c>
      <c r="V37" s="39">
        <v>21</v>
      </c>
    </row>
    <row r="38" spans="1:23" ht="13.35" customHeight="1">
      <c r="A38" s="39"/>
      <c r="B38" s="57"/>
      <c r="C38" s="455"/>
      <c r="D38" s="241"/>
      <c r="E38" s="241"/>
      <c r="F38" s="523"/>
      <c r="G38" s="189"/>
      <c r="H38" s="189"/>
      <c r="I38" s="109"/>
      <c r="J38" s="109"/>
      <c r="K38" s="98"/>
      <c r="L38" s="109"/>
      <c r="M38" s="109"/>
      <c r="N38" s="109"/>
      <c r="O38" s="108"/>
      <c r="P38" s="107"/>
      <c r="Q38" s="107"/>
      <c r="R38" s="107"/>
      <c r="S38" s="107"/>
      <c r="T38" s="107"/>
      <c r="U38" s="107"/>
      <c r="V38" s="39"/>
    </row>
    <row r="39" spans="1:23" ht="13.35" customHeight="1">
      <c r="A39" s="39">
        <v>22</v>
      </c>
      <c r="B39" s="56" t="s">
        <v>20</v>
      </c>
      <c r="C39" s="699">
        <v>195</v>
      </c>
      <c r="D39" s="388">
        <v>1375</v>
      </c>
      <c r="E39" s="558">
        <v>2658</v>
      </c>
      <c r="F39" s="522">
        <v>2411</v>
      </c>
      <c r="G39" s="190">
        <v>107</v>
      </c>
      <c r="H39" s="190">
        <v>8189</v>
      </c>
      <c r="I39" s="191">
        <v>3377</v>
      </c>
      <c r="J39" s="191">
        <v>151</v>
      </c>
      <c r="K39" s="96">
        <v>5.6</v>
      </c>
      <c r="L39" s="101">
        <v>1157</v>
      </c>
      <c r="M39" s="193">
        <v>357</v>
      </c>
      <c r="N39" s="193">
        <v>204</v>
      </c>
      <c r="O39" s="114">
        <v>23.2</v>
      </c>
      <c r="P39" s="115">
        <v>14.7</v>
      </c>
      <c r="Q39" s="115">
        <v>2327.1</v>
      </c>
      <c r="R39" s="115">
        <v>1690.8</v>
      </c>
      <c r="S39" s="115">
        <v>1264.3</v>
      </c>
      <c r="T39" s="115">
        <v>1055.7</v>
      </c>
      <c r="U39" s="115">
        <v>175.1</v>
      </c>
      <c r="V39" s="39">
        <v>22</v>
      </c>
    </row>
    <row r="40" spans="1:23" ht="13.35" customHeight="1">
      <c r="A40" s="39"/>
      <c r="B40" s="57" t="s">
        <v>115</v>
      </c>
      <c r="C40" s="455"/>
      <c r="D40" s="241"/>
      <c r="E40" s="241"/>
      <c r="F40" s="523"/>
      <c r="G40" s="189"/>
      <c r="H40" s="189"/>
      <c r="I40" s="109"/>
      <c r="J40" s="109"/>
      <c r="K40" s="98"/>
      <c r="L40" s="109"/>
      <c r="M40" s="116"/>
      <c r="N40" s="116"/>
      <c r="O40" s="117"/>
      <c r="P40" s="117"/>
      <c r="Q40" s="117"/>
      <c r="R40" s="117"/>
      <c r="S40" s="117"/>
      <c r="T40" s="117"/>
      <c r="U40" s="117"/>
      <c r="V40" s="39"/>
    </row>
    <row r="41" spans="1:23" ht="13.35" customHeight="1">
      <c r="A41" s="39">
        <v>23</v>
      </c>
      <c r="B41" s="51" t="s">
        <v>21</v>
      </c>
      <c r="C41" s="455">
        <v>274</v>
      </c>
      <c r="D41" s="387">
        <v>1491</v>
      </c>
      <c r="E41" s="559">
        <v>2627</v>
      </c>
      <c r="F41" s="523">
        <v>2299</v>
      </c>
      <c r="G41" s="189">
        <v>18</v>
      </c>
      <c r="H41" s="189">
        <v>1284</v>
      </c>
      <c r="I41" s="192">
        <v>2733</v>
      </c>
      <c r="J41" s="192">
        <v>125</v>
      </c>
      <c r="K41" s="98">
        <v>1.2</v>
      </c>
      <c r="L41" s="109">
        <v>121</v>
      </c>
      <c r="M41" s="116">
        <v>66</v>
      </c>
      <c r="N41" s="116">
        <v>40</v>
      </c>
      <c r="O41" s="117">
        <v>3.2</v>
      </c>
      <c r="P41" s="99">
        <v>2</v>
      </c>
      <c r="Q41" s="99">
        <v>261.7</v>
      </c>
      <c r="R41" s="99">
        <v>207.1</v>
      </c>
      <c r="S41" s="99">
        <v>163.6</v>
      </c>
      <c r="T41" s="99">
        <v>147.69999999999999</v>
      </c>
      <c r="U41" s="99">
        <v>25.6</v>
      </c>
      <c r="V41" s="39">
        <v>23</v>
      </c>
    </row>
    <row r="42" spans="1:23" ht="13.35" customHeight="1">
      <c r="A42" s="39">
        <v>24</v>
      </c>
      <c r="B42" s="51" t="s">
        <v>22</v>
      </c>
      <c r="C42" s="455">
        <v>118</v>
      </c>
      <c r="D42" s="387">
        <v>980</v>
      </c>
      <c r="E42" s="559">
        <v>2261</v>
      </c>
      <c r="F42" s="523">
        <v>2261</v>
      </c>
      <c r="G42" s="189">
        <v>35</v>
      </c>
      <c r="H42" s="189">
        <v>2871</v>
      </c>
      <c r="I42" s="192">
        <v>2763</v>
      </c>
      <c r="J42" s="192">
        <v>160</v>
      </c>
      <c r="K42" s="98">
        <v>10.9</v>
      </c>
      <c r="L42" s="109">
        <v>2745</v>
      </c>
      <c r="M42" s="116">
        <v>69</v>
      </c>
      <c r="N42" s="116">
        <v>46</v>
      </c>
      <c r="O42" s="117">
        <v>6.8</v>
      </c>
      <c r="P42" s="99">
        <v>5.6</v>
      </c>
      <c r="Q42" s="99">
        <v>909.1</v>
      </c>
      <c r="R42" s="99">
        <v>786.9</v>
      </c>
      <c r="S42" s="99">
        <v>539</v>
      </c>
      <c r="T42" s="99">
        <v>486.4</v>
      </c>
      <c r="U42" s="99">
        <v>102.5</v>
      </c>
      <c r="V42" s="39">
        <v>24</v>
      </c>
    </row>
    <row r="43" spans="1:23" ht="13.35" customHeight="1">
      <c r="A43" s="39">
        <v>25</v>
      </c>
      <c r="B43" s="51" t="s">
        <v>23</v>
      </c>
      <c r="C43" s="455">
        <v>237</v>
      </c>
      <c r="D43" s="387">
        <v>1812</v>
      </c>
      <c r="E43" s="559">
        <v>2886</v>
      </c>
      <c r="F43" s="523">
        <v>2484</v>
      </c>
      <c r="G43" s="189">
        <v>26</v>
      </c>
      <c r="H43" s="189">
        <v>1734</v>
      </c>
      <c r="I43" s="192">
        <v>3502</v>
      </c>
      <c r="J43" s="192">
        <v>155</v>
      </c>
      <c r="K43" s="98">
        <v>6.8</v>
      </c>
      <c r="L43" s="109">
        <v>955</v>
      </c>
      <c r="M43" s="116">
        <v>100</v>
      </c>
      <c r="N43" s="116">
        <v>51</v>
      </c>
      <c r="O43" s="117">
        <v>6.6</v>
      </c>
      <c r="P43" s="99">
        <v>3.3</v>
      </c>
      <c r="Q43" s="99">
        <v>594.5</v>
      </c>
      <c r="R43" s="99">
        <v>309.60000000000002</v>
      </c>
      <c r="S43" s="99">
        <v>280.2</v>
      </c>
      <c r="T43" s="99">
        <v>190.6</v>
      </c>
      <c r="U43" s="99">
        <v>27.5</v>
      </c>
      <c r="V43" s="39">
        <v>25</v>
      </c>
    </row>
    <row r="44" spans="1:23" ht="13.35" customHeight="1">
      <c r="A44" s="39">
        <v>26</v>
      </c>
      <c r="B44" s="51" t="s">
        <v>24</v>
      </c>
      <c r="C44" s="455">
        <v>253</v>
      </c>
      <c r="D44" s="387">
        <v>1605</v>
      </c>
      <c r="E44" s="559">
        <v>3017</v>
      </c>
      <c r="F44" s="523">
        <v>2692</v>
      </c>
      <c r="G44" s="189">
        <v>14</v>
      </c>
      <c r="H44" s="189">
        <v>1360</v>
      </c>
      <c r="I44" s="192">
        <v>4400</v>
      </c>
      <c r="J44" s="192">
        <v>161</v>
      </c>
      <c r="K44" s="98">
        <v>0.9</v>
      </c>
      <c r="L44" s="109">
        <v>183</v>
      </c>
      <c r="M44" s="195">
        <v>85</v>
      </c>
      <c r="N44" s="195">
        <v>42</v>
      </c>
      <c r="O44" s="118">
        <v>4.0999999999999996</v>
      </c>
      <c r="P44" s="119">
        <v>1.7</v>
      </c>
      <c r="Q44" s="119">
        <v>322</v>
      </c>
      <c r="R44" s="119">
        <v>165.5</v>
      </c>
      <c r="S44" s="119">
        <v>148.1</v>
      </c>
      <c r="T44" s="119">
        <v>106.7</v>
      </c>
      <c r="U44" s="119">
        <v>9.1</v>
      </c>
      <c r="V44" s="39">
        <v>26</v>
      </c>
    </row>
    <row r="45" spans="1:23" ht="13.35" customHeight="1">
      <c r="A45" s="39">
        <v>27</v>
      </c>
      <c r="B45" s="51" t="s">
        <v>25</v>
      </c>
      <c r="C45" s="455">
        <v>307</v>
      </c>
      <c r="D45" s="387">
        <v>1564</v>
      </c>
      <c r="E45" s="559">
        <v>2868</v>
      </c>
      <c r="F45" s="523">
        <v>2413</v>
      </c>
      <c r="G45" s="189">
        <v>14</v>
      </c>
      <c r="H45" s="189">
        <v>940</v>
      </c>
      <c r="I45" s="192">
        <v>3771</v>
      </c>
      <c r="J45" s="192">
        <v>141</v>
      </c>
      <c r="K45" s="98">
        <v>4.2</v>
      </c>
      <c r="L45" s="109">
        <v>737</v>
      </c>
      <c r="M45" s="194">
        <v>37</v>
      </c>
      <c r="N45" s="194">
        <v>25</v>
      </c>
      <c r="O45" s="97">
        <v>2.4</v>
      </c>
      <c r="P45" s="98">
        <v>2.1</v>
      </c>
      <c r="Q45" s="98">
        <v>239.8</v>
      </c>
      <c r="R45" s="98">
        <v>221.6</v>
      </c>
      <c r="S45" s="98">
        <v>133.4</v>
      </c>
      <c r="T45" s="98">
        <v>124.2</v>
      </c>
      <c r="U45" s="98">
        <v>10.3</v>
      </c>
      <c r="V45" s="39">
        <v>27</v>
      </c>
    </row>
    <row r="46" spans="1:23" s="64" customFormat="1" ht="41.25" customHeight="1">
      <c r="A46" s="952" t="s">
        <v>390</v>
      </c>
      <c r="B46" s="952"/>
      <c r="C46" s="952"/>
      <c r="D46" s="952"/>
      <c r="E46" s="952"/>
      <c r="F46" s="952"/>
      <c r="G46" s="952"/>
      <c r="H46" s="952"/>
      <c r="I46" s="952"/>
      <c r="J46" s="952"/>
      <c r="K46" s="913" t="s">
        <v>394</v>
      </c>
      <c r="L46" s="913"/>
      <c r="M46" s="913"/>
      <c r="N46" s="913"/>
      <c r="O46" s="913"/>
      <c r="P46" s="913"/>
      <c r="Q46" s="913"/>
      <c r="R46" s="913"/>
      <c r="S46" s="913"/>
      <c r="T46" s="913"/>
      <c r="U46" s="913"/>
      <c r="V46" s="913"/>
    </row>
    <row r="47" spans="1:23" s="65" customFormat="1" ht="21.75" customHeight="1">
      <c r="A47" s="775" t="s">
        <v>395</v>
      </c>
      <c r="B47" s="775"/>
      <c r="C47" s="775"/>
      <c r="D47" s="775"/>
      <c r="E47" s="775"/>
      <c r="F47" s="775"/>
      <c r="G47" s="775"/>
      <c r="H47" s="775"/>
      <c r="I47" s="775"/>
      <c r="J47" s="775"/>
      <c r="K47" s="775" t="s">
        <v>393</v>
      </c>
      <c r="L47" s="775"/>
      <c r="M47" s="775"/>
      <c r="N47" s="775"/>
      <c r="O47" s="775"/>
      <c r="P47" s="775"/>
      <c r="Q47" s="775"/>
      <c r="R47" s="775"/>
      <c r="S47" s="775"/>
      <c r="T47" s="775"/>
      <c r="U47" s="775"/>
      <c r="V47" s="775"/>
    </row>
    <row r="50" spans="13:23" ht="15" customHeight="1">
      <c r="M50" s="696"/>
      <c r="N50" s="696"/>
      <c r="O50" s="60"/>
      <c r="P50" s="60"/>
      <c r="Q50" s="60"/>
      <c r="R50" s="60"/>
      <c r="S50" s="60"/>
      <c r="T50" s="60"/>
      <c r="U50" s="60"/>
      <c r="W50" s="60"/>
    </row>
    <row r="51" spans="13:23" ht="15" customHeight="1">
      <c r="M51" s="696"/>
      <c r="N51" s="696"/>
      <c r="O51" s="60"/>
      <c r="P51" s="60"/>
      <c r="Q51" s="60"/>
      <c r="R51" s="60"/>
      <c r="S51" s="60"/>
      <c r="T51" s="60"/>
      <c r="U51" s="60"/>
      <c r="W51" s="61"/>
    </row>
    <row r="52" spans="13:23" ht="15" customHeight="1">
      <c r="M52" s="693"/>
      <c r="N52" s="693"/>
      <c r="O52" s="694"/>
      <c r="P52" s="694"/>
      <c r="Q52" s="694"/>
      <c r="R52" s="694"/>
      <c r="S52" s="694"/>
      <c r="T52" s="694"/>
      <c r="U52" s="694"/>
    </row>
    <row r="53" spans="13:23" ht="21.75" customHeight="1">
      <c r="M53" s="73"/>
      <c r="N53" s="73"/>
      <c r="O53" s="75"/>
      <c r="P53" s="75"/>
      <c r="Q53" s="75"/>
      <c r="R53" s="75"/>
      <c r="S53" s="75"/>
      <c r="T53" s="75"/>
      <c r="U53" s="75"/>
    </row>
    <row r="54" spans="13:23" ht="26.25" customHeight="1">
      <c r="M54" s="73"/>
      <c r="N54" s="73"/>
      <c r="O54" s="75"/>
      <c r="P54" s="75"/>
      <c r="Q54" s="75"/>
      <c r="R54" s="75"/>
      <c r="S54" s="75"/>
      <c r="T54" s="75"/>
      <c r="U54" s="75"/>
    </row>
    <row r="57" spans="13:23">
      <c r="O57" s="75"/>
    </row>
    <row r="58" spans="13:23">
      <c r="O58" s="75"/>
    </row>
  </sheetData>
  <mergeCells count="39">
    <mergeCell ref="A46:J46"/>
    <mergeCell ref="K46:V46"/>
    <mergeCell ref="A47:J47"/>
    <mergeCell ref="K47:V47"/>
    <mergeCell ref="I8:J8"/>
    <mergeCell ref="K8:L8"/>
    <mergeCell ref="E5:E8"/>
    <mergeCell ref="F5:F8"/>
    <mergeCell ref="M5:N5"/>
    <mergeCell ref="M6:M8"/>
    <mergeCell ref="N6:N8"/>
    <mergeCell ref="O8:U8"/>
    <mergeCell ref="A4:A8"/>
    <mergeCell ref="V4:V8"/>
    <mergeCell ref="K4:L4"/>
    <mergeCell ref="M4:U4"/>
    <mergeCell ref="B1:J1"/>
    <mergeCell ref="B2:I2"/>
    <mergeCell ref="B4:B8"/>
    <mergeCell ref="C4:F4"/>
    <mergeCell ref="C5:C8"/>
    <mergeCell ref="D5:D8"/>
    <mergeCell ref="G4:H4"/>
    <mergeCell ref="I4:J4"/>
    <mergeCell ref="G5:G8"/>
    <mergeCell ref="H5:H8"/>
    <mergeCell ref="I5:I7"/>
    <mergeCell ref="J5:J7"/>
    <mergeCell ref="K5:K7"/>
    <mergeCell ref="L5:L7"/>
    <mergeCell ref="S5:U5"/>
    <mergeCell ref="S6:S7"/>
    <mergeCell ref="P6:P7"/>
    <mergeCell ref="O5:P5"/>
    <mergeCell ref="Q6:Q7"/>
    <mergeCell ref="T6:U6"/>
    <mergeCell ref="R6:R7"/>
    <mergeCell ref="Q5:R5"/>
    <mergeCell ref="O6:O7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0" orientation="portrait" horizontalDpi="4294967294" verticalDpi="4294967294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Z61"/>
  <sheetViews>
    <sheetView zoomScale="120" zoomScaleNormal="120" workbookViewId="0">
      <selection activeCell="B4" sqref="B4:B8"/>
    </sheetView>
  </sheetViews>
  <sheetFormatPr defaultRowHeight="12"/>
  <cols>
    <col min="1" max="1" width="3.5703125" style="53" customWidth="1"/>
    <col min="2" max="2" width="24" style="59" customWidth="1"/>
    <col min="3" max="7" width="7.7109375" style="59" customWidth="1"/>
    <col min="8" max="8" width="6.85546875" style="59" customWidth="1"/>
    <col min="9" max="9" width="7.7109375" style="59" customWidth="1"/>
    <col min="10" max="11" width="7.28515625" style="59" customWidth="1"/>
    <col min="12" max="12" width="7.140625" style="59" customWidth="1"/>
    <col min="13" max="13" width="7.7109375" style="53" customWidth="1"/>
    <col min="14" max="14" width="8.28515625" style="53" customWidth="1"/>
    <col min="15" max="15" width="7.42578125" style="62" customWidth="1"/>
    <col min="16" max="16" width="9.28515625" style="53" customWidth="1"/>
    <col min="17" max="17" width="7.7109375" style="62" customWidth="1"/>
    <col min="18" max="18" width="9.140625" style="63" customWidth="1"/>
    <col min="19" max="19" width="6.85546875" style="62" customWidth="1"/>
    <col min="20" max="20" width="9.28515625" style="62" customWidth="1"/>
    <col min="21" max="21" width="7.42578125" style="62" customWidth="1"/>
    <col min="22" max="22" width="3.42578125" style="53" customWidth="1"/>
    <col min="23" max="23" width="12.5703125" style="53" customWidth="1"/>
    <col min="24" max="16384" width="9.140625" style="53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8"/>
      <c r="I3" s="28"/>
      <c r="J3" s="28"/>
      <c r="K3" s="28"/>
      <c r="L3" s="25"/>
      <c r="M3" s="25"/>
      <c r="N3" s="25"/>
      <c r="O3" s="25"/>
      <c r="P3" s="29"/>
      <c r="Q3" s="30"/>
      <c r="R3" s="30"/>
      <c r="S3" s="30"/>
      <c r="T3" s="29"/>
      <c r="U3" s="29"/>
      <c r="V3" s="29"/>
      <c r="W3" s="25"/>
    </row>
    <row r="4" spans="1:26" ht="52.5" customHeight="1">
      <c r="A4" s="778" t="s">
        <v>122</v>
      </c>
      <c r="B4" s="780" t="s">
        <v>123</v>
      </c>
      <c r="C4" s="944" t="s">
        <v>333</v>
      </c>
      <c r="D4" s="945"/>
      <c r="E4" s="945"/>
      <c r="F4" s="945"/>
      <c r="G4" s="867" t="s">
        <v>129</v>
      </c>
      <c r="H4" s="949"/>
      <c r="I4" s="864" t="s">
        <v>351</v>
      </c>
      <c r="J4" s="866"/>
      <c r="K4" s="967" t="s">
        <v>124</v>
      </c>
      <c r="L4" s="968"/>
      <c r="M4" s="969" t="s">
        <v>334</v>
      </c>
      <c r="N4" s="970"/>
      <c r="O4" s="970"/>
      <c r="P4" s="970"/>
      <c r="Q4" s="970"/>
      <c r="R4" s="970"/>
      <c r="S4" s="970"/>
      <c r="T4" s="970"/>
      <c r="U4" s="971"/>
      <c r="V4" s="780" t="s">
        <v>122</v>
      </c>
    </row>
    <row r="5" spans="1:26" ht="27.75" customHeight="1">
      <c r="A5" s="966"/>
      <c r="B5" s="943"/>
      <c r="C5" s="946" t="s">
        <v>341</v>
      </c>
      <c r="D5" s="948" t="s">
        <v>342</v>
      </c>
      <c r="E5" s="957" t="s">
        <v>332</v>
      </c>
      <c r="F5" s="958" t="s">
        <v>389</v>
      </c>
      <c r="G5" s="730" t="s">
        <v>336</v>
      </c>
      <c r="H5" s="730" t="s">
        <v>343</v>
      </c>
      <c r="I5" s="853" t="s">
        <v>335</v>
      </c>
      <c r="J5" s="930" t="s">
        <v>344</v>
      </c>
      <c r="K5" s="930" t="s">
        <v>352</v>
      </c>
      <c r="L5" s="930" t="s">
        <v>353</v>
      </c>
      <c r="M5" s="938" t="s">
        <v>345</v>
      </c>
      <c r="N5" s="939"/>
      <c r="O5" s="938" t="s">
        <v>346</v>
      </c>
      <c r="P5" s="939"/>
      <c r="Q5" s="933" t="s">
        <v>125</v>
      </c>
      <c r="R5" s="935"/>
      <c r="S5" s="933" t="s">
        <v>126</v>
      </c>
      <c r="T5" s="934"/>
      <c r="U5" s="935"/>
      <c r="V5" s="943"/>
    </row>
    <row r="6" spans="1:26" ht="27" customHeight="1">
      <c r="A6" s="966"/>
      <c r="B6" s="943"/>
      <c r="C6" s="946"/>
      <c r="D6" s="948"/>
      <c r="E6" s="957"/>
      <c r="F6" s="959"/>
      <c r="G6" s="948"/>
      <c r="H6" s="948"/>
      <c r="I6" s="950"/>
      <c r="J6" s="931"/>
      <c r="K6" s="931"/>
      <c r="L6" s="931"/>
      <c r="M6" s="936" t="s">
        <v>127</v>
      </c>
      <c r="N6" s="930" t="s">
        <v>339</v>
      </c>
      <c r="O6" s="936" t="s">
        <v>127</v>
      </c>
      <c r="P6" s="930" t="s">
        <v>354</v>
      </c>
      <c r="Q6" s="940" t="s">
        <v>127</v>
      </c>
      <c r="R6" s="930" t="s">
        <v>354</v>
      </c>
      <c r="S6" s="936" t="s">
        <v>127</v>
      </c>
      <c r="T6" s="933" t="s">
        <v>130</v>
      </c>
      <c r="U6" s="942"/>
      <c r="V6" s="943"/>
    </row>
    <row r="7" spans="1:26" ht="83.25" customHeight="1">
      <c r="A7" s="966"/>
      <c r="B7" s="943"/>
      <c r="C7" s="946"/>
      <c r="D7" s="948"/>
      <c r="E7" s="957"/>
      <c r="F7" s="959"/>
      <c r="G7" s="948"/>
      <c r="H7" s="948"/>
      <c r="I7" s="951"/>
      <c r="J7" s="932"/>
      <c r="K7" s="932"/>
      <c r="L7" s="932"/>
      <c r="M7" s="937"/>
      <c r="N7" s="931"/>
      <c r="O7" s="937"/>
      <c r="P7" s="931"/>
      <c r="Q7" s="941"/>
      <c r="R7" s="931"/>
      <c r="S7" s="937"/>
      <c r="T7" s="54" t="s">
        <v>355</v>
      </c>
      <c r="U7" s="587" t="s">
        <v>356</v>
      </c>
      <c r="V7" s="943"/>
    </row>
    <row r="8" spans="1:26" ht="14.25" customHeight="1" thickBot="1">
      <c r="A8" s="779"/>
      <c r="B8" s="781"/>
      <c r="C8" s="947"/>
      <c r="D8" s="731"/>
      <c r="E8" s="785"/>
      <c r="F8" s="960"/>
      <c r="G8" s="731"/>
      <c r="H8" s="731"/>
      <c r="I8" s="953" t="s">
        <v>347</v>
      </c>
      <c r="J8" s="954"/>
      <c r="K8" s="955" t="s">
        <v>348</v>
      </c>
      <c r="L8" s="956"/>
      <c r="M8" s="961"/>
      <c r="N8" s="962"/>
      <c r="O8" s="963" t="s">
        <v>128</v>
      </c>
      <c r="P8" s="964"/>
      <c r="Q8" s="964"/>
      <c r="R8" s="964"/>
      <c r="S8" s="964"/>
      <c r="T8" s="964"/>
      <c r="U8" s="965"/>
      <c r="V8" s="781"/>
    </row>
    <row r="9" spans="1:26" ht="14.25" customHeight="1">
      <c r="A9" s="39">
        <v>1</v>
      </c>
      <c r="B9" s="56" t="s">
        <v>26</v>
      </c>
      <c r="C9" s="689">
        <v>227</v>
      </c>
      <c r="D9" s="386">
        <v>1630</v>
      </c>
      <c r="E9" s="557">
        <v>2969</v>
      </c>
      <c r="F9" s="300">
        <v>2640</v>
      </c>
      <c r="G9" s="383">
        <v>159</v>
      </c>
      <c r="H9" s="187">
        <v>10427</v>
      </c>
      <c r="I9" s="196">
        <v>3254</v>
      </c>
      <c r="J9" s="191">
        <v>195</v>
      </c>
      <c r="K9" s="110">
        <v>7.4</v>
      </c>
      <c r="L9" s="111">
        <v>1353</v>
      </c>
      <c r="M9" s="101">
        <v>1489</v>
      </c>
      <c r="N9" s="101">
        <v>498</v>
      </c>
      <c r="O9" s="102">
        <v>95.5</v>
      </c>
      <c r="P9" s="103">
        <v>45.7</v>
      </c>
      <c r="Q9" s="102">
        <v>12354.2</v>
      </c>
      <c r="R9" s="102">
        <v>7299.4</v>
      </c>
      <c r="S9" s="102">
        <v>4577.3</v>
      </c>
      <c r="T9" s="102">
        <v>3271.1</v>
      </c>
      <c r="U9" s="102">
        <v>1376.9</v>
      </c>
      <c r="V9" s="39">
        <v>1</v>
      </c>
      <c r="W9" s="59"/>
      <c r="X9" s="59"/>
      <c r="Y9" s="59"/>
    </row>
    <row r="10" spans="1:26" ht="11.1" customHeight="1">
      <c r="A10" s="39"/>
      <c r="B10" s="57" t="s">
        <v>115</v>
      </c>
      <c r="C10" s="311"/>
      <c r="D10" s="317"/>
      <c r="E10" s="241"/>
      <c r="F10" s="302"/>
      <c r="G10" s="189"/>
      <c r="H10" s="189"/>
      <c r="I10" s="106"/>
      <c r="J10" s="109"/>
      <c r="K10" s="98"/>
      <c r="L10" s="109"/>
      <c r="M10" s="105"/>
      <c r="N10" s="105"/>
      <c r="O10" s="695"/>
      <c r="P10" s="695"/>
      <c r="Q10" s="695"/>
      <c r="R10" s="695"/>
      <c r="S10" s="695"/>
      <c r="T10" s="695"/>
      <c r="U10" s="695"/>
      <c r="V10" s="39"/>
      <c r="W10" s="67"/>
      <c r="X10" s="59"/>
      <c r="Y10" s="59"/>
    </row>
    <row r="11" spans="1:26" ht="11.1" customHeight="1">
      <c r="A11" s="39">
        <v>2</v>
      </c>
      <c r="B11" s="51" t="s">
        <v>27</v>
      </c>
      <c r="C11" s="690">
        <v>500</v>
      </c>
      <c r="D11" s="387">
        <v>1833</v>
      </c>
      <c r="E11" s="559">
        <v>3274</v>
      </c>
      <c r="F11" s="302">
        <v>2814</v>
      </c>
      <c r="G11" s="189">
        <v>32</v>
      </c>
      <c r="H11" s="189">
        <v>2226</v>
      </c>
      <c r="I11" s="197">
        <v>2830</v>
      </c>
      <c r="J11" s="192">
        <v>154</v>
      </c>
      <c r="K11" s="98">
        <v>1.2</v>
      </c>
      <c r="L11" s="109">
        <v>95</v>
      </c>
      <c r="M11" s="109">
        <v>114</v>
      </c>
      <c r="N11" s="109">
        <v>68</v>
      </c>
      <c r="O11" s="107">
        <v>6.9</v>
      </c>
      <c r="P11" s="108">
        <v>4.5999999999999996</v>
      </c>
      <c r="Q11" s="107">
        <v>657.6</v>
      </c>
      <c r="R11" s="107">
        <v>522.9</v>
      </c>
      <c r="S11" s="107">
        <v>378.4</v>
      </c>
      <c r="T11" s="107">
        <v>310.5</v>
      </c>
      <c r="U11" s="107">
        <v>84.9</v>
      </c>
      <c r="V11" s="39">
        <v>2</v>
      </c>
      <c r="W11" s="68"/>
      <c r="X11" s="59"/>
      <c r="Y11" s="59"/>
    </row>
    <row r="12" spans="1:26" ht="11.1" customHeight="1">
      <c r="A12" s="39">
        <v>3</v>
      </c>
      <c r="B12" s="51" t="s">
        <v>28</v>
      </c>
      <c r="C12" s="690">
        <v>125</v>
      </c>
      <c r="D12" s="387">
        <v>1144</v>
      </c>
      <c r="E12" s="559">
        <v>2469</v>
      </c>
      <c r="F12" s="302">
        <v>2469</v>
      </c>
      <c r="G12" s="189">
        <v>31</v>
      </c>
      <c r="H12" s="189">
        <v>2913</v>
      </c>
      <c r="I12" s="197">
        <v>2175</v>
      </c>
      <c r="J12" s="192">
        <v>281</v>
      </c>
      <c r="K12" s="98">
        <v>19.399999999999999</v>
      </c>
      <c r="L12" s="109">
        <v>4155</v>
      </c>
      <c r="M12" s="109">
        <v>257</v>
      </c>
      <c r="N12" s="109">
        <v>171</v>
      </c>
      <c r="O12" s="107">
        <v>30.1</v>
      </c>
      <c r="P12" s="108">
        <v>22.7</v>
      </c>
      <c r="Q12" s="107">
        <v>4999.3</v>
      </c>
      <c r="R12" s="107">
        <v>4196.2</v>
      </c>
      <c r="S12" s="107">
        <v>2277.6</v>
      </c>
      <c r="T12" s="107">
        <v>1927.8</v>
      </c>
      <c r="U12" s="107">
        <v>1119.5999999999999</v>
      </c>
      <c r="V12" s="39">
        <v>3</v>
      </c>
      <c r="W12" s="67"/>
      <c r="X12" s="59"/>
      <c r="Y12" s="59"/>
    </row>
    <row r="13" spans="1:26" ht="11.1" customHeight="1">
      <c r="A13" s="39">
        <v>4</v>
      </c>
      <c r="B13" s="51" t="s">
        <v>29</v>
      </c>
      <c r="C13" s="690">
        <v>277</v>
      </c>
      <c r="D13" s="387">
        <v>1585</v>
      </c>
      <c r="E13" s="559">
        <v>3400</v>
      </c>
      <c r="F13" s="302">
        <v>2827</v>
      </c>
      <c r="G13" s="189">
        <v>24</v>
      </c>
      <c r="H13" s="189">
        <v>1577</v>
      </c>
      <c r="I13" s="197">
        <v>3612</v>
      </c>
      <c r="J13" s="192">
        <v>173</v>
      </c>
      <c r="K13" s="98">
        <v>4.9000000000000004</v>
      </c>
      <c r="L13" s="109">
        <v>931</v>
      </c>
      <c r="M13" s="109">
        <v>258</v>
      </c>
      <c r="N13" s="109">
        <v>78</v>
      </c>
      <c r="O13" s="107">
        <v>16.899999999999999</v>
      </c>
      <c r="P13" s="108">
        <v>5.2</v>
      </c>
      <c r="Q13" s="107">
        <v>2366.8000000000002</v>
      </c>
      <c r="R13" s="107">
        <v>707.4</v>
      </c>
      <c r="S13" s="107">
        <v>498.1</v>
      </c>
      <c r="T13" s="107">
        <v>264.2</v>
      </c>
      <c r="U13" s="107">
        <v>26.6</v>
      </c>
      <c r="V13" s="39">
        <v>4</v>
      </c>
      <c r="W13" s="69"/>
      <c r="X13" s="59"/>
      <c r="Y13" s="59"/>
    </row>
    <row r="14" spans="1:26" ht="11.1" customHeight="1">
      <c r="A14" s="39">
        <v>5</v>
      </c>
      <c r="B14" s="51" t="s">
        <v>83</v>
      </c>
      <c r="C14" s="690">
        <v>187</v>
      </c>
      <c r="D14" s="387">
        <v>1894</v>
      </c>
      <c r="E14" s="559">
        <v>3117</v>
      </c>
      <c r="F14" s="302">
        <v>2559</v>
      </c>
      <c r="G14" s="189">
        <v>15</v>
      </c>
      <c r="H14" s="189">
        <v>713</v>
      </c>
      <c r="I14" s="197">
        <v>3891</v>
      </c>
      <c r="J14" s="192">
        <v>161</v>
      </c>
      <c r="K14" s="98">
        <v>2.4</v>
      </c>
      <c r="L14" s="109">
        <v>505</v>
      </c>
      <c r="M14" s="109">
        <v>765</v>
      </c>
      <c r="N14" s="109">
        <v>132</v>
      </c>
      <c r="O14" s="107">
        <v>35.6</v>
      </c>
      <c r="P14" s="108">
        <v>10.1</v>
      </c>
      <c r="Q14" s="107">
        <v>3725.3</v>
      </c>
      <c r="R14" s="107">
        <v>1528.3</v>
      </c>
      <c r="S14" s="107">
        <v>1114</v>
      </c>
      <c r="T14" s="107">
        <v>567.5</v>
      </c>
      <c r="U14" s="107">
        <v>95.1</v>
      </c>
      <c r="V14" s="39">
        <v>5</v>
      </c>
      <c r="W14" s="69"/>
      <c r="X14" s="59"/>
      <c r="Y14" s="59"/>
    </row>
    <row r="15" spans="1:26" ht="11.1" customHeight="1">
      <c r="A15" s="39">
        <v>6</v>
      </c>
      <c r="B15" s="51" t="s">
        <v>30</v>
      </c>
      <c r="C15" s="690">
        <v>309</v>
      </c>
      <c r="D15" s="387">
        <v>2405</v>
      </c>
      <c r="E15" s="559">
        <v>3056</v>
      </c>
      <c r="F15" s="302">
        <v>2659</v>
      </c>
      <c r="G15" s="189">
        <v>27</v>
      </c>
      <c r="H15" s="189">
        <v>1485</v>
      </c>
      <c r="I15" s="197">
        <v>3882</v>
      </c>
      <c r="J15" s="192">
        <v>190</v>
      </c>
      <c r="K15" s="98">
        <v>6.8</v>
      </c>
      <c r="L15" s="109">
        <v>634</v>
      </c>
      <c r="M15" s="109">
        <v>50</v>
      </c>
      <c r="N15" s="109">
        <v>27</v>
      </c>
      <c r="O15" s="107">
        <v>3.7</v>
      </c>
      <c r="P15" s="108">
        <v>1.9</v>
      </c>
      <c r="Q15" s="107">
        <v>392.1</v>
      </c>
      <c r="R15" s="107">
        <v>228.9</v>
      </c>
      <c r="S15" s="107">
        <v>206</v>
      </c>
      <c r="T15" s="107">
        <v>126.8</v>
      </c>
      <c r="U15" s="107">
        <v>34.9</v>
      </c>
      <c r="V15" s="39">
        <v>6</v>
      </c>
      <c r="W15" s="68"/>
      <c r="X15" s="59"/>
      <c r="Y15" s="59"/>
    </row>
    <row r="16" spans="1:26" ht="11.1" customHeight="1">
      <c r="A16" s="39">
        <v>7</v>
      </c>
      <c r="B16" s="51" t="s">
        <v>31</v>
      </c>
      <c r="C16" s="690">
        <v>263</v>
      </c>
      <c r="D16" s="387">
        <v>1762</v>
      </c>
      <c r="E16" s="559">
        <v>2896</v>
      </c>
      <c r="F16" s="302">
        <v>2532</v>
      </c>
      <c r="G16" s="189">
        <v>30</v>
      </c>
      <c r="H16" s="189">
        <v>1513</v>
      </c>
      <c r="I16" s="197">
        <v>4056</v>
      </c>
      <c r="J16" s="192">
        <v>170</v>
      </c>
      <c r="K16" s="98">
        <v>4.9000000000000004</v>
      </c>
      <c r="L16" s="109">
        <v>666</v>
      </c>
      <c r="M16" s="109">
        <v>45</v>
      </c>
      <c r="N16" s="109">
        <v>22</v>
      </c>
      <c r="O16" s="107">
        <v>2.4</v>
      </c>
      <c r="P16" s="108">
        <v>1.2</v>
      </c>
      <c r="Q16" s="107">
        <v>213</v>
      </c>
      <c r="R16" s="107">
        <v>115.8</v>
      </c>
      <c r="S16" s="107">
        <v>103.2</v>
      </c>
      <c r="T16" s="107">
        <v>74.400000000000006</v>
      </c>
      <c r="U16" s="107">
        <v>15.8</v>
      </c>
      <c r="V16" s="39">
        <v>7</v>
      </c>
      <c r="W16" s="70"/>
      <c r="X16" s="59"/>
      <c r="Y16" s="59"/>
    </row>
    <row r="17" spans="1:25" ht="8.25" customHeight="1">
      <c r="A17" s="598"/>
      <c r="B17" s="71"/>
      <c r="C17" s="691"/>
      <c r="D17" s="317"/>
      <c r="E17" s="241"/>
      <c r="F17" s="560"/>
      <c r="G17" s="189"/>
      <c r="H17" s="189"/>
      <c r="I17" s="106"/>
      <c r="J17" s="109"/>
      <c r="K17" s="98"/>
      <c r="L17" s="109"/>
      <c r="M17" s="109"/>
      <c r="N17" s="109"/>
      <c r="O17" s="107"/>
      <c r="P17" s="108"/>
      <c r="Q17" s="107"/>
      <c r="R17" s="107"/>
      <c r="S17" s="107"/>
      <c r="T17" s="107"/>
      <c r="U17" s="107"/>
      <c r="V17" s="598"/>
      <c r="W17" s="68"/>
      <c r="X17" s="59"/>
      <c r="Y17" s="59"/>
    </row>
    <row r="18" spans="1:25" ht="11.1" customHeight="1">
      <c r="A18" s="39">
        <v>8</v>
      </c>
      <c r="B18" s="56" t="s">
        <v>32</v>
      </c>
      <c r="C18" s="689">
        <v>204</v>
      </c>
      <c r="D18" s="388">
        <v>1677</v>
      </c>
      <c r="E18" s="558">
        <v>3018</v>
      </c>
      <c r="F18" s="300">
        <v>2798</v>
      </c>
      <c r="G18" s="190">
        <v>250</v>
      </c>
      <c r="H18" s="190">
        <v>16368</v>
      </c>
      <c r="I18" s="196">
        <v>3304</v>
      </c>
      <c r="J18" s="191">
        <v>174</v>
      </c>
      <c r="K18" s="96">
        <v>8.6999999999999993</v>
      </c>
      <c r="L18" s="101">
        <v>1912</v>
      </c>
      <c r="M18" s="101">
        <v>528</v>
      </c>
      <c r="N18" s="101">
        <v>339</v>
      </c>
      <c r="O18" s="102">
        <v>53.4</v>
      </c>
      <c r="P18" s="103">
        <v>41.9</v>
      </c>
      <c r="Q18" s="102">
        <v>8138.4</v>
      </c>
      <c r="R18" s="102">
        <v>7212.7</v>
      </c>
      <c r="S18" s="102">
        <v>4737.8</v>
      </c>
      <c r="T18" s="102">
        <v>4351.3999999999996</v>
      </c>
      <c r="U18" s="102">
        <v>1476.8</v>
      </c>
      <c r="V18" s="39">
        <v>8</v>
      </c>
      <c r="W18" s="72"/>
      <c r="X18" s="59"/>
      <c r="Y18" s="59"/>
    </row>
    <row r="19" spans="1:25" ht="11.1" customHeight="1">
      <c r="A19" s="39"/>
      <c r="B19" s="57" t="s">
        <v>115</v>
      </c>
      <c r="C19" s="311"/>
      <c r="D19" s="317"/>
      <c r="E19" s="241"/>
      <c r="F19" s="302"/>
      <c r="G19" s="189"/>
      <c r="H19" s="189"/>
      <c r="I19" s="106"/>
      <c r="J19" s="109"/>
      <c r="K19" s="98"/>
      <c r="L19" s="109"/>
      <c r="M19" s="105"/>
      <c r="N19" s="105"/>
      <c r="O19" s="695"/>
      <c r="P19" s="695"/>
      <c r="Q19" s="695"/>
      <c r="R19" s="695"/>
      <c r="S19" s="695"/>
      <c r="T19" s="695"/>
      <c r="U19" s="695"/>
      <c r="V19" s="39"/>
      <c r="W19" s="69"/>
      <c r="X19" s="59"/>
      <c r="Y19" s="59"/>
    </row>
    <row r="20" spans="1:25" ht="11.1" customHeight="1">
      <c r="A20" s="39">
        <v>9</v>
      </c>
      <c r="B20" s="51" t="s">
        <v>84</v>
      </c>
      <c r="C20" s="690">
        <v>235</v>
      </c>
      <c r="D20" s="387">
        <v>1666</v>
      </c>
      <c r="E20" s="559">
        <v>3207</v>
      </c>
      <c r="F20" s="302">
        <v>2620</v>
      </c>
      <c r="G20" s="189">
        <v>15</v>
      </c>
      <c r="H20" s="189">
        <v>1312</v>
      </c>
      <c r="I20" s="197">
        <v>3331</v>
      </c>
      <c r="J20" s="192">
        <v>133</v>
      </c>
      <c r="K20" s="98">
        <v>3.8</v>
      </c>
      <c r="L20" s="109">
        <v>504</v>
      </c>
      <c r="M20" s="109">
        <v>29</v>
      </c>
      <c r="N20" s="109">
        <v>21</v>
      </c>
      <c r="O20" s="107">
        <v>1.5</v>
      </c>
      <c r="P20" s="108">
        <v>1.3</v>
      </c>
      <c r="Q20" s="107">
        <v>160.4</v>
      </c>
      <c r="R20" s="107">
        <v>155.9</v>
      </c>
      <c r="S20" s="107">
        <v>97.2</v>
      </c>
      <c r="T20" s="107">
        <v>95.5</v>
      </c>
      <c r="U20" s="107">
        <v>15.4</v>
      </c>
      <c r="V20" s="39">
        <v>9</v>
      </c>
      <c r="W20" s="68"/>
      <c r="X20" s="59"/>
      <c r="Y20" s="59"/>
    </row>
    <row r="21" spans="1:25" ht="11.1" customHeight="1">
      <c r="A21" s="39">
        <v>10</v>
      </c>
      <c r="B21" s="51" t="s">
        <v>85</v>
      </c>
      <c r="C21" s="690">
        <v>258</v>
      </c>
      <c r="D21" s="387">
        <v>1508</v>
      </c>
      <c r="E21" s="559">
        <v>3312</v>
      </c>
      <c r="F21" s="302">
        <v>2788</v>
      </c>
      <c r="G21" s="189">
        <v>18</v>
      </c>
      <c r="H21" s="189">
        <v>1435</v>
      </c>
      <c r="I21" s="197">
        <v>4041</v>
      </c>
      <c r="J21" s="192">
        <v>124</v>
      </c>
      <c r="K21" s="98">
        <v>3.2</v>
      </c>
      <c r="L21" s="109">
        <v>476</v>
      </c>
      <c r="M21" s="109">
        <v>28</v>
      </c>
      <c r="N21" s="109">
        <v>12</v>
      </c>
      <c r="O21" s="107">
        <v>1.5</v>
      </c>
      <c r="P21" s="108">
        <v>0.6</v>
      </c>
      <c r="Q21" s="107">
        <v>108.7</v>
      </c>
      <c r="R21" s="107">
        <v>56</v>
      </c>
      <c r="S21" s="107">
        <v>58.3</v>
      </c>
      <c r="T21" s="107">
        <v>40.5</v>
      </c>
      <c r="U21" s="107">
        <v>11.5</v>
      </c>
      <c r="V21" s="39">
        <v>10</v>
      </c>
      <c r="W21" s="68"/>
      <c r="X21" s="59"/>
      <c r="Y21" s="59"/>
    </row>
    <row r="22" spans="1:25" ht="11.1" customHeight="1">
      <c r="A22" s="39">
        <v>11</v>
      </c>
      <c r="B22" s="51" t="s">
        <v>86</v>
      </c>
      <c r="C22" s="690">
        <v>187</v>
      </c>
      <c r="D22" s="387">
        <v>1859</v>
      </c>
      <c r="E22" s="559">
        <v>3676</v>
      </c>
      <c r="F22" s="302">
        <v>3064</v>
      </c>
      <c r="G22" s="189">
        <v>16</v>
      </c>
      <c r="H22" s="189">
        <v>1299</v>
      </c>
      <c r="I22" s="197">
        <v>3781</v>
      </c>
      <c r="J22" s="192">
        <v>165</v>
      </c>
      <c r="K22" s="98">
        <v>7.3</v>
      </c>
      <c r="L22" s="109">
        <v>1342</v>
      </c>
      <c r="M22" s="109">
        <v>39</v>
      </c>
      <c r="N22" s="109">
        <v>24</v>
      </c>
      <c r="O22" s="107">
        <v>2</v>
      </c>
      <c r="P22" s="108">
        <v>1.3</v>
      </c>
      <c r="Q22" s="107">
        <v>150.5</v>
      </c>
      <c r="R22" s="107">
        <v>119.5</v>
      </c>
      <c r="S22" s="107">
        <v>72.3</v>
      </c>
      <c r="T22" s="107">
        <v>61.8</v>
      </c>
      <c r="U22" s="107">
        <v>4.9000000000000004</v>
      </c>
      <c r="V22" s="39">
        <v>11</v>
      </c>
      <c r="W22" s="68"/>
      <c r="X22" s="59"/>
      <c r="Y22" s="59"/>
    </row>
    <row r="23" spans="1:25" ht="11.1" customHeight="1">
      <c r="A23" s="39">
        <v>12</v>
      </c>
      <c r="B23" s="51" t="s">
        <v>33</v>
      </c>
      <c r="C23" s="690">
        <v>248</v>
      </c>
      <c r="D23" s="387">
        <v>1733</v>
      </c>
      <c r="E23" s="559">
        <v>3476</v>
      </c>
      <c r="F23" s="302">
        <v>3123</v>
      </c>
      <c r="G23" s="189">
        <v>21</v>
      </c>
      <c r="H23" s="189">
        <v>1692</v>
      </c>
      <c r="I23" s="197">
        <v>2819</v>
      </c>
      <c r="J23" s="192">
        <v>127</v>
      </c>
      <c r="K23" s="98">
        <v>5.0999999999999996</v>
      </c>
      <c r="L23" s="109">
        <v>982</v>
      </c>
      <c r="M23" s="109">
        <v>59</v>
      </c>
      <c r="N23" s="109">
        <v>33</v>
      </c>
      <c r="O23" s="107">
        <v>2.9</v>
      </c>
      <c r="P23" s="108">
        <v>1.6</v>
      </c>
      <c r="Q23" s="107">
        <v>289.5</v>
      </c>
      <c r="R23" s="107">
        <v>216</v>
      </c>
      <c r="S23" s="107">
        <v>130.5</v>
      </c>
      <c r="T23" s="107">
        <v>111.9</v>
      </c>
      <c r="U23" s="107">
        <v>17.899999999999999</v>
      </c>
      <c r="V23" s="39">
        <v>12</v>
      </c>
      <c r="W23" s="68"/>
      <c r="X23" s="59"/>
      <c r="Y23" s="59"/>
    </row>
    <row r="24" spans="1:25" ht="11.1" customHeight="1">
      <c r="A24" s="39">
        <v>13</v>
      </c>
      <c r="B24" s="51" t="s">
        <v>87</v>
      </c>
      <c r="C24" s="690">
        <v>237</v>
      </c>
      <c r="D24" s="317">
        <v>1641</v>
      </c>
      <c r="E24" s="559">
        <v>3626</v>
      </c>
      <c r="F24" s="302">
        <v>3057</v>
      </c>
      <c r="G24" s="189">
        <v>9</v>
      </c>
      <c r="H24" s="189">
        <v>469</v>
      </c>
      <c r="I24" s="197">
        <v>4000</v>
      </c>
      <c r="J24" s="192">
        <v>126</v>
      </c>
      <c r="K24" s="98">
        <v>8.4</v>
      </c>
      <c r="L24" s="109">
        <v>1389</v>
      </c>
      <c r="M24" s="109">
        <v>37</v>
      </c>
      <c r="N24" s="109">
        <v>16</v>
      </c>
      <c r="O24" s="107">
        <v>2.8</v>
      </c>
      <c r="P24" s="108">
        <v>1</v>
      </c>
      <c r="Q24" s="107">
        <v>161.1</v>
      </c>
      <c r="R24" s="107">
        <v>116.9</v>
      </c>
      <c r="S24" s="107">
        <v>78.7</v>
      </c>
      <c r="T24" s="107">
        <v>67.599999999999994</v>
      </c>
      <c r="U24" s="107">
        <v>10.8</v>
      </c>
      <c r="V24" s="39">
        <v>13</v>
      </c>
      <c r="W24" s="68"/>
      <c r="X24" s="59"/>
      <c r="Y24" s="59"/>
    </row>
    <row r="25" spans="1:25" ht="11.1" customHeight="1">
      <c r="A25" s="39">
        <v>14</v>
      </c>
      <c r="B25" s="51" t="s">
        <v>91</v>
      </c>
      <c r="C25" s="690">
        <v>140</v>
      </c>
      <c r="D25" s="317">
        <v>1380</v>
      </c>
      <c r="E25" s="559">
        <v>2686</v>
      </c>
      <c r="F25" s="302">
        <v>2686</v>
      </c>
      <c r="G25" s="189">
        <v>48</v>
      </c>
      <c r="H25" s="189">
        <v>3757</v>
      </c>
      <c r="I25" s="197">
        <v>3767</v>
      </c>
      <c r="J25" s="192">
        <v>246</v>
      </c>
      <c r="K25" s="98">
        <v>17.3</v>
      </c>
      <c r="L25" s="109">
        <v>4286</v>
      </c>
      <c r="M25" s="109">
        <v>148</v>
      </c>
      <c r="N25" s="109">
        <v>107</v>
      </c>
      <c r="O25" s="107">
        <v>28.8</v>
      </c>
      <c r="P25" s="108">
        <v>25.5</v>
      </c>
      <c r="Q25" s="107">
        <v>5655.4</v>
      </c>
      <c r="R25" s="107">
        <v>5210.7</v>
      </c>
      <c r="S25" s="107">
        <v>3315.5</v>
      </c>
      <c r="T25" s="107">
        <v>3098.1</v>
      </c>
      <c r="U25" s="107">
        <v>1288.5</v>
      </c>
      <c r="V25" s="39">
        <v>14</v>
      </c>
      <c r="W25" s="67"/>
      <c r="X25" s="59"/>
      <c r="Y25" s="59"/>
    </row>
    <row r="26" spans="1:25" ht="11.1" customHeight="1">
      <c r="A26" s="39">
        <v>15</v>
      </c>
      <c r="B26" s="51" t="s">
        <v>34</v>
      </c>
      <c r="C26" s="690">
        <v>316</v>
      </c>
      <c r="D26" s="387">
        <v>2437</v>
      </c>
      <c r="E26" s="559">
        <v>3058</v>
      </c>
      <c r="F26" s="302">
        <v>2845</v>
      </c>
      <c r="G26" s="189">
        <v>66</v>
      </c>
      <c r="H26" s="189">
        <v>2669</v>
      </c>
      <c r="I26" s="197">
        <v>2809</v>
      </c>
      <c r="J26" s="192">
        <v>150</v>
      </c>
      <c r="K26" s="98">
        <v>1.5</v>
      </c>
      <c r="L26" s="109">
        <v>156</v>
      </c>
      <c r="M26" s="109">
        <v>90</v>
      </c>
      <c r="N26" s="109">
        <v>59</v>
      </c>
      <c r="O26" s="107">
        <v>7.9</v>
      </c>
      <c r="P26" s="108">
        <v>5.4</v>
      </c>
      <c r="Q26" s="107">
        <v>823.8</v>
      </c>
      <c r="R26" s="107">
        <v>624.1</v>
      </c>
      <c r="S26" s="107">
        <v>506.5</v>
      </c>
      <c r="T26" s="107">
        <v>422.3</v>
      </c>
      <c r="U26" s="107">
        <v>42.9</v>
      </c>
      <c r="V26" s="39">
        <v>15</v>
      </c>
      <c r="W26" s="69"/>
      <c r="X26" s="59"/>
      <c r="Y26" s="59"/>
    </row>
    <row r="27" spans="1:25" ht="11.1" customHeight="1">
      <c r="A27" s="39">
        <v>16</v>
      </c>
      <c r="B27" s="51" t="s">
        <v>35</v>
      </c>
      <c r="C27" s="690">
        <v>305</v>
      </c>
      <c r="D27" s="387">
        <v>1977</v>
      </c>
      <c r="E27" s="559">
        <v>2871</v>
      </c>
      <c r="F27" s="302">
        <v>2680</v>
      </c>
      <c r="G27" s="189">
        <v>57</v>
      </c>
      <c r="H27" s="189">
        <v>3735</v>
      </c>
      <c r="I27" s="197">
        <v>2340</v>
      </c>
      <c r="J27" s="192">
        <v>144</v>
      </c>
      <c r="K27" s="98">
        <v>5.2</v>
      </c>
      <c r="L27" s="109">
        <v>969</v>
      </c>
      <c r="M27" s="109">
        <v>98</v>
      </c>
      <c r="N27" s="109">
        <v>67</v>
      </c>
      <c r="O27" s="107">
        <v>6.1</v>
      </c>
      <c r="P27" s="108">
        <v>5.3</v>
      </c>
      <c r="Q27" s="107">
        <v>789.2</v>
      </c>
      <c r="R27" s="107">
        <v>713.6</v>
      </c>
      <c r="S27" s="107">
        <v>478.8</v>
      </c>
      <c r="T27" s="107">
        <v>453.7</v>
      </c>
      <c r="U27" s="107">
        <v>84.9</v>
      </c>
      <c r="V27" s="39">
        <v>16</v>
      </c>
      <c r="W27" s="68"/>
      <c r="X27" s="59"/>
      <c r="Y27" s="59"/>
    </row>
    <row r="28" spans="1:25" ht="7.5" customHeight="1">
      <c r="A28" s="39"/>
      <c r="B28" s="57"/>
      <c r="C28" s="311"/>
      <c r="D28" s="317"/>
      <c r="E28" s="241"/>
      <c r="F28" s="302"/>
      <c r="G28" s="189"/>
      <c r="H28" s="189"/>
      <c r="I28" s="106"/>
      <c r="J28" s="109"/>
      <c r="K28" s="98"/>
      <c r="L28" s="109"/>
      <c r="M28" s="109"/>
      <c r="N28" s="109"/>
      <c r="O28" s="107"/>
      <c r="P28" s="108"/>
      <c r="Q28" s="107"/>
      <c r="R28" s="107"/>
      <c r="S28" s="107"/>
      <c r="T28" s="107"/>
      <c r="U28" s="107"/>
      <c r="V28" s="39"/>
      <c r="W28" s="68"/>
      <c r="X28" s="59"/>
      <c r="Y28" s="59"/>
    </row>
    <row r="29" spans="1:25" ht="11.1" customHeight="1">
      <c r="A29" s="39">
        <v>17</v>
      </c>
      <c r="B29" s="56" t="s">
        <v>36</v>
      </c>
      <c r="C29" s="689">
        <v>209</v>
      </c>
      <c r="D29" s="388">
        <v>1255</v>
      </c>
      <c r="E29" s="558">
        <v>3037</v>
      </c>
      <c r="F29" s="300">
        <v>2655</v>
      </c>
      <c r="G29" s="190">
        <v>50</v>
      </c>
      <c r="H29" s="190">
        <v>3918</v>
      </c>
      <c r="I29" s="196">
        <v>3838</v>
      </c>
      <c r="J29" s="191">
        <v>155</v>
      </c>
      <c r="K29" s="96">
        <v>4.4000000000000004</v>
      </c>
      <c r="L29" s="101">
        <v>765</v>
      </c>
      <c r="M29" s="101">
        <v>177</v>
      </c>
      <c r="N29" s="101">
        <v>89</v>
      </c>
      <c r="O29" s="102">
        <v>10.199999999999999</v>
      </c>
      <c r="P29" s="103">
        <v>4.8</v>
      </c>
      <c r="Q29" s="102">
        <v>875.7</v>
      </c>
      <c r="R29" s="102">
        <v>507.5</v>
      </c>
      <c r="S29" s="102">
        <v>408.9</v>
      </c>
      <c r="T29" s="102">
        <v>290.2</v>
      </c>
      <c r="U29" s="102">
        <v>48.1</v>
      </c>
      <c r="V29" s="39">
        <v>17</v>
      </c>
      <c r="W29" s="68"/>
      <c r="X29" s="59"/>
      <c r="Y29" s="59"/>
    </row>
    <row r="30" spans="1:25" ht="11.1" customHeight="1">
      <c r="A30" s="39"/>
      <c r="B30" s="57" t="s">
        <v>115</v>
      </c>
      <c r="C30" s="311"/>
      <c r="D30" s="317"/>
      <c r="E30" s="241"/>
      <c r="F30" s="302"/>
      <c r="G30" s="189"/>
      <c r="H30" s="189"/>
      <c r="I30" s="106"/>
      <c r="J30" s="109"/>
      <c r="K30" s="98"/>
      <c r="L30" s="109"/>
      <c r="M30" s="105"/>
      <c r="N30" s="105"/>
      <c r="O30" s="695"/>
      <c r="P30" s="695"/>
      <c r="Q30" s="695"/>
      <c r="R30" s="695"/>
      <c r="S30" s="695"/>
      <c r="T30" s="695"/>
      <c r="U30" s="695"/>
      <c r="V30" s="39"/>
      <c r="W30" s="68"/>
      <c r="X30" s="59"/>
      <c r="Y30" s="59"/>
    </row>
    <row r="31" spans="1:25" ht="11.1" customHeight="1">
      <c r="A31" s="39">
        <v>18</v>
      </c>
      <c r="B31" s="51" t="s">
        <v>37</v>
      </c>
      <c r="C31" s="690">
        <v>196</v>
      </c>
      <c r="D31" s="387">
        <v>1456</v>
      </c>
      <c r="E31" s="559">
        <v>3226</v>
      </c>
      <c r="F31" s="302">
        <v>2857</v>
      </c>
      <c r="G31" s="189">
        <v>20</v>
      </c>
      <c r="H31" s="189">
        <v>1901</v>
      </c>
      <c r="I31" s="197">
        <v>3415</v>
      </c>
      <c r="J31" s="192">
        <v>128</v>
      </c>
      <c r="K31" s="98">
        <v>3.5</v>
      </c>
      <c r="L31" s="109">
        <v>91</v>
      </c>
      <c r="M31" s="109">
        <v>77</v>
      </c>
      <c r="N31" s="109">
        <v>31</v>
      </c>
      <c r="O31" s="107">
        <v>5.2</v>
      </c>
      <c r="P31" s="108">
        <v>1.6</v>
      </c>
      <c r="Q31" s="107">
        <v>382.8</v>
      </c>
      <c r="R31" s="107">
        <v>142.6</v>
      </c>
      <c r="S31" s="107">
        <v>155.9</v>
      </c>
      <c r="T31" s="107">
        <v>83.1</v>
      </c>
      <c r="U31" s="107">
        <v>7.9</v>
      </c>
      <c r="V31" s="39">
        <v>18</v>
      </c>
      <c r="W31" s="67"/>
      <c r="X31" s="59"/>
      <c r="Y31" s="59"/>
    </row>
    <row r="32" spans="1:25" ht="11.1" customHeight="1">
      <c r="A32" s="39">
        <v>19</v>
      </c>
      <c r="B32" s="51" t="s">
        <v>38</v>
      </c>
      <c r="C32" s="690">
        <v>218</v>
      </c>
      <c r="D32" s="387">
        <v>1159</v>
      </c>
      <c r="E32" s="559">
        <v>2933</v>
      </c>
      <c r="F32" s="302">
        <v>2547</v>
      </c>
      <c r="G32" s="189">
        <v>30</v>
      </c>
      <c r="H32" s="189">
        <v>2017</v>
      </c>
      <c r="I32" s="197">
        <v>4094</v>
      </c>
      <c r="J32" s="192">
        <v>171</v>
      </c>
      <c r="K32" s="98">
        <v>4.9000000000000004</v>
      </c>
      <c r="L32" s="109">
        <v>1174</v>
      </c>
      <c r="M32" s="109">
        <v>100</v>
      </c>
      <c r="N32" s="109">
        <v>58</v>
      </c>
      <c r="O32" s="107">
        <v>5</v>
      </c>
      <c r="P32" s="108">
        <v>3.1</v>
      </c>
      <c r="Q32" s="107">
        <v>492.9</v>
      </c>
      <c r="R32" s="107">
        <v>364.9</v>
      </c>
      <c r="S32" s="107">
        <v>253.1</v>
      </c>
      <c r="T32" s="107">
        <v>207.1</v>
      </c>
      <c r="U32" s="107">
        <v>40.200000000000003</v>
      </c>
      <c r="V32" s="39">
        <v>19</v>
      </c>
      <c r="W32" s="69"/>
      <c r="X32" s="59"/>
      <c r="Y32" s="59"/>
    </row>
    <row r="33" spans="1:25" ht="11.1" customHeight="1">
      <c r="A33" s="39"/>
      <c r="B33" s="57"/>
      <c r="C33" s="311"/>
      <c r="D33" s="317"/>
      <c r="E33" s="241"/>
      <c r="F33" s="302"/>
      <c r="G33" s="189"/>
      <c r="H33" s="189"/>
      <c r="I33" s="106"/>
      <c r="J33" s="109"/>
      <c r="K33" s="98"/>
      <c r="L33" s="109"/>
      <c r="M33" s="109"/>
      <c r="N33" s="109"/>
      <c r="O33" s="107"/>
      <c r="P33" s="108"/>
      <c r="Q33" s="107"/>
      <c r="R33" s="107"/>
      <c r="S33" s="107"/>
      <c r="T33" s="107"/>
      <c r="U33" s="107"/>
      <c r="V33" s="39"/>
      <c r="W33" s="69"/>
      <c r="X33" s="59"/>
      <c r="Y33" s="59"/>
    </row>
    <row r="34" spans="1:25" ht="11.1" customHeight="1">
      <c r="A34" s="39">
        <v>20</v>
      </c>
      <c r="B34" s="56" t="s">
        <v>39</v>
      </c>
      <c r="C34" s="689">
        <v>206</v>
      </c>
      <c r="D34" s="388">
        <v>1249</v>
      </c>
      <c r="E34" s="558">
        <v>3040</v>
      </c>
      <c r="F34" s="300">
        <v>2539</v>
      </c>
      <c r="G34" s="190">
        <v>78</v>
      </c>
      <c r="H34" s="190">
        <v>5685</v>
      </c>
      <c r="I34" s="196">
        <v>4025</v>
      </c>
      <c r="J34" s="191">
        <v>156</v>
      </c>
      <c r="K34" s="96">
        <v>6.1</v>
      </c>
      <c r="L34" s="101">
        <v>836</v>
      </c>
      <c r="M34" s="101">
        <v>582</v>
      </c>
      <c r="N34" s="101">
        <v>227</v>
      </c>
      <c r="O34" s="102">
        <v>30.7</v>
      </c>
      <c r="P34" s="103">
        <v>13.1</v>
      </c>
      <c r="Q34" s="102">
        <v>3097.6</v>
      </c>
      <c r="R34" s="102">
        <v>1391.7</v>
      </c>
      <c r="S34" s="102">
        <v>1110.5999999999999</v>
      </c>
      <c r="T34" s="102">
        <v>772.5</v>
      </c>
      <c r="U34" s="102">
        <v>138.6</v>
      </c>
      <c r="V34" s="39">
        <v>20</v>
      </c>
      <c r="W34" s="68"/>
      <c r="X34" s="59"/>
      <c r="Y34" s="59"/>
    </row>
    <row r="35" spans="1:25" ht="11.1" customHeight="1">
      <c r="A35" s="39"/>
      <c r="B35" s="57" t="s">
        <v>116</v>
      </c>
      <c r="C35" s="311"/>
      <c r="D35" s="317"/>
      <c r="E35" s="241"/>
      <c r="F35" s="302"/>
      <c r="G35" s="189"/>
      <c r="H35" s="189"/>
      <c r="I35" s="106"/>
      <c r="J35" s="109"/>
      <c r="K35" s="98"/>
      <c r="L35" s="109"/>
      <c r="M35" s="105"/>
      <c r="N35" s="105"/>
      <c r="O35" s="695"/>
      <c r="P35" s="695"/>
      <c r="Q35" s="695"/>
      <c r="R35" s="695"/>
      <c r="S35" s="695"/>
      <c r="T35" s="695"/>
      <c r="U35" s="695"/>
      <c r="V35" s="39"/>
      <c r="W35" s="68"/>
      <c r="X35" s="59"/>
      <c r="Y35" s="59"/>
    </row>
    <row r="36" spans="1:25" ht="11.1" customHeight="1">
      <c r="A36" s="39">
        <v>21</v>
      </c>
      <c r="B36" s="51" t="s">
        <v>40</v>
      </c>
      <c r="C36" s="690">
        <v>213</v>
      </c>
      <c r="D36" s="387">
        <v>1249</v>
      </c>
      <c r="E36" s="559">
        <v>2948</v>
      </c>
      <c r="F36" s="302">
        <v>2302</v>
      </c>
      <c r="G36" s="189">
        <v>15</v>
      </c>
      <c r="H36" s="189">
        <v>1115</v>
      </c>
      <c r="I36" s="197">
        <v>4275</v>
      </c>
      <c r="J36" s="192">
        <v>161</v>
      </c>
      <c r="K36" s="98">
        <v>4.5</v>
      </c>
      <c r="L36" s="109">
        <v>441</v>
      </c>
      <c r="M36" s="109">
        <v>317</v>
      </c>
      <c r="N36" s="109">
        <v>67</v>
      </c>
      <c r="O36" s="107">
        <v>16.3</v>
      </c>
      <c r="P36" s="108">
        <v>3.8</v>
      </c>
      <c r="Q36" s="107">
        <v>1753.7</v>
      </c>
      <c r="R36" s="107">
        <v>481</v>
      </c>
      <c r="S36" s="107">
        <v>436.2</v>
      </c>
      <c r="T36" s="107">
        <v>198</v>
      </c>
      <c r="U36" s="107">
        <v>21.2</v>
      </c>
      <c r="V36" s="39">
        <v>21</v>
      </c>
      <c r="W36" s="68"/>
      <c r="X36" s="59"/>
      <c r="Y36" s="59"/>
    </row>
    <row r="37" spans="1:25" ht="11.1" customHeight="1">
      <c r="A37" s="39">
        <v>22</v>
      </c>
      <c r="B37" s="51" t="s">
        <v>41</v>
      </c>
      <c r="C37" s="690">
        <v>209</v>
      </c>
      <c r="D37" s="387">
        <v>1301</v>
      </c>
      <c r="E37" s="559">
        <v>2977</v>
      </c>
      <c r="F37" s="302">
        <v>2585</v>
      </c>
      <c r="G37" s="189">
        <v>16</v>
      </c>
      <c r="H37" s="189">
        <v>1340</v>
      </c>
      <c r="I37" s="197">
        <v>3635</v>
      </c>
      <c r="J37" s="192">
        <v>130</v>
      </c>
      <c r="K37" s="98">
        <v>4.8</v>
      </c>
      <c r="L37" s="109">
        <v>361</v>
      </c>
      <c r="M37" s="109">
        <v>80</v>
      </c>
      <c r="N37" s="109">
        <v>38</v>
      </c>
      <c r="O37" s="107">
        <v>4.4000000000000004</v>
      </c>
      <c r="P37" s="108">
        <v>2.1</v>
      </c>
      <c r="Q37" s="107">
        <v>463.4</v>
      </c>
      <c r="R37" s="107">
        <v>192.8</v>
      </c>
      <c r="S37" s="107">
        <v>156.69999999999999</v>
      </c>
      <c r="T37" s="107">
        <v>117.1</v>
      </c>
      <c r="U37" s="107">
        <v>21.1</v>
      </c>
      <c r="V37" s="39">
        <v>22</v>
      </c>
      <c r="W37" s="68"/>
      <c r="X37" s="59"/>
      <c r="Y37" s="59"/>
    </row>
    <row r="38" spans="1:25" ht="11.1" customHeight="1">
      <c r="A38" s="39">
        <v>23</v>
      </c>
      <c r="B38" s="51" t="s">
        <v>42</v>
      </c>
      <c r="C38" s="690">
        <v>195</v>
      </c>
      <c r="D38" s="387">
        <v>1175</v>
      </c>
      <c r="E38" s="559">
        <v>3021</v>
      </c>
      <c r="F38" s="302">
        <v>2548</v>
      </c>
      <c r="G38" s="189">
        <v>23</v>
      </c>
      <c r="H38" s="189">
        <v>1816</v>
      </c>
      <c r="I38" s="197">
        <v>3990</v>
      </c>
      <c r="J38" s="192">
        <v>165</v>
      </c>
      <c r="K38" s="98">
        <v>8.6999999999999993</v>
      </c>
      <c r="L38" s="109">
        <v>1705</v>
      </c>
      <c r="M38" s="109">
        <v>110</v>
      </c>
      <c r="N38" s="109">
        <v>82</v>
      </c>
      <c r="O38" s="107">
        <v>6.5</v>
      </c>
      <c r="P38" s="108">
        <v>5.0999999999999996</v>
      </c>
      <c r="Q38" s="107">
        <v>602.4</v>
      </c>
      <c r="R38" s="107">
        <v>530.4</v>
      </c>
      <c r="S38" s="107">
        <v>377.1</v>
      </c>
      <c r="T38" s="107">
        <v>348.8</v>
      </c>
      <c r="U38" s="107">
        <v>82.8</v>
      </c>
      <c r="V38" s="39">
        <v>23</v>
      </c>
      <c r="W38" s="68"/>
      <c r="X38" s="59"/>
      <c r="Y38" s="59"/>
    </row>
    <row r="39" spans="1:25" ht="11.1" customHeight="1">
      <c r="A39" s="39">
        <v>24</v>
      </c>
      <c r="B39" s="51" t="s">
        <v>43</v>
      </c>
      <c r="C39" s="690">
        <v>210</v>
      </c>
      <c r="D39" s="387">
        <v>1299</v>
      </c>
      <c r="E39" s="559">
        <v>3180</v>
      </c>
      <c r="F39" s="302">
        <v>2718</v>
      </c>
      <c r="G39" s="189">
        <v>24</v>
      </c>
      <c r="H39" s="189">
        <v>1414</v>
      </c>
      <c r="I39" s="197">
        <v>4113</v>
      </c>
      <c r="J39" s="192">
        <v>158</v>
      </c>
      <c r="K39" s="98">
        <v>5.7</v>
      </c>
      <c r="L39" s="109">
        <v>557</v>
      </c>
      <c r="M39" s="109">
        <v>75</v>
      </c>
      <c r="N39" s="109">
        <v>40</v>
      </c>
      <c r="O39" s="107">
        <v>3.7</v>
      </c>
      <c r="P39" s="108">
        <v>2.1</v>
      </c>
      <c r="Q39" s="107">
        <v>278.10000000000002</v>
      </c>
      <c r="R39" s="107">
        <v>187.5</v>
      </c>
      <c r="S39" s="107">
        <v>140.6</v>
      </c>
      <c r="T39" s="107">
        <v>108.6</v>
      </c>
      <c r="U39" s="107">
        <v>13.4</v>
      </c>
      <c r="V39" s="39">
        <v>24</v>
      </c>
      <c r="W39" s="67"/>
      <c r="X39" s="59"/>
      <c r="Y39" s="59"/>
    </row>
    <row r="40" spans="1:25" ht="8.25" customHeight="1">
      <c r="A40" s="39"/>
      <c r="B40" s="57"/>
      <c r="C40" s="311"/>
      <c r="D40" s="317"/>
      <c r="E40" s="241"/>
      <c r="F40" s="302"/>
      <c r="G40" s="189"/>
      <c r="H40" s="189"/>
      <c r="I40" s="106"/>
      <c r="J40" s="109"/>
      <c r="K40" s="98"/>
      <c r="L40" s="109"/>
      <c r="M40" s="109"/>
      <c r="N40" s="109"/>
      <c r="O40" s="107"/>
      <c r="P40" s="108"/>
      <c r="Q40" s="107"/>
      <c r="R40" s="107"/>
      <c r="S40" s="107"/>
      <c r="T40" s="107"/>
      <c r="U40" s="107"/>
      <c r="V40" s="39"/>
      <c r="W40" s="67"/>
      <c r="X40" s="59"/>
      <c r="Y40" s="59"/>
    </row>
    <row r="41" spans="1:25" ht="11.1" customHeight="1">
      <c r="A41" s="39">
        <v>25</v>
      </c>
      <c r="B41" s="56" t="s">
        <v>44</v>
      </c>
      <c r="C41" s="689">
        <v>197</v>
      </c>
      <c r="D41" s="388">
        <v>1231</v>
      </c>
      <c r="E41" s="558">
        <v>2923</v>
      </c>
      <c r="F41" s="300">
        <v>2552</v>
      </c>
      <c r="G41" s="190">
        <v>49</v>
      </c>
      <c r="H41" s="190">
        <v>3303</v>
      </c>
      <c r="I41" s="196">
        <v>4039</v>
      </c>
      <c r="J41" s="191">
        <v>120</v>
      </c>
      <c r="K41" s="96">
        <v>5.4</v>
      </c>
      <c r="L41" s="101">
        <v>953</v>
      </c>
      <c r="M41" s="101">
        <v>263</v>
      </c>
      <c r="N41" s="101">
        <v>94</v>
      </c>
      <c r="O41" s="102">
        <v>14</v>
      </c>
      <c r="P41" s="103">
        <v>6.9</v>
      </c>
      <c r="Q41" s="102">
        <v>1179.5999999999999</v>
      </c>
      <c r="R41" s="102">
        <v>760.6</v>
      </c>
      <c r="S41" s="102">
        <v>664.2</v>
      </c>
      <c r="T41" s="102">
        <v>526.5</v>
      </c>
      <c r="U41" s="102">
        <v>168.8</v>
      </c>
      <c r="V41" s="39">
        <v>25</v>
      </c>
      <c r="W41" s="68"/>
      <c r="X41" s="59"/>
      <c r="Y41" s="59"/>
    </row>
    <row r="42" spans="1:25" ht="11.1" customHeight="1">
      <c r="A42" s="39"/>
      <c r="B42" s="57" t="s">
        <v>115</v>
      </c>
      <c r="C42" s="311"/>
      <c r="D42" s="317"/>
      <c r="E42" s="241"/>
      <c r="F42" s="302"/>
      <c r="G42" s="189"/>
      <c r="H42" s="189"/>
      <c r="I42" s="106"/>
      <c r="J42" s="109"/>
      <c r="K42" s="98"/>
      <c r="L42" s="109"/>
      <c r="M42" s="105"/>
      <c r="N42" s="105"/>
      <c r="O42" s="695"/>
      <c r="P42" s="695"/>
      <c r="Q42" s="695"/>
      <c r="R42" s="695"/>
      <c r="S42" s="695"/>
      <c r="T42" s="695"/>
      <c r="U42" s="695"/>
      <c r="V42" s="39"/>
      <c r="W42" s="72"/>
      <c r="X42" s="59"/>
      <c r="Y42" s="59"/>
    </row>
    <row r="43" spans="1:25" ht="11.1" customHeight="1">
      <c r="A43" s="39">
        <v>26</v>
      </c>
      <c r="B43" s="51" t="s">
        <v>45</v>
      </c>
      <c r="C43" s="690">
        <v>179</v>
      </c>
      <c r="D43" s="387">
        <v>1103</v>
      </c>
      <c r="E43" s="559">
        <v>2721</v>
      </c>
      <c r="F43" s="302">
        <v>2532</v>
      </c>
      <c r="G43" s="189">
        <v>21</v>
      </c>
      <c r="H43" s="189">
        <v>1938</v>
      </c>
      <c r="I43" s="197">
        <v>3856</v>
      </c>
      <c r="J43" s="192">
        <v>124</v>
      </c>
      <c r="K43" s="98">
        <v>9</v>
      </c>
      <c r="L43" s="109">
        <v>1672</v>
      </c>
      <c r="M43" s="109">
        <v>72</v>
      </c>
      <c r="N43" s="109">
        <v>41</v>
      </c>
      <c r="O43" s="107">
        <v>4.3</v>
      </c>
      <c r="P43" s="108">
        <v>3.4</v>
      </c>
      <c r="Q43" s="107">
        <v>468.5</v>
      </c>
      <c r="R43" s="107">
        <v>398.5</v>
      </c>
      <c r="S43" s="107">
        <v>326.60000000000002</v>
      </c>
      <c r="T43" s="107">
        <v>292.8</v>
      </c>
      <c r="U43" s="107">
        <v>105.4</v>
      </c>
      <c r="V43" s="39">
        <v>26</v>
      </c>
      <c r="W43" s="69"/>
      <c r="X43" s="59"/>
      <c r="Y43" s="59"/>
    </row>
    <row r="44" spans="1:25" ht="11.1" customHeight="1">
      <c r="A44" s="39">
        <v>27</v>
      </c>
      <c r="B44" s="51" t="s">
        <v>46</v>
      </c>
      <c r="C44" s="690">
        <v>226</v>
      </c>
      <c r="D44" s="387">
        <v>1306</v>
      </c>
      <c r="E44" s="559">
        <v>3037</v>
      </c>
      <c r="F44" s="302">
        <v>2460</v>
      </c>
      <c r="G44" s="189">
        <v>17</v>
      </c>
      <c r="H44" s="189">
        <v>732</v>
      </c>
      <c r="I44" s="197">
        <v>4214</v>
      </c>
      <c r="J44" s="192">
        <v>110</v>
      </c>
      <c r="K44" s="98">
        <v>1.9</v>
      </c>
      <c r="L44" s="109">
        <v>150</v>
      </c>
      <c r="M44" s="109">
        <v>83</v>
      </c>
      <c r="N44" s="109">
        <v>25</v>
      </c>
      <c r="O44" s="107">
        <v>3.4</v>
      </c>
      <c r="P44" s="108">
        <v>1.8</v>
      </c>
      <c r="Q44" s="107">
        <v>265.89999999999998</v>
      </c>
      <c r="R44" s="107">
        <v>186</v>
      </c>
      <c r="S44" s="107">
        <v>156.1</v>
      </c>
      <c r="T44" s="107">
        <v>120.2</v>
      </c>
      <c r="U44" s="107">
        <v>31.8</v>
      </c>
      <c r="V44" s="39">
        <v>27</v>
      </c>
      <c r="W44" s="68"/>
      <c r="X44" s="59"/>
      <c r="Y44" s="59"/>
    </row>
    <row r="45" spans="1:25" ht="11.1" customHeight="1">
      <c r="A45" s="39">
        <v>28</v>
      </c>
      <c r="B45" s="51" t="s">
        <v>47</v>
      </c>
      <c r="C45" s="690">
        <v>196</v>
      </c>
      <c r="D45" s="387">
        <v>1421</v>
      </c>
      <c r="E45" s="559">
        <v>3188</v>
      </c>
      <c r="F45" s="302">
        <v>2742</v>
      </c>
      <c r="G45" s="189">
        <v>11</v>
      </c>
      <c r="H45" s="189">
        <v>633</v>
      </c>
      <c r="I45" s="197">
        <v>4123</v>
      </c>
      <c r="J45" s="192">
        <v>125</v>
      </c>
      <c r="K45" s="98">
        <v>3.9</v>
      </c>
      <c r="L45" s="109">
        <v>789</v>
      </c>
      <c r="M45" s="109">
        <v>108</v>
      </c>
      <c r="N45" s="109">
        <v>28</v>
      </c>
      <c r="O45" s="107">
        <v>6.3</v>
      </c>
      <c r="P45" s="108">
        <v>1.7</v>
      </c>
      <c r="Q45" s="107">
        <v>445.2</v>
      </c>
      <c r="R45" s="107">
        <v>176.1</v>
      </c>
      <c r="S45" s="107">
        <v>181.6</v>
      </c>
      <c r="T45" s="107">
        <v>113.5</v>
      </c>
      <c r="U45" s="107">
        <v>31.6</v>
      </c>
      <c r="V45" s="39">
        <v>28</v>
      </c>
      <c r="W45" s="68"/>
      <c r="X45" s="59"/>
      <c r="Y45" s="59"/>
    </row>
    <row r="46" spans="1:25" ht="11.1" customHeight="1">
      <c r="A46" s="39"/>
      <c r="B46" s="57"/>
      <c r="C46" s="311"/>
      <c r="D46" s="317"/>
      <c r="E46" s="241"/>
      <c r="F46" s="302"/>
      <c r="G46" s="189"/>
      <c r="H46" s="189"/>
      <c r="I46" s="106"/>
      <c r="J46" s="109"/>
      <c r="K46" s="98"/>
      <c r="L46" s="109"/>
      <c r="M46" s="109"/>
      <c r="N46" s="109"/>
      <c r="O46" s="107"/>
      <c r="P46" s="108"/>
      <c r="Q46" s="107"/>
      <c r="R46" s="107"/>
      <c r="S46" s="107"/>
      <c r="T46" s="107"/>
      <c r="U46" s="107"/>
      <c r="V46" s="39"/>
      <c r="W46" s="68"/>
      <c r="X46" s="59"/>
      <c r="Y46" s="59"/>
    </row>
    <row r="47" spans="1:25" ht="11.1" customHeight="1">
      <c r="A47" s="39">
        <v>29</v>
      </c>
      <c r="B47" s="56" t="s">
        <v>48</v>
      </c>
      <c r="C47" s="689">
        <v>254</v>
      </c>
      <c r="D47" s="388">
        <v>1851</v>
      </c>
      <c r="E47" s="558">
        <v>3133</v>
      </c>
      <c r="F47" s="300">
        <v>2942</v>
      </c>
      <c r="G47" s="190">
        <v>110</v>
      </c>
      <c r="H47" s="190">
        <v>7137</v>
      </c>
      <c r="I47" s="196">
        <v>2307</v>
      </c>
      <c r="J47" s="191">
        <v>162</v>
      </c>
      <c r="K47" s="96">
        <v>8.5</v>
      </c>
      <c r="L47" s="101">
        <v>1677</v>
      </c>
      <c r="M47" s="101">
        <v>1602</v>
      </c>
      <c r="N47" s="101">
        <v>332</v>
      </c>
      <c r="O47" s="102">
        <v>110.6</v>
      </c>
      <c r="P47" s="103">
        <v>27.5</v>
      </c>
      <c r="Q47" s="102">
        <v>8718.2000000000007</v>
      </c>
      <c r="R47" s="102">
        <v>3852.9</v>
      </c>
      <c r="S47" s="102">
        <v>2672.7</v>
      </c>
      <c r="T47" s="102">
        <v>1744.2</v>
      </c>
      <c r="U47" s="102">
        <v>504.6</v>
      </c>
      <c r="V47" s="39">
        <v>29</v>
      </c>
      <c r="W47" s="68"/>
      <c r="X47" s="59"/>
      <c r="Y47" s="59"/>
    </row>
    <row r="48" spans="1:25" ht="11.1" customHeight="1">
      <c r="A48" s="39"/>
      <c r="B48" s="57" t="s">
        <v>115</v>
      </c>
      <c r="C48" s="311"/>
      <c r="D48" s="317"/>
      <c r="E48" s="241"/>
      <c r="F48" s="302"/>
      <c r="G48" s="189"/>
      <c r="H48" s="189"/>
      <c r="I48" s="106"/>
      <c r="J48" s="109"/>
      <c r="K48" s="98"/>
      <c r="L48" s="109"/>
      <c r="M48" s="105"/>
      <c r="N48" s="105"/>
      <c r="O48" s="695"/>
      <c r="P48" s="695"/>
      <c r="Q48" s="695"/>
      <c r="R48" s="695"/>
      <c r="S48" s="695"/>
      <c r="T48" s="695"/>
      <c r="U48" s="695"/>
      <c r="V48" s="39"/>
      <c r="W48" s="67"/>
      <c r="X48" s="59"/>
      <c r="Y48" s="59"/>
    </row>
    <row r="49" spans="1:25" ht="11.1" customHeight="1">
      <c r="A49" s="39">
        <v>30</v>
      </c>
      <c r="B49" s="51" t="s">
        <v>90</v>
      </c>
      <c r="C49" s="690">
        <v>182</v>
      </c>
      <c r="D49" s="387">
        <v>1978</v>
      </c>
      <c r="E49" s="559">
        <v>3316.25</v>
      </c>
      <c r="F49" s="302">
        <v>3089</v>
      </c>
      <c r="G49" s="189">
        <v>7</v>
      </c>
      <c r="H49" s="189">
        <v>588</v>
      </c>
      <c r="I49" s="197">
        <v>3017</v>
      </c>
      <c r="J49" s="192">
        <v>111</v>
      </c>
      <c r="K49" s="98">
        <v>2.5</v>
      </c>
      <c r="L49" s="109">
        <v>812</v>
      </c>
      <c r="M49" s="109">
        <v>124</v>
      </c>
      <c r="N49" s="109">
        <v>26</v>
      </c>
      <c r="O49" s="107">
        <v>10.6</v>
      </c>
      <c r="P49" s="108">
        <v>1.2</v>
      </c>
      <c r="Q49" s="107">
        <v>549.20000000000005</v>
      </c>
      <c r="R49" s="107">
        <v>137</v>
      </c>
      <c r="S49" s="107">
        <v>167.7</v>
      </c>
      <c r="T49" s="107">
        <v>72.400000000000006</v>
      </c>
      <c r="U49" s="107">
        <v>5.0999999999999996</v>
      </c>
      <c r="V49" s="39">
        <v>30</v>
      </c>
      <c r="W49" s="67"/>
      <c r="X49" s="59"/>
      <c r="Y49" s="59"/>
    </row>
    <row r="50" spans="1:25" ht="11.1" customHeight="1">
      <c r="A50" s="39">
        <v>31</v>
      </c>
      <c r="B50" s="51" t="s">
        <v>49</v>
      </c>
      <c r="C50" s="690">
        <v>538</v>
      </c>
      <c r="D50" s="387">
        <v>2118</v>
      </c>
      <c r="E50" s="559">
        <v>3703</v>
      </c>
      <c r="F50" s="302">
        <v>3318</v>
      </c>
      <c r="G50" s="189">
        <v>32</v>
      </c>
      <c r="H50" s="189">
        <v>1677</v>
      </c>
      <c r="I50" s="197">
        <v>2280</v>
      </c>
      <c r="J50" s="192">
        <v>134</v>
      </c>
      <c r="K50" s="98">
        <v>2.8</v>
      </c>
      <c r="L50" s="109">
        <v>595</v>
      </c>
      <c r="M50" s="109">
        <v>836</v>
      </c>
      <c r="N50" s="109">
        <v>112</v>
      </c>
      <c r="O50" s="107">
        <v>46.4</v>
      </c>
      <c r="P50" s="108">
        <v>8.1999999999999993</v>
      </c>
      <c r="Q50" s="107">
        <v>2888.1</v>
      </c>
      <c r="R50" s="107">
        <v>820.5</v>
      </c>
      <c r="S50" s="107">
        <v>716.5</v>
      </c>
      <c r="T50" s="107">
        <v>346.7</v>
      </c>
      <c r="U50" s="107">
        <v>30.5</v>
      </c>
      <c r="V50" s="39">
        <v>31</v>
      </c>
      <c r="W50" s="69"/>
      <c r="X50" s="59"/>
      <c r="Y50" s="59"/>
    </row>
    <row r="51" spans="1:25" ht="11.1" customHeight="1">
      <c r="A51" s="39">
        <v>32</v>
      </c>
      <c r="B51" s="51" t="s">
        <v>50</v>
      </c>
      <c r="C51" s="690">
        <v>272</v>
      </c>
      <c r="D51" s="387">
        <v>1484</v>
      </c>
      <c r="E51" s="559">
        <v>3812</v>
      </c>
      <c r="F51" s="302">
        <v>3257</v>
      </c>
      <c r="G51" s="189">
        <v>16</v>
      </c>
      <c r="H51" s="189">
        <v>930</v>
      </c>
      <c r="I51" s="197">
        <v>2935</v>
      </c>
      <c r="J51" s="192">
        <v>138</v>
      </c>
      <c r="K51" s="98">
        <v>5.6</v>
      </c>
      <c r="L51" s="109">
        <v>1273</v>
      </c>
      <c r="M51" s="109">
        <v>352</v>
      </c>
      <c r="N51" s="109">
        <v>53</v>
      </c>
      <c r="O51" s="107">
        <v>25.7</v>
      </c>
      <c r="P51" s="108">
        <v>3.5</v>
      </c>
      <c r="Q51" s="107">
        <v>1793.5</v>
      </c>
      <c r="R51" s="107">
        <v>345.1</v>
      </c>
      <c r="S51" s="107">
        <v>340</v>
      </c>
      <c r="T51" s="107">
        <v>140</v>
      </c>
      <c r="U51" s="107">
        <v>22.2</v>
      </c>
      <c r="V51" s="39">
        <v>32</v>
      </c>
      <c r="W51" s="68"/>
      <c r="X51" s="59"/>
      <c r="Y51" s="59"/>
    </row>
    <row r="52" spans="1:25" ht="11.1" customHeight="1">
      <c r="A52" s="39">
        <v>33</v>
      </c>
      <c r="B52" s="51" t="s">
        <v>51</v>
      </c>
      <c r="C52" s="690">
        <v>321</v>
      </c>
      <c r="D52" s="387">
        <v>1775</v>
      </c>
      <c r="E52" s="559">
        <v>3609</v>
      </c>
      <c r="F52" s="302">
        <v>3331</v>
      </c>
      <c r="G52" s="189">
        <v>21</v>
      </c>
      <c r="H52" s="189">
        <v>2082</v>
      </c>
      <c r="I52" s="197">
        <v>2703</v>
      </c>
      <c r="J52" s="192">
        <v>125</v>
      </c>
      <c r="K52" s="98">
        <v>5.4</v>
      </c>
      <c r="L52" s="109">
        <v>1166</v>
      </c>
      <c r="M52" s="109">
        <v>77</v>
      </c>
      <c r="N52" s="109">
        <v>31</v>
      </c>
      <c r="O52" s="107">
        <v>3.8</v>
      </c>
      <c r="P52" s="108">
        <v>1.5</v>
      </c>
      <c r="Q52" s="107">
        <v>284.2</v>
      </c>
      <c r="R52" s="107">
        <v>158</v>
      </c>
      <c r="S52" s="107">
        <v>126.2</v>
      </c>
      <c r="T52" s="107">
        <v>87.4</v>
      </c>
      <c r="U52" s="107">
        <v>15.7</v>
      </c>
      <c r="V52" s="39">
        <v>33</v>
      </c>
      <c r="W52" s="68"/>
      <c r="X52" s="59"/>
      <c r="Y52" s="59"/>
    </row>
    <row r="53" spans="1:25" ht="11.1" customHeight="1">
      <c r="A53" s="39">
        <v>34</v>
      </c>
      <c r="B53" s="51" t="s">
        <v>52</v>
      </c>
      <c r="C53" s="690">
        <v>177</v>
      </c>
      <c r="D53" s="387">
        <v>1888</v>
      </c>
      <c r="E53" s="559">
        <v>2427</v>
      </c>
      <c r="F53" s="302">
        <v>2427</v>
      </c>
      <c r="G53" s="189">
        <v>34</v>
      </c>
      <c r="H53" s="189">
        <v>1860</v>
      </c>
      <c r="I53" s="197">
        <v>1602</v>
      </c>
      <c r="J53" s="192">
        <v>232</v>
      </c>
      <c r="K53" s="98">
        <v>17.7</v>
      </c>
      <c r="L53" s="109">
        <v>3241</v>
      </c>
      <c r="M53" s="109">
        <v>213</v>
      </c>
      <c r="N53" s="109">
        <v>110</v>
      </c>
      <c r="O53" s="107">
        <v>24.2</v>
      </c>
      <c r="P53" s="108">
        <v>13</v>
      </c>
      <c r="Q53" s="107">
        <v>3203.1</v>
      </c>
      <c r="R53" s="107">
        <v>2392.3000000000002</v>
      </c>
      <c r="S53" s="107">
        <v>1322.3</v>
      </c>
      <c r="T53" s="107">
        <v>1097.7</v>
      </c>
      <c r="U53" s="107">
        <v>431</v>
      </c>
      <c r="V53" s="33">
        <v>34</v>
      </c>
      <c r="W53" s="68"/>
      <c r="X53" s="59"/>
      <c r="Y53" s="59"/>
    </row>
    <row r="54" spans="1:25" s="64" customFormat="1" ht="38.25" customHeight="1">
      <c r="A54" s="952" t="s">
        <v>390</v>
      </c>
      <c r="B54" s="952"/>
      <c r="C54" s="952"/>
      <c r="D54" s="952"/>
      <c r="E54" s="952"/>
      <c r="F54" s="952"/>
      <c r="G54" s="952"/>
      <c r="H54" s="952"/>
      <c r="I54" s="952"/>
      <c r="J54" s="952"/>
      <c r="K54" s="913" t="s">
        <v>391</v>
      </c>
      <c r="L54" s="913"/>
      <c r="M54" s="913"/>
      <c r="N54" s="913"/>
      <c r="O54" s="913"/>
      <c r="P54" s="913"/>
      <c r="Q54" s="913"/>
      <c r="R54" s="913"/>
      <c r="S54" s="913"/>
      <c r="T54" s="913"/>
      <c r="U54" s="913"/>
      <c r="V54" s="913"/>
    </row>
    <row r="55" spans="1:25" s="65" customFormat="1" ht="21.75" customHeight="1">
      <c r="A55" s="775" t="s">
        <v>392</v>
      </c>
      <c r="B55" s="775"/>
      <c r="C55" s="775"/>
      <c r="D55" s="775"/>
      <c r="E55" s="775"/>
      <c r="F55" s="775"/>
      <c r="G55" s="775"/>
      <c r="H55" s="775"/>
      <c r="I55" s="775"/>
      <c r="J55" s="775"/>
      <c r="K55" s="775" t="s">
        <v>393</v>
      </c>
      <c r="L55" s="775"/>
      <c r="M55" s="775"/>
      <c r="N55" s="775"/>
      <c r="O55" s="775"/>
      <c r="P55" s="775"/>
      <c r="Q55" s="775"/>
      <c r="R55" s="775"/>
      <c r="S55" s="775"/>
      <c r="T55" s="775"/>
      <c r="U55" s="775"/>
      <c r="V55" s="775"/>
    </row>
    <row r="58" spans="1:25" ht="15" customHeight="1">
      <c r="M58" s="696"/>
      <c r="N58" s="696"/>
      <c r="O58" s="60"/>
      <c r="P58" s="60"/>
      <c r="Q58" s="60"/>
      <c r="R58" s="60"/>
      <c r="S58" s="60"/>
      <c r="T58" s="60"/>
      <c r="U58" s="60"/>
    </row>
    <row r="59" spans="1:25" ht="15" customHeight="1">
      <c r="M59" s="73"/>
      <c r="N59" s="73"/>
      <c r="O59" s="74"/>
      <c r="P59" s="75"/>
      <c r="Q59" s="75"/>
      <c r="R59" s="75"/>
      <c r="S59" s="75"/>
      <c r="T59" s="75"/>
      <c r="U59" s="75"/>
    </row>
    <row r="60" spans="1:25" ht="15" customHeight="1"/>
    <row r="61" spans="1:25">
      <c r="M61" s="73"/>
      <c r="N61" s="73"/>
      <c r="O61" s="74"/>
      <c r="P61" s="75"/>
      <c r="Q61" s="75"/>
      <c r="R61" s="75"/>
      <c r="S61" s="75"/>
      <c r="T61" s="75"/>
      <c r="U61" s="75"/>
    </row>
  </sheetData>
  <mergeCells count="39">
    <mergeCell ref="K8:L8"/>
    <mergeCell ref="A54:J54"/>
    <mergeCell ref="K54:V54"/>
    <mergeCell ref="A55:J55"/>
    <mergeCell ref="K55:V55"/>
    <mergeCell ref="V4:V8"/>
    <mergeCell ref="A4:A8"/>
    <mergeCell ref="K4:L4"/>
    <mergeCell ref="M4:U4"/>
    <mergeCell ref="M5:N5"/>
    <mergeCell ref="O5:P5"/>
    <mergeCell ref="Q5:R5"/>
    <mergeCell ref="S5:U5"/>
    <mergeCell ref="T6:U6"/>
    <mergeCell ref="K5:K7"/>
    <mergeCell ref="L5:L7"/>
    <mergeCell ref="R6:R7"/>
    <mergeCell ref="S6:S7"/>
    <mergeCell ref="O6:O7"/>
    <mergeCell ref="P6:P7"/>
    <mergeCell ref="M6:M8"/>
    <mergeCell ref="N6:N8"/>
    <mergeCell ref="Q6:Q7"/>
    <mergeCell ref="O8:U8"/>
    <mergeCell ref="B1:J1"/>
    <mergeCell ref="B2:I2"/>
    <mergeCell ref="G4:H4"/>
    <mergeCell ref="I4:J4"/>
    <mergeCell ref="B4:B8"/>
    <mergeCell ref="I5:I7"/>
    <mergeCell ref="J5:J7"/>
    <mergeCell ref="E5:E8"/>
    <mergeCell ref="F5:F8"/>
    <mergeCell ref="C4:F4"/>
    <mergeCell ref="C5:C8"/>
    <mergeCell ref="D5:D8"/>
    <mergeCell ref="I8:J8"/>
    <mergeCell ref="G5:G8"/>
    <mergeCell ref="H5:H8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0" orientation="portrait" horizontalDpi="4294967294" verticalDpi="4294967294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Z52"/>
  <sheetViews>
    <sheetView zoomScale="120" zoomScaleNormal="120" workbookViewId="0">
      <selection activeCell="B4" sqref="B4:B8"/>
    </sheetView>
  </sheetViews>
  <sheetFormatPr defaultRowHeight="12"/>
  <cols>
    <col min="1" max="1" width="3.5703125" style="53" customWidth="1"/>
    <col min="2" max="2" width="25.140625" style="59" customWidth="1"/>
    <col min="3" max="5" width="7.7109375" style="59" customWidth="1"/>
    <col min="6" max="6" width="7.5703125" style="59" customWidth="1"/>
    <col min="7" max="7" width="7.7109375" style="53" customWidth="1"/>
    <col min="8" max="8" width="6.85546875" style="53" customWidth="1"/>
    <col min="9" max="9" width="7.7109375" style="53" customWidth="1"/>
    <col min="10" max="10" width="6.85546875" style="53" customWidth="1"/>
    <col min="11" max="11" width="7.5703125" style="53" customWidth="1"/>
    <col min="12" max="12" width="7" style="53" customWidth="1"/>
    <col min="13" max="13" width="7.28515625" style="53" customWidth="1"/>
    <col min="14" max="14" width="8.7109375" style="53" customWidth="1"/>
    <col min="15" max="15" width="7.28515625" style="53" customWidth="1"/>
    <col min="16" max="16" width="9.28515625" style="53" customWidth="1"/>
    <col min="17" max="17" width="7.28515625" style="62" customWidth="1"/>
    <col min="18" max="18" width="9.28515625" style="63" customWidth="1"/>
    <col min="19" max="19" width="7.28515625" style="62" customWidth="1"/>
    <col min="20" max="20" width="8.7109375" style="62" customWidth="1"/>
    <col min="21" max="21" width="7.7109375" style="62" customWidth="1"/>
    <col min="22" max="22" width="3.5703125" style="53" customWidth="1"/>
    <col min="23" max="23" width="12.5703125" style="53" customWidth="1"/>
    <col min="24" max="16384" width="9.140625" style="53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8"/>
      <c r="I3" s="28"/>
      <c r="J3" s="28"/>
      <c r="K3" s="28"/>
      <c r="L3" s="25"/>
      <c r="M3" s="25"/>
      <c r="N3" s="25"/>
      <c r="O3" s="25"/>
      <c r="P3" s="29"/>
      <c r="Q3" s="30"/>
      <c r="R3" s="30"/>
      <c r="S3" s="30"/>
      <c r="T3" s="29"/>
      <c r="U3" s="29"/>
      <c r="V3" s="29"/>
      <c r="W3" s="25"/>
    </row>
    <row r="4" spans="1:26" ht="52.5" customHeight="1">
      <c r="A4" s="778" t="s">
        <v>122</v>
      </c>
      <c r="B4" s="780" t="s">
        <v>123</v>
      </c>
      <c r="C4" s="944" t="s">
        <v>333</v>
      </c>
      <c r="D4" s="945"/>
      <c r="E4" s="945"/>
      <c r="F4" s="945"/>
      <c r="G4" s="867" t="s">
        <v>129</v>
      </c>
      <c r="H4" s="949"/>
      <c r="I4" s="864" t="s">
        <v>351</v>
      </c>
      <c r="J4" s="866"/>
      <c r="K4" s="967" t="s">
        <v>124</v>
      </c>
      <c r="L4" s="968"/>
      <c r="M4" s="969" t="s">
        <v>334</v>
      </c>
      <c r="N4" s="970"/>
      <c r="O4" s="970"/>
      <c r="P4" s="970"/>
      <c r="Q4" s="970"/>
      <c r="R4" s="970"/>
      <c r="S4" s="970"/>
      <c r="T4" s="970"/>
      <c r="U4" s="971"/>
      <c r="V4" s="780" t="s">
        <v>122</v>
      </c>
    </row>
    <row r="5" spans="1:26" ht="27.75" customHeight="1">
      <c r="A5" s="966"/>
      <c r="B5" s="943"/>
      <c r="C5" s="946" t="s">
        <v>341</v>
      </c>
      <c r="D5" s="948" t="s">
        <v>342</v>
      </c>
      <c r="E5" s="957" t="s">
        <v>332</v>
      </c>
      <c r="F5" s="958" t="s">
        <v>389</v>
      </c>
      <c r="G5" s="730" t="s">
        <v>336</v>
      </c>
      <c r="H5" s="730" t="s">
        <v>343</v>
      </c>
      <c r="I5" s="853" t="s">
        <v>335</v>
      </c>
      <c r="J5" s="930" t="s">
        <v>344</v>
      </c>
      <c r="K5" s="930" t="s">
        <v>352</v>
      </c>
      <c r="L5" s="930" t="s">
        <v>353</v>
      </c>
      <c r="M5" s="938" t="s">
        <v>345</v>
      </c>
      <c r="N5" s="939"/>
      <c r="O5" s="938" t="s">
        <v>346</v>
      </c>
      <c r="P5" s="939"/>
      <c r="Q5" s="933" t="s">
        <v>125</v>
      </c>
      <c r="R5" s="935"/>
      <c r="S5" s="933" t="s">
        <v>126</v>
      </c>
      <c r="T5" s="934"/>
      <c r="U5" s="935"/>
      <c r="V5" s="943"/>
    </row>
    <row r="6" spans="1:26" ht="27" customHeight="1">
      <c r="A6" s="966"/>
      <c r="B6" s="943"/>
      <c r="C6" s="946"/>
      <c r="D6" s="948"/>
      <c r="E6" s="957"/>
      <c r="F6" s="959"/>
      <c r="G6" s="948"/>
      <c r="H6" s="948"/>
      <c r="I6" s="950"/>
      <c r="J6" s="931"/>
      <c r="K6" s="931"/>
      <c r="L6" s="931"/>
      <c r="M6" s="936" t="s">
        <v>127</v>
      </c>
      <c r="N6" s="930" t="s">
        <v>339</v>
      </c>
      <c r="O6" s="936" t="s">
        <v>127</v>
      </c>
      <c r="P6" s="930" t="s">
        <v>354</v>
      </c>
      <c r="Q6" s="940" t="s">
        <v>127</v>
      </c>
      <c r="R6" s="930" t="s">
        <v>354</v>
      </c>
      <c r="S6" s="936" t="s">
        <v>127</v>
      </c>
      <c r="T6" s="933" t="s">
        <v>130</v>
      </c>
      <c r="U6" s="942"/>
      <c r="V6" s="943"/>
    </row>
    <row r="7" spans="1:26" ht="83.25" customHeight="1">
      <c r="A7" s="966"/>
      <c r="B7" s="943"/>
      <c r="C7" s="946"/>
      <c r="D7" s="948"/>
      <c r="E7" s="957"/>
      <c r="F7" s="959"/>
      <c r="G7" s="948"/>
      <c r="H7" s="948"/>
      <c r="I7" s="951"/>
      <c r="J7" s="932"/>
      <c r="K7" s="932"/>
      <c r="L7" s="932"/>
      <c r="M7" s="937"/>
      <c r="N7" s="931"/>
      <c r="O7" s="937"/>
      <c r="P7" s="931"/>
      <c r="Q7" s="941"/>
      <c r="R7" s="931"/>
      <c r="S7" s="937"/>
      <c r="T7" s="54" t="s">
        <v>355</v>
      </c>
      <c r="U7" s="587" t="s">
        <v>356</v>
      </c>
      <c r="V7" s="943"/>
    </row>
    <row r="8" spans="1:26" ht="14.25" customHeight="1" thickBot="1">
      <c r="A8" s="779"/>
      <c r="B8" s="781"/>
      <c r="C8" s="947"/>
      <c r="D8" s="731"/>
      <c r="E8" s="785"/>
      <c r="F8" s="960"/>
      <c r="G8" s="731"/>
      <c r="H8" s="731"/>
      <c r="I8" s="953" t="s">
        <v>347</v>
      </c>
      <c r="J8" s="954"/>
      <c r="K8" s="955" t="s">
        <v>348</v>
      </c>
      <c r="L8" s="956"/>
      <c r="M8" s="961"/>
      <c r="N8" s="962"/>
      <c r="O8" s="963" t="s">
        <v>128</v>
      </c>
      <c r="P8" s="964"/>
      <c r="Q8" s="964"/>
      <c r="R8" s="964"/>
      <c r="S8" s="964"/>
      <c r="T8" s="964"/>
      <c r="U8" s="965"/>
      <c r="V8" s="781"/>
    </row>
    <row r="9" spans="1:26" ht="21" customHeight="1">
      <c r="A9" s="39">
        <v>1</v>
      </c>
      <c r="B9" s="56" t="s">
        <v>53</v>
      </c>
      <c r="C9" s="689">
        <v>179</v>
      </c>
      <c r="D9" s="386">
        <v>1387</v>
      </c>
      <c r="E9" s="557">
        <v>3023</v>
      </c>
      <c r="F9" s="522">
        <v>2825</v>
      </c>
      <c r="G9" s="383">
        <v>213</v>
      </c>
      <c r="H9" s="187">
        <v>13279</v>
      </c>
      <c r="I9" s="196">
        <v>3569</v>
      </c>
      <c r="J9" s="191">
        <v>171</v>
      </c>
      <c r="K9" s="561">
        <v>8.4</v>
      </c>
      <c r="L9" s="111">
        <v>1436</v>
      </c>
      <c r="M9" s="100">
        <v>646</v>
      </c>
      <c r="N9" s="100">
        <v>319</v>
      </c>
      <c r="O9" s="95">
        <v>47.2</v>
      </c>
      <c r="P9" s="95">
        <v>28.4</v>
      </c>
      <c r="Q9" s="96">
        <v>5450.4</v>
      </c>
      <c r="R9" s="96">
        <v>3492.8</v>
      </c>
      <c r="S9" s="96">
        <v>2409.1</v>
      </c>
      <c r="T9" s="96">
        <v>1831.5</v>
      </c>
      <c r="U9" s="96">
        <v>367</v>
      </c>
      <c r="V9" s="39">
        <v>1</v>
      </c>
      <c r="W9" s="59"/>
      <c r="X9" s="59"/>
      <c r="Y9" s="59"/>
    </row>
    <row r="10" spans="1:26" ht="13.15" customHeight="1">
      <c r="A10" s="39"/>
      <c r="B10" s="57" t="s">
        <v>115</v>
      </c>
      <c r="C10" s="311"/>
      <c r="D10" s="317"/>
      <c r="E10" s="241"/>
      <c r="F10" s="523"/>
      <c r="G10" s="189"/>
      <c r="H10" s="189"/>
      <c r="I10" s="106"/>
      <c r="J10" s="109"/>
      <c r="K10" s="562"/>
      <c r="L10" s="105"/>
      <c r="M10" s="194"/>
      <c r="N10" s="194"/>
      <c r="O10" s="97"/>
      <c r="P10" s="97"/>
      <c r="Q10" s="97"/>
      <c r="R10" s="97"/>
      <c r="S10" s="97"/>
      <c r="T10" s="97"/>
      <c r="U10" s="97"/>
      <c r="V10" s="76"/>
      <c r="W10" s="67"/>
      <c r="X10" s="59"/>
      <c r="Y10" s="59"/>
    </row>
    <row r="11" spans="1:26" ht="13.15" customHeight="1">
      <c r="A11" s="39">
        <v>2</v>
      </c>
      <c r="B11" s="51" t="s">
        <v>54</v>
      </c>
      <c r="C11" s="690">
        <v>167</v>
      </c>
      <c r="D11" s="387">
        <v>1250</v>
      </c>
      <c r="E11" s="559">
        <v>2871</v>
      </c>
      <c r="F11" s="523">
        <v>2707</v>
      </c>
      <c r="G11" s="189">
        <v>39</v>
      </c>
      <c r="H11" s="189">
        <v>2062</v>
      </c>
      <c r="I11" s="197">
        <v>3437</v>
      </c>
      <c r="J11" s="192">
        <v>189</v>
      </c>
      <c r="K11" s="562">
        <v>7.2</v>
      </c>
      <c r="L11" s="105">
        <v>1616</v>
      </c>
      <c r="M11" s="194">
        <v>351</v>
      </c>
      <c r="N11" s="194">
        <v>108</v>
      </c>
      <c r="O11" s="97">
        <v>23.6</v>
      </c>
      <c r="P11" s="97">
        <v>10.8</v>
      </c>
      <c r="Q11" s="98">
        <v>2692.1</v>
      </c>
      <c r="R11" s="98">
        <v>1215.8</v>
      </c>
      <c r="S11" s="98">
        <v>876.6</v>
      </c>
      <c r="T11" s="98">
        <v>545.79999999999995</v>
      </c>
      <c r="U11" s="98">
        <v>66.900000000000006</v>
      </c>
      <c r="V11" s="39">
        <v>2</v>
      </c>
      <c r="W11" s="68"/>
      <c r="X11" s="59"/>
      <c r="Y11" s="59"/>
    </row>
    <row r="12" spans="1:26" ht="13.15" customHeight="1">
      <c r="A12" s="39">
        <v>3</v>
      </c>
      <c r="B12" s="51" t="s">
        <v>55</v>
      </c>
      <c r="C12" s="690">
        <v>140</v>
      </c>
      <c r="D12" s="387">
        <v>1528</v>
      </c>
      <c r="E12" s="559">
        <v>3270</v>
      </c>
      <c r="F12" s="523">
        <v>3087</v>
      </c>
      <c r="G12" s="189">
        <v>29</v>
      </c>
      <c r="H12" s="189">
        <v>2122</v>
      </c>
      <c r="I12" s="197">
        <v>2654</v>
      </c>
      <c r="J12" s="192">
        <v>107</v>
      </c>
      <c r="K12" s="562">
        <v>6.5</v>
      </c>
      <c r="L12" s="105">
        <v>796</v>
      </c>
      <c r="M12" s="194">
        <v>41</v>
      </c>
      <c r="N12" s="194">
        <v>27</v>
      </c>
      <c r="O12" s="97">
        <v>2.8</v>
      </c>
      <c r="P12" s="97">
        <v>1.9</v>
      </c>
      <c r="Q12" s="98">
        <v>205.2</v>
      </c>
      <c r="R12" s="98">
        <v>171.3</v>
      </c>
      <c r="S12" s="98">
        <v>122.1</v>
      </c>
      <c r="T12" s="98">
        <v>105.5</v>
      </c>
      <c r="U12" s="98">
        <v>20</v>
      </c>
      <c r="V12" s="39">
        <v>3</v>
      </c>
      <c r="W12" s="67"/>
      <c r="X12" s="59"/>
      <c r="Y12" s="59"/>
    </row>
    <row r="13" spans="1:26" ht="13.15" customHeight="1">
      <c r="A13" s="39">
        <v>4</v>
      </c>
      <c r="B13" s="51" t="s">
        <v>56</v>
      </c>
      <c r="C13" s="690">
        <v>234</v>
      </c>
      <c r="D13" s="387">
        <v>1290</v>
      </c>
      <c r="E13" s="559">
        <v>2581</v>
      </c>
      <c r="F13" s="523">
        <v>2226</v>
      </c>
      <c r="G13" s="189">
        <v>19</v>
      </c>
      <c r="H13" s="189">
        <v>1374</v>
      </c>
      <c r="I13" s="197">
        <v>2617</v>
      </c>
      <c r="J13" s="192">
        <v>135</v>
      </c>
      <c r="K13" s="562">
        <v>7.9</v>
      </c>
      <c r="L13" s="105">
        <v>1441</v>
      </c>
      <c r="M13" s="194">
        <v>49</v>
      </c>
      <c r="N13" s="194">
        <v>21</v>
      </c>
      <c r="O13" s="97">
        <v>4.5</v>
      </c>
      <c r="P13" s="97">
        <v>1.7</v>
      </c>
      <c r="Q13" s="98">
        <v>403.5</v>
      </c>
      <c r="R13" s="98">
        <v>192.1</v>
      </c>
      <c r="S13" s="98">
        <v>277.8</v>
      </c>
      <c r="T13" s="98">
        <v>134.4</v>
      </c>
      <c r="U13" s="98">
        <v>45.7</v>
      </c>
      <c r="V13" s="39">
        <v>4</v>
      </c>
      <c r="W13" s="69"/>
      <c r="X13" s="59"/>
      <c r="Y13" s="59"/>
    </row>
    <row r="14" spans="1:26" ht="13.15" customHeight="1">
      <c r="A14" s="39">
        <v>5</v>
      </c>
      <c r="B14" s="51" t="s">
        <v>57</v>
      </c>
      <c r="C14" s="690">
        <v>163</v>
      </c>
      <c r="D14" s="387">
        <v>1438</v>
      </c>
      <c r="E14" s="559">
        <v>3091</v>
      </c>
      <c r="F14" s="523">
        <v>2956</v>
      </c>
      <c r="G14" s="189">
        <v>21</v>
      </c>
      <c r="H14" s="189">
        <v>1352</v>
      </c>
      <c r="I14" s="197">
        <v>2256</v>
      </c>
      <c r="J14" s="192">
        <v>184</v>
      </c>
      <c r="K14" s="562">
        <v>13.2</v>
      </c>
      <c r="L14" s="105">
        <v>1758</v>
      </c>
      <c r="M14" s="194">
        <v>36</v>
      </c>
      <c r="N14" s="194">
        <v>29</v>
      </c>
      <c r="O14" s="97">
        <v>3.1</v>
      </c>
      <c r="P14" s="97">
        <v>2.4</v>
      </c>
      <c r="Q14" s="98">
        <v>383.8</v>
      </c>
      <c r="R14" s="98">
        <v>352.9</v>
      </c>
      <c r="S14" s="98">
        <v>191.8</v>
      </c>
      <c r="T14" s="98">
        <v>179.3</v>
      </c>
      <c r="U14" s="98">
        <v>46.6</v>
      </c>
      <c r="V14" s="39">
        <v>5</v>
      </c>
      <c r="W14" s="68"/>
      <c r="X14" s="59"/>
      <c r="Y14" s="59"/>
    </row>
    <row r="15" spans="1:26" ht="13.15" customHeight="1">
      <c r="A15" s="39">
        <v>6</v>
      </c>
      <c r="B15" s="51" t="s">
        <v>58</v>
      </c>
      <c r="C15" s="690">
        <v>123</v>
      </c>
      <c r="D15" s="387">
        <v>1256</v>
      </c>
      <c r="E15" s="559">
        <v>2879</v>
      </c>
      <c r="F15" s="523">
        <v>2879</v>
      </c>
      <c r="G15" s="189">
        <v>42</v>
      </c>
      <c r="H15" s="189">
        <v>2431</v>
      </c>
      <c r="I15" s="197">
        <v>5195</v>
      </c>
      <c r="J15" s="192">
        <v>185</v>
      </c>
      <c r="K15" s="562">
        <v>13.8</v>
      </c>
      <c r="L15" s="105">
        <v>2324</v>
      </c>
      <c r="M15" s="194">
        <v>42</v>
      </c>
      <c r="N15" s="194">
        <v>31</v>
      </c>
      <c r="O15" s="97">
        <v>5.4</v>
      </c>
      <c r="P15" s="97">
        <v>4.5999999999999996</v>
      </c>
      <c r="Q15" s="98">
        <v>888.3</v>
      </c>
      <c r="R15" s="98">
        <v>779.3</v>
      </c>
      <c r="S15" s="98">
        <v>470.1</v>
      </c>
      <c r="T15" s="98">
        <v>424.9</v>
      </c>
      <c r="U15" s="98">
        <v>111.7</v>
      </c>
      <c r="V15" s="39">
        <v>6</v>
      </c>
      <c r="W15" s="70"/>
      <c r="X15" s="59"/>
      <c r="Y15" s="59"/>
    </row>
    <row r="16" spans="1:26" ht="13.15" customHeight="1">
      <c r="A16" s="39">
        <v>7</v>
      </c>
      <c r="B16" s="51" t="s">
        <v>59</v>
      </c>
      <c r="C16" s="690">
        <v>246</v>
      </c>
      <c r="D16" s="387">
        <v>1472</v>
      </c>
      <c r="E16" s="559">
        <v>3807</v>
      </c>
      <c r="F16" s="523">
        <v>3329</v>
      </c>
      <c r="G16" s="189">
        <v>22</v>
      </c>
      <c r="H16" s="189">
        <v>1544</v>
      </c>
      <c r="I16" s="197">
        <v>3400</v>
      </c>
      <c r="J16" s="192">
        <v>185</v>
      </c>
      <c r="K16" s="562">
        <v>7</v>
      </c>
      <c r="L16" s="105">
        <v>1145</v>
      </c>
      <c r="M16" s="194">
        <v>38</v>
      </c>
      <c r="N16" s="194">
        <v>33</v>
      </c>
      <c r="O16" s="97">
        <v>2.1</v>
      </c>
      <c r="P16" s="97">
        <v>1.9</v>
      </c>
      <c r="Q16" s="98">
        <v>195.2</v>
      </c>
      <c r="R16" s="98">
        <v>179.4</v>
      </c>
      <c r="S16" s="98">
        <v>104.8</v>
      </c>
      <c r="T16" s="98">
        <v>99</v>
      </c>
      <c r="U16" s="98">
        <v>14.8</v>
      </c>
      <c r="V16" s="39">
        <v>7</v>
      </c>
      <c r="W16" s="68"/>
      <c r="X16" s="59"/>
      <c r="Y16" s="59"/>
    </row>
    <row r="17" spans="1:25" ht="13.15" customHeight="1">
      <c r="A17" s="39">
        <v>8</v>
      </c>
      <c r="B17" s="51" t="s">
        <v>60</v>
      </c>
      <c r="C17" s="690">
        <v>219</v>
      </c>
      <c r="D17" s="387">
        <v>1557</v>
      </c>
      <c r="E17" s="559">
        <v>2861</v>
      </c>
      <c r="F17" s="523">
        <v>2758</v>
      </c>
      <c r="G17" s="189">
        <v>27</v>
      </c>
      <c r="H17" s="189">
        <v>1623</v>
      </c>
      <c r="I17" s="197">
        <v>4608</v>
      </c>
      <c r="J17" s="192">
        <v>190</v>
      </c>
      <c r="K17" s="562">
        <v>6.1</v>
      </c>
      <c r="L17" s="105">
        <v>1264</v>
      </c>
      <c r="M17" s="194">
        <v>54</v>
      </c>
      <c r="N17" s="194">
        <v>41</v>
      </c>
      <c r="O17" s="97">
        <v>3.8</v>
      </c>
      <c r="P17" s="97">
        <v>3.3</v>
      </c>
      <c r="Q17" s="98">
        <v>441.3</v>
      </c>
      <c r="R17" s="98">
        <v>397</v>
      </c>
      <c r="S17" s="98">
        <v>238.6</v>
      </c>
      <c r="T17" s="98">
        <v>223.5</v>
      </c>
      <c r="U17" s="98">
        <v>34.799999999999997</v>
      </c>
      <c r="V17" s="39">
        <v>8</v>
      </c>
      <c r="W17" s="72"/>
      <c r="X17" s="59"/>
      <c r="Y17" s="59"/>
    </row>
    <row r="18" spans="1:25" ht="13.15" customHeight="1">
      <c r="A18" s="39">
        <v>9</v>
      </c>
      <c r="B18" s="51" t="s">
        <v>61</v>
      </c>
      <c r="C18" s="690">
        <v>279</v>
      </c>
      <c r="D18" s="387">
        <v>1462</v>
      </c>
      <c r="E18" s="559">
        <v>3236</v>
      </c>
      <c r="F18" s="523">
        <v>2946</v>
      </c>
      <c r="G18" s="189">
        <v>14</v>
      </c>
      <c r="H18" s="189">
        <v>771</v>
      </c>
      <c r="I18" s="197">
        <v>3046</v>
      </c>
      <c r="J18" s="192">
        <v>166</v>
      </c>
      <c r="K18" s="562">
        <v>3.1</v>
      </c>
      <c r="L18" s="105">
        <v>556</v>
      </c>
      <c r="M18" s="194">
        <v>35</v>
      </c>
      <c r="N18" s="194">
        <v>29</v>
      </c>
      <c r="O18" s="97">
        <v>1.9</v>
      </c>
      <c r="P18" s="97">
        <v>1.7</v>
      </c>
      <c r="Q18" s="98">
        <v>240.9</v>
      </c>
      <c r="R18" s="98">
        <v>205.2</v>
      </c>
      <c r="S18" s="98">
        <v>127.4</v>
      </c>
      <c r="T18" s="98">
        <v>119.1</v>
      </c>
      <c r="U18" s="98">
        <v>26.5</v>
      </c>
      <c r="V18" s="39">
        <v>9</v>
      </c>
      <c r="W18" s="69"/>
      <c r="X18" s="59"/>
      <c r="Y18" s="59"/>
    </row>
    <row r="19" spans="1:25" ht="13.15" customHeight="1">
      <c r="A19" s="598"/>
      <c r="B19" s="71"/>
      <c r="C19" s="691"/>
      <c r="D19" s="317"/>
      <c r="E19" s="241"/>
      <c r="F19" s="600"/>
      <c r="G19" s="189"/>
      <c r="H19" s="189"/>
      <c r="I19" s="106"/>
      <c r="J19" s="109"/>
      <c r="K19" s="562"/>
      <c r="L19" s="105"/>
      <c r="M19" s="194"/>
      <c r="N19" s="194"/>
      <c r="O19" s="97"/>
      <c r="P19" s="97"/>
      <c r="Q19" s="98"/>
      <c r="R19" s="98"/>
      <c r="S19" s="98"/>
      <c r="T19" s="98"/>
      <c r="U19" s="98"/>
      <c r="V19" s="598"/>
      <c r="W19" s="68"/>
      <c r="X19" s="59"/>
      <c r="Y19" s="59"/>
    </row>
    <row r="20" spans="1:25" ht="13.15" customHeight="1">
      <c r="A20" s="39">
        <v>10</v>
      </c>
      <c r="B20" s="56" t="s">
        <v>62</v>
      </c>
      <c r="C20" s="689">
        <v>198</v>
      </c>
      <c r="D20" s="388">
        <v>1501</v>
      </c>
      <c r="E20" s="558">
        <v>2948</v>
      </c>
      <c r="F20" s="522">
        <v>2594</v>
      </c>
      <c r="G20" s="190">
        <v>70</v>
      </c>
      <c r="H20" s="190">
        <v>4525</v>
      </c>
      <c r="I20" s="196">
        <v>3410</v>
      </c>
      <c r="J20" s="191">
        <v>128</v>
      </c>
      <c r="K20" s="102">
        <v>6</v>
      </c>
      <c r="L20" s="101">
        <v>855</v>
      </c>
      <c r="M20" s="100">
        <v>252</v>
      </c>
      <c r="N20" s="100">
        <v>144</v>
      </c>
      <c r="O20" s="95">
        <v>16.899999999999999</v>
      </c>
      <c r="P20" s="95">
        <v>9.4</v>
      </c>
      <c r="Q20" s="96">
        <v>1644</v>
      </c>
      <c r="R20" s="96">
        <v>936.4</v>
      </c>
      <c r="S20" s="96">
        <v>595.70000000000005</v>
      </c>
      <c r="T20" s="96">
        <v>486.4</v>
      </c>
      <c r="U20" s="96">
        <v>32.700000000000003</v>
      </c>
      <c r="V20" s="39">
        <v>10</v>
      </c>
      <c r="W20" s="68"/>
      <c r="X20" s="59"/>
      <c r="Y20" s="59"/>
    </row>
    <row r="21" spans="1:25" ht="13.15" customHeight="1">
      <c r="A21" s="39"/>
      <c r="B21" s="57" t="s">
        <v>115</v>
      </c>
      <c r="C21" s="311"/>
      <c r="D21" s="317"/>
      <c r="E21" s="241"/>
      <c r="F21" s="523"/>
      <c r="G21" s="189"/>
      <c r="H21" s="189"/>
      <c r="I21" s="106"/>
      <c r="J21" s="109"/>
      <c r="K21" s="562"/>
      <c r="L21" s="105"/>
      <c r="M21" s="194"/>
      <c r="N21" s="194"/>
      <c r="O21" s="97"/>
      <c r="P21" s="97"/>
      <c r="Q21" s="97"/>
      <c r="R21" s="97"/>
      <c r="S21" s="97"/>
      <c r="T21" s="97"/>
      <c r="U21" s="97"/>
      <c r="V21" s="33"/>
      <c r="W21" s="68"/>
      <c r="X21" s="59"/>
      <c r="Y21" s="59"/>
    </row>
    <row r="22" spans="1:25" ht="13.15" customHeight="1">
      <c r="A22" s="39">
        <v>11</v>
      </c>
      <c r="B22" s="51" t="s">
        <v>63</v>
      </c>
      <c r="C22" s="690">
        <v>186</v>
      </c>
      <c r="D22" s="387">
        <v>1472</v>
      </c>
      <c r="E22" s="559">
        <v>2900</v>
      </c>
      <c r="F22" s="523">
        <v>2659</v>
      </c>
      <c r="G22" s="189">
        <v>46</v>
      </c>
      <c r="H22" s="189">
        <v>2912</v>
      </c>
      <c r="I22" s="197">
        <v>3063</v>
      </c>
      <c r="J22" s="192">
        <v>134</v>
      </c>
      <c r="K22" s="562">
        <v>8.3000000000000007</v>
      </c>
      <c r="L22" s="105">
        <v>1244</v>
      </c>
      <c r="M22" s="194">
        <v>160</v>
      </c>
      <c r="N22" s="194">
        <v>93</v>
      </c>
      <c r="O22" s="97">
        <v>10.5</v>
      </c>
      <c r="P22" s="97">
        <v>6.4</v>
      </c>
      <c r="Q22" s="98">
        <v>696.8</v>
      </c>
      <c r="R22" s="98">
        <v>571</v>
      </c>
      <c r="S22" s="98">
        <v>390.6</v>
      </c>
      <c r="T22" s="98">
        <v>339.4</v>
      </c>
      <c r="U22" s="98">
        <v>24.5</v>
      </c>
      <c r="V22" s="39">
        <v>11</v>
      </c>
      <c r="W22" s="67"/>
      <c r="X22" s="59"/>
      <c r="Y22" s="59"/>
    </row>
    <row r="23" spans="1:25" ht="13.15" customHeight="1">
      <c r="A23" s="39">
        <v>12</v>
      </c>
      <c r="B23" s="51" t="s">
        <v>64</v>
      </c>
      <c r="C23" s="690">
        <v>221</v>
      </c>
      <c r="D23" s="387">
        <v>1548</v>
      </c>
      <c r="E23" s="559">
        <v>3028.125</v>
      </c>
      <c r="F23" s="523">
        <v>2497</v>
      </c>
      <c r="G23" s="189">
        <v>24</v>
      </c>
      <c r="H23" s="189">
        <v>1613</v>
      </c>
      <c r="I23" s="197">
        <v>3960</v>
      </c>
      <c r="J23" s="192">
        <v>119</v>
      </c>
      <c r="K23" s="562">
        <v>2.5</v>
      </c>
      <c r="L23" s="105">
        <v>239</v>
      </c>
      <c r="M23" s="194">
        <v>92</v>
      </c>
      <c r="N23" s="194">
        <v>51</v>
      </c>
      <c r="O23" s="97">
        <v>6.4</v>
      </c>
      <c r="P23" s="97">
        <v>3.1</v>
      </c>
      <c r="Q23" s="98">
        <v>947.1</v>
      </c>
      <c r="R23" s="98">
        <v>365.5</v>
      </c>
      <c r="S23" s="98">
        <v>205.2</v>
      </c>
      <c r="T23" s="98">
        <v>147</v>
      </c>
      <c r="U23" s="98">
        <v>8.1999999999999993</v>
      </c>
      <c r="V23" s="39">
        <v>12</v>
      </c>
      <c r="W23" s="69"/>
      <c r="X23" s="59"/>
      <c r="Y23" s="59"/>
    </row>
    <row r="24" spans="1:25" ht="13.15" customHeight="1">
      <c r="A24" s="39"/>
      <c r="B24" s="57"/>
      <c r="C24" s="311"/>
      <c r="D24" s="317"/>
      <c r="E24" s="241"/>
      <c r="F24" s="523"/>
      <c r="G24" s="189"/>
      <c r="H24" s="189"/>
      <c r="I24" s="106"/>
      <c r="J24" s="109"/>
      <c r="K24" s="562"/>
      <c r="L24" s="105"/>
      <c r="M24" s="194"/>
      <c r="N24" s="194"/>
      <c r="O24" s="97"/>
      <c r="P24" s="97"/>
      <c r="Q24" s="98"/>
      <c r="R24" s="98"/>
      <c r="S24" s="98"/>
      <c r="T24" s="98"/>
      <c r="U24" s="98"/>
      <c r="V24" s="39"/>
      <c r="W24" s="68"/>
      <c r="X24" s="59"/>
      <c r="Y24" s="59"/>
    </row>
    <row r="25" spans="1:25" ht="13.15" customHeight="1">
      <c r="A25" s="39">
        <v>13</v>
      </c>
      <c r="B25" s="56" t="s">
        <v>65</v>
      </c>
      <c r="C25" s="689">
        <v>213</v>
      </c>
      <c r="D25" s="388">
        <v>1191</v>
      </c>
      <c r="E25" s="558">
        <v>3356</v>
      </c>
      <c r="F25" s="522">
        <v>3043</v>
      </c>
      <c r="G25" s="190">
        <v>84</v>
      </c>
      <c r="H25" s="190">
        <v>5242</v>
      </c>
      <c r="I25" s="196">
        <v>2997</v>
      </c>
      <c r="J25" s="191">
        <v>143</v>
      </c>
      <c r="K25" s="102">
        <v>5.2</v>
      </c>
      <c r="L25" s="101">
        <v>930</v>
      </c>
      <c r="M25" s="100">
        <v>512</v>
      </c>
      <c r="N25" s="100">
        <v>202</v>
      </c>
      <c r="O25" s="95">
        <v>41.1</v>
      </c>
      <c r="P25" s="95">
        <v>17</v>
      </c>
      <c r="Q25" s="96">
        <v>3239.2</v>
      </c>
      <c r="R25" s="96">
        <v>2103.8000000000002</v>
      </c>
      <c r="S25" s="96">
        <v>1280.5999999999999</v>
      </c>
      <c r="T25" s="96">
        <v>1012.2</v>
      </c>
      <c r="U25" s="96">
        <v>160.19999999999999</v>
      </c>
      <c r="V25" s="39">
        <v>13</v>
      </c>
      <c r="W25" s="68"/>
      <c r="X25" s="59"/>
      <c r="Y25" s="59"/>
    </row>
    <row r="26" spans="1:25" ht="13.15" customHeight="1">
      <c r="A26" s="39"/>
      <c r="B26" s="57" t="s">
        <v>116</v>
      </c>
      <c r="C26" s="311"/>
      <c r="D26" s="317"/>
      <c r="E26" s="241"/>
      <c r="F26" s="523"/>
      <c r="G26" s="189"/>
      <c r="H26" s="189"/>
      <c r="I26" s="106"/>
      <c r="J26" s="109"/>
      <c r="K26" s="562"/>
      <c r="L26" s="105"/>
      <c r="M26" s="194"/>
      <c r="N26" s="194"/>
      <c r="O26" s="97"/>
      <c r="P26" s="97"/>
      <c r="Q26" s="97"/>
      <c r="R26" s="97"/>
      <c r="S26" s="97"/>
      <c r="T26" s="97"/>
      <c r="U26" s="97"/>
      <c r="V26" s="77"/>
      <c r="W26" s="68"/>
      <c r="X26" s="59"/>
      <c r="Y26" s="59"/>
    </row>
    <row r="27" spans="1:25" ht="13.15" customHeight="1">
      <c r="A27" s="39">
        <v>14</v>
      </c>
      <c r="B27" s="51" t="s">
        <v>66</v>
      </c>
      <c r="C27" s="690">
        <v>219</v>
      </c>
      <c r="D27" s="387">
        <v>1554</v>
      </c>
      <c r="E27" s="559">
        <v>3705</v>
      </c>
      <c r="F27" s="523">
        <v>3291</v>
      </c>
      <c r="G27" s="189">
        <v>27</v>
      </c>
      <c r="H27" s="189">
        <v>1448</v>
      </c>
      <c r="I27" s="197">
        <v>3144</v>
      </c>
      <c r="J27" s="192">
        <v>149</v>
      </c>
      <c r="K27" s="562">
        <v>4.5</v>
      </c>
      <c r="L27" s="105">
        <v>718</v>
      </c>
      <c r="M27" s="194">
        <v>124</v>
      </c>
      <c r="N27" s="194">
        <v>62</v>
      </c>
      <c r="O27" s="97">
        <v>9</v>
      </c>
      <c r="P27" s="97">
        <v>4.9000000000000004</v>
      </c>
      <c r="Q27" s="98">
        <v>745.9</v>
      </c>
      <c r="R27" s="98">
        <v>582</v>
      </c>
      <c r="S27" s="99">
        <v>324.2</v>
      </c>
      <c r="T27" s="99">
        <v>283.8</v>
      </c>
      <c r="U27" s="99">
        <v>37.299999999999997</v>
      </c>
      <c r="V27" s="39">
        <v>14</v>
      </c>
      <c r="W27" s="68"/>
      <c r="X27" s="59"/>
      <c r="Y27" s="59"/>
    </row>
    <row r="28" spans="1:25" ht="13.15" customHeight="1">
      <c r="A28" s="39">
        <v>15</v>
      </c>
      <c r="B28" s="51" t="s">
        <v>67</v>
      </c>
      <c r="C28" s="690">
        <v>255</v>
      </c>
      <c r="D28" s="387">
        <v>1043</v>
      </c>
      <c r="E28" s="559">
        <v>3495</v>
      </c>
      <c r="F28" s="523">
        <v>3053</v>
      </c>
      <c r="G28" s="189">
        <v>14</v>
      </c>
      <c r="H28" s="189">
        <v>1198</v>
      </c>
      <c r="I28" s="197">
        <v>2821</v>
      </c>
      <c r="J28" s="192">
        <v>117</v>
      </c>
      <c r="K28" s="562">
        <v>2.9</v>
      </c>
      <c r="L28" s="105">
        <v>142</v>
      </c>
      <c r="M28" s="194">
        <v>163</v>
      </c>
      <c r="N28" s="194">
        <v>53</v>
      </c>
      <c r="O28" s="97">
        <v>10.7</v>
      </c>
      <c r="P28" s="97">
        <v>3.5</v>
      </c>
      <c r="Q28" s="98">
        <v>820</v>
      </c>
      <c r="R28" s="98">
        <v>347.4</v>
      </c>
      <c r="S28" s="99">
        <v>274.39999999999998</v>
      </c>
      <c r="T28" s="99">
        <v>182.3</v>
      </c>
      <c r="U28" s="99">
        <v>25.2</v>
      </c>
      <c r="V28" s="39">
        <v>15</v>
      </c>
      <c r="W28" s="67"/>
      <c r="X28" s="59"/>
      <c r="Y28" s="59"/>
    </row>
    <row r="29" spans="1:25" ht="13.15" customHeight="1">
      <c r="A29" s="39">
        <v>16</v>
      </c>
      <c r="B29" s="51" t="s">
        <v>68</v>
      </c>
      <c r="C29" s="690">
        <v>192</v>
      </c>
      <c r="D29" s="387">
        <v>1050</v>
      </c>
      <c r="E29" s="559">
        <v>3052</v>
      </c>
      <c r="F29" s="523">
        <v>2854</v>
      </c>
      <c r="G29" s="189">
        <v>43</v>
      </c>
      <c r="H29" s="189">
        <v>2596</v>
      </c>
      <c r="I29" s="197">
        <v>2952</v>
      </c>
      <c r="J29" s="192">
        <v>150</v>
      </c>
      <c r="K29" s="562">
        <v>6.8</v>
      </c>
      <c r="L29" s="105">
        <v>1482</v>
      </c>
      <c r="M29" s="194">
        <v>225</v>
      </c>
      <c r="N29" s="194">
        <v>87</v>
      </c>
      <c r="O29" s="97">
        <v>21.4</v>
      </c>
      <c r="P29" s="97">
        <v>8.5</v>
      </c>
      <c r="Q29" s="98">
        <v>1673.2</v>
      </c>
      <c r="R29" s="98">
        <v>1174.4000000000001</v>
      </c>
      <c r="S29" s="99">
        <v>681.9</v>
      </c>
      <c r="T29" s="99">
        <v>546</v>
      </c>
      <c r="U29" s="99">
        <v>97.8</v>
      </c>
      <c r="V29" s="39">
        <v>16</v>
      </c>
      <c r="W29" s="69"/>
      <c r="X29" s="59"/>
      <c r="Y29" s="59"/>
    </row>
    <row r="30" spans="1:25" ht="9.75" customHeight="1">
      <c r="A30" s="39"/>
      <c r="B30" s="57"/>
      <c r="C30" s="311"/>
      <c r="D30" s="317"/>
      <c r="E30" s="241"/>
      <c r="F30" s="523"/>
      <c r="G30" s="189"/>
      <c r="H30" s="189"/>
      <c r="I30" s="106"/>
      <c r="J30" s="109"/>
      <c r="K30" s="562"/>
      <c r="L30" s="105"/>
      <c r="M30" s="194"/>
      <c r="N30" s="194"/>
      <c r="O30" s="97"/>
      <c r="P30" s="97"/>
      <c r="Q30" s="98"/>
      <c r="R30" s="98"/>
      <c r="S30" s="98"/>
      <c r="T30" s="98"/>
      <c r="U30" s="98"/>
      <c r="V30" s="39"/>
      <c r="W30" s="68"/>
      <c r="X30" s="59"/>
      <c r="Y30" s="59"/>
    </row>
    <row r="31" spans="1:25" ht="13.15" customHeight="1">
      <c r="A31" s="39">
        <v>17</v>
      </c>
      <c r="B31" s="56" t="s">
        <v>69</v>
      </c>
      <c r="C31" s="689">
        <v>226</v>
      </c>
      <c r="D31" s="388">
        <v>1325</v>
      </c>
      <c r="E31" s="558">
        <v>2680</v>
      </c>
      <c r="F31" s="522">
        <v>2443</v>
      </c>
      <c r="G31" s="190">
        <v>147</v>
      </c>
      <c r="H31" s="190">
        <v>9096</v>
      </c>
      <c r="I31" s="196">
        <v>3416</v>
      </c>
      <c r="J31" s="191">
        <v>147</v>
      </c>
      <c r="K31" s="102">
        <v>8.4</v>
      </c>
      <c r="L31" s="101">
        <v>1436</v>
      </c>
      <c r="M31" s="100">
        <v>694</v>
      </c>
      <c r="N31" s="100">
        <v>344</v>
      </c>
      <c r="O31" s="95">
        <v>42.9</v>
      </c>
      <c r="P31" s="95">
        <v>23.2</v>
      </c>
      <c r="Q31" s="96">
        <v>3609.4</v>
      </c>
      <c r="R31" s="96">
        <v>2594.4</v>
      </c>
      <c r="S31" s="96">
        <v>2000</v>
      </c>
      <c r="T31" s="96">
        <v>1612.7</v>
      </c>
      <c r="U31" s="96">
        <v>303.3</v>
      </c>
      <c r="V31" s="39">
        <v>17</v>
      </c>
      <c r="W31" s="68"/>
      <c r="X31" s="59"/>
      <c r="Y31" s="59"/>
    </row>
    <row r="32" spans="1:25" ht="13.15" customHeight="1">
      <c r="A32" s="39"/>
      <c r="B32" s="57" t="s">
        <v>115</v>
      </c>
      <c r="C32" s="311"/>
      <c r="D32" s="317"/>
      <c r="E32" s="241"/>
      <c r="F32" s="523"/>
      <c r="G32" s="189"/>
      <c r="H32" s="189"/>
      <c r="I32" s="106"/>
      <c r="J32" s="109"/>
      <c r="K32" s="562"/>
      <c r="L32" s="105"/>
      <c r="M32" s="194"/>
      <c r="N32" s="194"/>
      <c r="O32" s="97"/>
      <c r="P32" s="97"/>
      <c r="Q32" s="97"/>
      <c r="R32" s="97"/>
      <c r="S32" s="97"/>
      <c r="T32" s="97"/>
      <c r="U32" s="97"/>
      <c r="V32" s="33"/>
      <c r="W32" s="68"/>
      <c r="X32" s="59"/>
      <c r="Y32" s="59"/>
    </row>
    <row r="33" spans="1:25" ht="13.15" customHeight="1">
      <c r="A33" s="39">
        <v>18</v>
      </c>
      <c r="B33" s="51" t="s">
        <v>70</v>
      </c>
      <c r="C33" s="690">
        <v>266</v>
      </c>
      <c r="D33" s="387">
        <v>1522</v>
      </c>
      <c r="E33" s="559">
        <v>3166</v>
      </c>
      <c r="F33" s="523">
        <v>2718</v>
      </c>
      <c r="G33" s="189">
        <v>26</v>
      </c>
      <c r="H33" s="189">
        <v>2050</v>
      </c>
      <c r="I33" s="197">
        <v>3529</v>
      </c>
      <c r="J33" s="192">
        <v>136</v>
      </c>
      <c r="K33" s="562">
        <v>6.6</v>
      </c>
      <c r="L33" s="105">
        <v>1016</v>
      </c>
      <c r="M33" s="194">
        <v>99</v>
      </c>
      <c r="N33" s="194">
        <v>56</v>
      </c>
      <c r="O33" s="97">
        <v>5.4</v>
      </c>
      <c r="P33" s="97">
        <v>2.8</v>
      </c>
      <c r="Q33" s="98">
        <v>362.3</v>
      </c>
      <c r="R33" s="98">
        <v>256</v>
      </c>
      <c r="S33" s="98">
        <v>202.6</v>
      </c>
      <c r="T33" s="98">
        <v>170.2</v>
      </c>
      <c r="U33" s="98">
        <v>20.2</v>
      </c>
      <c r="V33" s="39">
        <v>18</v>
      </c>
      <c r="W33" s="68"/>
      <c r="X33" s="59"/>
      <c r="Y33" s="59"/>
    </row>
    <row r="34" spans="1:25" ht="13.15" customHeight="1">
      <c r="A34" s="39">
        <v>19</v>
      </c>
      <c r="B34" s="51" t="s">
        <v>71</v>
      </c>
      <c r="C34" s="690">
        <v>315</v>
      </c>
      <c r="D34" s="387">
        <v>1446</v>
      </c>
      <c r="E34" s="559">
        <v>2904</v>
      </c>
      <c r="F34" s="523">
        <v>2605</v>
      </c>
      <c r="G34" s="189">
        <v>23</v>
      </c>
      <c r="H34" s="189">
        <v>1310</v>
      </c>
      <c r="I34" s="197">
        <v>3187</v>
      </c>
      <c r="J34" s="192">
        <v>129</v>
      </c>
      <c r="K34" s="562">
        <v>4.4000000000000004</v>
      </c>
      <c r="L34" s="105">
        <v>733</v>
      </c>
      <c r="M34" s="194">
        <v>159</v>
      </c>
      <c r="N34" s="194">
        <v>53</v>
      </c>
      <c r="O34" s="97">
        <v>8.6999999999999993</v>
      </c>
      <c r="P34" s="97">
        <v>4.0999999999999996</v>
      </c>
      <c r="Q34" s="98">
        <v>527.5</v>
      </c>
      <c r="R34" s="98">
        <v>361.5</v>
      </c>
      <c r="S34" s="98">
        <v>313.2</v>
      </c>
      <c r="T34" s="98">
        <v>257.5</v>
      </c>
      <c r="U34" s="98">
        <v>24.9</v>
      </c>
      <c r="V34" s="39">
        <v>19</v>
      </c>
      <c r="W34" s="68"/>
      <c r="X34" s="59"/>
      <c r="Y34" s="59"/>
    </row>
    <row r="35" spans="1:25" ht="13.15" customHeight="1">
      <c r="A35" s="39">
        <v>20</v>
      </c>
      <c r="B35" s="51" t="s">
        <v>72</v>
      </c>
      <c r="C35" s="690">
        <v>296</v>
      </c>
      <c r="D35" s="387">
        <v>1487</v>
      </c>
      <c r="E35" s="559">
        <v>2794</v>
      </c>
      <c r="F35" s="523">
        <v>2516</v>
      </c>
      <c r="G35" s="189">
        <v>26</v>
      </c>
      <c r="H35" s="189">
        <v>1630</v>
      </c>
      <c r="I35" s="197">
        <v>4073</v>
      </c>
      <c r="J35" s="192">
        <v>154</v>
      </c>
      <c r="K35" s="562">
        <v>2.7</v>
      </c>
      <c r="L35" s="105">
        <v>731</v>
      </c>
      <c r="M35" s="194">
        <v>154</v>
      </c>
      <c r="N35" s="194">
        <v>58</v>
      </c>
      <c r="O35" s="97">
        <v>10</v>
      </c>
      <c r="P35" s="97">
        <v>3.2</v>
      </c>
      <c r="Q35" s="98">
        <v>582.20000000000005</v>
      </c>
      <c r="R35" s="98">
        <v>286.39999999999998</v>
      </c>
      <c r="S35" s="98">
        <v>234.1</v>
      </c>
      <c r="T35" s="98">
        <v>163.4</v>
      </c>
      <c r="U35" s="98">
        <v>20.8</v>
      </c>
      <c r="V35" s="39">
        <v>20</v>
      </c>
      <c r="W35" s="67"/>
      <c r="X35" s="59"/>
      <c r="Y35" s="59"/>
    </row>
    <row r="36" spans="1:25" ht="13.15" customHeight="1">
      <c r="A36" s="39">
        <v>21</v>
      </c>
      <c r="B36" s="51" t="s">
        <v>73</v>
      </c>
      <c r="C36" s="690">
        <v>253</v>
      </c>
      <c r="D36" s="387">
        <v>1265</v>
      </c>
      <c r="E36" s="559">
        <v>3300</v>
      </c>
      <c r="F36" s="523">
        <v>2864</v>
      </c>
      <c r="G36" s="189">
        <v>20</v>
      </c>
      <c r="H36" s="189">
        <v>1444</v>
      </c>
      <c r="I36" s="197">
        <v>3742</v>
      </c>
      <c r="J36" s="192">
        <v>163</v>
      </c>
      <c r="K36" s="562">
        <v>4.5999999999999996</v>
      </c>
      <c r="L36" s="105">
        <v>1014</v>
      </c>
      <c r="M36" s="194">
        <v>77</v>
      </c>
      <c r="N36" s="194">
        <v>37</v>
      </c>
      <c r="O36" s="97">
        <v>3.3</v>
      </c>
      <c r="P36" s="97">
        <v>1.6</v>
      </c>
      <c r="Q36" s="98">
        <v>240.5</v>
      </c>
      <c r="R36" s="98">
        <v>138.6</v>
      </c>
      <c r="S36" s="98">
        <v>117</v>
      </c>
      <c r="T36" s="98">
        <v>86.4</v>
      </c>
      <c r="U36" s="98">
        <v>11.9</v>
      </c>
      <c r="V36" s="39">
        <v>21</v>
      </c>
      <c r="W36" s="67"/>
      <c r="X36" s="59"/>
      <c r="Y36" s="59"/>
    </row>
    <row r="37" spans="1:25" ht="13.15" customHeight="1">
      <c r="A37" s="39">
        <v>22</v>
      </c>
      <c r="B37" s="51" t="s">
        <v>74</v>
      </c>
      <c r="C37" s="690">
        <v>442</v>
      </c>
      <c r="D37" s="387">
        <v>1606</v>
      </c>
      <c r="E37" s="559">
        <v>2711</v>
      </c>
      <c r="F37" s="523">
        <v>2461</v>
      </c>
      <c r="G37" s="189">
        <v>31</v>
      </c>
      <c r="H37" s="189">
        <v>1224</v>
      </c>
      <c r="I37" s="197">
        <v>3070</v>
      </c>
      <c r="J37" s="192">
        <v>164</v>
      </c>
      <c r="K37" s="562">
        <v>1.3</v>
      </c>
      <c r="L37" s="105">
        <v>249</v>
      </c>
      <c r="M37" s="194">
        <v>114</v>
      </c>
      <c r="N37" s="194">
        <v>70</v>
      </c>
      <c r="O37" s="97">
        <v>6.3</v>
      </c>
      <c r="P37" s="97">
        <v>4</v>
      </c>
      <c r="Q37" s="98">
        <v>501</v>
      </c>
      <c r="R37" s="98">
        <v>393.4</v>
      </c>
      <c r="S37" s="98">
        <v>286.3</v>
      </c>
      <c r="T37" s="98">
        <v>250.6</v>
      </c>
      <c r="U37" s="98">
        <v>26.9</v>
      </c>
      <c r="V37" s="39">
        <v>22</v>
      </c>
      <c r="W37" s="68"/>
      <c r="X37" s="59"/>
      <c r="Y37" s="59"/>
    </row>
    <row r="38" spans="1:25" ht="13.15" customHeight="1">
      <c r="A38" s="39">
        <v>23</v>
      </c>
      <c r="B38" s="51" t="s">
        <v>75</v>
      </c>
      <c r="C38" s="690">
        <v>92</v>
      </c>
      <c r="D38" s="387">
        <v>858</v>
      </c>
      <c r="E38" s="559">
        <v>1807</v>
      </c>
      <c r="F38" s="523">
        <v>1807</v>
      </c>
      <c r="G38" s="189">
        <v>21</v>
      </c>
      <c r="H38" s="189">
        <v>1438</v>
      </c>
      <c r="I38" s="197">
        <v>3039</v>
      </c>
      <c r="J38" s="192">
        <v>147</v>
      </c>
      <c r="K38" s="562">
        <v>33</v>
      </c>
      <c r="L38" s="105">
        <v>5252</v>
      </c>
      <c r="M38" s="194">
        <v>91</v>
      </c>
      <c r="N38" s="194">
        <v>70</v>
      </c>
      <c r="O38" s="97">
        <v>9.1</v>
      </c>
      <c r="P38" s="97">
        <v>7.5</v>
      </c>
      <c r="Q38" s="98">
        <v>1395.9</v>
      </c>
      <c r="R38" s="98">
        <v>1158.5</v>
      </c>
      <c r="S38" s="98">
        <v>846.7</v>
      </c>
      <c r="T38" s="98">
        <v>684.6</v>
      </c>
      <c r="U38" s="98">
        <v>198.6</v>
      </c>
      <c r="V38" s="39">
        <v>23</v>
      </c>
      <c r="W38" s="72"/>
      <c r="X38" s="59"/>
      <c r="Y38" s="59"/>
    </row>
    <row r="39" spans="1:25" ht="9" customHeight="1">
      <c r="A39" s="39"/>
      <c r="B39" s="57"/>
      <c r="C39" s="311"/>
      <c r="D39" s="317"/>
      <c r="E39" s="241"/>
      <c r="F39" s="523"/>
      <c r="G39" s="189"/>
      <c r="H39" s="189"/>
      <c r="I39" s="106"/>
      <c r="J39" s="109"/>
      <c r="K39" s="562"/>
      <c r="L39" s="105"/>
      <c r="M39" s="194"/>
      <c r="N39" s="194"/>
      <c r="O39" s="97"/>
      <c r="P39" s="97"/>
      <c r="Q39" s="98"/>
      <c r="R39" s="98"/>
      <c r="S39" s="98"/>
      <c r="T39" s="98"/>
      <c r="U39" s="98"/>
      <c r="V39" s="39"/>
      <c r="W39" s="69"/>
      <c r="X39" s="59"/>
      <c r="Y39" s="59"/>
    </row>
    <row r="40" spans="1:25" ht="13.15" customHeight="1">
      <c r="A40" s="39">
        <v>24</v>
      </c>
      <c r="B40" s="56" t="s">
        <v>76</v>
      </c>
      <c r="C40" s="689">
        <v>209</v>
      </c>
      <c r="D40" s="388">
        <v>1338</v>
      </c>
      <c r="E40" s="558">
        <v>2971</v>
      </c>
      <c r="F40" s="522">
        <v>2755</v>
      </c>
      <c r="G40" s="190">
        <v>77</v>
      </c>
      <c r="H40" s="190">
        <v>5678</v>
      </c>
      <c r="I40" s="196">
        <v>3778</v>
      </c>
      <c r="J40" s="191">
        <v>137</v>
      </c>
      <c r="K40" s="102">
        <v>6.4</v>
      </c>
      <c r="L40" s="101">
        <v>1290</v>
      </c>
      <c r="M40" s="100">
        <v>1344</v>
      </c>
      <c r="N40" s="100">
        <v>267</v>
      </c>
      <c r="O40" s="95">
        <v>124.1</v>
      </c>
      <c r="P40" s="95">
        <v>26.1</v>
      </c>
      <c r="Q40" s="96">
        <v>13383.2</v>
      </c>
      <c r="R40" s="96">
        <v>4296.1000000000004</v>
      </c>
      <c r="S40" s="96">
        <v>2564.6999999999998</v>
      </c>
      <c r="T40" s="96">
        <v>1304.7</v>
      </c>
      <c r="U40" s="96">
        <v>638</v>
      </c>
      <c r="V40" s="39">
        <v>24</v>
      </c>
      <c r="W40" s="68"/>
      <c r="X40" s="59"/>
      <c r="Y40" s="59"/>
    </row>
    <row r="41" spans="1:25" ht="13.15" customHeight="1">
      <c r="A41" s="39"/>
      <c r="B41" s="57" t="s">
        <v>115</v>
      </c>
      <c r="C41" s="311"/>
      <c r="D41" s="317"/>
      <c r="E41" s="241"/>
      <c r="F41" s="523"/>
      <c r="G41" s="189"/>
      <c r="H41" s="189"/>
      <c r="I41" s="106"/>
      <c r="J41" s="109"/>
      <c r="K41" s="562"/>
      <c r="L41" s="105"/>
      <c r="M41" s="194"/>
      <c r="N41" s="194"/>
      <c r="O41" s="97"/>
      <c r="P41" s="97"/>
      <c r="Q41" s="97"/>
      <c r="R41" s="97"/>
      <c r="S41" s="97"/>
      <c r="T41" s="97"/>
      <c r="U41" s="97"/>
      <c r="V41" s="76"/>
      <c r="W41" s="68"/>
      <c r="X41" s="59"/>
      <c r="Y41" s="59"/>
    </row>
    <row r="42" spans="1:25" ht="13.15" customHeight="1">
      <c r="A42" s="39">
        <v>25</v>
      </c>
      <c r="B42" s="51" t="s">
        <v>77</v>
      </c>
      <c r="C42" s="690">
        <v>225</v>
      </c>
      <c r="D42" s="241">
        <v>1323</v>
      </c>
      <c r="E42" s="559">
        <v>2868</v>
      </c>
      <c r="F42" s="523">
        <v>2655</v>
      </c>
      <c r="G42" s="189">
        <v>23</v>
      </c>
      <c r="H42" s="189">
        <v>1523</v>
      </c>
      <c r="I42" s="197">
        <v>3594</v>
      </c>
      <c r="J42" s="192">
        <v>148</v>
      </c>
      <c r="K42" s="562">
        <v>6.3</v>
      </c>
      <c r="L42" s="105">
        <v>1485</v>
      </c>
      <c r="M42" s="194">
        <v>629</v>
      </c>
      <c r="N42" s="194">
        <v>87</v>
      </c>
      <c r="O42" s="97">
        <v>59.8</v>
      </c>
      <c r="P42" s="97">
        <v>10.1</v>
      </c>
      <c r="Q42" s="98">
        <v>7029.6</v>
      </c>
      <c r="R42" s="98">
        <v>1759</v>
      </c>
      <c r="S42" s="98">
        <v>1063.8</v>
      </c>
      <c r="T42" s="98">
        <v>441.2</v>
      </c>
      <c r="U42" s="98">
        <v>219.1</v>
      </c>
      <c r="V42" s="39">
        <v>25</v>
      </c>
      <c r="W42" s="68"/>
      <c r="X42" s="59"/>
      <c r="Y42" s="59"/>
    </row>
    <row r="43" spans="1:25" ht="13.15" customHeight="1">
      <c r="A43" s="39">
        <v>26</v>
      </c>
      <c r="B43" s="51" t="s">
        <v>78</v>
      </c>
      <c r="C43" s="690">
        <v>113</v>
      </c>
      <c r="D43" s="241">
        <v>1187</v>
      </c>
      <c r="E43" s="559">
        <v>2563</v>
      </c>
      <c r="F43" s="523">
        <v>2546</v>
      </c>
      <c r="G43" s="189">
        <v>21</v>
      </c>
      <c r="H43" s="189">
        <v>1342</v>
      </c>
      <c r="I43" s="197">
        <v>4344</v>
      </c>
      <c r="J43" s="192">
        <v>174</v>
      </c>
      <c r="K43" s="562">
        <v>12</v>
      </c>
      <c r="L43" s="105">
        <v>3122</v>
      </c>
      <c r="M43" s="194">
        <v>46</v>
      </c>
      <c r="N43" s="194">
        <v>29</v>
      </c>
      <c r="O43" s="97">
        <v>6.8</v>
      </c>
      <c r="P43" s="97">
        <v>3.7</v>
      </c>
      <c r="Q43" s="98">
        <v>881.1</v>
      </c>
      <c r="R43" s="98">
        <v>627.1</v>
      </c>
      <c r="S43" s="98">
        <v>374</v>
      </c>
      <c r="T43" s="98">
        <v>327.8</v>
      </c>
      <c r="U43" s="98">
        <v>137.30000000000001</v>
      </c>
      <c r="V43" s="39">
        <v>26</v>
      </c>
      <c r="W43" s="68"/>
      <c r="X43" s="59"/>
      <c r="Y43" s="59"/>
    </row>
    <row r="44" spans="1:25" ht="13.15" customHeight="1">
      <c r="A44" s="39">
        <v>27</v>
      </c>
      <c r="B44" s="51" t="s">
        <v>88</v>
      </c>
      <c r="C44" s="690">
        <v>267</v>
      </c>
      <c r="D44" s="241">
        <v>1372</v>
      </c>
      <c r="E44" s="559">
        <v>3349</v>
      </c>
      <c r="F44" s="523">
        <v>3108</v>
      </c>
      <c r="G44" s="189">
        <v>11</v>
      </c>
      <c r="H44" s="189">
        <v>1093</v>
      </c>
      <c r="I44" s="197">
        <v>3723</v>
      </c>
      <c r="J44" s="192">
        <v>108</v>
      </c>
      <c r="K44" s="562">
        <v>4.9000000000000004</v>
      </c>
      <c r="L44" s="692">
        <v>393</v>
      </c>
      <c r="M44" s="194">
        <v>111</v>
      </c>
      <c r="N44" s="194">
        <v>33</v>
      </c>
      <c r="O44" s="97">
        <v>6.5</v>
      </c>
      <c r="P44" s="97">
        <v>1.4</v>
      </c>
      <c r="Q44" s="98">
        <v>422.1</v>
      </c>
      <c r="R44" s="98">
        <v>128.1</v>
      </c>
      <c r="S44" s="98">
        <v>134.5</v>
      </c>
      <c r="T44" s="98">
        <v>68.3</v>
      </c>
      <c r="U44" s="98">
        <v>13.6</v>
      </c>
      <c r="V44" s="39">
        <v>27</v>
      </c>
      <c r="W44" s="67"/>
      <c r="X44" s="59"/>
      <c r="Y44" s="59"/>
    </row>
    <row r="45" spans="1:25" ht="13.15" customHeight="1">
      <c r="A45" s="39">
        <v>28</v>
      </c>
      <c r="B45" s="51" t="s">
        <v>79</v>
      </c>
      <c r="C45" s="690">
        <v>369</v>
      </c>
      <c r="D45" s="241">
        <v>1465</v>
      </c>
      <c r="E45" s="559">
        <v>3146</v>
      </c>
      <c r="F45" s="523">
        <v>2742</v>
      </c>
      <c r="G45" s="189">
        <v>22</v>
      </c>
      <c r="H45" s="189">
        <v>1720</v>
      </c>
      <c r="I45" s="197">
        <v>3506</v>
      </c>
      <c r="J45" s="192">
        <v>125</v>
      </c>
      <c r="K45" s="562">
        <v>3.3</v>
      </c>
      <c r="L45" s="105">
        <v>460</v>
      </c>
      <c r="M45" s="194">
        <v>558</v>
      </c>
      <c r="N45" s="194">
        <v>118</v>
      </c>
      <c r="O45" s="97">
        <v>51.1</v>
      </c>
      <c r="P45" s="97">
        <v>10.9</v>
      </c>
      <c r="Q45" s="98">
        <v>5050.5</v>
      </c>
      <c r="R45" s="98">
        <v>1782</v>
      </c>
      <c r="S45" s="98">
        <v>992.5</v>
      </c>
      <c r="T45" s="98">
        <v>467.4</v>
      </c>
      <c r="U45" s="98">
        <v>268</v>
      </c>
      <c r="V45" s="39">
        <v>28</v>
      </c>
      <c r="W45" s="69"/>
      <c r="X45" s="59"/>
      <c r="Y45" s="59"/>
    </row>
    <row r="46" spans="1:25" s="64" customFormat="1" ht="41.25" customHeight="1">
      <c r="A46" s="952" t="s">
        <v>390</v>
      </c>
      <c r="B46" s="952"/>
      <c r="C46" s="952"/>
      <c r="D46" s="952"/>
      <c r="E46" s="952"/>
      <c r="F46" s="952"/>
      <c r="G46" s="952"/>
      <c r="H46" s="952"/>
      <c r="I46" s="952"/>
      <c r="J46" s="952"/>
      <c r="K46" s="913" t="s">
        <v>391</v>
      </c>
      <c r="L46" s="913"/>
      <c r="M46" s="913"/>
      <c r="N46" s="913"/>
      <c r="O46" s="913"/>
      <c r="P46" s="913"/>
      <c r="Q46" s="913"/>
      <c r="R46" s="913"/>
      <c r="S46" s="913"/>
      <c r="T46" s="913"/>
      <c r="U46" s="913"/>
      <c r="V46" s="913"/>
    </row>
    <row r="47" spans="1:25" s="65" customFormat="1" ht="21.75" customHeight="1">
      <c r="A47" s="775" t="s">
        <v>392</v>
      </c>
      <c r="B47" s="775"/>
      <c r="C47" s="775"/>
      <c r="D47" s="775"/>
      <c r="E47" s="775"/>
      <c r="F47" s="775"/>
      <c r="G47" s="775"/>
      <c r="H47" s="775"/>
      <c r="I47" s="775"/>
      <c r="J47" s="775"/>
      <c r="K47" s="775" t="s">
        <v>393</v>
      </c>
      <c r="L47" s="775"/>
      <c r="M47" s="775"/>
      <c r="N47" s="775"/>
      <c r="O47" s="775"/>
      <c r="P47" s="775"/>
      <c r="Q47" s="775"/>
      <c r="R47" s="775"/>
      <c r="S47" s="775"/>
      <c r="T47" s="775"/>
      <c r="U47" s="775"/>
      <c r="V47" s="775"/>
    </row>
    <row r="48" spans="1:25">
      <c r="G48" s="73"/>
      <c r="H48" s="73"/>
      <c r="I48" s="73"/>
      <c r="J48" s="73"/>
      <c r="K48" s="73"/>
      <c r="L48" s="73"/>
      <c r="M48" s="73"/>
      <c r="N48" s="73"/>
      <c r="O48" s="75"/>
      <c r="P48" s="75"/>
      <c r="Q48" s="75"/>
      <c r="R48" s="75"/>
      <c r="S48" s="75"/>
      <c r="T48" s="75"/>
      <c r="U48" s="75"/>
    </row>
    <row r="50" spans="13:21" ht="15" customHeight="1">
      <c r="M50" s="693"/>
      <c r="N50" s="693"/>
      <c r="O50" s="694"/>
      <c r="P50" s="694"/>
      <c r="Q50" s="694"/>
      <c r="R50" s="694"/>
      <c r="S50" s="694"/>
      <c r="T50" s="694"/>
      <c r="U50" s="694"/>
    </row>
    <row r="51" spans="13:21" ht="15" customHeight="1"/>
    <row r="52" spans="13:21">
      <c r="O52" s="75"/>
      <c r="P52" s="75"/>
      <c r="Q52" s="75"/>
      <c r="R52" s="75"/>
      <c r="S52" s="75"/>
      <c r="T52" s="75"/>
      <c r="U52" s="75"/>
    </row>
  </sheetData>
  <mergeCells count="39">
    <mergeCell ref="A46:J46"/>
    <mergeCell ref="K46:V46"/>
    <mergeCell ref="A47:J47"/>
    <mergeCell ref="K47:V47"/>
    <mergeCell ref="O8:U8"/>
    <mergeCell ref="M6:M8"/>
    <mergeCell ref="N6:N8"/>
    <mergeCell ref="A4:A8"/>
    <mergeCell ref="E5:E8"/>
    <mergeCell ref="F5:F8"/>
    <mergeCell ref="L5:L7"/>
    <mergeCell ref="C4:F4"/>
    <mergeCell ref="C5:C8"/>
    <mergeCell ref="D5:D8"/>
    <mergeCell ref="I8:J8"/>
    <mergeCell ref="K8:L8"/>
    <mergeCell ref="S5:U5"/>
    <mergeCell ref="T6:U6"/>
    <mergeCell ref="V4:V8"/>
    <mergeCell ref="S6:S7"/>
    <mergeCell ref="O5:P5"/>
    <mergeCell ref="Q5:R5"/>
    <mergeCell ref="Q6:Q7"/>
    <mergeCell ref="M5:N5"/>
    <mergeCell ref="B1:J1"/>
    <mergeCell ref="B2:I2"/>
    <mergeCell ref="O6:O7"/>
    <mergeCell ref="P6:P7"/>
    <mergeCell ref="B4:B8"/>
    <mergeCell ref="G4:H4"/>
    <mergeCell ref="I4:J4"/>
    <mergeCell ref="K4:L4"/>
    <mergeCell ref="M4:U4"/>
    <mergeCell ref="I5:I7"/>
    <mergeCell ref="J5:J7"/>
    <mergeCell ref="K5:K7"/>
    <mergeCell ref="R6:R7"/>
    <mergeCell ref="G5:G8"/>
    <mergeCell ref="H5:H8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0" orientation="portrait" horizontalDpi="4294967294" verticalDpi="4294967294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zoomScale="120" zoomScaleNormal="120" workbookViewId="0">
      <selection activeCell="B4" sqref="B4:B8"/>
    </sheetView>
  </sheetViews>
  <sheetFormatPr defaultRowHeight="12"/>
  <cols>
    <col min="1" max="1" width="3.5703125" style="53" customWidth="1"/>
    <col min="2" max="2" width="23.42578125" style="59" customWidth="1"/>
    <col min="3" max="8" width="8.7109375" style="53" customWidth="1"/>
    <col min="9" max="9" width="9.85546875" style="53" customWidth="1"/>
    <col min="10" max="13" width="8.7109375" style="62" customWidth="1"/>
    <col min="14" max="14" width="10" style="62" customWidth="1"/>
    <col min="15" max="16" width="8.7109375" style="62" customWidth="1"/>
    <col min="17" max="18" width="10.28515625" style="62" customWidth="1"/>
    <col min="19" max="19" width="3.5703125" style="53" customWidth="1"/>
    <col min="20" max="16384" width="9.140625" style="53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8.5" customHeight="1">
      <c r="A4" s="778" t="s">
        <v>122</v>
      </c>
      <c r="B4" s="780" t="s">
        <v>123</v>
      </c>
      <c r="C4" s="897" t="s">
        <v>131</v>
      </c>
      <c r="D4" s="890"/>
      <c r="E4" s="890"/>
      <c r="F4" s="890"/>
      <c r="G4" s="890"/>
      <c r="H4" s="890"/>
      <c r="I4" s="898"/>
      <c r="J4" s="983" t="s">
        <v>132</v>
      </c>
      <c r="K4" s="984"/>
      <c r="L4" s="984"/>
      <c r="M4" s="984"/>
      <c r="N4" s="984"/>
      <c r="O4" s="973" t="s">
        <v>385</v>
      </c>
      <c r="P4" s="784" t="s">
        <v>133</v>
      </c>
      <c r="Q4" s="794" t="s">
        <v>134</v>
      </c>
      <c r="R4" s="845"/>
      <c r="S4" s="780" t="s">
        <v>122</v>
      </c>
    </row>
    <row r="5" spans="1:26" ht="28.5" customHeight="1">
      <c r="A5" s="966"/>
      <c r="B5" s="943"/>
      <c r="C5" s="904" t="s">
        <v>135</v>
      </c>
      <c r="D5" s="722" t="s">
        <v>136</v>
      </c>
      <c r="E5" s="722" t="s">
        <v>137</v>
      </c>
      <c r="F5" s="886" t="s">
        <v>138</v>
      </c>
      <c r="G5" s="924"/>
      <c r="H5" s="924"/>
      <c r="I5" s="891"/>
      <c r="J5" s="982" t="s">
        <v>139</v>
      </c>
      <c r="K5" s="980" t="s">
        <v>140</v>
      </c>
      <c r="L5" s="981"/>
      <c r="M5" s="981"/>
      <c r="N5" s="982" t="s">
        <v>141</v>
      </c>
      <c r="O5" s="974"/>
      <c r="P5" s="957"/>
      <c r="Q5" s="827"/>
      <c r="R5" s="825"/>
      <c r="S5" s="943"/>
    </row>
    <row r="6" spans="1:26" ht="23.25" customHeight="1">
      <c r="A6" s="966"/>
      <c r="B6" s="943"/>
      <c r="C6" s="750"/>
      <c r="D6" s="733"/>
      <c r="E6" s="733"/>
      <c r="F6" s="722" t="s">
        <v>142</v>
      </c>
      <c r="G6" s="886" t="s">
        <v>386</v>
      </c>
      <c r="H6" s="924"/>
      <c r="I6" s="891"/>
      <c r="J6" s="974"/>
      <c r="K6" s="982" t="s">
        <v>143</v>
      </c>
      <c r="L6" s="982" t="s">
        <v>144</v>
      </c>
      <c r="M6" s="982" t="s">
        <v>145</v>
      </c>
      <c r="N6" s="974"/>
      <c r="O6" s="974"/>
      <c r="P6" s="976"/>
      <c r="Q6" s="977" t="s">
        <v>146</v>
      </c>
      <c r="R6" s="803" t="s">
        <v>147</v>
      </c>
      <c r="S6" s="943"/>
    </row>
    <row r="7" spans="1:26" ht="33" customHeight="1">
      <c r="A7" s="966"/>
      <c r="B7" s="943"/>
      <c r="C7" s="750"/>
      <c r="D7" s="733"/>
      <c r="E7" s="733"/>
      <c r="F7" s="733"/>
      <c r="G7" s="722" t="s">
        <v>148</v>
      </c>
      <c r="H7" s="886" t="s">
        <v>149</v>
      </c>
      <c r="I7" s="891"/>
      <c r="J7" s="974"/>
      <c r="K7" s="974"/>
      <c r="L7" s="974"/>
      <c r="M7" s="974"/>
      <c r="N7" s="974"/>
      <c r="O7" s="974"/>
      <c r="P7" s="976"/>
      <c r="Q7" s="978"/>
      <c r="R7" s="957"/>
      <c r="S7" s="943"/>
    </row>
    <row r="8" spans="1:26" ht="51" customHeight="1" thickBot="1">
      <c r="A8" s="779"/>
      <c r="B8" s="781"/>
      <c r="C8" s="751"/>
      <c r="D8" s="724"/>
      <c r="E8" s="724"/>
      <c r="F8" s="724"/>
      <c r="G8" s="724"/>
      <c r="H8" s="78" t="s">
        <v>150</v>
      </c>
      <c r="I8" s="79" t="s">
        <v>151</v>
      </c>
      <c r="J8" s="975"/>
      <c r="K8" s="975"/>
      <c r="L8" s="975"/>
      <c r="M8" s="975"/>
      <c r="N8" s="975"/>
      <c r="O8" s="975"/>
      <c r="P8" s="796"/>
      <c r="Q8" s="979"/>
      <c r="R8" s="785"/>
      <c r="S8" s="781"/>
    </row>
    <row r="9" spans="1:26" ht="14.1" customHeight="1">
      <c r="A9" s="31">
        <v>1</v>
      </c>
      <c r="B9" s="55" t="s">
        <v>114</v>
      </c>
      <c r="C9" s="198">
        <v>14858</v>
      </c>
      <c r="D9" s="199">
        <v>25173</v>
      </c>
      <c r="E9" s="199">
        <v>1019574</v>
      </c>
      <c r="F9" s="199">
        <v>1030204</v>
      </c>
      <c r="G9" s="199">
        <v>259474</v>
      </c>
      <c r="H9" s="199">
        <v>734923</v>
      </c>
      <c r="I9" s="199">
        <v>208876</v>
      </c>
      <c r="J9" s="204">
        <v>9434.7999999999993</v>
      </c>
      <c r="K9" s="204">
        <v>9230</v>
      </c>
      <c r="L9" s="204">
        <v>7456.1</v>
      </c>
      <c r="M9" s="204">
        <v>1773.9</v>
      </c>
      <c r="N9" s="204">
        <v>204.7</v>
      </c>
      <c r="O9" s="204">
        <v>29.5</v>
      </c>
      <c r="P9" s="205">
        <v>2011.4</v>
      </c>
      <c r="Q9" s="110">
        <v>1208098</v>
      </c>
      <c r="R9" s="188">
        <v>31439</v>
      </c>
      <c r="S9" s="80">
        <v>1</v>
      </c>
      <c r="T9" s="59"/>
    </row>
    <row r="10" spans="1:26" ht="12.95" customHeight="1">
      <c r="A10" s="31"/>
      <c r="B10" s="55"/>
      <c r="C10" s="81"/>
      <c r="D10" s="82"/>
      <c r="E10" s="82"/>
      <c r="F10" s="82"/>
      <c r="G10" s="82"/>
      <c r="H10" s="82"/>
      <c r="I10" s="293"/>
      <c r="J10" s="204"/>
      <c r="K10" s="204"/>
      <c r="L10" s="204"/>
      <c r="M10" s="204"/>
      <c r="N10" s="204"/>
      <c r="O10" s="204"/>
      <c r="P10" s="205"/>
      <c r="Q10" s="98"/>
      <c r="R10" s="192"/>
      <c r="S10" s="84"/>
      <c r="T10" s="59"/>
    </row>
    <row r="11" spans="1:26" ht="13.15" customHeight="1">
      <c r="A11" s="33">
        <v>2</v>
      </c>
      <c r="B11" s="56" t="s">
        <v>2</v>
      </c>
      <c r="C11" s="202">
        <v>1308</v>
      </c>
      <c r="D11" s="203">
        <v>1860</v>
      </c>
      <c r="E11" s="203">
        <v>81318</v>
      </c>
      <c r="F11" s="203">
        <v>83069</v>
      </c>
      <c r="G11" s="203">
        <v>18076</v>
      </c>
      <c r="H11" s="203">
        <v>56014</v>
      </c>
      <c r="I11" s="294">
        <v>14237</v>
      </c>
      <c r="J11" s="204">
        <v>611.1</v>
      </c>
      <c r="K11" s="204">
        <v>595</v>
      </c>
      <c r="L11" s="204">
        <v>574.1</v>
      </c>
      <c r="M11" s="204">
        <v>20.9</v>
      </c>
      <c r="N11" s="204">
        <v>16.100000000000001</v>
      </c>
      <c r="O11" s="204">
        <v>29.8</v>
      </c>
      <c r="P11" s="205">
        <v>113.2</v>
      </c>
      <c r="Q11" s="96">
        <v>110066.1</v>
      </c>
      <c r="R11" s="191">
        <v>37904</v>
      </c>
      <c r="S11" s="76">
        <v>2</v>
      </c>
      <c r="T11" s="59"/>
    </row>
    <row r="12" spans="1:26" ht="13.15" customHeight="1">
      <c r="A12" s="33"/>
      <c r="B12" s="57" t="s">
        <v>115</v>
      </c>
      <c r="C12" s="679"/>
      <c r="D12" s="192"/>
      <c r="E12" s="192"/>
      <c r="F12" s="192"/>
      <c r="G12" s="192"/>
      <c r="H12" s="192"/>
      <c r="I12" s="688"/>
      <c r="J12" s="206"/>
      <c r="K12" s="206"/>
      <c r="L12" s="206"/>
      <c r="M12" s="206"/>
      <c r="N12" s="206"/>
      <c r="O12" s="206"/>
      <c r="P12" s="207"/>
      <c r="Q12" s="98"/>
      <c r="R12" s="192"/>
      <c r="S12" s="76"/>
      <c r="T12" s="59"/>
    </row>
    <row r="13" spans="1:26" ht="13.15" customHeight="1">
      <c r="A13" s="33">
        <v>3</v>
      </c>
      <c r="B13" s="51" t="s">
        <v>3</v>
      </c>
      <c r="C13" s="200">
        <v>303</v>
      </c>
      <c r="D13" s="201">
        <v>421</v>
      </c>
      <c r="E13" s="201">
        <v>17070</v>
      </c>
      <c r="F13" s="201">
        <v>15802</v>
      </c>
      <c r="G13" s="201">
        <v>3499</v>
      </c>
      <c r="H13" s="201">
        <v>10603</v>
      </c>
      <c r="I13" s="295">
        <v>2947</v>
      </c>
      <c r="J13" s="206">
        <v>230.4</v>
      </c>
      <c r="K13" s="206">
        <v>224.3</v>
      </c>
      <c r="L13" s="206">
        <v>217.4</v>
      </c>
      <c r="M13" s="206">
        <v>6.9</v>
      </c>
      <c r="N13" s="206">
        <v>6.1</v>
      </c>
      <c r="O13" s="206">
        <v>40.299999999999997</v>
      </c>
      <c r="P13" s="207">
        <v>9</v>
      </c>
      <c r="Q13" s="98">
        <v>10644.6</v>
      </c>
      <c r="R13" s="192">
        <v>18707</v>
      </c>
      <c r="S13" s="76">
        <v>3</v>
      </c>
      <c r="T13" s="59"/>
    </row>
    <row r="14" spans="1:26" ht="13.15" customHeight="1">
      <c r="A14" s="33">
        <v>4</v>
      </c>
      <c r="B14" s="51" t="s">
        <v>4</v>
      </c>
      <c r="C14" s="200">
        <v>191</v>
      </c>
      <c r="D14" s="201">
        <v>250</v>
      </c>
      <c r="E14" s="201">
        <v>12625</v>
      </c>
      <c r="F14" s="201">
        <v>12998</v>
      </c>
      <c r="G14" s="201">
        <v>2694</v>
      </c>
      <c r="H14" s="201">
        <v>9233</v>
      </c>
      <c r="I14" s="295">
        <v>2149</v>
      </c>
      <c r="J14" s="206">
        <v>95.7</v>
      </c>
      <c r="K14" s="206">
        <v>93</v>
      </c>
      <c r="L14" s="206">
        <v>89</v>
      </c>
      <c r="M14" s="206">
        <v>4</v>
      </c>
      <c r="N14" s="206">
        <v>2.7</v>
      </c>
      <c r="O14" s="206">
        <v>26.8</v>
      </c>
      <c r="P14" s="207">
        <v>52.2</v>
      </c>
      <c r="Q14" s="98">
        <v>31589.200000000001</v>
      </c>
      <c r="R14" s="192">
        <v>70021</v>
      </c>
      <c r="S14" s="76">
        <v>4</v>
      </c>
      <c r="T14" s="59"/>
    </row>
    <row r="15" spans="1:26" ht="13.15" customHeight="1">
      <c r="A15" s="38">
        <v>5</v>
      </c>
      <c r="B15" s="51" t="s">
        <v>5</v>
      </c>
      <c r="C15" s="200">
        <v>296</v>
      </c>
      <c r="D15" s="201">
        <v>407</v>
      </c>
      <c r="E15" s="201">
        <v>16916</v>
      </c>
      <c r="F15" s="201">
        <v>17434</v>
      </c>
      <c r="G15" s="201">
        <v>3783</v>
      </c>
      <c r="H15" s="201">
        <v>11986</v>
      </c>
      <c r="I15" s="295">
        <v>3050</v>
      </c>
      <c r="J15" s="206">
        <v>130</v>
      </c>
      <c r="K15" s="206">
        <v>127.1</v>
      </c>
      <c r="L15" s="206">
        <v>122.4</v>
      </c>
      <c r="M15" s="206">
        <v>4.7</v>
      </c>
      <c r="N15" s="206">
        <v>2.9</v>
      </c>
      <c r="O15" s="206">
        <v>30.4</v>
      </c>
      <c r="P15" s="207">
        <v>3.1</v>
      </c>
      <c r="Q15" s="98">
        <v>18092.599999999999</v>
      </c>
      <c r="R15" s="192">
        <v>27304</v>
      </c>
      <c r="S15" s="86">
        <v>5</v>
      </c>
      <c r="T15" s="59"/>
    </row>
    <row r="16" spans="1:26" ht="13.15" customHeight="1">
      <c r="A16" s="33">
        <v>6</v>
      </c>
      <c r="B16" s="51" t="s">
        <v>6</v>
      </c>
      <c r="C16" s="200">
        <v>354</v>
      </c>
      <c r="D16" s="201">
        <v>470</v>
      </c>
      <c r="E16" s="201">
        <v>18086</v>
      </c>
      <c r="F16" s="201">
        <v>18519</v>
      </c>
      <c r="G16" s="201">
        <v>2892</v>
      </c>
      <c r="H16" s="201">
        <v>11163</v>
      </c>
      <c r="I16" s="295">
        <v>2212</v>
      </c>
      <c r="J16" s="206">
        <v>152.80000000000001</v>
      </c>
      <c r="K16" s="206">
        <v>148.4</v>
      </c>
      <c r="L16" s="206">
        <v>143.1</v>
      </c>
      <c r="M16" s="206">
        <v>5.2</v>
      </c>
      <c r="N16" s="206">
        <v>4.4000000000000004</v>
      </c>
      <c r="O16" s="206">
        <v>23.1</v>
      </c>
      <c r="P16" s="207">
        <v>30</v>
      </c>
      <c r="Q16" s="98">
        <v>30624.6</v>
      </c>
      <c r="R16" s="192">
        <v>52445</v>
      </c>
      <c r="S16" s="76">
        <v>6</v>
      </c>
      <c r="T16" s="59"/>
    </row>
    <row r="17" spans="1:20" ht="13.15" customHeight="1">
      <c r="A17" s="33">
        <v>7</v>
      </c>
      <c r="B17" s="51" t="s">
        <v>7</v>
      </c>
      <c r="C17" s="200">
        <v>164</v>
      </c>
      <c r="D17" s="201">
        <v>312</v>
      </c>
      <c r="E17" s="201">
        <v>16621</v>
      </c>
      <c r="F17" s="201">
        <v>18316</v>
      </c>
      <c r="G17" s="201">
        <v>5208</v>
      </c>
      <c r="H17" s="201">
        <v>13029</v>
      </c>
      <c r="I17" s="295">
        <v>3879</v>
      </c>
      <c r="J17" s="206">
        <v>2.2999999999999998</v>
      </c>
      <c r="K17" s="206">
        <v>2.2000000000000002</v>
      </c>
      <c r="L17" s="206">
        <v>2.2000000000000002</v>
      </c>
      <c r="M17" s="206">
        <v>0</v>
      </c>
      <c r="N17" s="206">
        <v>0</v>
      </c>
      <c r="O17" s="206">
        <v>7.6</v>
      </c>
      <c r="P17" s="207">
        <v>19</v>
      </c>
      <c r="Q17" s="98">
        <v>19115.099999999999</v>
      </c>
      <c r="R17" s="192">
        <v>30004</v>
      </c>
      <c r="S17" s="76">
        <v>7</v>
      </c>
      <c r="T17" s="59"/>
    </row>
    <row r="18" spans="1:20" ht="13.15" customHeight="1">
      <c r="A18" s="39"/>
      <c r="B18" s="58"/>
      <c r="C18" s="81"/>
      <c r="D18" s="82"/>
      <c r="E18" s="82"/>
      <c r="F18" s="82"/>
      <c r="G18" s="82"/>
      <c r="H18" s="82"/>
      <c r="I18" s="293"/>
      <c r="J18" s="204"/>
      <c r="K18" s="204"/>
      <c r="L18" s="204"/>
      <c r="M18" s="204"/>
      <c r="N18" s="204"/>
      <c r="O18" s="204"/>
      <c r="P18" s="204"/>
      <c r="Q18" s="98"/>
      <c r="R18" s="192"/>
      <c r="S18" s="76"/>
      <c r="T18" s="59"/>
    </row>
    <row r="19" spans="1:20" ht="13.15" customHeight="1">
      <c r="A19" s="41">
        <v>8</v>
      </c>
      <c r="B19" s="56" t="s">
        <v>8</v>
      </c>
      <c r="C19" s="202">
        <v>857</v>
      </c>
      <c r="D19" s="203">
        <v>1486</v>
      </c>
      <c r="E19" s="203">
        <v>55655</v>
      </c>
      <c r="F19" s="203">
        <v>58866</v>
      </c>
      <c r="G19" s="203">
        <v>16475</v>
      </c>
      <c r="H19" s="203">
        <v>43346</v>
      </c>
      <c r="I19" s="294">
        <v>13466</v>
      </c>
      <c r="J19" s="204">
        <v>431.6</v>
      </c>
      <c r="K19" s="204">
        <v>421.7</v>
      </c>
      <c r="L19" s="204">
        <v>372.4</v>
      </c>
      <c r="M19" s="204">
        <v>49.3</v>
      </c>
      <c r="N19" s="204">
        <v>9.9</v>
      </c>
      <c r="O19" s="204">
        <v>23.5</v>
      </c>
      <c r="P19" s="205">
        <v>68.2</v>
      </c>
      <c r="Q19" s="96">
        <v>50227.6</v>
      </c>
      <c r="R19" s="191">
        <v>24095</v>
      </c>
      <c r="S19" s="89">
        <v>8</v>
      </c>
      <c r="T19" s="59"/>
    </row>
    <row r="20" spans="1:20" ht="13.15" customHeight="1">
      <c r="A20" s="39"/>
      <c r="B20" s="57" t="s">
        <v>115</v>
      </c>
      <c r="C20" s="679"/>
      <c r="D20" s="192"/>
      <c r="E20" s="192"/>
      <c r="F20" s="192"/>
      <c r="G20" s="192"/>
      <c r="H20" s="192"/>
      <c r="I20" s="688"/>
      <c r="J20" s="206"/>
      <c r="K20" s="206"/>
      <c r="L20" s="206"/>
      <c r="M20" s="206"/>
      <c r="N20" s="206"/>
      <c r="O20" s="206"/>
      <c r="P20" s="207"/>
      <c r="Q20" s="96"/>
      <c r="R20" s="191"/>
      <c r="S20" s="76"/>
      <c r="T20" s="59"/>
    </row>
    <row r="21" spans="1:20" ht="13.15" customHeight="1">
      <c r="A21" s="41">
        <v>9</v>
      </c>
      <c r="B21" s="51" t="s">
        <v>9</v>
      </c>
      <c r="C21" s="200">
        <v>310</v>
      </c>
      <c r="D21" s="201">
        <v>516</v>
      </c>
      <c r="E21" s="201">
        <v>24883</v>
      </c>
      <c r="F21" s="201">
        <v>24621</v>
      </c>
      <c r="G21" s="201">
        <v>7687</v>
      </c>
      <c r="H21" s="201">
        <v>18024</v>
      </c>
      <c r="I21" s="295">
        <v>6055</v>
      </c>
      <c r="J21" s="206">
        <v>108.8</v>
      </c>
      <c r="K21" s="206">
        <v>105.9</v>
      </c>
      <c r="L21" s="206">
        <v>99.7</v>
      </c>
      <c r="M21" s="206">
        <v>6.2</v>
      </c>
      <c r="N21" s="206">
        <v>2.8</v>
      </c>
      <c r="O21" s="206">
        <v>36.299999999999997</v>
      </c>
      <c r="P21" s="207">
        <v>5.6</v>
      </c>
      <c r="Q21" s="98">
        <v>19172.8</v>
      </c>
      <c r="R21" s="192">
        <v>24734</v>
      </c>
      <c r="S21" s="89">
        <v>9</v>
      </c>
      <c r="T21" s="59"/>
    </row>
    <row r="22" spans="1:20" ht="13.15" customHeight="1">
      <c r="A22" s="39">
        <v>10</v>
      </c>
      <c r="B22" s="51" t="s">
        <v>10</v>
      </c>
      <c r="C22" s="200">
        <v>153</v>
      </c>
      <c r="D22" s="201">
        <v>264</v>
      </c>
      <c r="E22" s="201">
        <v>8776</v>
      </c>
      <c r="F22" s="201">
        <v>9947</v>
      </c>
      <c r="G22" s="201">
        <v>2565</v>
      </c>
      <c r="H22" s="201">
        <v>7475</v>
      </c>
      <c r="I22" s="295">
        <v>2145</v>
      </c>
      <c r="J22" s="206">
        <v>67.400000000000006</v>
      </c>
      <c r="K22" s="206">
        <v>66.099999999999994</v>
      </c>
      <c r="L22" s="206">
        <v>54.4</v>
      </c>
      <c r="M22" s="206">
        <v>11.6</v>
      </c>
      <c r="N22" s="206">
        <v>1.3</v>
      </c>
      <c r="O22" s="206">
        <v>16.3</v>
      </c>
      <c r="P22" s="207">
        <v>28.2</v>
      </c>
      <c r="Q22" s="98">
        <v>9375.4</v>
      </c>
      <c r="R22" s="192">
        <v>23946</v>
      </c>
      <c r="S22" s="76">
        <v>10</v>
      </c>
      <c r="T22" s="59"/>
    </row>
    <row r="23" spans="1:20" ht="13.15" customHeight="1">
      <c r="A23" s="39">
        <v>11</v>
      </c>
      <c r="B23" s="51" t="s">
        <v>81</v>
      </c>
      <c r="C23" s="200">
        <v>149</v>
      </c>
      <c r="D23" s="201">
        <v>234</v>
      </c>
      <c r="E23" s="201">
        <v>7781</v>
      </c>
      <c r="F23" s="201">
        <v>8948</v>
      </c>
      <c r="G23" s="201">
        <v>2108</v>
      </c>
      <c r="H23" s="201">
        <v>6420</v>
      </c>
      <c r="I23" s="295">
        <v>1814</v>
      </c>
      <c r="J23" s="206">
        <v>67.8</v>
      </c>
      <c r="K23" s="206">
        <v>66.3</v>
      </c>
      <c r="L23" s="206">
        <v>60.1</v>
      </c>
      <c r="M23" s="206">
        <v>6.2</v>
      </c>
      <c r="N23" s="206">
        <v>1.5</v>
      </c>
      <c r="O23" s="206">
        <v>16.600000000000001</v>
      </c>
      <c r="P23" s="207">
        <v>11.2</v>
      </c>
      <c r="Q23" s="98">
        <v>7339.8</v>
      </c>
      <c r="R23" s="192">
        <v>20072</v>
      </c>
      <c r="S23" s="76">
        <v>11</v>
      </c>
      <c r="T23" s="59"/>
    </row>
    <row r="24" spans="1:20" ht="13.15" customHeight="1">
      <c r="A24" s="39">
        <v>12</v>
      </c>
      <c r="B24" s="51" t="s">
        <v>82</v>
      </c>
      <c r="C24" s="200">
        <v>84</v>
      </c>
      <c r="D24" s="201">
        <v>139</v>
      </c>
      <c r="E24" s="201">
        <v>5650</v>
      </c>
      <c r="F24" s="201">
        <v>5447</v>
      </c>
      <c r="G24" s="201">
        <v>1337</v>
      </c>
      <c r="H24" s="201">
        <v>3784</v>
      </c>
      <c r="I24" s="295">
        <v>1055</v>
      </c>
      <c r="J24" s="206">
        <v>127.4</v>
      </c>
      <c r="K24" s="206">
        <v>124.3</v>
      </c>
      <c r="L24" s="206">
        <v>111.5</v>
      </c>
      <c r="M24" s="206">
        <v>12.8</v>
      </c>
      <c r="N24" s="206">
        <v>3.2</v>
      </c>
      <c r="O24" s="206">
        <v>37.200000000000003</v>
      </c>
      <c r="P24" s="207">
        <v>7</v>
      </c>
      <c r="Q24" s="98">
        <v>6562.2</v>
      </c>
      <c r="R24" s="192">
        <v>34624</v>
      </c>
      <c r="S24" s="76">
        <v>12</v>
      </c>
      <c r="T24" s="59"/>
    </row>
    <row r="25" spans="1:20" ht="13.15" customHeight="1">
      <c r="A25" s="41">
        <v>13</v>
      </c>
      <c r="B25" s="51" t="s">
        <v>11</v>
      </c>
      <c r="C25" s="200">
        <v>161</v>
      </c>
      <c r="D25" s="201">
        <v>333</v>
      </c>
      <c r="E25" s="201">
        <v>8565</v>
      </c>
      <c r="F25" s="201">
        <v>9903</v>
      </c>
      <c r="G25" s="201">
        <v>2778</v>
      </c>
      <c r="H25" s="201">
        <v>7643</v>
      </c>
      <c r="I25" s="295">
        <v>2397</v>
      </c>
      <c r="J25" s="206">
        <v>60.2</v>
      </c>
      <c r="K25" s="206">
        <v>59</v>
      </c>
      <c r="L25" s="206">
        <v>46.6</v>
      </c>
      <c r="M25" s="206">
        <v>12.4</v>
      </c>
      <c r="N25" s="206">
        <v>1.2</v>
      </c>
      <c r="O25" s="206">
        <v>16.100000000000001</v>
      </c>
      <c r="P25" s="207">
        <v>16.3</v>
      </c>
      <c r="Q25" s="98">
        <v>7777.4</v>
      </c>
      <c r="R25" s="192">
        <v>21447</v>
      </c>
      <c r="S25" s="89">
        <v>13</v>
      </c>
      <c r="T25" s="59"/>
    </row>
    <row r="26" spans="1:20" ht="13.15" customHeight="1">
      <c r="A26" s="39"/>
      <c r="B26" s="57"/>
      <c r="C26" s="81"/>
      <c r="D26" s="82"/>
      <c r="E26" s="82"/>
      <c r="F26" s="82"/>
      <c r="G26" s="82"/>
      <c r="H26" s="82"/>
      <c r="I26" s="293"/>
      <c r="J26" s="206"/>
      <c r="K26" s="206"/>
      <c r="L26" s="206"/>
      <c r="M26" s="206"/>
      <c r="N26" s="206"/>
      <c r="O26" s="206"/>
      <c r="P26" s="206"/>
      <c r="Q26" s="98"/>
      <c r="R26" s="192"/>
      <c r="S26" s="76"/>
      <c r="T26" s="59"/>
    </row>
    <row r="27" spans="1:20" ht="13.15" customHeight="1">
      <c r="A27" s="39">
        <v>14</v>
      </c>
      <c r="B27" s="56" t="s">
        <v>12</v>
      </c>
      <c r="C27" s="202">
        <v>731</v>
      </c>
      <c r="D27" s="203">
        <v>1424</v>
      </c>
      <c r="E27" s="203">
        <v>48647</v>
      </c>
      <c r="F27" s="203">
        <v>47369</v>
      </c>
      <c r="G27" s="203">
        <v>11841</v>
      </c>
      <c r="H27" s="203">
        <v>35231</v>
      </c>
      <c r="I27" s="294">
        <v>9921</v>
      </c>
      <c r="J27" s="204">
        <v>594.1</v>
      </c>
      <c r="K27" s="204">
        <v>585.70000000000005</v>
      </c>
      <c r="L27" s="204">
        <v>345.2</v>
      </c>
      <c r="M27" s="204">
        <v>240.6</v>
      </c>
      <c r="N27" s="204">
        <v>8.4</v>
      </c>
      <c r="O27" s="204">
        <v>23.3</v>
      </c>
      <c r="P27" s="205">
        <v>162.19999999999999</v>
      </c>
      <c r="Q27" s="96">
        <v>32328.2</v>
      </c>
      <c r="R27" s="191">
        <v>15137</v>
      </c>
      <c r="S27" s="76">
        <v>14</v>
      </c>
      <c r="T27" s="59"/>
    </row>
    <row r="28" spans="1:20" ht="13.15" customHeight="1">
      <c r="A28" s="39"/>
      <c r="B28" s="57" t="s">
        <v>115</v>
      </c>
      <c r="C28" s="679"/>
      <c r="D28" s="192"/>
      <c r="E28" s="192"/>
      <c r="F28" s="192"/>
      <c r="G28" s="192"/>
      <c r="H28" s="192"/>
      <c r="I28" s="688"/>
      <c r="J28" s="206"/>
      <c r="K28" s="206"/>
      <c r="L28" s="206"/>
      <c r="M28" s="206"/>
      <c r="N28" s="206"/>
      <c r="O28" s="206"/>
      <c r="P28" s="207"/>
      <c r="Q28" s="98"/>
      <c r="R28" s="192"/>
      <c r="S28" s="76"/>
      <c r="T28" s="59"/>
    </row>
    <row r="29" spans="1:20" ht="13.15" customHeight="1">
      <c r="A29" s="39">
        <v>15</v>
      </c>
      <c r="B29" s="51" t="s">
        <v>13</v>
      </c>
      <c r="C29" s="200">
        <v>123</v>
      </c>
      <c r="D29" s="201">
        <v>302</v>
      </c>
      <c r="E29" s="201">
        <v>8768</v>
      </c>
      <c r="F29" s="201">
        <v>7895</v>
      </c>
      <c r="G29" s="201">
        <v>2127</v>
      </c>
      <c r="H29" s="201">
        <v>5828</v>
      </c>
      <c r="I29" s="295">
        <v>1740</v>
      </c>
      <c r="J29" s="206">
        <v>174</v>
      </c>
      <c r="K29" s="206">
        <v>171.5</v>
      </c>
      <c r="L29" s="206">
        <v>110.7</v>
      </c>
      <c r="M29" s="206">
        <v>60.8</v>
      </c>
      <c r="N29" s="206">
        <v>2.5</v>
      </c>
      <c r="O29" s="206">
        <v>28.7</v>
      </c>
      <c r="P29" s="207">
        <v>41.2</v>
      </c>
      <c r="Q29" s="98">
        <v>2639.9</v>
      </c>
      <c r="R29" s="192">
        <v>8670</v>
      </c>
      <c r="S29" s="76">
        <v>15</v>
      </c>
      <c r="T29" s="59"/>
    </row>
    <row r="30" spans="1:20" ht="13.15" customHeight="1">
      <c r="A30" s="39">
        <v>16</v>
      </c>
      <c r="B30" s="51" t="s">
        <v>14</v>
      </c>
      <c r="C30" s="200">
        <v>215</v>
      </c>
      <c r="D30" s="201">
        <v>381</v>
      </c>
      <c r="E30" s="201">
        <v>14344</v>
      </c>
      <c r="F30" s="201">
        <v>14186</v>
      </c>
      <c r="G30" s="201">
        <v>3423</v>
      </c>
      <c r="H30" s="201">
        <v>10367</v>
      </c>
      <c r="I30" s="295">
        <v>2901</v>
      </c>
      <c r="J30" s="206">
        <v>212.4</v>
      </c>
      <c r="K30" s="206">
        <v>209.3</v>
      </c>
      <c r="L30" s="206">
        <v>132.4</v>
      </c>
      <c r="M30" s="206">
        <v>76.900000000000006</v>
      </c>
      <c r="N30" s="206">
        <v>3.1</v>
      </c>
      <c r="O30" s="206">
        <v>22.5</v>
      </c>
      <c r="P30" s="207">
        <v>46.4</v>
      </c>
      <c r="Q30" s="98">
        <v>4733.5</v>
      </c>
      <c r="R30" s="192">
        <v>7462</v>
      </c>
      <c r="S30" s="76">
        <v>16</v>
      </c>
      <c r="T30" s="59"/>
    </row>
    <row r="31" spans="1:20" ht="13.15" customHeight="1">
      <c r="A31" s="39">
        <v>17</v>
      </c>
      <c r="B31" s="51" t="s">
        <v>15</v>
      </c>
      <c r="C31" s="200">
        <v>194</v>
      </c>
      <c r="D31" s="201">
        <v>353</v>
      </c>
      <c r="E31" s="201">
        <v>14453</v>
      </c>
      <c r="F31" s="201">
        <v>14519</v>
      </c>
      <c r="G31" s="201">
        <v>3393</v>
      </c>
      <c r="H31" s="201">
        <v>10683</v>
      </c>
      <c r="I31" s="295">
        <v>2665</v>
      </c>
      <c r="J31" s="206">
        <v>61.2</v>
      </c>
      <c r="K31" s="206">
        <v>60.5</v>
      </c>
      <c r="L31" s="206">
        <v>28.6</v>
      </c>
      <c r="M31" s="206">
        <v>31.9</v>
      </c>
      <c r="N31" s="206">
        <v>0.7</v>
      </c>
      <c r="O31" s="206">
        <v>14.3</v>
      </c>
      <c r="P31" s="207">
        <v>35.799999999999997</v>
      </c>
      <c r="Q31" s="98">
        <v>16920.400000000001</v>
      </c>
      <c r="R31" s="192">
        <v>23777</v>
      </c>
      <c r="S31" s="76">
        <v>17</v>
      </c>
      <c r="T31" s="59"/>
    </row>
    <row r="32" spans="1:20" ht="13.15" customHeight="1">
      <c r="A32" s="39">
        <v>18</v>
      </c>
      <c r="B32" s="51" t="s">
        <v>16</v>
      </c>
      <c r="C32" s="200">
        <v>199</v>
      </c>
      <c r="D32" s="201">
        <v>388</v>
      </c>
      <c r="E32" s="201">
        <v>11082</v>
      </c>
      <c r="F32" s="201">
        <v>10769</v>
      </c>
      <c r="G32" s="201">
        <v>2898</v>
      </c>
      <c r="H32" s="201">
        <v>8353</v>
      </c>
      <c r="I32" s="295">
        <v>2615</v>
      </c>
      <c r="J32" s="206">
        <v>146.5</v>
      </c>
      <c r="K32" s="206">
        <v>144.5</v>
      </c>
      <c r="L32" s="206">
        <v>73.5</v>
      </c>
      <c r="M32" s="206">
        <v>71</v>
      </c>
      <c r="N32" s="206">
        <v>2.1</v>
      </c>
      <c r="O32" s="206">
        <v>25.6</v>
      </c>
      <c r="P32" s="207">
        <v>38.799999999999997</v>
      </c>
      <c r="Q32" s="98">
        <v>8034.4</v>
      </c>
      <c r="R32" s="192">
        <v>16558</v>
      </c>
      <c r="S32" s="76">
        <v>18</v>
      </c>
      <c r="T32" s="59"/>
    </row>
    <row r="33" spans="1:20" ht="13.15" customHeight="1">
      <c r="A33" s="39"/>
      <c r="B33" s="57"/>
      <c r="C33" s="81"/>
      <c r="D33" s="82"/>
      <c r="E33" s="82"/>
      <c r="F33" s="82"/>
      <c r="G33" s="82"/>
      <c r="H33" s="82"/>
      <c r="I33" s="293"/>
      <c r="J33" s="206"/>
      <c r="K33" s="206"/>
      <c r="L33" s="206"/>
      <c r="M33" s="206"/>
      <c r="N33" s="206"/>
      <c r="O33" s="206"/>
      <c r="P33" s="206"/>
      <c r="Q33" s="98"/>
      <c r="R33" s="192"/>
      <c r="S33" s="76"/>
      <c r="T33" s="59"/>
    </row>
    <row r="34" spans="1:20" ht="13.15" customHeight="1">
      <c r="A34" s="39">
        <v>19</v>
      </c>
      <c r="B34" s="56" t="s">
        <v>17</v>
      </c>
      <c r="C34" s="202">
        <v>485</v>
      </c>
      <c r="D34" s="203">
        <v>718</v>
      </c>
      <c r="E34" s="203">
        <v>29003</v>
      </c>
      <c r="F34" s="203">
        <v>30474</v>
      </c>
      <c r="G34" s="203">
        <v>6709</v>
      </c>
      <c r="H34" s="203">
        <v>20626</v>
      </c>
      <c r="I34" s="294">
        <v>5423</v>
      </c>
      <c r="J34" s="204">
        <v>709.7</v>
      </c>
      <c r="K34" s="204">
        <v>689</v>
      </c>
      <c r="L34" s="204">
        <v>676.2</v>
      </c>
      <c r="M34" s="204">
        <v>12.7</v>
      </c>
      <c r="N34" s="204">
        <v>20.7</v>
      </c>
      <c r="O34" s="204">
        <v>49.3</v>
      </c>
      <c r="P34" s="205">
        <v>133.69999999999999</v>
      </c>
      <c r="Q34" s="96">
        <v>30689</v>
      </c>
      <c r="R34" s="191">
        <v>30163</v>
      </c>
      <c r="S34" s="76">
        <v>19</v>
      </c>
      <c r="T34" s="59"/>
    </row>
    <row r="35" spans="1:20" ht="13.15" customHeight="1">
      <c r="A35" s="39"/>
      <c r="B35" s="57" t="s">
        <v>116</v>
      </c>
      <c r="C35" s="679"/>
      <c r="D35" s="192"/>
      <c r="E35" s="192"/>
      <c r="F35" s="192"/>
      <c r="G35" s="192"/>
      <c r="H35" s="192"/>
      <c r="I35" s="688"/>
      <c r="J35" s="206"/>
      <c r="K35" s="206"/>
      <c r="L35" s="206"/>
      <c r="M35" s="206"/>
      <c r="N35" s="206"/>
      <c r="O35" s="206"/>
      <c r="P35" s="207"/>
      <c r="Q35" s="98"/>
      <c r="R35" s="192"/>
      <c r="S35" s="76"/>
      <c r="T35" s="59"/>
    </row>
    <row r="36" spans="1:20" ht="13.15" customHeight="1">
      <c r="A36" s="39">
        <v>20</v>
      </c>
      <c r="B36" s="51" t="s">
        <v>18</v>
      </c>
      <c r="C36" s="200">
        <v>197</v>
      </c>
      <c r="D36" s="201">
        <v>305</v>
      </c>
      <c r="E36" s="201">
        <v>12961</v>
      </c>
      <c r="F36" s="201">
        <v>12693</v>
      </c>
      <c r="G36" s="201">
        <v>2902</v>
      </c>
      <c r="H36" s="201">
        <v>8982</v>
      </c>
      <c r="I36" s="295">
        <v>2427</v>
      </c>
      <c r="J36" s="206">
        <v>311.39999999999998</v>
      </c>
      <c r="K36" s="206">
        <v>302.39999999999998</v>
      </c>
      <c r="L36" s="206">
        <v>297.89999999999998</v>
      </c>
      <c r="M36" s="206">
        <v>4.5999999999999996</v>
      </c>
      <c r="N36" s="206">
        <v>8.9</v>
      </c>
      <c r="O36" s="206">
        <v>49.5</v>
      </c>
      <c r="P36" s="207">
        <v>34.6</v>
      </c>
      <c r="Q36" s="98">
        <v>13444.7</v>
      </c>
      <c r="R36" s="192">
        <v>34838</v>
      </c>
      <c r="S36" s="76">
        <v>20</v>
      </c>
      <c r="T36" s="59"/>
    </row>
    <row r="37" spans="1:20" ht="13.15" customHeight="1">
      <c r="A37" s="39">
        <v>21</v>
      </c>
      <c r="B37" s="51" t="s">
        <v>19</v>
      </c>
      <c r="C37" s="200">
        <v>288</v>
      </c>
      <c r="D37" s="201">
        <v>413</v>
      </c>
      <c r="E37" s="201">
        <v>16042</v>
      </c>
      <c r="F37" s="201">
        <v>17781</v>
      </c>
      <c r="G37" s="201">
        <v>3807</v>
      </c>
      <c r="H37" s="201">
        <v>11644</v>
      </c>
      <c r="I37" s="295">
        <v>2996</v>
      </c>
      <c r="J37" s="206">
        <v>398.3</v>
      </c>
      <c r="K37" s="206">
        <v>386.5</v>
      </c>
      <c r="L37" s="206">
        <v>378.4</v>
      </c>
      <c r="M37" s="206">
        <v>8.1999999999999993</v>
      </c>
      <c r="N37" s="206">
        <v>11.8</v>
      </c>
      <c r="O37" s="206">
        <v>49.1</v>
      </c>
      <c r="P37" s="207">
        <v>99.1</v>
      </c>
      <c r="Q37" s="98">
        <v>17244.3</v>
      </c>
      <c r="R37" s="192">
        <v>27305</v>
      </c>
      <c r="S37" s="76">
        <v>21</v>
      </c>
      <c r="T37" s="59"/>
    </row>
    <row r="38" spans="1:20" ht="13.15" customHeight="1">
      <c r="A38" s="39"/>
      <c r="B38" s="57"/>
      <c r="C38" s="81"/>
      <c r="D38" s="82"/>
      <c r="E38" s="82"/>
      <c r="F38" s="82"/>
      <c r="G38" s="82"/>
      <c r="H38" s="82"/>
      <c r="I38" s="293"/>
      <c r="J38" s="206"/>
      <c r="K38" s="206"/>
      <c r="L38" s="206"/>
      <c r="M38" s="206"/>
      <c r="N38" s="206"/>
      <c r="O38" s="206"/>
      <c r="P38" s="206"/>
      <c r="Q38" s="98"/>
      <c r="R38" s="192"/>
      <c r="S38" s="76"/>
      <c r="T38" s="59"/>
    </row>
    <row r="39" spans="1:20" ht="13.15" customHeight="1">
      <c r="A39" s="39">
        <v>22</v>
      </c>
      <c r="B39" s="56" t="s">
        <v>20</v>
      </c>
      <c r="C39" s="202">
        <v>924</v>
      </c>
      <c r="D39" s="203">
        <v>1597</v>
      </c>
      <c r="E39" s="203">
        <v>64909</v>
      </c>
      <c r="F39" s="203">
        <v>62719</v>
      </c>
      <c r="G39" s="203">
        <v>15685</v>
      </c>
      <c r="H39" s="203">
        <v>44301</v>
      </c>
      <c r="I39" s="294">
        <v>12751</v>
      </c>
      <c r="J39" s="204">
        <v>396.6</v>
      </c>
      <c r="K39" s="204">
        <v>389.4</v>
      </c>
      <c r="L39" s="204">
        <v>255.4</v>
      </c>
      <c r="M39" s="204">
        <v>133.9</v>
      </c>
      <c r="N39" s="204">
        <v>7.3</v>
      </c>
      <c r="O39" s="204">
        <v>21.4</v>
      </c>
      <c r="P39" s="205">
        <v>99.6</v>
      </c>
      <c r="Q39" s="96">
        <v>70209.7</v>
      </c>
      <c r="R39" s="191">
        <v>28215</v>
      </c>
      <c r="S39" s="76">
        <v>22</v>
      </c>
      <c r="T39" s="59"/>
    </row>
    <row r="40" spans="1:20" ht="13.15" customHeight="1">
      <c r="A40" s="39"/>
      <c r="B40" s="57" t="s">
        <v>115</v>
      </c>
      <c r="C40" s="679"/>
      <c r="D40" s="192"/>
      <c r="E40" s="192"/>
      <c r="F40" s="192"/>
      <c r="G40" s="192"/>
      <c r="H40" s="192"/>
      <c r="I40" s="688"/>
      <c r="J40" s="206"/>
      <c r="K40" s="206"/>
      <c r="L40" s="206"/>
      <c r="M40" s="206"/>
      <c r="N40" s="206"/>
      <c r="O40" s="206"/>
      <c r="P40" s="207"/>
      <c r="Q40" s="96"/>
      <c r="R40" s="191"/>
      <c r="S40" s="76"/>
      <c r="T40" s="59"/>
    </row>
    <row r="41" spans="1:20" ht="13.15" customHeight="1">
      <c r="A41" s="39">
        <v>23</v>
      </c>
      <c r="B41" s="51" t="s">
        <v>21</v>
      </c>
      <c r="C41" s="200">
        <v>153</v>
      </c>
      <c r="D41" s="201">
        <v>264</v>
      </c>
      <c r="E41" s="201">
        <v>11090</v>
      </c>
      <c r="F41" s="201">
        <v>10853</v>
      </c>
      <c r="G41" s="201">
        <v>2798</v>
      </c>
      <c r="H41" s="201">
        <v>7431</v>
      </c>
      <c r="I41" s="295">
        <v>2186</v>
      </c>
      <c r="J41" s="206">
        <v>47.3</v>
      </c>
      <c r="K41" s="206">
        <v>46.1</v>
      </c>
      <c r="L41" s="206">
        <v>36.4</v>
      </c>
      <c r="M41" s="206">
        <v>9.6</v>
      </c>
      <c r="N41" s="206">
        <v>1.2</v>
      </c>
      <c r="O41" s="206">
        <v>20.9</v>
      </c>
      <c r="P41" s="207">
        <v>5.3</v>
      </c>
      <c r="Q41" s="98">
        <v>9940.7999999999993</v>
      </c>
      <c r="R41" s="192">
        <v>25738</v>
      </c>
      <c r="S41" s="76">
        <v>23</v>
      </c>
      <c r="T41" s="59"/>
    </row>
    <row r="42" spans="1:20" ht="13.15" customHeight="1">
      <c r="A42" s="39">
        <v>24</v>
      </c>
      <c r="B42" s="51" t="s">
        <v>22</v>
      </c>
      <c r="C42" s="200">
        <v>169</v>
      </c>
      <c r="D42" s="201">
        <v>317</v>
      </c>
      <c r="E42" s="201">
        <v>15826</v>
      </c>
      <c r="F42" s="201">
        <v>14756</v>
      </c>
      <c r="G42" s="201">
        <v>4618</v>
      </c>
      <c r="H42" s="201">
        <v>10440</v>
      </c>
      <c r="I42" s="295">
        <v>3458</v>
      </c>
      <c r="J42" s="206">
        <v>2.8</v>
      </c>
      <c r="K42" s="206">
        <v>2.7</v>
      </c>
      <c r="L42" s="206">
        <v>1.7</v>
      </c>
      <c r="M42" s="206">
        <v>1</v>
      </c>
      <c r="N42" s="206">
        <v>0</v>
      </c>
      <c r="O42" s="206">
        <v>9.3000000000000007</v>
      </c>
      <c r="P42" s="208" t="s">
        <v>92</v>
      </c>
      <c r="Q42" s="98">
        <v>15786.1</v>
      </c>
      <c r="R42" s="192">
        <v>22594</v>
      </c>
      <c r="S42" s="76">
        <v>24</v>
      </c>
      <c r="T42" s="59"/>
    </row>
    <row r="43" spans="1:20" ht="13.15" customHeight="1">
      <c r="A43" s="39">
        <v>25</v>
      </c>
      <c r="B43" s="51" t="s">
        <v>23</v>
      </c>
      <c r="C43" s="200">
        <v>245</v>
      </c>
      <c r="D43" s="201">
        <v>456</v>
      </c>
      <c r="E43" s="201">
        <v>16881</v>
      </c>
      <c r="F43" s="201">
        <v>16563</v>
      </c>
      <c r="G43" s="201">
        <v>4147</v>
      </c>
      <c r="H43" s="201">
        <v>12269</v>
      </c>
      <c r="I43" s="295">
        <v>3656</v>
      </c>
      <c r="J43" s="206">
        <v>175.6</v>
      </c>
      <c r="K43" s="206">
        <v>172.3</v>
      </c>
      <c r="L43" s="206">
        <v>117.6</v>
      </c>
      <c r="M43" s="206">
        <v>54.7</v>
      </c>
      <c r="N43" s="206">
        <v>3.3</v>
      </c>
      <c r="O43" s="206">
        <v>28.9</v>
      </c>
      <c r="P43" s="207">
        <v>70.3</v>
      </c>
      <c r="Q43" s="98">
        <v>22974.400000000001</v>
      </c>
      <c r="R43" s="192">
        <v>38978</v>
      </c>
      <c r="S43" s="76">
        <v>25</v>
      </c>
      <c r="T43" s="59"/>
    </row>
    <row r="44" spans="1:20" ht="13.15" customHeight="1">
      <c r="A44" s="39">
        <v>26</v>
      </c>
      <c r="B44" s="51" t="s">
        <v>24</v>
      </c>
      <c r="C44" s="200">
        <v>208</v>
      </c>
      <c r="D44" s="201">
        <v>331</v>
      </c>
      <c r="E44" s="201">
        <v>11876</v>
      </c>
      <c r="F44" s="201">
        <v>11135</v>
      </c>
      <c r="G44" s="201">
        <v>2335</v>
      </c>
      <c r="H44" s="201">
        <v>7562</v>
      </c>
      <c r="I44" s="295">
        <v>1956</v>
      </c>
      <c r="J44" s="206">
        <v>126.3</v>
      </c>
      <c r="K44" s="206">
        <v>124.3</v>
      </c>
      <c r="L44" s="206">
        <v>71.900000000000006</v>
      </c>
      <c r="M44" s="206">
        <v>52.4</v>
      </c>
      <c r="N44" s="206">
        <v>2</v>
      </c>
      <c r="O44" s="206">
        <v>21.9</v>
      </c>
      <c r="P44" s="207">
        <v>16.5</v>
      </c>
      <c r="Q44" s="98">
        <v>10536.1</v>
      </c>
      <c r="R44" s="192">
        <v>23449</v>
      </c>
      <c r="S44" s="76">
        <v>26</v>
      </c>
      <c r="T44" s="59"/>
    </row>
    <row r="45" spans="1:20" ht="13.15" customHeight="1">
      <c r="A45" s="39">
        <v>27</v>
      </c>
      <c r="B45" s="51" t="s">
        <v>25</v>
      </c>
      <c r="C45" s="200">
        <v>149</v>
      </c>
      <c r="D45" s="201">
        <v>229</v>
      </c>
      <c r="E45" s="201">
        <v>9236</v>
      </c>
      <c r="F45" s="201">
        <v>9412</v>
      </c>
      <c r="G45" s="201">
        <v>1787</v>
      </c>
      <c r="H45" s="201">
        <v>6599</v>
      </c>
      <c r="I45" s="295">
        <v>1495</v>
      </c>
      <c r="J45" s="206">
        <v>44.7</v>
      </c>
      <c r="K45" s="206">
        <v>43.9</v>
      </c>
      <c r="L45" s="206">
        <v>27.7</v>
      </c>
      <c r="M45" s="206">
        <v>16.2</v>
      </c>
      <c r="N45" s="206">
        <v>0.8</v>
      </c>
      <c r="O45" s="206">
        <v>10.8</v>
      </c>
      <c r="P45" s="207">
        <v>7.5</v>
      </c>
      <c r="Q45" s="98">
        <v>10972.3</v>
      </c>
      <c r="R45" s="192">
        <v>30081</v>
      </c>
      <c r="S45" s="76">
        <v>27</v>
      </c>
      <c r="T45" s="59"/>
    </row>
    <row r="46" spans="1:20" s="90" customFormat="1" ht="31.5" customHeight="1">
      <c r="A46" s="952" t="s">
        <v>387</v>
      </c>
      <c r="B46" s="883"/>
      <c r="C46" s="883"/>
      <c r="D46" s="883"/>
      <c r="E46" s="883"/>
      <c r="F46" s="883"/>
      <c r="G46" s="883"/>
      <c r="H46" s="883"/>
      <c r="I46" s="883"/>
      <c r="J46" s="913" t="s">
        <v>152</v>
      </c>
      <c r="K46" s="972"/>
      <c r="L46" s="972"/>
      <c r="M46" s="972"/>
      <c r="N46" s="972"/>
      <c r="O46" s="972"/>
      <c r="P46" s="972"/>
      <c r="Q46" s="972"/>
      <c r="R46" s="972"/>
      <c r="S46" s="972"/>
    </row>
    <row r="47" spans="1:20" s="65" customFormat="1" ht="23.25" customHeight="1">
      <c r="A47" s="775" t="s">
        <v>388</v>
      </c>
      <c r="B47" s="852"/>
      <c r="C47" s="852"/>
      <c r="D47" s="852"/>
      <c r="E47" s="852"/>
      <c r="F47" s="852"/>
      <c r="G47" s="852"/>
      <c r="H47" s="852"/>
      <c r="I47" s="852"/>
      <c r="J47" s="775" t="s">
        <v>153</v>
      </c>
      <c r="K47" s="852"/>
      <c r="L47" s="852"/>
      <c r="M47" s="852"/>
      <c r="N47" s="852"/>
      <c r="O47" s="852"/>
      <c r="P47" s="852"/>
      <c r="Q47" s="852"/>
      <c r="R47" s="852"/>
      <c r="S47" s="852"/>
    </row>
    <row r="48" spans="1:20" s="91" customFormat="1" ht="11.25">
      <c r="B48" s="92"/>
      <c r="J48" s="93"/>
      <c r="K48" s="93"/>
      <c r="L48" s="93"/>
      <c r="M48" s="93"/>
      <c r="N48" s="93"/>
      <c r="O48" s="93"/>
      <c r="P48" s="93"/>
      <c r="Q48" s="93"/>
      <c r="R48" s="93"/>
    </row>
    <row r="50" spans="3:9">
      <c r="C50" s="73"/>
      <c r="D50" s="73"/>
      <c r="E50" s="73"/>
      <c r="F50" s="73"/>
      <c r="G50" s="73"/>
      <c r="H50" s="73"/>
      <c r="I50" s="73"/>
    </row>
    <row r="51" spans="3:9">
      <c r="C51" s="73"/>
      <c r="D51" s="73"/>
      <c r="E51" s="73"/>
      <c r="F51" s="73"/>
      <c r="G51" s="73"/>
      <c r="H51" s="73"/>
      <c r="I51" s="73"/>
    </row>
    <row r="52" spans="3:9">
      <c r="C52" s="73"/>
      <c r="D52" s="73"/>
      <c r="E52" s="73"/>
      <c r="F52" s="73"/>
      <c r="G52" s="73"/>
      <c r="H52" s="73"/>
      <c r="I52" s="73"/>
    </row>
    <row r="54" spans="3:9">
      <c r="C54" s="73"/>
      <c r="D54" s="73"/>
      <c r="E54" s="73"/>
      <c r="F54" s="73"/>
      <c r="G54" s="73"/>
      <c r="H54" s="73"/>
      <c r="I54" s="73"/>
    </row>
    <row r="55" spans="3:9">
      <c r="C55" s="73"/>
      <c r="D55" s="73"/>
      <c r="E55" s="73"/>
      <c r="F55" s="73"/>
      <c r="G55" s="73"/>
      <c r="H55" s="73"/>
      <c r="I55" s="73"/>
    </row>
  </sheetData>
  <mergeCells count="30">
    <mergeCell ref="A47:I47"/>
    <mergeCell ref="B1:J1"/>
    <mergeCell ref="B2:I2"/>
    <mergeCell ref="J47:S47"/>
    <mergeCell ref="S4:S8"/>
    <mergeCell ref="A4:A8"/>
    <mergeCell ref="B4:B8"/>
    <mergeCell ref="C5:C8"/>
    <mergeCell ref="D5:D8"/>
    <mergeCell ref="E5:E8"/>
    <mergeCell ref="F5:I5"/>
    <mergeCell ref="C4:I4"/>
    <mergeCell ref="M6:M8"/>
    <mergeCell ref="N5:N8"/>
    <mergeCell ref="F6:F8"/>
    <mergeCell ref="G6:I6"/>
    <mergeCell ref="G7:G8"/>
    <mergeCell ref="A46:I46"/>
    <mergeCell ref="J46:S46"/>
    <mergeCell ref="O4:O8"/>
    <mergeCell ref="P4:P8"/>
    <mergeCell ref="Q4:R5"/>
    <mergeCell ref="Q6:Q8"/>
    <mergeCell ref="R6:R8"/>
    <mergeCell ref="K5:M5"/>
    <mergeCell ref="J5:J8"/>
    <mergeCell ref="K6:K8"/>
    <mergeCell ref="J4:N4"/>
    <mergeCell ref="L6:L8"/>
    <mergeCell ref="H7:I7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zoomScale="120" zoomScaleNormal="120" workbookViewId="0">
      <selection activeCell="B4" sqref="B4:B8"/>
    </sheetView>
  </sheetViews>
  <sheetFormatPr defaultRowHeight="12"/>
  <cols>
    <col min="1" max="1" width="3.5703125" style="53" customWidth="1"/>
    <col min="2" max="2" width="23.42578125" style="59" customWidth="1"/>
    <col min="3" max="9" width="8.7109375" style="53" customWidth="1"/>
    <col min="10" max="13" width="8.7109375" style="62" customWidth="1"/>
    <col min="14" max="14" width="10.140625" style="62" customWidth="1"/>
    <col min="15" max="16" width="8.7109375" style="62" customWidth="1"/>
    <col min="17" max="18" width="10.7109375" style="62" customWidth="1"/>
    <col min="19" max="19" width="3.5703125" style="53" customWidth="1"/>
    <col min="20" max="20" width="12.5703125" style="53" customWidth="1"/>
    <col min="21" max="16384" width="9.140625" style="53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9.25" customHeight="1">
      <c r="A4" s="778" t="s">
        <v>122</v>
      </c>
      <c r="B4" s="780" t="s">
        <v>123</v>
      </c>
      <c r="C4" s="897" t="s">
        <v>131</v>
      </c>
      <c r="D4" s="890"/>
      <c r="E4" s="890"/>
      <c r="F4" s="890"/>
      <c r="G4" s="890"/>
      <c r="H4" s="890"/>
      <c r="I4" s="898"/>
      <c r="J4" s="983" t="s">
        <v>132</v>
      </c>
      <c r="K4" s="984"/>
      <c r="L4" s="984"/>
      <c r="M4" s="984"/>
      <c r="N4" s="984"/>
      <c r="O4" s="973" t="s">
        <v>385</v>
      </c>
      <c r="P4" s="784" t="s">
        <v>133</v>
      </c>
      <c r="Q4" s="794" t="s">
        <v>134</v>
      </c>
      <c r="R4" s="845"/>
      <c r="S4" s="780" t="s">
        <v>122</v>
      </c>
    </row>
    <row r="5" spans="1:26" ht="27.75" customHeight="1">
      <c r="A5" s="966"/>
      <c r="B5" s="943"/>
      <c r="C5" s="904" t="s">
        <v>135</v>
      </c>
      <c r="D5" s="722" t="s">
        <v>136</v>
      </c>
      <c r="E5" s="722" t="s">
        <v>137</v>
      </c>
      <c r="F5" s="886" t="s">
        <v>138</v>
      </c>
      <c r="G5" s="924"/>
      <c r="H5" s="924"/>
      <c r="I5" s="891"/>
      <c r="J5" s="982" t="s">
        <v>139</v>
      </c>
      <c r="K5" s="980" t="s">
        <v>140</v>
      </c>
      <c r="L5" s="981"/>
      <c r="M5" s="981"/>
      <c r="N5" s="982" t="s">
        <v>141</v>
      </c>
      <c r="O5" s="974"/>
      <c r="P5" s="957"/>
      <c r="Q5" s="827"/>
      <c r="R5" s="825"/>
      <c r="S5" s="943"/>
    </row>
    <row r="6" spans="1:26" ht="23.25" customHeight="1">
      <c r="A6" s="966"/>
      <c r="B6" s="943"/>
      <c r="C6" s="750"/>
      <c r="D6" s="733"/>
      <c r="E6" s="733"/>
      <c r="F6" s="722" t="s">
        <v>142</v>
      </c>
      <c r="G6" s="886" t="s">
        <v>386</v>
      </c>
      <c r="H6" s="924"/>
      <c r="I6" s="891"/>
      <c r="J6" s="974"/>
      <c r="K6" s="982" t="s">
        <v>143</v>
      </c>
      <c r="L6" s="982" t="s">
        <v>144</v>
      </c>
      <c r="M6" s="982" t="s">
        <v>145</v>
      </c>
      <c r="N6" s="974"/>
      <c r="O6" s="974"/>
      <c r="P6" s="976"/>
      <c r="Q6" s="977" t="s">
        <v>146</v>
      </c>
      <c r="R6" s="803" t="s">
        <v>147</v>
      </c>
      <c r="S6" s="943"/>
    </row>
    <row r="7" spans="1:26" ht="27.75" customHeight="1">
      <c r="A7" s="966"/>
      <c r="B7" s="943"/>
      <c r="C7" s="750"/>
      <c r="D7" s="733"/>
      <c r="E7" s="733"/>
      <c r="F7" s="733"/>
      <c r="G7" s="722" t="s">
        <v>148</v>
      </c>
      <c r="H7" s="886" t="s">
        <v>149</v>
      </c>
      <c r="I7" s="891"/>
      <c r="J7" s="974"/>
      <c r="K7" s="974"/>
      <c r="L7" s="974"/>
      <c r="M7" s="974"/>
      <c r="N7" s="974"/>
      <c r="O7" s="974"/>
      <c r="P7" s="976"/>
      <c r="Q7" s="978"/>
      <c r="R7" s="957"/>
      <c r="S7" s="943"/>
    </row>
    <row r="8" spans="1:26" ht="51" customHeight="1" thickBot="1">
      <c r="A8" s="779"/>
      <c r="B8" s="781"/>
      <c r="C8" s="751"/>
      <c r="D8" s="724"/>
      <c r="E8" s="724"/>
      <c r="F8" s="724"/>
      <c r="G8" s="724"/>
      <c r="H8" s="78" t="s">
        <v>150</v>
      </c>
      <c r="I8" s="79" t="s">
        <v>151</v>
      </c>
      <c r="J8" s="975"/>
      <c r="K8" s="975"/>
      <c r="L8" s="975"/>
      <c r="M8" s="975"/>
      <c r="N8" s="975"/>
      <c r="O8" s="975"/>
      <c r="P8" s="796"/>
      <c r="Q8" s="979"/>
      <c r="R8" s="785"/>
      <c r="S8" s="781"/>
    </row>
    <row r="9" spans="1:26" ht="17.25" customHeight="1">
      <c r="A9" s="39">
        <v>1</v>
      </c>
      <c r="B9" s="56" t="s">
        <v>26</v>
      </c>
      <c r="C9" s="198">
        <v>1422</v>
      </c>
      <c r="D9" s="199">
        <v>2541</v>
      </c>
      <c r="E9" s="199">
        <v>105633</v>
      </c>
      <c r="F9" s="199">
        <v>105886</v>
      </c>
      <c r="G9" s="199">
        <v>26304</v>
      </c>
      <c r="H9" s="199">
        <v>78351</v>
      </c>
      <c r="I9" s="199">
        <v>21362</v>
      </c>
      <c r="J9" s="204">
        <v>440.7</v>
      </c>
      <c r="K9" s="204">
        <v>435.5</v>
      </c>
      <c r="L9" s="204">
        <v>245.3</v>
      </c>
      <c r="M9" s="204">
        <v>190.1</v>
      </c>
      <c r="N9" s="204">
        <v>5.2</v>
      </c>
      <c r="O9" s="204">
        <v>28.7</v>
      </c>
      <c r="P9" s="205">
        <v>19.2</v>
      </c>
      <c r="Q9" s="684">
        <v>82264.800000000003</v>
      </c>
      <c r="R9" s="685">
        <v>24365</v>
      </c>
      <c r="S9" s="76">
        <v>1</v>
      </c>
      <c r="T9" s="59"/>
      <c r="U9" s="59"/>
      <c r="V9" s="59"/>
    </row>
    <row r="10" spans="1:26" ht="12" customHeight="1">
      <c r="A10" s="39"/>
      <c r="B10" s="57" t="s">
        <v>115</v>
      </c>
      <c r="C10" s="679"/>
      <c r="D10" s="192"/>
      <c r="E10" s="192"/>
      <c r="F10" s="192"/>
      <c r="G10" s="192"/>
      <c r="H10" s="192"/>
      <c r="I10" s="192"/>
      <c r="J10" s="206"/>
      <c r="K10" s="206"/>
      <c r="L10" s="206"/>
      <c r="M10" s="206"/>
      <c r="N10" s="206"/>
      <c r="O10" s="206"/>
      <c r="P10" s="209"/>
      <c r="Q10" s="686"/>
      <c r="R10" s="687"/>
      <c r="S10" s="76"/>
      <c r="T10" s="67"/>
      <c r="U10" s="59"/>
      <c r="V10" s="59"/>
    </row>
    <row r="11" spans="1:26" ht="12" customHeight="1">
      <c r="A11" s="39">
        <v>2</v>
      </c>
      <c r="B11" s="51" t="s">
        <v>27</v>
      </c>
      <c r="C11" s="200">
        <v>332</v>
      </c>
      <c r="D11" s="201">
        <v>550</v>
      </c>
      <c r="E11" s="201">
        <v>21497</v>
      </c>
      <c r="F11" s="201">
        <v>22547</v>
      </c>
      <c r="G11" s="201">
        <v>5292</v>
      </c>
      <c r="H11" s="201">
        <v>16594</v>
      </c>
      <c r="I11" s="201">
        <v>4491</v>
      </c>
      <c r="J11" s="206">
        <v>73.599999999999994</v>
      </c>
      <c r="K11" s="206">
        <v>72.599999999999994</v>
      </c>
      <c r="L11" s="206">
        <v>42.5</v>
      </c>
      <c r="M11" s="206">
        <v>30.1</v>
      </c>
      <c r="N11" s="206">
        <v>1</v>
      </c>
      <c r="O11" s="206">
        <v>17.899999999999999</v>
      </c>
      <c r="P11" s="207">
        <v>7.7</v>
      </c>
      <c r="Q11" s="98">
        <v>23610.9</v>
      </c>
      <c r="R11" s="369">
        <v>32880</v>
      </c>
      <c r="S11" s="76">
        <v>2</v>
      </c>
      <c r="T11" s="68"/>
      <c r="U11" s="59"/>
      <c r="V11" s="59"/>
    </row>
    <row r="12" spans="1:26" ht="12" customHeight="1">
      <c r="A12" s="39">
        <v>3</v>
      </c>
      <c r="B12" s="51" t="s">
        <v>28</v>
      </c>
      <c r="C12" s="200">
        <v>175</v>
      </c>
      <c r="D12" s="201">
        <v>423</v>
      </c>
      <c r="E12" s="201">
        <v>25688</v>
      </c>
      <c r="F12" s="201">
        <v>25605</v>
      </c>
      <c r="G12" s="201">
        <v>7724</v>
      </c>
      <c r="H12" s="201">
        <v>18337</v>
      </c>
      <c r="I12" s="201">
        <v>5413</v>
      </c>
      <c r="J12" s="206">
        <v>1.3</v>
      </c>
      <c r="K12" s="206">
        <v>1.3</v>
      </c>
      <c r="L12" s="206">
        <v>1.1000000000000001</v>
      </c>
      <c r="M12" s="206">
        <v>0.2</v>
      </c>
      <c r="N12" s="206">
        <v>0.1</v>
      </c>
      <c r="O12" s="206">
        <v>4</v>
      </c>
      <c r="P12" s="208" t="s">
        <v>92</v>
      </c>
      <c r="Q12" s="98">
        <v>25831.1</v>
      </c>
      <c r="R12" s="369">
        <v>33879</v>
      </c>
      <c r="S12" s="76">
        <v>3</v>
      </c>
      <c r="T12" s="67"/>
      <c r="U12" s="59"/>
      <c r="V12" s="59"/>
    </row>
    <row r="13" spans="1:26" ht="12" customHeight="1">
      <c r="A13" s="39">
        <v>4</v>
      </c>
      <c r="B13" s="51" t="s">
        <v>29</v>
      </c>
      <c r="C13" s="200">
        <v>295</v>
      </c>
      <c r="D13" s="201">
        <v>533</v>
      </c>
      <c r="E13" s="201">
        <v>18559</v>
      </c>
      <c r="F13" s="201">
        <v>18318</v>
      </c>
      <c r="G13" s="201">
        <v>4675</v>
      </c>
      <c r="H13" s="201">
        <v>14187</v>
      </c>
      <c r="I13" s="201">
        <v>4129</v>
      </c>
      <c r="J13" s="206">
        <v>148.69999999999999</v>
      </c>
      <c r="K13" s="206">
        <v>147.1</v>
      </c>
      <c r="L13" s="206">
        <v>93.5</v>
      </c>
      <c r="M13" s="206">
        <v>53.6</v>
      </c>
      <c r="N13" s="206">
        <v>1.6</v>
      </c>
      <c r="O13" s="206">
        <v>41.7</v>
      </c>
      <c r="P13" s="207">
        <v>1.3</v>
      </c>
      <c r="Q13" s="98">
        <v>7571.3</v>
      </c>
      <c r="R13" s="369">
        <v>14119</v>
      </c>
      <c r="S13" s="76">
        <v>4</v>
      </c>
      <c r="T13" s="69"/>
      <c r="U13" s="59"/>
      <c r="V13" s="59"/>
    </row>
    <row r="14" spans="1:26" ht="12" customHeight="1">
      <c r="A14" s="39">
        <v>5</v>
      </c>
      <c r="B14" s="51" t="s">
        <v>83</v>
      </c>
      <c r="C14" s="200">
        <v>165</v>
      </c>
      <c r="D14" s="201">
        <v>290</v>
      </c>
      <c r="E14" s="201">
        <v>9596</v>
      </c>
      <c r="F14" s="201">
        <v>9212</v>
      </c>
      <c r="G14" s="201">
        <v>2109</v>
      </c>
      <c r="H14" s="201">
        <v>6642</v>
      </c>
      <c r="I14" s="201">
        <v>1699</v>
      </c>
      <c r="J14" s="206">
        <v>111.5</v>
      </c>
      <c r="K14" s="206">
        <v>110.7</v>
      </c>
      <c r="L14" s="206">
        <v>45.7</v>
      </c>
      <c r="M14" s="206">
        <v>65</v>
      </c>
      <c r="N14" s="206">
        <v>0.8</v>
      </c>
      <c r="O14" s="206">
        <v>42.1</v>
      </c>
      <c r="P14" s="207">
        <v>0.1</v>
      </c>
      <c r="Q14" s="98">
        <v>3997.4</v>
      </c>
      <c r="R14" s="369">
        <v>11665</v>
      </c>
      <c r="S14" s="76">
        <v>5</v>
      </c>
      <c r="T14" s="69"/>
      <c r="U14" s="59"/>
      <c r="V14" s="59"/>
    </row>
    <row r="15" spans="1:26" ht="12" customHeight="1">
      <c r="A15" s="39">
        <v>6</v>
      </c>
      <c r="B15" s="51" t="s">
        <v>30</v>
      </c>
      <c r="C15" s="200">
        <v>222</v>
      </c>
      <c r="D15" s="201">
        <v>348</v>
      </c>
      <c r="E15" s="201">
        <v>15922</v>
      </c>
      <c r="F15" s="201">
        <v>15790</v>
      </c>
      <c r="G15" s="201">
        <v>3778</v>
      </c>
      <c r="H15" s="201">
        <v>12187</v>
      </c>
      <c r="I15" s="201">
        <v>3309</v>
      </c>
      <c r="J15" s="206">
        <v>56.6</v>
      </c>
      <c r="K15" s="206">
        <v>55.4</v>
      </c>
      <c r="L15" s="206">
        <v>39.700000000000003</v>
      </c>
      <c r="M15" s="206">
        <v>15.6</v>
      </c>
      <c r="N15" s="206">
        <v>1.2</v>
      </c>
      <c r="O15" s="206">
        <v>27.2</v>
      </c>
      <c r="P15" s="207">
        <v>0.3</v>
      </c>
      <c r="Q15" s="98">
        <v>15397.5</v>
      </c>
      <c r="R15" s="369">
        <v>27817</v>
      </c>
      <c r="S15" s="76">
        <v>6</v>
      </c>
      <c r="T15" s="68"/>
      <c r="U15" s="59"/>
      <c r="V15" s="59"/>
    </row>
    <row r="16" spans="1:26" ht="12" customHeight="1">
      <c r="A16" s="39">
        <v>7</v>
      </c>
      <c r="B16" s="51" t="s">
        <v>31</v>
      </c>
      <c r="C16" s="200">
        <v>233</v>
      </c>
      <c r="D16" s="201">
        <v>397</v>
      </c>
      <c r="E16" s="201">
        <v>14371</v>
      </c>
      <c r="F16" s="201">
        <v>14414</v>
      </c>
      <c r="G16" s="201">
        <v>2726</v>
      </c>
      <c r="H16" s="201">
        <v>10404</v>
      </c>
      <c r="I16" s="201">
        <v>2321</v>
      </c>
      <c r="J16" s="206">
        <v>48.8</v>
      </c>
      <c r="K16" s="206">
        <v>48.3</v>
      </c>
      <c r="L16" s="206">
        <v>22.8</v>
      </c>
      <c r="M16" s="206">
        <v>25.6</v>
      </c>
      <c r="N16" s="206">
        <v>0.5</v>
      </c>
      <c r="O16" s="206">
        <v>18.600000000000001</v>
      </c>
      <c r="P16" s="207">
        <v>9.6999999999999993</v>
      </c>
      <c r="Q16" s="98">
        <v>5856.6</v>
      </c>
      <c r="R16" s="369">
        <v>12640</v>
      </c>
      <c r="S16" s="76">
        <v>7</v>
      </c>
      <c r="T16" s="70"/>
      <c r="U16" s="59"/>
      <c r="V16" s="59"/>
    </row>
    <row r="17" spans="1:22" ht="12" customHeight="1">
      <c r="A17" s="598"/>
      <c r="B17" s="71"/>
      <c r="C17" s="81"/>
      <c r="D17" s="82"/>
      <c r="E17" s="82"/>
      <c r="F17" s="82"/>
      <c r="G17" s="82"/>
      <c r="H17" s="82"/>
      <c r="I17" s="82"/>
      <c r="J17" s="206"/>
      <c r="K17" s="206"/>
      <c r="L17" s="206"/>
      <c r="M17" s="206"/>
      <c r="N17" s="206"/>
      <c r="O17" s="206"/>
      <c r="P17" s="206"/>
      <c r="Q17" s="98"/>
      <c r="R17" s="369"/>
      <c r="S17" s="597"/>
      <c r="T17" s="68"/>
      <c r="U17" s="59"/>
      <c r="V17" s="59"/>
    </row>
    <row r="18" spans="1:22" ht="12" customHeight="1">
      <c r="A18" s="39">
        <v>8</v>
      </c>
      <c r="B18" s="56" t="s">
        <v>32</v>
      </c>
      <c r="C18" s="202">
        <v>1495</v>
      </c>
      <c r="D18" s="203">
        <v>2684</v>
      </c>
      <c r="E18" s="203">
        <v>134199</v>
      </c>
      <c r="F18" s="203">
        <v>131869</v>
      </c>
      <c r="G18" s="203">
        <v>37171</v>
      </c>
      <c r="H18" s="203">
        <v>97574</v>
      </c>
      <c r="I18" s="203">
        <v>30172</v>
      </c>
      <c r="J18" s="204">
        <v>840.5</v>
      </c>
      <c r="K18" s="204">
        <v>828.4</v>
      </c>
      <c r="L18" s="204">
        <v>456.9</v>
      </c>
      <c r="M18" s="204">
        <v>371.5</v>
      </c>
      <c r="N18" s="204">
        <v>12.1</v>
      </c>
      <c r="O18" s="204">
        <v>23.3</v>
      </c>
      <c r="P18" s="205">
        <v>161.6</v>
      </c>
      <c r="Q18" s="96">
        <v>227541.2</v>
      </c>
      <c r="R18" s="368">
        <v>42477</v>
      </c>
      <c r="S18" s="76">
        <v>8</v>
      </c>
      <c r="T18" s="72"/>
      <c r="U18" s="59"/>
      <c r="V18" s="59"/>
    </row>
    <row r="19" spans="1:22" ht="12" customHeight="1">
      <c r="A19" s="39"/>
      <c r="B19" s="57" t="s">
        <v>115</v>
      </c>
      <c r="C19" s="679"/>
      <c r="D19" s="192"/>
      <c r="E19" s="192"/>
      <c r="F19" s="192"/>
      <c r="G19" s="192"/>
      <c r="H19" s="192"/>
      <c r="I19" s="192"/>
      <c r="J19" s="206"/>
      <c r="K19" s="206"/>
      <c r="L19" s="206"/>
      <c r="M19" s="206"/>
      <c r="N19" s="206"/>
      <c r="O19" s="206"/>
      <c r="P19" s="209"/>
      <c r="Q19" s="98"/>
      <c r="R19" s="369"/>
      <c r="S19" s="76"/>
      <c r="T19" s="69"/>
      <c r="U19" s="59"/>
      <c r="V19" s="59"/>
    </row>
    <row r="20" spans="1:22" ht="12" customHeight="1">
      <c r="A20" s="39">
        <v>9</v>
      </c>
      <c r="B20" s="51" t="s">
        <v>84</v>
      </c>
      <c r="C20" s="200">
        <v>111</v>
      </c>
      <c r="D20" s="201">
        <v>217</v>
      </c>
      <c r="E20" s="201">
        <v>7103</v>
      </c>
      <c r="F20" s="201">
        <v>6900</v>
      </c>
      <c r="G20" s="201">
        <v>1634</v>
      </c>
      <c r="H20" s="201">
        <v>4880</v>
      </c>
      <c r="I20" s="201">
        <v>1486</v>
      </c>
      <c r="J20" s="206">
        <v>96.4</v>
      </c>
      <c r="K20" s="206">
        <v>95.2</v>
      </c>
      <c r="L20" s="206">
        <v>52.8</v>
      </c>
      <c r="M20" s="206">
        <v>42.4</v>
      </c>
      <c r="N20" s="206">
        <v>1.2</v>
      </c>
      <c r="O20" s="206">
        <v>18.100000000000001</v>
      </c>
      <c r="P20" s="207">
        <v>32.5</v>
      </c>
      <c r="Q20" s="312" t="s">
        <v>360</v>
      </c>
      <c r="R20" s="313" t="s">
        <v>360</v>
      </c>
      <c r="S20" s="76">
        <v>9</v>
      </c>
      <c r="T20" s="68"/>
      <c r="U20" s="59"/>
      <c r="V20" s="59"/>
    </row>
    <row r="21" spans="1:22" ht="12" customHeight="1">
      <c r="A21" s="39">
        <v>10</v>
      </c>
      <c r="B21" s="51" t="s">
        <v>85</v>
      </c>
      <c r="C21" s="200">
        <v>140</v>
      </c>
      <c r="D21" s="201">
        <v>262</v>
      </c>
      <c r="E21" s="201">
        <v>7172</v>
      </c>
      <c r="F21" s="201">
        <v>7207</v>
      </c>
      <c r="G21" s="201">
        <v>2084</v>
      </c>
      <c r="H21" s="201">
        <v>5310</v>
      </c>
      <c r="I21" s="201">
        <v>1823</v>
      </c>
      <c r="J21" s="206">
        <v>199.8</v>
      </c>
      <c r="K21" s="206">
        <v>196.9</v>
      </c>
      <c r="L21" s="206">
        <v>115.1</v>
      </c>
      <c r="M21" s="206">
        <v>81.8</v>
      </c>
      <c r="N21" s="206">
        <v>2.9</v>
      </c>
      <c r="O21" s="206">
        <v>30.3</v>
      </c>
      <c r="P21" s="207">
        <v>43</v>
      </c>
      <c r="Q21" s="98">
        <v>8843.5</v>
      </c>
      <c r="R21" s="369">
        <v>22820</v>
      </c>
      <c r="S21" s="76">
        <v>10</v>
      </c>
      <c r="T21" s="68"/>
      <c r="U21" s="59"/>
      <c r="V21" s="59"/>
    </row>
    <row r="22" spans="1:22" ht="12" customHeight="1">
      <c r="A22" s="39">
        <v>11</v>
      </c>
      <c r="B22" s="51" t="s">
        <v>86</v>
      </c>
      <c r="C22" s="200">
        <v>119</v>
      </c>
      <c r="D22" s="201">
        <v>196</v>
      </c>
      <c r="E22" s="201">
        <v>6956</v>
      </c>
      <c r="F22" s="201">
        <v>6540</v>
      </c>
      <c r="G22" s="201">
        <v>1541</v>
      </c>
      <c r="H22" s="201">
        <v>4588</v>
      </c>
      <c r="I22" s="201">
        <v>1262</v>
      </c>
      <c r="J22" s="206">
        <v>58.1</v>
      </c>
      <c r="K22" s="206">
        <v>57.1</v>
      </c>
      <c r="L22" s="206">
        <v>39.700000000000003</v>
      </c>
      <c r="M22" s="206">
        <v>17.3</v>
      </c>
      <c r="N22" s="206">
        <v>1</v>
      </c>
      <c r="O22" s="206">
        <v>17</v>
      </c>
      <c r="P22" s="207">
        <v>13.5</v>
      </c>
      <c r="Q22" s="312" t="s">
        <v>360</v>
      </c>
      <c r="R22" s="313" t="s">
        <v>360</v>
      </c>
      <c r="S22" s="76">
        <v>11</v>
      </c>
      <c r="T22" s="68"/>
      <c r="U22" s="59"/>
      <c r="V22" s="59"/>
    </row>
    <row r="23" spans="1:22" ht="12" customHeight="1">
      <c r="A23" s="39">
        <v>12</v>
      </c>
      <c r="B23" s="51" t="s">
        <v>33</v>
      </c>
      <c r="C23" s="200">
        <v>191</v>
      </c>
      <c r="D23" s="201">
        <v>329</v>
      </c>
      <c r="E23" s="201">
        <v>11582</v>
      </c>
      <c r="F23" s="201">
        <v>12584</v>
      </c>
      <c r="G23" s="201">
        <v>3013</v>
      </c>
      <c r="H23" s="201">
        <v>9959</v>
      </c>
      <c r="I23" s="201">
        <v>2656</v>
      </c>
      <c r="J23" s="206">
        <v>155.1</v>
      </c>
      <c r="K23" s="206">
        <v>152.5</v>
      </c>
      <c r="L23" s="206">
        <v>86.6</v>
      </c>
      <c r="M23" s="206">
        <v>65.900000000000006</v>
      </c>
      <c r="N23" s="206">
        <v>2.6</v>
      </c>
      <c r="O23" s="206">
        <v>26.5</v>
      </c>
      <c r="P23" s="207">
        <v>17.2</v>
      </c>
      <c r="Q23" s="98">
        <v>10554.1</v>
      </c>
      <c r="R23" s="369">
        <v>17135</v>
      </c>
      <c r="S23" s="76">
        <v>12</v>
      </c>
      <c r="T23" s="68"/>
      <c r="U23" s="59"/>
      <c r="V23" s="59"/>
    </row>
    <row r="24" spans="1:22" ht="12" customHeight="1">
      <c r="A24" s="39">
        <v>13</v>
      </c>
      <c r="B24" s="51" t="s">
        <v>87</v>
      </c>
      <c r="C24" s="200">
        <v>122</v>
      </c>
      <c r="D24" s="201">
        <v>256</v>
      </c>
      <c r="E24" s="201">
        <v>7663</v>
      </c>
      <c r="F24" s="201">
        <v>7473</v>
      </c>
      <c r="G24" s="201">
        <v>2365</v>
      </c>
      <c r="H24" s="201">
        <v>6011</v>
      </c>
      <c r="I24" s="201">
        <v>2117</v>
      </c>
      <c r="J24" s="206">
        <v>108.3</v>
      </c>
      <c r="K24" s="206">
        <v>107.3</v>
      </c>
      <c r="L24" s="206">
        <v>38.1</v>
      </c>
      <c r="M24" s="206">
        <v>69.2</v>
      </c>
      <c r="N24" s="206">
        <v>0.9</v>
      </c>
      <c r="O24" s="206">
        <v>22.6</v>
      </c>
      <c r="P24" s="207">
        <v>34.6</v>
      </c>
      <c r="Q24" s="98">
        <v>9171.2000000000007</v>
      </c>
      <c r="R24" s="369">
        <v>29393</v>
      </c>
      <c r="S24" s="76">
        <v>13</v>
      </c>
      <c r="T24" s="68"/>
      <c r="U24" s="59"/>
      <c r="V24" s="59"/>
    </row>
    <row r="25" spans="1:22" ht="12" customHeight="1">
      <c r="A25" s="39">
        <v>14</v>
      </c>
      <c r="B25" s="51" t="s">
        <v>91</v>
      </c>
      <c r="C25" s="200">
        <v>332</v>
      </c>
      <c r="D25" s="201">
        <v>596</v>
      </c>
      <c r="E25" s="201">
        <v>55343</v>
      </c>
      <c r="F25" s="201">
        <v>51190</v>
      </c>
      <c r="G25" s="201">
        <v>15109</v>
      </c>
      <c r="H25" s="201">
        <v>34829</v>
      </c>
      <c r="I25" s="201">
        <v>11157</v>
      </c>
      <c r="J25" s="206">
        <v>7.2</v>
      </c>
      <c r="K25" s="206">
        <v>7.1</v>
      </c>
      <c r="L25" s="206">
        <v>4.3</v>
      </c>
      <c r="M25" s="206">
        <v>2.8</v>
      </c>
      <c r="N25" s="206">
        <v>0.1</v>
      </c>
      <c r="O25" s="206">
        <v>13.7</v>
      </c>
      <c r="P25" s="208" t="s">
        <v>92</v>
      </c>
      <c r="Q25" s="98">
        <v>107617.9</v>
      </c>
      <c r="R25" s="369">
        <v>61534</v>
      </c>
      <c r="S25" s="76">
        <v>14</v>
      </c>
      <c r="T25" s="67"/>
      <c r="U25" s="59"/>
      <c r="V25" s="59"/>
    </row>
    <row r="26" spans="1:22" ht="12" customHeight="1">
      <c r="A26" s="39">
        <v>15</v>
      </c>
      <c r="B26" s="51" t="s">
        <v>34</v>
      </c>
      <c r="C26" s="200">
        <v>242</v>
      </c>
      <c r="D26" s="201">
        <v>447</v>
      </c>
      <c r="E26" s="201">
        <v>17107</v>
      </c>
      <c r="F26" s="201">
        <v>17413</v>
      </c>
      <c r="G26" s="201">
        <v>5068</v>
      </c>
      <c r="H26" s="201">
        <v>13857</v>
      </c>
      <c r="I26" s="201">
        <v>4318</v>
      </c>
      <c r="J26" s="206">
        <v>143.19999999999999</v>
      </c>
      <c r="K26" s="206">
        <v>141.1</v>
      </c>
      <c r="L26" s="206">
        <v>70.900000000000006</v>
      </c>
      <c r="M26" s="206">
        <v>70.2</v>
      </c>
      <c r="N26" s="206">
        <v>2.1</v>
      </c>
      <c r="O26" s="206">
        <v>27.7</v>
      </c>
      <c r="P26" s="207">
        <v>13.4</v>
      </c>
      <c r="Q26" s="98">
        <v>17335.599999999999</v>
      </c>
      <c r="R26" s="369">
        <v>21310</v>
      </c>
      <c r="S26" s="76">
        <v>15</v>
      </c>
      <c r="T26" s="69"/>
      <c r="U26" s="59"/>
      <c r="V26" s="59"/>
    </row>
    <row r="27" spans="1:22" ht="12" customHeight="1">
      <c r="A27" s="39">
        <v>16</v>
      </c>
      <c r="B27" s="51" t="s">
        <v>35</v>
      </c>
      <c r="C27" s="200">
        <v>238</v>
      </c>
      <c r="D27" s="201">
        <v>381</v>
      </c>
      <c r="E27" s="201">
        <v>21273</v>
      </c>
      <c r="F27" s="201">
        <v>22562</v>
      </c>
      <c r="G27" s="201">
        <v>6357</v>
      </c>
      <c r="H27" s="201">
        <v>18140</v>
      </c>
      <c r="I27" s="201">
        <v>5353</v>
      </c>
      <c r="J27" s="206">
        <v>72.5</v>
      </c>
      <c r="K27" s="206">
        <v>71.3</v>
      </c>
      <c r="L27" s="206">
        <v>49.4</v>
      </c>
      <c r="M27" s="206">
        <v>21.9</v>
      </c>
      <c r="N27" s="206">
        <v>1.2</v>
      </c>
      <c r="O27" s="206">
        <v>16.600000000000001</v>
      </c>
      <c r="P27" s="207">
        <v>7.6</v>
      </c>
      <c r="Q27" s="98">
        <v>26296.3</v>
      </c>
      <c r="R27" s="369">
        <v>32686</v>
      </c>
      <c r="S27" s="76">
        <v>16</v>
      </c>
      <c r="T27" s="68"/>
      <c r="U27" s="59"/>
      <c r="V27" s="59"/>
    </row>
    <row r="28" spans="1:22" ht="12" customHeight="1">
      <c r="A28" s="39"/>
      <c r="B28" s="57"/>
      <c r="C28" s="81"/>
      <c r="D28" s="82"/>
      <c r="E28" s="82"/>
      <c r="F28" s="82"/>
      <c r="G28" s="82"/>
      <c r="H28" s="82"/>
      <c r="I28" s="82"/>
      <c r="J28" s="206"/>
      <c r="K28" s="206"/>
      <c r="L28" s="206"/>
      <c r="M28" s="206"/>
      <c r="N28" s="206"/>
      <c r="O28" s="206"/>
      <c r="P28" s="206"/>
      <c r="Q28" s="98"/>
      <c r="R28" s="369"/>
      <c r="S28" s="76"/>
      <c r="T28" s="68"/>
      <c r="U28" s="59"/>
      <c r="V28" s="59"/>
    </row>
    <row r="29" spans="1:22" ht="12" customHeight="1">
      <c r="A29" s="39">
        <v>17</v>
      </c>
      <c r="B29" s="56" t="s">
        <v>36</v>
      </c>
      <c r="C29" s="202">
        <v>553</v>
      </c>
      <c r="D29" s="203">
        <v>851</v>
      </c>
      <c r="E29" s="203">
        <v>34947</v>
      </c>
      <c r="F29" s="203">
        <v>32464</v>
      </c>
      <c r="G29" s="203">
        <v>5816</v>
      </c>
      <c r="H29" s="203">
        <v>19891</v>
      </c>
      <c r="I29" s="203">
        <v>4371</v>
      </c>
      <c r="J29" s="204">
        <v>257.39999999999998</v>
      </c>
      <c r="K29" s="204">
        <v>250.5</v>
      </c>
      <c r="L29" s="204">
        <v>238.1</v>
      </c>
      <c r="M29" s="204">
        <v>12.5</v>
      </c>
      <c r="N29" s="204">
        <v>6.9</v>
      </c>
      <c r="O29" s="204">
        <v>26.6</v>
      </c>
      <c r="P29" s="205">
        <v>35.4</v>
      </c>
      <c r="Q29" s="96">
        <v>23610.400000000001</v>
      </c>
      <c r="R29" s="368">
        <v>23741</v>
      </c>
      <c r="S29" s="76">
        <v>17</v>
      </c>
      <c r="T29" s="68"/>
      <c r="U29" s="59"/>
      <c r="V29" s="59"/>
    </row>
    <row r="30" spans="1:22" ht="12" customHeight="1">
      <c r="A30" s="39"/>
      <c r="B30" s="57" t="s">
        <v>115</v>
      </c>
      <c r="C30" s="679"/>
      <c r="D30" s="192"/>
      <c r="E30" s="192"/>
      <c r="F30" s="192"/>
      <c r="G30" s="192"/>
      <c r="H30" s="192"/>
      <c r="I30" s="192"/>
      <c r="J30" s="206"/>
      <c r="K30" s="206"/>
      <c r="L30" s="206"/>
      <c r="M30" s="206"/>
      <c r="N30" s="206"/>
      <c r="O30" s="206"/>
      <c r="P30" s="209"/>
      <c r="Q30" s="98"/>
      <c r="R30" s="369"/>
      <c r="S30" s="76"/>
      <c r="T30" s="68"/>
      <c r="U30" s="59"/>
      <c r="V30" s="59"/>
    </row>
    <row r="31" spans="1:22" ht="12" customHeight="1">
      <c r="A31" s="39">
        <v>18</v>
      </c>
      <c r="B31" s="51" t="s">
        <v>37</v>
      </c>
      <c r="C31" s="200">
        <v>222</v>
      </c>
      <c r="D31" s="201">
        <v>317</v>
      </c>
      <c r="E31" s="201">
        <v>12026</v>
      </c>
      <c r="F31" s="201">
        <v>11730</v>
      </c>
      <c r="G31" s="201">
        <v>2039</v>
      </c>
      <c r="H31" s="201">
        <v>7427</v>
      </c>
      <c r="I31" s="201">
        <v>1738</v>
      </c>
      <c r="J31" s="206">
        <v>65.3</v>
      </c>
      <c r="K31" s="206">
        <v>63.6</v>
      </c>
      <c r="L31" s="206">
        <v>61</v>
      </c>
      <c r="M31" s="206">
        <v>2.6</v>
      </c>
      <c r="N31" s="206">
        <v>1.7</v>
      </c>
      <c r="O31" s="206">
        <v>15.5</v>
      </c>
      <c r="P31" s="207">
        <v>35.4</v>
      </c>
      <c r="Q31" s="98">
        <v>3960.2</v>
      </c>
      <c r="R31" s="369">
        <v>10561</v>
      </c>
      <c r="S31" s="76">
        <v>18</v>
      </c>
      <c r="T31" s="67"/>
      <c r="U31" s="59"/>
      <c r="V31" s="59"/>
    </row>
    <row r="32" spans="1:22" ht="12" customHeight="1">
      <c r="A32" s="39">
        <v>19</v>
      </c>
      <c r="B32" s="51" t="s">
        <v>38</v>
      </c>
      <c r="C32" s="200">
        <v>331</v>
      </c>
      <c r="D32" s="201">
        <v>534</v>
      </c>
      <c r="E32" s="201">
        <v>22921</v>
      </c>
      <c r="F32" s="201">
        <v>20734</v>
      </c>
      <c r="G32" s="201">
        <v>3777</v>
      </c>
      <c r="H32" s="201">
        <v>12464</v>
      </c>
      <c r="I32" s="201">
        <v>2633</v>
      </c>
      <c r="J32" s="206">
        <v>192.1</v>
      </c>
      <c r="K32" s="206">
        <v>186.9</v>
      </c>
      <c r="L32" s="206">
        <v>177.1</v>
      </c>
      <c r="M32" s="206">
        <v>9.9</v>
      </c>
      <c r="N32" s="206">
        <v>5.2</v>
      </c>
      <c r="O32" s="206">
        <v>35.1</v>
      </c>
      <c r="P32" s="208" t="s">
        <v>92</v>
      </c>
      <c r="Q32" s="98">
        <v>19650.2</v>
      </c>
      <c r="R32" s="369">
        <v>31720</v>
      </c>
      <c r="S32" s="76">
        <v>19</v>
      </c>
      <c r="T32" s="69"/>
      <c r="U32" s="59"/>
      <c r="V32" s="59"/>
    </row>
    <row r="33" spans="1:22" ht="12" customHeight="1">
      <c r="A33" s="39"/>
      <c r="B33" s="57"/>
      <c r="C33" s="81"/>
      <c r="D33" s="82"/>
      <c r="E33" s="82"/>
      <c r="F33" s="82"/>
      <c r="G33" s="82"/>
      <c r="H33" s="82"/>
      <c r="I33" s="82"/>
      <c r="J33" s="206"/>
      <c r="K33" s="206"/>
      <c r="L33" s="206"/>
      <c r="M33" s="206"/>
      <c r="N33" s="206"/>
      <c r="O33" s="206"/>
      <c r="P33" s="206"/>
      <c r="Q33" s="98"/>
      <c r="R33" s="369"/>
      <c r="S33" s="76"/>
      <c r="T33" s="69"/>
      <c r="U33" s="59"/>
      <c r="V33" s="59"/>
    </row>
    <row r="34" spans="1:22" ht="12" customHeight="1">
      <c r="A34" s="39">
        <v>20</v>
      </c>
      <c r="B34" s="56" t="s">
        <v>39</v>
      </c>
      <c r="C34" s="202">
        <v>1324</v>
      </c>
      <c r="D34" s="203">
        <v>2350</v>
      </c>
      <c r="E34" s="203">
        <v>71218</v>
      </c>
      <c r="F34" s="203">
        <v>77368</v>
      </c>
      <c r="G34" s="203">
        <v>17366</v>
      </c>
      <c r="H34" s="203">
        <v>52832</v>
      </c>
      <c r="I34" s="203">
        <v>14443</v>
      </c>
      <c r="J34" s="204">
        <v>691.2</v>
      </c>
      <c r="K34" s="204">
        <v>681.2</v>
      </c>
      <c r="L34" s="204">
        <v>560</v>
      </c>
      <c r="M34" s="204">
        <v>121.2</v>
      </c>
      <c r="N34" s="204">
        <v>10</v>
      </c>
      <c r="O34" s="204">
        <v>38.200000000000003</v>
      </c>
      <c r="P34" s="205">
        <v>162.1</v>
      </c>
      <c r="Q34" s="96">
        <v>40285</v>
      </c>
      <c r="R34" s="368">
        <v>18941</v>
      </c>
      <c r="S34" s="76">
        <v>20</v>
      </c>
      <c r="T34" s="68"/>
      <c r="U34" s="59"/>
      <c r="V34" s="59"/>
    </row>
    <row r="35" spans="1:22" ht="12" customHeight="1">
      <c r="A35" s="39"/>
      <c r="B35" s="57" t="s">
        <v>116</v>
      </c>
      <c r="C35" s="679"/>
      <c r="D35" s="192"/>
      <c r="E35" s="192"/>
      <c r="F35" s="192"/>
      <c r="G35" s="192"/>
      <c r="H35" s="192"/>
      <c r="I35" s="192"/>
      <c r="J35" s="206"/>
      <c r="K35" s="206"/>
      <c r="L35" s="206"/>
      <c r="M35" s="206"/>
      <c r="N35" s="206"/>
      <c r="O35" s="206"/>
      <c r="P35" s="209"/>
      <c r="Q35" s="98"/>
      <c r="R35" s="369"/>
      <c r="S35" s="76"/>
      <c r="T35" s="68"/>
      <c r="U35" s="59"/>
      <c r="V35" s="59"/>
    </row>
    <row r="36" spans="1:22" ht="12" customHeight="1">
      <c r="A36" s="39">
        <v>21</v>
      </c>
      <c r="B36" s="51" t="s">
        <v>40</v>
      </c>
      <c r="C36" s="200">
        <v>313</v>
      </c>
      <c r="D36" s="201">
        <v>567</v>
      </c>
      <c r="E36" s="201">
        <v>16947</v>
      </c>
      <c r="F36" s="201">
        <v>17669</v>
      </c>
      <c r="G36" s="201">
        <v>4032</v>
      </c>
      <c r="H36" s="201">
        <v>12139</v>
      </c>
      <c r="I36" s="201">
        <v>3316</v>
      </c>
      <c r="J36" s="206">
        <v>283.7</v>
      </c>
      <c r="K36" s="206">
        <v>281.2</v>
      </c>
      <c r="L36" s="206">
        <v>252.6</v>
      </c>
      <c r="M36" s="206">
        <v>28.6</v>
      </c>
      <c r="N36" s="206">
        <v>2.5</v>
      </c>
      <c r="O36" s="206">
        <v>50.8</v>
      </c>
      <c r="P36" s="207">
        <v>12.8</v>
      </c>
      <c r="Q36" s="98">
        <v>5994.5</v>
      </c>
      <c r="R36" s="369">
        <v>12396</v>
      </c>
      <c r="S36" s="76">
        <v>21</v>
      </c>
      <c r="T36" s="68"/>
      <c r="U36" s="59"/>
      <c r="V36" s="59"/>
    </row>
    <row r="37" spans="1:22" ht="12" customHeight="1">
      <c r="A37" s="39">
        <v>22</v>
      </c>
      <c r="B37" s="51" t="s">
        <v>41</v>
      </c>
      <c r="C37" s="200">
        <v>263</v>
      </c>
      <c r="D37" s="201">
        <v>504</v>
      </c>
      <c r="E37" s="201">
        <v>12542</v>
      </c>
      <c r="F37" s="201">
        <v>13630</v>
      </c>
      <c r="G37" s="201">
        <v>2903</v>
      </c>
      <c r="H37" s="201">
        <v>8655</v>
      </c>
      <c r="I37" s="201">
        <v>2401</v>
      </c>
      <c r="J37" s="206">
        <v>155.6</v>
      </c>
      <c r="K37" s="206">
        <v>152.80000000000001</v>
      </c>
      <c r="L37" s="206">
        <v>135.9</v>
      </c>
      <c r="M37" s="206">
        <v>17</v>
      </c>
      <c r="N37" s="206">
        <v>2.8</v>
      </c>
      <c r="O37" s="206">
        <v>35.6</v>
      </c>
      <c r="P37" s="207">
        <v>90.1</v>
      </c>
      <c r="Q37" s="98">
        <v>2280.6</v>
      </c>
      <c r="R37" s="369">
        <v>5799</v>
      </c>
      <c r="S37" s="76">
        <v>22</v>
      </c>
      <c r="T37" s="68"/>
      <c r="U37" s="59"/>
      <c r="V37" s="59"/>
    </row>
    <row r="38" spans="1:22" ht="12" customHeight="1">
      <c r="A38" s="39">
        <v>23</v>
      </c>
      <c r="B38" s="51" t="s">
        <v>42</v>
      </c>
      <c r="C38" s="200">
        <v>339</v>
      </c>
      <c r="D38" s="201">
        <v>573</v>
      </c>
      <c r="E38" s="201">
        <v>19497</v>
      </c>
      <c r="F38" s="201">
        <v>21288</v>
      </c>
      <c r="G38" s="201">
        <v>4617</v>
      </c>
      <c r="H38" s="201">
        <v>14409</v>
      </c>
      <c r="I38" s="201">
        <v>3768</v>
      </c>
      <c r="J38" s="206">
        <v>94.8</v>
      </c>
      <c r="K38" s="206">
        <v>93.4</v>
      </c>
      <c r="L38" s="206">
        <v>58.7</v>
      </c>
      <c r="M38" s="206">
        <v>34.799999999999997</v>
      </c>
      <c r="N38" s="206">
        <v>1.4</v>
      </c>
      <c r="O38" s="206">
        <v>26.3</v>
      </c>
      <c r="P38" s="207">
        <v>3.5</v>
      </c>
      <c r="Q38" s="98">
        <v>11187.9</v>
      </c>
      <c r="R38" s="369">
        <v>17679</v>
      </c>
      <c r="S38" s="76">
        <v>23</v>
      </c>
      <c r="T38" s="68"/>
      <c r="U38" s="59"/>
      <c r="V38" s="59"/>
    </row>
    <row r="39" spans="1:22" ht="12" customHeight="1">
      <c r="A39" s="39">
        <v>24</v>
      </c>
      <c r="B39" s="51" t="s">
        <v>43</v>
      </c>
      <c r="C39" s="200">
        <v>409</v>
      </c>
      <c r="D39" s="201">
        <v>706</v>
      </c>
      <c r="E39" s="201">
        <v>22232</v>
      </c>
      <c r="F39" s="201">
        <v>24781</v>
      </c>
      <c r="G39" s="201">
        <v>5814</v>
      </c>
      <c r="H39" s="201">
        <v>17629</v>
      </c>
      <c r="I39" s="201">
        <v>4958</v>
      </c>
      <c r="J39" s="206">
        <v>157.1</v>
      </c>
      <c r="K39" s="206">
        <v>153.80000000000001</v>
      </c>
      <c r="L39" s="206">
        <v>112.9</v>
      </c>
      <c r="M39" s="206">
        <v>40.9</v>
      </c>
      <c r="N39" s="206">
        <v>3.3</v>
      </c>
      <c r="O39" s="206">
        <v>34.4</v>
      </c>
      <c r="P39" s="207">
        <v>55.7</v>
      </c>
      <c r="Q39" s="98">
        <v>20822</v>
      </c>
      <c r="R39" s="369">
        <v>33740</v>
      </c>
      <c r="S39" s="76">
        <v>24</v>
      </c>
      <c r="T39" s="67"/>
      <c r="U39" s="59"/>
      <c r="V39" s="59"/>
    </row>
    <row r="40" spans="1:22" ht="12" customHeight="1">
      <c r="A40" s="39"/>
      <c r="B40" s="57"/>
      <c r="C40" s="81"/>
      <c r="D40" s="82"/>
      <c r="E40" s="82"/>
      <c r="F40" s="82"/>
      <c r="G40" s="82"/>
      <c r="H40" s="82"/>
      <c r="I40" s="82"/>
      <c r="J40" s="206"/>
      <c r="K40" s="206"/>
      <c r="L40" s="206"/>
      <c r="M40" s="206"/>
      <c r="N40" s="206"/>
      <c r="O40" s="206"/>
      <c r="P40" s="206"/>
      <c r="Q40" s="98"/>
      <c r="R40" s="369"/>
      <c r="S40" s="76"/>
      <c r="T40" s="67"/>
      <c r="U40" s="59"/>
      <c r="V40" s="59"/>
    </row>
    <row r="41" spans="1:22" ht="12" customHeight="1">
      <c r="A41" s="39">
        <v>25</v>
      </c>
      <c r="B41" s="56" t="s">
        <v>44</v>
      </c>
      <c r="C41" s="202">
        <v>442</v>
      </c>
      <c r="D41" s="203">
        <v>813</v>
      </c>
      <c r="E41" s="203">
        <v>30353</v>
      </c>
      <c r="F41" s="203">
        <v>29094</v>
      </c>
      <c r="G41" s="203">
        <v>8453</v>
      </c>
      <c r="H41" s="203">
        <v>19947</v>
      </c>
      <c r="I41" s="203">
        <v>6726</v>
      </c>
      <c r="J41" s="204">
        <v>631.5</v>
      </c>
      <c r="K41" s="204">
        <v>621.5</v>
      </c>
      <c r="L41" s="204">
        <v>418.1</v>
      </c>
      <c r="M41" s="204">
        <v>203.4</v>
      </c>
      <c r="N41" s="204">
        <v>10</v>
      </c>
      <c r="O41" s="204">
        <v>30.8</v>
      </c>
      <c r="P41" s="205">
        <v>133.80000000000001</v>
      </c>
      <c r="Q41" s="96">
        <v>21123.7</v>
      </c>
      <c r="R41" s="368">
        <v>17787</v>
      </c>
      <c r="S41" s="76">
        <v>25</v>
      </c>
      <c r="T41" s="68"/>
      <c r="U41" s="59"/>
      <c r="V41" s="59"/>
    </row>
    <row r="42" spans="1:22" ht="12" customHeight="1">
      <c r="A42" s="39"/>
      <c r="B42" s="57" t="s">
        <v>115</v>
      </c>
      <c r="C42" s="679"/>
      <c r="D42" s="192"/>
      <c r="E42" s="192"/>
      <c r="F42" s="192"/>
      <c r="G42" s="192"/>
      <c r="H42" s="192"/>
      <c r="I42" s="192"/>
      <c r="J42" s="206"/>
      <c r="K42" s="206"/>
      <c r="L42" s="206"/>
      <c r="M42" s="206"/>
      <c r="N42" s="206"/>
      <c r="O42" s="206"/>
      <c r="P42" s="209"/>
      <c r="Q42" s="98"/>
      <c r="R42" s="369"/>
      <c r="S42" s="76"/>
      <c r="T42" s="72"/>
      <c r="U42" s="59"/>
      <c r="V42" s="59"/>
    </row>
    <row r="43" spans="1:22" ht="12" customHeight="1">
      <c r="A43" s="39">
        <v>26</v>
      </c>
      <c r="B43" s="51" t="s">
        <v>45</v>
      </c>
      <c r="C43" s="200">
        <v>202</v>
      </c>
      <c r="D43" s="201">
        <v>352</v>
      </c>
      <c r="E43" s="201">
        <v>14520</v>
      </c>
      <c r="F43" s="201">
        <v>14044</v>
      </c>
      <c r="G43" s="201">
        <v>4157</v>
      </c>
      <c r="H43" s="201">
        <v>9289</v>
      </c>
      <c r="I43" s="201">
        <v>3064</v>
      </c>
      <c r="J43" s="206">
        <v>174.7</v>
      </c>
      <c r="K43" s="206">
        <v>171.7</v>
      </c>
      <c r="L43" s="206">
        <v>125.3</v>
      </c>
      <c r="M43" s="206">
        <v>46.3</v>
      </c>
      <c r="N43" s="206">
        <v>3</v>
      </c>
      <c r="O43" s="206">
        <v>33.4</v>
      </c>
      <c r="P43" s="207">
        <v>18.7</v>
      </c>
      <c r="Q43" s="98">
        <v>5463.1</v>
      </c>
      <c r="R43" s="369">
        <v>10687</v>
      </c>
      <c r="S43" s="76">
        <v>26</v>
      </c>
      <c r="T43" s="69"/>
      <c r="U43" s="59"/>
      <c r="V43" s="59"/>
    </row>
    <row r="44" spans="1:22" ht="12" customHeight="1">
      <c r="A44" s="39">
        <v>27</v>
      </c>
      <c r="B44" s="51" t="s">
        <v>46</v>
      </c>
      <c r="C44" s="200">
        <v>142</v>
      </c>
      <c r="D44" s="201">
        <v>263</v>
      </c>
      <c r="E44" s="201">
        <v>9380</v>
      </c>
      <c r="F44" s="201">
        <v>9002</v>
      </c>
      <c r="G44" s="201">
        <v>2318</v>
      </c>
      <c r="H44" s="201">
        <v>6146</v>
      </c>
      <c r="I44" s="201">
        <v>2034</v>
      </c>
      <c r="J44" s="206">
        <v>266.10000000000002</v>
      </c>
      <c r="K44" s="206">
        <v>262.7</v>
      </c>
      <c r="L44" s="206">
        <v>152</v>
      </c>
      <c r="M44" s="206">
        <v>110.7</v>
      </c>
      <c r="N44" s="206">
        <v>3.4</v>
      </c>
      <c r="O44" s="206">
        <v>29.8</v>
      </c>
      <c r="P44" s="207">
        <v>103.2</v>
      </c>
      <c r="Q44" s="98">
        <v>9710.7000000000007</v>
      </c>
      <c r="R44" s="369">
        <v>24169</v>
      </c>
      <c r="S44" s="76">
        <v>27</v>
      </c>
      <c r="T44" s="68"/>
      <c r="U44" s="59"/>
      <c r="V44" s="59"/>
    </row>
    <row r="45" spans="1:22" ht="12" customHeight="1">
      <c r="A45" s="39">
        <v>28</v>
      </c>
      <c r="B45" s="51" t="s">
        <v>47</v>
      </c>
      <c r="C45" s="200">
        <v>98</v>
      </c>
      <c r="D45" s="201">
        <v>198</v>
      </c>
      <c r="E45" s="201">
        <v>6453</v>
      </c>
      <c r="F45" s="201">
        <v>6048</v>
      </c>
      <c r="G45" s="201">
        <v>1978</v>
      </c>
      <c r="H45" s="201">
        <v>4512</v>
      </c>
      <c r="I45" s="201">
        <v>1628</v>
      </c>
      <c r="J45" s="206">
        <v>190.8</v>
      </c>
      <c r="K45" s="206">
        <v>187.2</v>
      </c>
      <c r="L45" s="206">
        <v>140.80000000000001</v>
      </c>
      <c r="M45" s="206">
        <v>46.4</v>
      </c>
      <c r="N45" s="206">
        <v>3.6</v>
      </c>
      <c r="O45" s="206">
        <v>30</v>
      </c>
      <c r="P45" s="207">
        <v>11.9</v>
      </c>
      <c r="Q45" s="98">
        <v>5949.9</v>
      </c>
      <c r="R45" s="369">
        <v>21667</v>
      </c>
      <c r="S45" s="76">
        <v>28</v>
      </c>
      <c r="T45" s="68"/>
      <c r="U45" s="59"/>
      <c r="V45" s="59"/>
    </row>
    <row r="46" spans="1:22" ht="12" customHeight="1">
      <c r="A46" s="39"/>
      <c r="B46" s="57"/>
      <c r="C46" s="81"/>
      <c r="D46" s="82"/>
      <c r="E46" s="82"/>
      <c r="F46" s="82"/>
      <c r="G46" s="82"/>
      <c r="H46" s="82"/>
      <c r="I46" s="82"/>
      <c r="J46" s="206"/>
      <c r="K46" s="206"/>
      <c r="L46" s="206"/>
      <c r="M46" s="206"/>
      <c r="N46" s="206"/>
      <c r="O46" s="206"/>
      <c r="P46" s="206"/>
      <c r="Q46" s="98"/>
      <c r="R46" s="369"/>
      <c r="S46" s="76"/>
      <c r="T46" s="68"/>
      <c r="U46" s="59"/>
      <c r="V46" s="59"/>
    </row>
    <row r="47" spans="1:22" ht="12" customHeight="1">
      <c r="A47" s="39">
        <v>29</v>
      </c>
      <c r="B47" s="56" t="s">
        <v>48</v>
      </c>
      <c r="C47" s="202">
        <v>749</v>
      </c>
      <c r="D47" s="203">
        <v>1205</v>
      </c>
      <c r="E47" s="203">
        <v>51617</v>
      </c>
      <c r="F47" s="203">
        <v>50722</v>
      </c>
      <c r="G47" s="203">
        <v>13594</v>
      </c>
      <c r="H47" s="203">
        <v>36876</v>
      </c>
      <c r="I47" s="203">
        <v>10587</v>
      </c>
      <c r="J47" s="204">
        <v>684.4</v>
      </c>
      <c r="K47" s="204">
        <v>666.7</v>
      </c>
      <c r="L47" s="204">
        <v>589.4</v>
      </c>
      <c r="M47" s="204">
        <v>77.3</v>
      </c>
      <c r="N47" s="204">
        <v>17.7</v>
      </c>
      <c r="O47" s="204">
        <v>36.4</v>
      </c>
      <c r="P47" s="205">
        <v>189.7</v>
      </c>
      <c r="Q47" s="96">
        <v>78791.399999999994</v>
      </c>
      <c r="R47" s="368">
        <v>34087</v>
      </c>
      <c r="S47" s="76">
        <v>29</v>
      </c>
      <c r="T47" s="68"/>
      <c r="U47" s="59"/>
      <c r="V47" s="59"/>
    </row>
    <row r="48" spans="1:22" ht="12" customHeight="1">
      <c r="A48" s="39"/>
      <c r="B48" s="57" t="s">
        <v>115</v>
      </c>
      <c r="C48" s="679"/>
      <c r="D48" s="192"/>
      <c r="E48" s="192"/>
      <c r="F48" s="192"/>
      <c r="G48" s="192"/>
      <c r="H48" s="192"/>
      <c r="I48" s="192"/>
      <c r="J48" s="206"/>
      <c r="K48" s="206"/>
      <c r="L48" s="206"/>
      <c r="M48" s="206"/>
      <c r="N48" s="206"/>
      <c r="O48" s="206"/>
      <c r="P48" s="209"/>
      <c r="Q48" s="98"/>
      <c r="R48" s="369"/>
      <c r="S48" s="76"/>
      <c r="T48" s="67"/>
      <c r="U48" s="59"/>
      <c r="V48" s="59"/>
    </row>
    <row r="49" spans="1:22" ht="12" customHeight="1">
      <c r="A49" s="39">
        <v>30</v>
      </c>
      <c r="B49" s="51" t="s">
        <v>90</v>
      </c>
      <c r="C49" s="200">
        <v>93</v>
      </c>
      <c r="D49" s="201">
        <v>178</v>
      </c>
      <c r="E49" s="201">
        <v>5852</v>
      </c>
      <c r="F49" s="201">
        <v>5592</v>
      </c>
      <c r="G49" s="201">
        <v>1481</v>
      </c>
      <c r="H49" s="201">
        <v>3710</v>
      </c>
      <c r="I49" s="201">
        <v>1005</v>
      </c>
      <c r="J49" s="206">
        <v>204.8</v>
      </c>
      <c r="K49" s="206">
        <v>199.8</v>
      </c>
      <c r="L49" s="206">
        <v>172.2</v>
      </c>
      <c r="M49" s="206">
        <v>27.6</v>
      </c>
      <c r="N49" s="206">
        <v>5</v>
      </c>
      <c r="O49" s="206">
        <v>48.7</v>
      </c>
      <c r="P49" s="207">
        <v>33</v>
      </c>
      <c r="Q49" s="98">
        <v>3878.3</v>
      </c>
      <c r="R49" s="369">
        <v>17218</v>
      </c>
      <c r="S49" s="76">
        <v>30</v>
      </c>
      <c r="T49" s="67"/>
      <c r="U49" s="59"/>
      <c r="V49" s="59"/>
    </row>
    <row r="50" spans="1:22" ht="12" customHeight="1">
      <c r="A50" s="39">
        <v>31</v>
      </c>
      <c r="B50" s="51" t="s">
        <v>49</v>
      </c>
      <c r="C50" s="200">
        <v>159</v>
      </c>
      <c r="D50" s="201">
        <v>249</v>
      </c>
      <c r="E50" s="201">
        <v>11231</v>
      </c>
      <c r="F50" s="201">
        <v>11543</v>
      </c>
      <c r="G50" s="201">
        <v>2682</v>
      </c>
      <c r="H50" s="201">
        <v>8382</v>
      </c>
      <c r="I50" s="201">
        <v>2165</v>
      </c>
      <c r="J50" s="206">
        <v>131.5</v>
      </c>
      <c r="K50" s="206">
        <v>128.30000000000001</v>
      </c>
      <c r="L50" s="206">
        <v>108</v>
      </c>
      <c r="M50" s="206">
        <v>20.2</v>
      </c>
      <c r="N50" s="206">
        <v>3.2</v>
      </c>
      <c r="O50" s="206">
        <v>28.9</v>
      </c>
      <c r="P50" s="207">
        <v>10.9</v>
      </c>
      <c r="Q50" s="98">
        <v>8711.6</v>
      </c>
      <c r="R50" s="369">
        <v>15268</v>
      </c>
      <c r="S50" s="76">
        <v>31</v>
      </c>
      <c r="T50" s="69"/>
      <c r="U50" s="59"/>
      <c r="V50" s="59"/>
    </row>
    <row r="51" spans="1:22" ht="12" customHeight="1">
      <c r="A51" s="39">
        <v>32</v>
      </c>
      <c r="B51" s="51" t="s">
        <v>50</v>
      </c>
      <c r="C51" s="200">
        <v>155</v>
      </c>
      <c r="D51" s="201">
        <v>265</v>
      </c>
      <c r="E51" s="201">
        <v>8921</v>
      </c>
      <c r="F51" s="201">
        <v>8815</v>
      </c>
      <c r="G51" s="201">
        <v>2199</v>
      </c>
      <c r="H51" s="201">
        <v>6436</v>
      </c>
      <c r="I51" s="201">
        <v>1758</v>
      </c>
      <c r="J51" s="206">
        <v>233.4</v>
      </c>
      <c r="K51" s="206">
        <v>227.1</v>
      </c>
      <c r="L51" s="206">
        <v>210.8</v>
      </c>
      <c r="M51" s="206">
        <v>16.399999999999999</v>
      </c>
      <c r="N51" s="206">
        <v>6.3</v>
      </c>
      <c r="O51" s="206">
        <v>43.3</v>
      </c>
      <c r="P51" s="207">
        <v>145.5</v>
      </c>
      <c r="Q51" s="98">
        <v>9479.1</v>
      </c>
      <c r="R51" s="369">
        <v>28263</v>
      </c>
      <c r="S51" s="76">
        <v>32</v>
      </c>
      <c r="T51" s="68"/>
      <c r="U51" s="59"/>
      <c r="V51" s="59"/>
    </row>
    <row r="52" spans="1:22" ht="12" customHeight="1">
      <c r="A52" s="39">
        <v>33</v>
      </c>
      <c r="B52" s="51" t="s">
        <v>51</v>
      </c>
      <c r="C52" s="200">
        <v>146</v>
      </c>
      <c r="D52" s="201">
        <v>231</v>
      </c>
      <c r="E52" s="201">
        <v>9548</v>
      </c>
      <c r="F52" s="201">
        <v>9522</v>
      </c>
      <c r="G52" s="201">
        <v>2576</v>
      </c>
      <c r="H52" s="201">
        <v>7417</v>
      </c>
      <c r="I52" s="201">
        <v>2141</v>
      </c>
      <c r="J52" s="206">
        <v>102.8</v>
      </c>
      <c r="K52" s="206">
        <v>99.9</v>
      </c>
      <c r="L52" s="206">
        <v>87.3</v>
      </c>
      <c r="M52" s="206">
        <v>12.7</v>
      </c>
      <c r="N52" s="206">
        <v>2.9</v>
      </c>
      <c r="O52" s="206">
        <v>24.4</v>
      </c>
      <c r="P52" s="207">
        <v>0.4</v>
      </c>
      <c r="Q52" s="98">
        <v>18738</v>
      </c>
      <c r="R52" s="369">
        <v>43290</v>
      </c>
      <c r="S52" s="76">
        <v>33</v>
      </c>
      <c r="T52" s="68"/>
      <c r="U52" s="59"/>
      <c r="V52" s="59"/>
    </row>
    <row r="53" spans="1:22" ht="12" customHeight="1">
      <c r="A53" s="39">
        <v>34</v>
      </c>
      <c r="B53" s="51" t="s">
        <v>52</v>
      </c>
      <c r="C53" s="200">
        <v>196</v>
      </c>
      <c r="D53" s="201">
        <v>282</v>
      </c>
      <c r="E53" s="201">
        <v>16065</v>
      </c>
      <c r="F53" s="201">
        <v>15250</v>
      </c>
      <c r="G53" s="201">
        <v>4656</v>
      </c>
      <c r="H53" s="201">
        <v>10931</v>
      </c>
      <c r="I53" s="201">
        <v>3518</v>
      </c>
      <c r="J53" s="206">
        <v>11.9</v>
      </c>
      <c r="K53" s="206">
        <v>11.5</v>
      </c>
      <c r="L53" s="206">
        <v>11.2</v>
      </c>
      <c r="M53" s="206">
        <v>0.4</v>
      </c>
      <c r="N53" s="206">
        <v>0.4</v>
      </c>
      <c r="O53" s="206">
        <v>27.8</v>
      </c>
      <c r="P53" s="208" t="s">
        <v>92</v>
      </c>
      <c r="Q53" s="104">
        <v>37984.400000000001</v>
      </c>
      <c r="R53" s="369">
        <v>50821</v>
      </c>
      <c r="S53" s="76">
        <v>34</v>
      </c>
      <c r="T53" s="68"/>
      <c r="U53" s="59"/>
      <c r="V53" s="59"/>
    </row>
    <row r="54" spans="1:22" s="90" customFormat="1" ht="27" customHeight="1">
      <c r="A54" s="952" t="s">
        <v>387</v>
      </c>
      <c r="B54" s="883"/>
      <c r="C54" s="883"/>
      <c r="D54" s="883"/>
      <c r="E54" s="883"/>
      <c r="F54" s="883"/>
      <c r="G54" s="883"/>
      <c r="H54" s="883"/>
      <c r="I54" s="883"/>
      <c r="J54" s="913" t="s">
        <v>152</v>
      </c>
      <c r="K54" s="972"/>
      <c r="L54" s="972"/>
      <c r="M54" s="972"/>
      <c r="N54" s="972"/>
      <c r="O54" s="972"/>
      <c r="P54" s="972"/>
      <c r="Q54" s="972"/>
      <c r="R54" s="972"/>
      <c r="S54" s="972"/>
    </row>
    <row r="55" spans="1:22" s="65" customFormat="1" ht="23.25" customHeight="1">
      <c r="A55" s="775" t="s">
        <v>388</v>
      </c>
      <c r="B55" s="852"/>
      <c r="C55" s="852"/>
      <c r="D55" s="852"/>
      <c r="E55" s="852"/>
      <c r="F55" s="852"/>
      <c r="G55" s="852"/>
      <c r="H55" s="852"/>
      <c r="I55" s="852"/>
      <c r="J55" s="775" t="s">
        <v>153</v>
      </c>
      <c r="K55" s="852"/>
      <c r="L55" s="852"/>
      <c r="M55" s="852"/>
      <c r="N55" s="852"/>
      <c r="O55" s="852"/>
      <c r="P55" s="852"/>
      <c r="Q55" s="852"/>
      <c r="R55" s="852"/>
      <c r="S55" s="852"/>
    </row>
    <row r="58" spans="1:22">
      <c r="C58" s="73"/>
      <c r="D58" s="73"/>
      <c r="E58" s="73"/>
      <c r="F58" s="73"/>
      <c r="G58" s="73"/>
      <c r="H58" s="73"/>
      <c r="I58" s="73"/>
    </row>
  </sheetData>
  <mergeCells count="30">
    <mergeCell ref="J55:S55"/>
    <mergeCell ref="A4:A8"/>
    <mergeCell ref="B4:B8"/>
    <mergeCell ref="C4:I4"/>
    <mergeCell ref="A54:I54"/>
    <mergeCell ref="F6:F8"/>
    <mergeCell ref="G6:I6"/>
    <mergeCell ref="G7:G8"/>
    <mergeCell ref="H7:I7"/>
    <mergeCell ref="C5:C8"/>
    <mergeCell ref="D5:D8"/>
    <mergeCell ref="E5:E8"/>
    <mergeCell ref="F5:I5"/>
    <mergeCell ref="J54:S54"/>
    <mergeCell ref="B1:J1"/>
    <mergeCell ref="B2:I2"/>
    <mergeCell ref="A55:I55"/>
    <mergeCell ref="S4:S8"/>
    <mergeCell ref="J4:N4"/>
    <mergeCell ref="O4:O8"/>
    <mergeCell ref="P4:P8"/>
    <mergeCell ref="Q4:R5"/>
    <mergeCell ref="J5:J8"/>
    <mergeCell ref="K5:M5"/>
    <mergeCell ref="N5:N8"/>
    <mergeCell ref="K6:K8"/>
    <mergeCell ref="L6:L8"/>
    <mergeCell ref="M6:M8"/>
    <mergeCell ref="Q6:Q8"/>
    <mergeCell ref="R6:R8"/>
  </mergeCells>
  <pageMargins left="0.7" right="0.7" top="0.75" bottom="0.75" header="0.3" footer="0.3"/>
  <pageSetup paperSize="9" scale="95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="120" zoomScaleNormal="120" workbookViewId="0">
      <selection activeCell="G32" sqref="G32"/>
    </sheetView>
  </sheetViews>
  <sheetFormatPr defaultRowHeight="12"/>
  <cols>
    <col min="1" max="1" width="3.5703125" style="26" customWidth="1"/>
    <col min="2" max="2" width="23.42578125" style="25" customWidth="1"/>
    <col min="3" max="7" width="8.7109375" style="26" customWidth="1"/>
    <col min="8" max="8" width="9.85546875" style="26" customWidth="1"/>
    <col min="9" max="9" width="10.7109375" style="25" customWidth="1"/>
    <col min="10" max="11" width="9.28515625" style="25" customWidth="1"/>
    <col min="12" max="12" width="9.28515625" style="46" customWidth="1"/>
    <col min="13" max="15" width="9.28515625" style="47" customWidth="1"/>
    <col min="16" max="18" width="9.28515625" style="46" customWidth="1"/>
    <col min="19" max="19" width="3.5703125" style="26" customWidth="1"/>
    <col min="20" max="16384" width="9.14062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L3" s="29"/>
      <c r="M3" s="30"/>
      <c r="N3" s="30"/>
      <c r="O3" s="30"/>
      <c r="P3" s="29"/>
      <c r="Q3" s="29"/>
      <c r="R3" s="29"/>
      <c r="S3" s="25"/>
    </row>
    <row r="4" spans="1:26" ht="19.5" customHeight="1">
      <c r="A4" s="746" t="s">
        <v>93</v>
      </c>
      <c r="B4" s="719" t="s">
        <v>94</v>
      </c>
      <c r="C4" s="749" t="s">
        <v>95</v>
      </c>
      <c r="D4" s="719" t="s">
        <v>96</v>
      </c>
      <c r="E4" s="752"/>
      <c r="F4" s="746"/>
      <c r="G4" s="732" t="s">
        <v>97</v>
      </c>
      <c r="H4" s="732" t="s">
        <v>98</v>
      </c>
      <c r="I4" s="732" t="s">
        <v>99</v>
      </c>
      <c r="J4" s="734" t="s">
        <v>100</v>
      </c>
      <c r="K4" s="735"/>
      <c r="L4" s="738" t="s">
        <v>101</v>
      </c>
      <c r="M4" s="739"/>
      <c r="N4" s="739"/>
      <c r="O4" s="739"/>
      <c r="P4" s="739"/>
      <c r="Q4" s="740"/>
      <c r="R4" s="741" t="s">
        <v>102</v>
      </c>
      <c r="S4" s="719" t="s">
        <v>93</v>
      </c>
    </row>
    <row r="5" spans="1:26" ht="21" customHeight="1">
      <c r="A5" s="747"/>
      <c r="B5" s="720"/>
      <c r="C5" s="750"/>
      <c r="D5" s="753"/>
      <c r="E5" s="754"/>
      <c r="F5" s="755"/>
      <c r="G5" s="723"/>
      <c r="H5" s="723"/>
      <c r="I5" s="733"/>
      <c r="J5" s="736"/>
      <c r="K5" s="737"/>
      <c r="L5" s="722" t="s">
        <v>103</v>
      </c>
      <c r="M5" s="725" t="s">
        <v>104</v>
      </c>
      <c r="N5" s="726"/>
      <c r="O5" s="726"/>
      <c r="P5" s="727" t="s">
        <v>105</v>
      </c>
      <c r="Q5" s="722" t="s">
        <v>106</v>
      </c>
      <c r="R5" s="723"/>
      <c r="S5" s="720"/>
    </row>
    <row r="6" spans="1:26" ht="65.099999999999994" customHeight="1">
      <c r="A6" s="747"/>
      <c r="B6" s="720"/>
      <c r="C6" s="750"/>
      <c r="D6" s="722" t="s">
        <v>107</v>
      </c>
      <c r="E6" s="722" t="s">
        <v>117</v>
      </c>
      <c r="F6" s="722" t="s">
        <v>108</v>
      </c>
      <c r="G6" s="723"/>
      <c r="H6" s="723"/>
      <c r="I6" s="733"/>
      <c r="J6" s="730" t="s">
        <v>109</v>
      </c>
      <c r="K6" s="730" t="s">
        <v>110</v>
      </c>
      <c r="L6" s="723"/>
      <c r="M6" s="742" t="s">
        <v>111</v>
      </c>
      <c r="N6" s="742" t="s">
        <v>112</v>
      </c>
      <c r="O6" s="743" t="s">
        <v>113</v>
      </c>
      <c r="P6" s="728"/>
      <c r="Q6" s="723"/>
      <c r="R6" s="723"/>
      <c r="S6" s="720"/>
    </row>
    <row r="7" spans="1:26" ht="27.95" customHeight="1" thickBot="1">
      <c r="A7" s="748"/>
      <c r="B7" s="721"/>
      <c r="C7" s="751"/>
      <c r="D7" s="724"/>
      <c r="E7" s="724"/>
      <c r="F7" s="724"/>
      <c r="G7" s="724"/>
      <c r="H7" s="724"/>
      <c r="I7" s="724"/>
      <c r="J7" s="731"/>
      <c r="K7" s="731"/>
      <c r="L7" s="724"/>
      <c r="M7" s="724"/>
      <c r="N7" s="724"/>
      <c r="O7" s="724"/>
      <c r="P7" s="729"/>
      <c r="Q7" s="724"/>
      <c r="R7" s="724"/>
      <c r="S7" s="721"/>
    </row>
    <row r="8" spans="1:26" ht="15" customHeight="1">
      <c r="A8" s="39">
        <v>1</v>
      </c>
      <c r="B8" s="34" t="s">
        <v>53</v>
      </c>
      <c r="C8" s="619">
        <v>12333</v>
      </c>
      <c r="D8" s="120">
        <v>17</v>
      </c>
      <c r="E8" s="120">
        <v>19</v>
      </c>
      <c r="F8" s="120">
        <v>167</v>
      </c>
      <c r="G8" s="120">
        <v>71</v>
      </c>
      <c r="H8" s="610">
        <v>1293</v>
      </c>
      <c r="I8" s="182">
        <v>1072</v>
      </c>
      <c r="J8" s="120">
        <v>1069</v>
      </c>
      <c r="K8" s="125">
        <v>436</v>
      </c>
      <c r="L8" s="248">
        <v>4559164</v>
      </c>
      <c r="M8" s="243">
        <v>16.8</v>
      </c>
      <c r="N8" s="243">
        <v>61.8</v>
      </c>
      <c r="O8" s="243">
        <v>21.4</v>
      </c>
      <c r="P8" s="244">
        <v>370</v>
      </c>
      <c r="Q8" s="243">
        <v>77</v>
      </c>
      <c r="R8" s="243">
        <v>107.3</v>
      </c>
      <c r="S8" s="39">
        <v>1</v>
      </c>
    </row>
    <row r="9" spans="1:26" ht="15" customHeight="1">
      <c r="A9" s="39"/>
      <c r="B9" s="35" t="s">
        <v>115</v>
      </c>
      <c r="C9" s="612"/>
      <c r="D9" s="613"/>
      <c r="E9" s="613"/>
      <c r="F9" s="613"/>
      <c r="G9" s="613"/>
      <c r="H9" s="613"/>
      <c r="I9" s="186"/>
      <c r="J9" s="186"/>
      <c r="K9" s="126"/>
      <c r="L9" s="246"/>
      <c r="M9" s="238"/>
      <c r="N9" s="238"/>
      <c r="O9" s="238"/>
      <c r="P9" s="241"/>
      <c r="Q9" s="238"/>
      <c r="R9" s="238"/>
      <c r="S9" s="39"/>
    </row>
    <row r="10" spans="1:26" ht="15" customHeight="1">
      <c r="A10" s="39">
        <v>2</v>
      </c>
      <c r="B10" s="36" t="s">
        <v>54</v>
      </c>
      <c r="C10" s="121">
        <v>2354</v>
      </c>
      <c r="D10" s="122">
        <v>3</v>
      </c>
      <c r="E10" s="122">
        <v>1</v>
      </c>
      <c r="F10" s="122">
        <v>38</v>
      </c>
      <c r="G10" s="122">
        <v>10</v>
      </c>
      <c r="H10" s="614">
        <v>168</v>
      </c>
      <c r="I10" s="183">
        <v>155</v>
      </c>
      <c r="J10" s="122">
        <v>154</v>
      </c>
      <c r="K10" s="127">
        <v>42</v>
      </c>
      <c r="L10" s="236">
        <v>666016</v>
      </c>
      <c r="M10" s="238">
        <v>18.399999999999999</v>
      </c>
      <c r="N10" s="238">
        <v>61.2</v>
      </c>
      <c r="O10" s="238">
        <v>20.399999999999999</v>
      </c>
      <c r="P10" s="241">
        <v>283</v>
      </c>
      <c r="Q10" s="238">
        <v>49.3</v>
      </c>
      <c r="R10" s="238">
        <v>106.9</v>
      </c>
      <c r="S10" s="39">
        <v>2</v>
      </c>
    </row>
    <row r="11" spans="1:26" ht="15" customHeight="1">
      <c r="A11" s="39">
        <v>3</v>
      </c>
      <c r="B11" s="36" t="s">
        <v>55</v>
      </c>
      <c r="C11" s="121">
        <v>1575</v>
      </c>
      <c r="D11" s="122">
        <v>2</v>
      </c>
      <c r="E11" s="122">
        <v>2</v>
      </c>
      <c r="F11" s="122">
        <v>19</v>
      </c>
      <c r="G11" s="122">
        <v>8</v>
      </c>
      <c r="H11" s="614">
        <v>127</v>
      </c>
      <c r="I11" s="183">
        <v>102</v>
      </c>
      <c r="J11" s="122">
        <v>100</v>
      </c>
      <c r="K11" s="127">
        <v>46</v>
      </c>
      <c r="L11" s="236">
        <v>441487</v>
      </c>
      <c r="M11" s="238">
        <v>16.5</v>
      </c>
      <c r="N11" s="238">
        <v>62.2</v>
      </c>
      <c r="O11" s="238">
        <v>21.3</v>
      </c>
      <c r="P11" s="241">
        <v>280</v>
      </c>
      <c r="Q11" s="238">
        <v>78.8</v>
      </c>
      <c r="R11" s="238">
        <v>107</v>
      </c>
      <c r="S11" s="39">
        <v>3</v>
      </c>
    </row>
    <row r="12" spans="1:26" ht="15" customHeight="1">
      <c r="A12" s="39">
        <v>4</v>
      </c>
      <c r="B12" s="36" t="s">
        <v>56</v>
      </c>
      <c r="C12" s="121">
        <v>3049</v>
      </c>
      <c r="D12" s="122">
        <v>3</v>
      </c>
      <c r="E12" s="122">
        <v>1</v>
      </c>
      <c r="F12" s="122">
        <v>31</v>
      </c>
      <c r="G12" s="122">
        <v>8</v>
      </c>
      <c r="H12" s="614">
        <v>578</v>
      </c>
      <c r="I12" s="183">
        <v>426</v>
      </c>
      <c r="J12" s="122">
        <v>426</v>
      </c>
      <c r="K12" s="127">
        <v>186</v>
      </c>
      <c r="L12" s="247">
        <v>518686</v>
      </c>
      <c r="M12" s="238">
        <v>16.2</v>
      </c>
      <c r="N12" s="238">
        <v>61.6</v>
      </c>
      <c r="O12" s="238">
        <v>22.2</v>
      </c>
      <c r="P12" s="241">
        <v>170</v>
      </c>
      <c r="Q12" s="238">
        <v>57.6</v>
      </c>
      <c r="R12" s="238">
        <v>108</v>
      </c>
      <c r="S12" s="39">
        <v>4</v>
      </c>
    </row>
    <row r="13" spans="1:26" ht="15" customHeight="1">
      <c r="A13" s="39">
        <v>5</v>
      </c>
      <c r="B13" s="36" t="s">
        <v>57</v>
      </c>
      <c r="C13" s="121">
        <v>878</v>
      </c>
      <c r="D13" s="122">
        <v>1</v>
      </c>
      <c r="E13" s="122">
        <v>2</v>
      </c>
      <c r="F13" s="122">
        <v>10</v>
      </c>
      <c r="G13" s="122">
        <v>6</v>
      </c>
      <c r="H13" s="614">
        <v>65</v>
      </c>
      <c r="I13" s="183">
        <v>62</v>
      </c>
      <c r="J13" s="122">
        <v>62</v>
      </c>
      <c r="K13" s="127">
        <v>33</v>
      </c>
      <c r="L13" s="247">
        <v>472975</v>
      </c>
      <c r="M13" s="238">
        <v>16.2</v>
      </c>
      <c r="N13" s="238">
        <v>62.3</v>
      </c>
      <c r="O13" s="238">
        <v>21.5</v>
      </c>
      <c r="P13" s="241">
        <v>538</v>
      </c>
      <c r="Q13" s="238">
        <v>88.8</v>
      </c>
      <c r="R13" s="238">
        <v>107.3</v>
      </c>
      <c r="S13" s="39">
        <v>5</v>
      </c>
    </row>
    <row r="14" spans="1:26" ht="15" customHeight="1">
      <c r="A14" s="39">
        <v>6</v>
      </c>
      <c r="B14" s="36" t="s">
        <v>58</v>
      </c>
      <c r="C14" s="121">
        <v>380</v>
      </c>
      <c r="D14" s="122" t="s">
        <v>92</v>
      </c>
      <c r="E14" s="122">
        <v>6</v>
      </c>
      <c r="F14" s="122">
        <v>6</v>
      </c>
      <c r="G14" s="122">
        <v>6</v>
      </c>
      <c r="H14" s="122" t="s">
        <v>92</v>
      </c>
      <c r="I14" s="122" t="s">
        <v>92</v>
      </c>
      <c r="J14" s="122" t="s">
        <v>92</v>
      </c>
      <c r="K14" s="122" t="s">
        <v>92</v>
      </c>
      <c r="L14" s="247">
        <v>739775</v>
      </c>
      <c r="M14" s="238">
        <v>16</v>
      </c>
      <c r="N14" s="238">
        <v>61.4</v>
      </c>
      <c r="O14" s="238">
        <v>22.6</v>
      </c>
      <c r="P14" s="241">
        <v>1947</v>
      </c>
      <c r="Q14" s="238">
        <v>100</v>
      </c>
      <c r="R14" s="238">
        <v>109</v>
      </c>
      <c r="S14" s="39">
        <v>6</v>
      </c>
    </row>
    <row r="15" spans="1:26" ht="15" customHeight="1">
      <c r="A15" s="39">
        <v>7</v>
      </c>
      <c r="B15" s="36" t="s">
        <v>59</v>
      </c>
      <c r="C15" s="121">
        <v>1353</v>
      </c>
      <c r="D15" s="122">
        <v>3</v>
      </c>
      <c r="E15" s="122">
        <v>3</v>
      </c>
      <c r="F15" s="122">
        <v>25</v>
      </c>
      <c r="G15" s="122">
        <v>11</v>
      </c>
      <c r="H15" s="614">
        <v>130</v>
      </c>
      <c r="I15" s="183">
        <v>117</v>
      </c>
      <c r="J15" s="122">
        <v>117</v>
      </c>
      <c r="K15" s="127">
        <v>41</v>
      </c>
      <c r="L15" s="247">
        <v>635848</v>
      </c>
      <c r="M15" s="238">
        <v>17.8</v>
      </c>
      <c r="N15" s="238">
        <v>62.4</v>
      </c>
      <c r="O15" s="238">
        <v>19.8</v>
      </c>
      <c r="P15" s="241">
        <v>470</v>
      </c>
      <c r="Q15" s="238">
        <v>76.2</v>
      </c>
      <c r="R15" s="238">
        <v>105.2</v>
      </c>
      <c r="S15" s="39">
        <v>7</v>
      </c>
    </row>
    <row r="16" spans="1:26" ht="15" customHeight="1">
      <c r="A16" s="39">
        <v>8</v>
      </c>
      <c r="B16" s="36" t="s">
        <v>60</v>
      </c>
      <c r="C16" s="121">
        <v>1800</v>
      </c>
      <c r="D16" s="122">
        <v>2</v>
      </c>
      <c r="E16" s="122">
        <v>3</v>
      </c>
      <c r="F16" s="122">
        <v>21</v>
      </c>
      <c r="G16" s="122">
        <v>14</v>
      </c>
      <c r="H16" s="614">
        <v>177</v>
      </c>
      <c r="I16" s="183">
        <v>163</v>
      </c>
      <c r="J16" s="122">
        <v>163</v>
      </c>
      <c r="K16" s="127">
        <v>72</v>
      </c>
      <c r="L16" s="247">
        <v>689618</v>
      </c>
      <c r="M16" s="238">
        <v>15.3</v>
      </c>
      <c r="N16" s="238">
        <v>61.3</v>
      </c>
      <c r="O16" s="238">
        <v>23.4</v>
      </c>
      <c r="P16" s="241">
        <v>383</v>
      </c>
      <c r="Q16" s="238">
        <v>88.1</v>
      </c>
      <c r="R16" s="238">
        <v>108.9</v>
      </c>
      <c r="S16" s="598"/>
    </row>
    <row r="17" spans="1:19" ht="15" customHeight="1">
      <c r="A17" s="39">
        <v>9</v>
      </c>
      <c r="B17" s="36" t="s">
        <v>61</v>
      </c>
      <c r="C17" s="121">
        <v>944</v>
      </c>
      <c r="D17" s="122">
        <v>3</v>
      </c>
      <c r="E17" s="122">
        <v>1</v>
      </c>
      <c r="F17" s="122">
        <v>17</v>
      </c>
      <c r="G17" s="122">
        <v>8</v>
      </c>
      <c r="H17" s="614">
        <v>48</v>
      </c>
      <c r="I17" s="183">
        <v>47</v>
      </c>
      <c r="J17" s="122">
        <v>47</v>
      </c>
      <c r="K17" s="127">
        <v>16</v>
      </c>
      <c r="L17" s="247">
        <v>394759</v>
      </c>
      <c r="M17" s="238">
        <v>18.8</v>
      </c>
      <c r="N17" s="238">
        <v>62.9</v>
      </c>
      <c r="O17" s="238">
        <v>18.3</v>
      </c>
      <c r="P17" s="241">
        <v>418</v>
      </c>
      <c r="Q17" s="238">
        <v>71.599999999999994</v>
      </c>
      <c r="R17" s="238">
        <v>105.3</v>
      </c>
      <c r="S17" s="39">
        <v>8</v>
      </c>
    </row>
    <row r="18" spans="1:19" ht="15" customHeight="1">
      <c r="A18" s="598"/>
      <c r="B18" s="592"/>
      <c r="C18" s="612"/>
      <c r="D18" s="613"/>
      <c r="E18" s="613"/>
      <c r="F18" s="613"/>
      <c r="G18" s="613"/>
      <c r="H18" s="613"/>
      <c r="I18" s="123"/>
      <c r="J18" s="123"/>
      <c r="K18" s="124"/>
      <c r="L18" s="247"/>
      <c r="M18" s="238"/>
      <c r="N18" s="238"/>
      <c r="O18" s="238"/>
      <c r="P18" s="241"/>
      <c r="Q18" s="238"/>
      <c r="R18" s="238"/>
      <c r="S18" s="39"/>
    </row>
    <row r="19" spans="1:19" ht="15" customHeight="1">
      <c r="A19" s="39">
        <v>10</v>
      </c>
      <c r="B19" s="34" t="s">
        <v>62</v>
      </c>
      <c r="C19" s="611">
        <v>11711</v>
      </c>
      <c r="D19" s="120">
        <v>13</v>
      </c>
      <c r="E19" s="120">
        <v>1</v>
      </c>
      <c r="F19" s="120">
        <v>102</v>
      </c>
      <c r="G19" s="120">
        <v>32</v>
      </c>
      <c r="H19" s="610">
        <v>2490</v>
      </c>
      <c r="I19" s="182">
        <v>2132</v>
      </c>
      <c r="J19" s="120">
        <v>2123</v>
      </c>
      <c r="K19" s="125">
        <v>895</v>
      </c>
      <c r="L19" s="246">
        <v>1252900</v>
      </c>
      <c r="M19" s="239">
        <v>16.7</v>
      </c>
      <c r="N19" s="239">
        <v>61.6</v>
      </c>
      <c r="O19" s="239">
        <v>21.7</v>
      </c>
      <c r="P19" s="240">
        <v>107</v>
      </c>
      <c r="Q19" s="239">
        <v>44.6</v>
      </c>
      <c r="R19" s="239">
        <v>105.1</v>
      </c>
      <c r="S19" s="39">
        <v>9</v>
      </c>
    </row>
    <row r="20" spans="1:19" ht="15" customHeight="1">
      <c r="A20" s="39"/>
      <c r="B20" s="35" t="s">
        <v>115</v>
      </c>
      <c r="C20" s="612"/>
      <c r="D20" s="613"/>
      <c r="E20" s="613"/>
      <c r="F20" s="613"/>
      <c r="G20" s="613"/>
      <c r="H20" s="613"/>
      <c r="I20" s="123"/>
      <c r="J20" s="123"/>
      <c r="K20" s="124"/>
      <c r="L20" s="246"/>
      <c r="M20" s="238"/>
      <c r="N20" s="238"/>
      <c r="O20" s="238"/>
      <c r="P20" s="241"/>
      <c r="Q20" s="238"/>
      <c r="R20" s="238"/>
      <c r="S20" s="39">
        <v>10</v>
      </c>
    </row>
    <row r="21" spans="1:19" ht="15" customHeight="1">
      <c r="A21" s="39">
        <v>11</v>
      </c>
      <c r="B21" s="36" t="s">
        <v>63</v>
      </c>
      <c r="C21" s="121">
        <v>5031</v>
      </c>
      <c r="D21" s="122">
        <v>5</v>
      </c>
      <c r="E21" s="122">
        <v>1</v>
      </c>
      <c r="F21" s="122">
        <v>44</v>
      </c>
      <c r="G21" s="122">
        <v>14</v>
      </c>
      <c r="H21" s="614">
        <v>967</v>
      </c>
      <c r="I21" s="183">
        <v>767</v>
      </c>
      <c r="J21" s="122">
        <v>762</v>
      </c>
      <c r="K21" s="127">
        <v>368</v>
      </c>
      <c r="L21" s="236">
        <v>768400</v>
      </c>
      <c r="M21" s="238">
        <v>16.600000000000001</v>
      </c>
      <c r="N21" s="238">
        <v>61.7</v>
      </c>
      <c r="O21" s="238">
        <v>21.7</v>
      </c>
      <c r="P21" s="241">
        <v>153</v>
      </c>
      <c r="Q21" s="238">
        <v>54.8</v>
      </c>
      <c r="R21" s="238">
        <v>106.5</v>
      </c>
      <c r="S21" s="39">
        <v>11</v>
      </c>
    </row>
    <row r="22" spans="1:19" ht="15" customHeight="1">
      <c r="A22" s="39">
        <v>12</v>
      </c>
      <c r="B22" s="36" t="s">
        <v>64</v>
      </c>
      <c r="C22" s="121">
        <v>6680</v>
      </c>
      <c r="D22" s="122">
        <v>8</v>
      </c>
      <c r="E22" s="122" t="s">
        <v>92</v>
      </c>
      <c r="F22" s="122">
        <v>58</v>
      </c>
      <c r="G22" s="122">
        <v>18</v>
      </c>
      <c r="H22" s="614">
        <v>1523</v>
      </c>
      <c r="I22" s="183">
        <v>1365</v>
      </c>
      <c r="J22" s="122">
        <v>1361</v>
      </c>
      <c r="K22" s="127">
        <v>527</v>
      </c>
      <c r="L22" s="247">
        <v>484500</v>
      </c>
      <c r="M22" s="238">
        <v>16.899999999999999</v>
      </c>
      <c r="N22" s="238">
        <v>61.5</v>
      </c>
      <c r="O22" s="238">
        <v>21.7</v>
      </c>
      <c r="P22" s="241">
        <v>73</v>
      </c>
      <c r="Q22" s="238">
        <v>28.4</v>
      </c>
      <c r="R22" s="238">
        <v>102.9</v>
      </c>
      <c r="S22" s="39">
        <v>12</v>
      </c>
    </row>
    <row r="23" spans="1:19" ht="15" customHeight="1">
      <c r="A23" s="39"/>
      <c r="B23" s="35"/>
      <c r="C23" s="612"/>
      <c r="D23" s="613"/>
      <c r="E23" s="613"/>
      <c r="F23" s="613"/>
      <c r="G23" s="613"/>
      <c r="H23" s="613"/>
      <c r="I23" s="123"/>
      <c r="J23" s="123"/>
      <c r="K23" s="124"/>
      <c r="L23" s="247"/>
      <c r="M23" s="238"/>
      <c r="N23" s="238"/>
      <c r="O23" s="238"/>
      <c r="P23" s="241"/>
      <c r="Q23" s="238"/>
      <c r="R23" s="238"/>
      <c r="S23" s="39">
        <v>13</v>
      </c>
    </row>
    <row r="24" spans="1:19" ht="15" customHeight="1">
      <c r="A24" s="39">
        <v>13</v>
      </c>
      <c r="B24" s="34" t="s">
        <v>65</v>
      </c>
      <c r="C24" s="611">
        <v>24173</v>
      </c>
      <c r="D24" s="120">
        <v>19</v>
      </c>
      <c r="E24" s="120">
        <v>2</v>
      </c>
      <c r="F24" s="120">
        <v>116</v>
      </c>
      <c r="G24" s="120">
        <v>49</v>
      </c>
      <c r="H24" s="610">
        <v>3875</v>
      </c>
      <c r="I24" s="182">
        <v>2300</v>
      </c>
      <c r="J24" s="120">
        <v>2295</v>
      </c>
      <c r="K24" s="125">
        <v>1039</v>
      </c>
      <c r="L24" s="246">
        <v>1436367</v>
      </c>
      <c r="M24" s="239">
        <v>18.399999999999999</v>
      </c>
      <c r="N24" s="239">
        <v>63.1</v>
      </c>
      <c r="O24" s="239">
        <v>18.5</v>
      </c>
      <c r="P24" s="240">
        <v>59</v>
      </c>
      <c r="Q24" s="239">
        <v>59</v>
      </c>
      <c r="R24" s="239">
        <v>104.3</v>
      </c>
      <c r="S24" s="39">
        <v>14</v>
      </c>
    </row>
    <row r="25" spans="1:19" ht="15" customHeight="1">
      <c r="A25" s="39"/>
      <c r="B25" s="35" t="s">
        <v>116</v>
      </c>
      <c r="C25" s="612"/>
      <c r="D25" s="613"/>
      <c r="E25" s="613"/>
      <c r="F25" s="613"/>
      <c r="G25" s="613"/>
      <c r="H25" s="613"/>
      <c r="I25" s="185"/>
      <c r="J25" s="185"/>
      <c r="K25" s="128"/>
      <c r="L25" s="246"/>
      <c r="M25" s="238"/>
      <c r="N25" s="238"/>
      <c r="O25" s="238"/>
      <c r="P25" s="241"/>
      <c r="Q25" s="238"/>
      <c r="R25" s="238"/>
      <c r="S25" s="39">
        <v>15</v>
      </c>
    </row>
    <row r="26" spans="1:19" ht="15" customHeight="1">
      <c r="A26" s="39">
        <v>14</v>
      </c>
      <c r="B26" s="36" t="s">
        <v>66</v>
      </c>
      <c r="C26" s="121">
        <v>7497</v>
      </c>
      <c r="D26" s="122">
        <v>6</v>
      </c>
      <c r="E26" s="122">
        <v>1</v>
      </c>
      <c r="F26" s="122">
        <v>44</v>
      </c>
      <c r="G26" s="122">
        <v>19</v>
      </c>
      <c r="H26" s="614">
        <v>1243</v>
      </c>
      <c r="I26" s="183">
        <v>757</v>
      </c>
      <c r="J26" s="122">
        <v>757</v>
      </c>
      <c r="K26" s="127">
        <v>343</v>
      </c>
      <c r="L26" s="247">
        <v>529814</v>
      </c>
      <c r="M26" s="238">
        <v>18.7</v>
      </c>
      <c r="N26" s="238">
        <v>62.8</v>
      </c>
      <c r="O26" s="238">
        <v>18.399999999999999</v>
      </c>
      <c r="P26" s="241">
        <v>71</v>
      </c>
      <c r="Q26" s="238">
        <v>57.8</v>
      </c>
      <c r="R26" s="238">
        <v>103.4</v>
      </c>
      <c r="S26" s="39">
        <v>16</v>
      </c>
    </row>
    <row r="27" spans="1:19" ht="15" customHeight="1">
      <c r="A27" s="39">
        <v>15</v>
      </c>
      <c r="B27" s="36" t="s">
        <v>67</v>
      </c>
      <c r="C27" s="121">
        <v>6347</v>
      </c>
      <c r="D27" s="122">
        <v>6</v>
      </c>
      <c r="E27" s="122" t="s">
        <v>92</v>
      </c>
      <c r="F27" s="122">
        <v>25</v>
      </c>
      <c r="G27" s="122">
        <v>10</v>
      </c>
      <c r="H27" s="614">
        <v>993</v>
      </c>
      <c r="I27" s="183">
        <v>643</v>
      </c>
      <c r="J27" s="122">
        <v>640</v>
      </c>
      <c r="K27" s="127">
        <v>258</v>
      </c>
      <c r="L27" s="247">
        <v>290058</v>
      </c>
      <c r="M27" s="238">
        <v>18.8</v>
      </c>
      <c r="N27" s="238">
        <v>63.4</v>
      </c>
      <c r="O27" s="238">
        <v>17.8</v>
      </c>
      <c r="P27" s="241">
        <v>46</v>
      </c>
      <c r="Q27" s="238">
        <v>58.3</v>
      </c>
      <c r="R27" s="238">
        <v>102.2</v>
      </c>
      <c r="S27" s="39"/>
    </row>
    <row r="28" spans="1:19" ht="15" customHeight="1">
      <c r="A28" s="39">
        <v>16</v>
      </c>
      <c r="B28" s="36" t="s">
        <v>68</v>
      </c>
      <c r="C28" s="121">
        <v>10329</v>
      </c>
      <c r="D28" s="614">
        <v>7</v>
      </c>
      <c r="E28" s="614">
        <v>1</v>
      </c>
      <c r="F28" s="614">
        <v>47</v>
      </c>
      <c r="G28" s="614">
        <v>20</v>
      </c>
      <c r="H28" s="614">
        <v>1639</v>
      </c>
      <c r="I28" s="183">
        <v>900</v>
      </c>
      <c r="J28" s="122">
        <v>898</v>
      </c>
      <c r="K28" s="127">
        <v>438</v>
      </c>
      <c r="L28" s="247">
        <v>616495</v>
      </c>
      <c r="M28" s="238">
        <v>17.899999999999999</v>
      </c>
      <c r="N28" s="238">
        <v>63.3</v>
      </c>
      <c r="O28" s="238">
        <v>18.8</v>
      </c>
      <c r="P28" s="241">
        <v>60</v>
      </c>
      <c r="Q28" s="238">
        <v>60.4</v>
      </c>
      <c r="R28" s="238">
        <v>106.1</v>
      </c>
      <c r="S28" s="39">
        <v>17</v>
      </c>
    </row>
    <row r="29" spans="1:19" ht="15" customHeight="1">
      <c r="A29" s="39"/>
      <c r="B29" s="35"/>
      <c r="C29" s="612"/>
      <c r="D29" s="613"/>
      <c r="E29" s="613"/>
      <c r="F29" s="613"/>
      <c r="G29" s="613"/>
      <c r="H29" s="613"/>
      <c r="I29" s="123"/>
      <c r="J29" s="123"/>
      <c r="K29" s="124"/>
      <c r="L29" s="247"/>
      <c r="M29" s="238"/>
      <c r="N29" s="238"/>
      <c r="O29" s="238"/>
      <c r="P29" s="241"/>
      <c r="Q29" s="238"/>
      <c r="R29" s="238"/>
      <c r="S29" s="39"/>
    </row>
    <row r="30" spans="1:19" ht="15" customHeight="1">
      <c r="A30" s="39">
        <v>17</v>
      </c>
      <c r="B30" s="34" t="s">
        <v>69</v>
      </c>
      <c r="C30" s="611">
        <v>29826</v>
      </c>
      <c r="D30" s="120">
        <v>31</v>
      </c>
      <c r="E30" s="120">
        <v>4</v>
      </c>
      <c r="F30" s="120">
        <v>226</v>
      </c>
      <c r="G30" s="120">
        <v>112</v>
      </c>
      <c r="H30" s="610">
        <v>5454</v>
      </c>
      <c r="I30" s="182">
        <v>3879</v>
      </c>
      <c r="J30" s="120">
        <v>3878</v>
      </c>
      <c r="K30" s="125">
        <v>1387</v>
      </c>
      <c r="L30" s="246">
        <v>3481625</v>
      </c>
      <c r="M30" s="239">
        <v>19.2</v>
      </c>
      <c r="N30" s="239">
        <v>62</v>
      </c>
      <c r="O30" s="239">
        <v>18.8</v>
      </c>
      <c r="P30" s="240">
        <v>117</v>
      </c>
      <c r="Q30" s="239">
        <v>54.7</v>
      </c>
      <c r="R30" s="239">
        <v>105.5</v>
      </c>
      <c r="S30" s="39">
        <v>18</v>
      </c>
    </row>
    <row r="31" spans="1:19" ht="15" customHeight="1">
      <c r="A31" s="39"/>
      <c r="B31" s="35" t="s">
        <v>115</v>
      </c>
      <c r="C31" s="612"/>
      <c r="D31" s="613"/>
      <c r="E31" s="613"/>
      <c r="F31" s="613"/>
      <c r="G31" s="613"/>
      <c r="H31" s="613"/>
      <c r="I31" s="123"/>
      <c r="J31" s="123"/>
      <c r="K31" s="124"/>
      <c r="L31" s="246"/>
      <c r="M31" s="238"/>
      <c r="N31" s="238"/>
      <c r="O31" s="238"/>
      <c r="P31" s="241"/>
      <c r="Q31" s="238"/>
      <c r="R31" s="238"/>
      <c r="S31" s="39">
        <v>19</v>
      </c>
    </row>
    <row r="32" spans="1:19" ht="15" customHeight="1">
      <c r="A32" s="39">
        <v>18</v>
      </c>
      <c r="B32" s="36" t="s">
        <v>70</v>
      </c>
      <c r="C32" s="121">
        <v>5784</v>
      </c>
      <c r="D32" s="122">
        <v>7</v>
      </c>
      <c r="E32" s="122">
        <v>1</v>
      </c>
      <c r="F32" s="122">
        <v>50</v>
      </c>
      <c r="G32" s="122">
        <v>21</v>
      </c>
      <c r="H32" s="614">
        <v>1112</v>
      </c>
      <c r="I32" s="183">
        <v>859</v>
      </c>
      <c r="J32" s="122">
        <v>859</v>
      </c>
      <c r="K32" s="127">
        <v>303</v>
      </c>
      <c r="L32" s="247">
        <v>671291</v>
      </c>
      <c r="M32" s="238">
        <v>18.8</v>
      </c>
      <c r="N32" s="238">
        <v>61.9</v>
      </c>
      <c r="O32" s="238">
        <v>19.3</v>
      </c>
      <c r="P32" s="241">
        <v>116</v>
      </c>
      <c r="Q32" s="238">
        <v>47.6</v>
      </c>
      <c r="R32" s="238">
        <v>105</v>
      </c>
      <c r="S32" s="39"/>
    </row>
    <row r="33" spans="1:19" ht="15" customHeight="1">
      <c r="A33" s="39">
        <v>19</v>
      </c>
      <c r="B33" s="36" t="s">
        <v>71</v>
      </c>
      <c r="C33" s="121">
        <v>6397</v>
      </c>
      <c r="D33" s="122">
        <v>6</v>
      </c>
      <c r="E33" s="122">
        <v>1</v>
      </c>
      <c r="F33" s="122">
        <v>58</v>
      </c>
      <c r="G33" s="122">
        <v>24</v>
      </c>
      <c r="H33" s="614">
        <v>1626</v>
      </c>
      <c r="I33" s="183">
        <v>1097</v>
      </c>
      <c r="J33" s="122">
        <v>1097</v>
      </c>
      <c r="K33" s="127">
        <v>397</v>
      </c>
      <c r="L33" s="247">
        <v>659140</v>
      </c>
      <c r="M33" s="238">
        <v>18.899999999999999</v>
      </c>
      <c r="N33" s="238">
        <v>62.4</v>
      </c>
      <c r="O33" s="238">
        <v>18.8</v>
      </c>
      <c r="P33" s="241">
        <v>103</v>
      </c>
      <c r="Q33" s="238">
        <v>46.4</v>
      </c>
      <c r="R33" s="238">
        <v>104.1</v>
      </c>
      <c r="S33" s="39">
        <v>20</v>
      </c>
    </row>
    <row r="34" spans="1:19" ht="15" customHeight="1">
      <c r="A34" s="39">
        <v>20</v>
      </c>
      <c r="B34" s="36" t="s">
        <v>72</v>
      </c>
      <c r="C34" s="121">
        <v>5996</v>
      </c>
      <c r="D34" s="122">
        <v>8</v>
      </c>
      <c r="E34" s="122">
        <v>1</v>
      </c>
      <c r="F34" s="122">
        <v>43</v>
      </c>
      <c r="G34" s="122">
        <v>26</v>
      </c>
      <c r="H34" s="614">
        <v>1048</v>
      </c>
      <c r="I34" s="183">
        <v>761</v>
      </c>
      <c r="J34" s="122">
        <v>760</v>
      </c>
      <c r="K34" s="127">
        <v>231</v>
      </c>
      <c r="L34" s="247">
        <v>555936</v>
      </c>
      <c r="M34" s="238">
        <v>20</v>
      </c>
      <c r="N34" s="238">
        <v>62.2</v>
      </c>
      <c r="O34" s="238">
        <v>17.8</v>
      </c>
      <c r="P34" s="241">
        <v>93</v>
      </c>
      <c r="Q34" s="238">
        <v>45.1</v>
      </c>
      <c r="R34" s="238">
        <v>103.1</v>
      </c>
      <c r="S34" s="39"/>
    </row>
    <row r="35" spans="1:19" ht="15" customHeight="1">
      <c r="A35" s="39">
        <v>21</v>
      </c>
      <c r="B35" s="36" t="s">
        <v>73</v>
      </c>
      <c r="C35" s="121">
        <v>6459</v>
      </c>
      <c r="D35" s="122">
        <v>5</v>
      </c>
      <c r="E35" s="122" t="s">
        <v>92</v>
      </c>
      <c r="F35" s="122">
        <v>37</v>
      </c>
      <c r="G35" s="122">
        <v>19</v>
      </c>
      <c r="H35" s="614">
        <v>692</v>
      </c>
      <c r="I35" s="183">
        <v>523</v>
      </c>
      <c r="J35" s="122">
        <v>523</v>
      </c>
      <c r="K35" s="127">
        <v>207</v>
      </c>
      <c r="L35" s="247">
        <v>412476</v>
      </c>
      <c r="M35" s="238">
        <v>19.399999999999999</v>
      </c>
      <c r="N35" s="238">
        <v>62.6</v>
      </c>
      <c r="O35" s="238">
        <v>17.899999999999999</v>
      </c>
      <c r="P35" s="241">
        <v>64</v>
      </c>
      <c r="Q35" s="238">
        <v>54.1</v>
      </c>
      <c r="R35" s="238">
        <v>102.7</v>
      </c>
      <c r="S35" s="39">
        <v>21</v>
      </c>
    </row>
    <row r="36" spans="1:19" ht="15" customHeight="1">
      <c r="A36" s="39">
        <v>22</v>
      </c>
      <c r="B36" s="36" t="s">
        <v>74</v>
      </c>
      <c r="C36" s="121">
        <v>4928</v>
      </c>
      <c r="D36" s="122">
        <v>5</v>
      </c>
      <c r="E36" s="122" t="s">
        <v>92</v>
      </c>
      <c r="F36" s="122">
        <v>37</v>
      </c>
      <c r="G36" s="122">
        <v>21</v>
      </c>
      <c r="H36" s="614">
        <v>976</v>
      </c>
      <c r="I36" s="183">
        <v>639</v>
      </c>
      <c r="J36" s="122">
        <v>639</v>
      </c>
      <c r="K36" s="127">
        <v>249</v>
      </c>
      <c r="L36" s="247">
        <v>642410</v>
      </c>
      <c r="M36" s="238">
        <v>21.4</v>
      </c>
      <c r="N36" s="238">
        <v>62.5</v>
      </c>
      <c r="O36" s="238">
        <v>16</v>
      </c>
      <c r="P36" s="241">
        <v>130</v>
      </c>
      <c r="Q36" s="238">
        <v>41.1</v>
      </c>
      <c r="R36" s="238">
        <v>104.3</v>
      </c>
      <c r="S36" s="39">
        <v>22</v>
      </c>
    </row>
    <row r="37" spans="1:19" ht="15" customHeight="1">
      <c r="A37" s="39">
        <v>23</v>
      </c>
      <c r="B37" s="36" t="s">
        <v>75</v>
      </c>
      <c r="C37" s="121">
        <v>262</v>
      </c>
      <c r="D37" s="122" t="s">
        <v>92</v>
      </c>
      <c r="E37" s="122">
        <v>1</v>
      </c>
      <c r="F37" s="122">
        <v>1</v>
      </c>
      <c r="G37" s="122">
        <v>1</v>
      </c>
      <c r="H37" s="122" t="s">
        <v>92</v>
      </c>
      <c r="I37" s="122" t="s">
        <v>92</v>
      </c>
      <c r="J37" s="122" t="s">
        <v>92</v>
      </c>
      <c r="K37" s="122" t="s">
        <v>92</v>
      </c>
      <c r="L37" s="247">
        <v>540372</v>
      </c>
      <c r="M37" s="238">
        <v>16.2</v>
      </c>
      <c r="N37" s="238">
        <v>60.4</v>
      </c>
      <c r="O37" s="238">
        <v>23.4</v>
      </c>
      <c r="P37" s="241">
        <v>2063</v>
      </c>
      <c r="Q37" s="238">
        <v>100</v>
      </c>
      <c r="R37" s="238">
        <v>114.5</v>
      </c>
      <c r="S37" s="39">
        <v>23</v>
      </c>
    </row>
    <row r="38" spans="1:19" ht="15" customHeight="1">
      <c r="A38" s="39"/>
      <c r="B38" s="35"/>
      <c r="C38" s="612"/>
      <c r="D38" s="613"/>
      <c r="E38" s="613"/>
      <c r="F38" s="613"/>
      <c r="G38" s="613"/>
      <c r="H38" s="613"/>
      <c r="I38" s="184"/>
      <c r="J38" s="184"/>
      <c r="K38" s="129"/>
      <c r="L38" s="247"/>
      <c r="M38" s="238"/>
      <c r="N38" s="238"/>
      <c r="O38" s="238"/>
      <c r="P38" s="241"/>
      <c r="Q38" s="238"/>
      <c r="R38" s="238"/>
      <c r="S38" s="39">
        <v>24</v>
      </c>
    </row>
    <row r="39" spans="1:19" ht="15" customHeight="1">
      <c r="A39" s="39">
        <v>24</v>
      </c>
      <c r="B39" s="34" t="s">
        <v>76</v>
      </c>
      <c r="C39" s="611">
        <v>22892</v>
      </c>
      <c r="D39" s="120">
        <v>18</v>
      </c>
      <c r="E39" s="120">
        <v>3</v>
      </c>
      <c r="F39" s="120">
        <v>114</v>
      </c>
      <c r="G39" s="120">
        <v>65</v>
      </c>
      <c r="H39" s="610">
        <v>3018</v>
      </c>
      <c r="I39" s="182">
        <v>1726</v>
      </c>
      <c r="J39" s="120">
        <v>1724</v>
      </c>
      <c r="K39" s="125">
        <v>912</v>
      </c>
      <c r="L39" s="246">
        <v>1708174</v>
      </c>
      <c r="M39" s="239">
        <v>17.3</v>
      </c>
      <c r="N39" s="239">
        <v>62.3</v>
      </c>
      <c r="O39" s="239">
        <v>20.399999999999999</v>
      </c>
      <c r="P39" s="240">
        <v>75</v>
      </c>
      <c r="Q39" s="239">
        <v>68.5</v>
      </c>
      <c r="R39" s="239">
        <v>105.6</v>
      </c>
      <c r="S39" s="39"/>
    </row>
    <row r="40" spans="1:19" ht="15" customHeight="1">
      <c r="A40" s="39"/>
      <c r="B40" s="35" t="s">
        <v>115</v>
      </c>
      <c r="C40" s="612"/>
      <c r="D40" s="613"/>
      <c r="E40" s="613"/>
      <c r="F40" s="613"/>
      <c r="G40" s="613"/>
      <c r="H40" s="613"/>
      <c r="I40" s="123"/>
      <c r="J40" s="123"/>
      <c r="K40" s="124"/>
      <c r="L40" s="246"/>
      <c r="M40" s="238"/>
      <c r="N40" s="238"/>
      <c r="O40" s="238"/>
      <c r="P40" s="241"/>
      <c r="Q40" s="238"/>
      <c r="R40" s="238"/>
      <c r="S40" s="39">
        <v>25</v>
      </c>
    </row>
    <row r="41" spans="1:19" ht="15" customHeight="1">
      <c r="A41" s="39">
        <v>25</v>
      </c>
      <c r="B41" s="36" t="s">
        <v>77</v>
      </c>
      <c r="C41" s="615">
        <v>4364</v>
      </c>
      <c r="D41" s="122">
        <v>4</v>
      </c>
      <c r="E41" s="122">
        <v>1</v>
      </c>
      <c r="F41" s="122">
        <v>26</v>
      </c>
      <c r="G41" s="122">
        <v>11</v>
      </c>
      <c r="H41" s="614">
        <v>702</v>
      </c>
      <c r="I41" s="183">
        <v>394</v>
      </c>
      <c r="J41" s="122">
        <v>392</v>
      </c>
      <c r="K41" s="127">
        <v>205</v>
      </c>
      <c r="L41" s="236">
        <v>358488</v>
      </c>
      <c r="M41" s="238">
        <v>17.3</v>
      </c>
      <c r="N41" s="238">
        <v>62.2</v>
      </c>
      <c r="O41" s="238">
        <v>20.6</v>
      </c>
      <c r="P41" s="241">
        <v>82</v>
      </c>
      <c r="Q41" s="238">
        <v>64.099999999999994</v>
      </c>
      <c r="R41" s="238">
        <v>106.4</v>
      </c>
      <c r="S41" s="39"/>
    </row>
    <row r="42" spans="1:19" ht="15" customHeight="1">
      <c r="A42" s="39">
        <v>26</v>
      </c>
      <c r="B42" s="36" t="s">
        <v>78</v>
      </c>
      <c r="C42" s="615">
        <v>301</v>
      </c>
      <c r="D42" s="122" t="s">
        <v>92</v>
      </c>
      <c r="E42" s="122">
        <v>1</v>
      </c>
      <c r="F42" s="122">
        <v>1</v>
      </c>
      <c r="G42" s="122">
        <v>1</v>
      </c>
      <c r="H42" s="122" t="s">
        <v>92</v>
      </c>
      <c r="I42" s="122" t="s">
        <v>92</v>
      </c>
      <c r="J42" s="122" t="s">
        <v>92</v>
      </c>
      <c r="K42" s="122" t="s">
        <v>92</v>
      </c>
      <c r="L42" s="247">
        <v>404878</v>
      </c>
      <c r="M42" s="238">
        <v>15.7</v>
      </c>
      <c r="N42" s="238">
        <v>60.7</v>
      </c>
      <c r="O42" s="238">
        <v>23.5</v>
      </c>
      <c r="P42" s="241">
        <v>1347</v>
      </c>
      <c r="Q42" s="238">
        <v>100</v>
      </c>
      <c r="R42" s="238">
        <v>110.5</v>
      </c>
      <c r="S42" s="39">
        <v>26</v>
      </c>
    </row>
    <row r="43" spans="1:19" ht="15" customHeight="1">
      <c r="A43" s="39">
        <v>27</v>
      </c>
      <c r="B43" s="36" t="s">
        <v>88</v>
      </c>
      <c r="C43" s="615">
        <v>10339</v>
      </c>
      <c r="D43" s="122">
        <v>8</v>
      </c>
      <c r="E43" s="122" t="s">
        <v>92</v>
      </c>
      <c r="F43" s="122">
        <v>45</v>
      </c>
      <c r="G43" s="122">
        <v>27</v>
      </c>
      <c r="H43" s="614">
        <v>1365</v>
      </c>
      <c r="I43" s="183">
        <v>690</v>
      </c>
      <c r="J43" s="122">
        <v>690</v>
      </c>
      <c r="K43" s="127">
        <v>355</v>
      </c>
      <c r="L43" s="247">
        <v>432078</v>
      </c>
      <c r="M43" s="238">
        <v>17.899999999999999</v>
      </c>
      <c r="N43" s="238">
        <v>62.8</v>
      </c>
      <c r="O43" s="238">
        <v>19.3</v>
      </c>
      <c r="P43" s="241">
        <v>42</v>
      </c>
      <c r="Q43" s="238">
        <v>56.4</v>
      </c>
      <c r="R43" s="238">
        <v>103.1</v>
      </c>
      <c r="S43" s="39">
        <v>27</v>
      </c>
    </row>
    <row r="44" spans="1:19" ht="15" customHeight="1">
      <c r="A44" s="39">
        <v>28</v>
      </c>
      <c r="B44" s="36" t="s">
        <v>79</v>
      </c>
      <c r="C44" s="615">
        <v>7888</v>
      </c>
      <c r="D44" s="122">
        <v>6</v>
      </c>
      <c r="E44" s="122">
        <v>1</v>
      </c>
      <c r="F44" s="122">
        <v>42</v>
      </c>
      <c r="G44" s="122">
        <v>26</v>
      </c>
      <c r="H44" s="614">
        <v>951</v>
      </c>
      <c r="I44" s="183">
        <v>642</v>
      </c>
      <c r="J44" s="122">
        <v>642</v>
      </c>
      <c r="K44" s="127">
        <v>352</v>
      </c>
      <c r="L44" s="236">
        <v>512730</v>
      </c>
      <c r="M44" s="238">
        <v>18</v>
      </c>
      <c r="N44" s="238">
        <v>63.3</v>
      </c>
      <c r="O44" s="238">
        <v>18.7</v>
      </c>
      <c r="P44" s="241">
        <v>65</v>
      </c>
      <c r="Q44" s="238">
        <v>56.9</v>
      </c>
      <c r="R44" s="238">
        <v>103.5</v>
      </c>
      <c r="S44" s="39">
        <v>28</v>
      </c>
    </row>
    <row r="45" spans="1:19" s="49" customFormat="1" ht="25.5" customHeight="1">
      <c r="A45" s="716" t="s">
        <v>119</v>
      </c>
      <c r="B45" s="716"/>
      <c r="C45" s="716"/>
      <c r="D45" s="716"/>
      <c r="E45" s="716"/>
      <c r="F45" s="716"/>
      <c r="G45" s="716"/>
      <c r="H45" s="716"/>
      <c r="I45" s="716"/>
      <c r="J45" s="716" t="s">
        <v>118</v>
      </c>
      <c r="K45" s="716"/>
      <c r="L45" s="716"/>
      <c r="M45" s="716"/>
      <c r="N45" s="716"/>
      <c r="O45" s="48"/>
      <c r="P45" s="48"/>
      <c r="Q45" s="48"/>
      <c r="R45" s="48"/>
    </row>
    <row r="46" spans="1:19" s="49" customFormat="1" ht="11.25">
      <c r="A46" s="717" t="s">
        <v>121</v>
      </c>
      <c r="B46" s="717"/>
      <c r="C46" s="717"/>
      <c r="D46" s="717"/>
      <c r="E46" s="717"/>
      <c r="F46" s="717"/>
      <c r="G46" s="717"/>
      <c r="H46" s="717"/>
      <c r="I46" s="717"/>
      <c r="J46" s="718" t="s">
        <v>120</v>
      </c>
      <c r="K46" s="718"/>
      <c r="L46" s="718"/>
      <c r="M46" s="581"/>
      <c r="N46" s="581"/>
      <c r="O46" s="581"/>
      <c r="P46" s="581"/>
      <c r="Q46" s="581"/>
      <c r="R46" s="581"/>
    </row>
    <row r="47" spans="1:19" s="42" customFormat="1">
      <c r="A47" s="43"/>
      <c r="B47" s="43"/>
      <c r="C47" s="43"/>
      <c r="D47" s="43"/>
      <c r="E47" s="43"/>
      <c r="F47" s="43"/>
      <c r="G47" s="43"/>
      <c r="H47" s="43"/>
      <c r="I47" s="44"/>
      <c r="J47" s="44"/>
      <c r="K47" s="44"/>
      <c r="M47" s="45"/>
      <c r="N47" s="45"/>
      <c r="O47" s="45"/>
      <c r="P47" s="44"/>
      <c r="Q47" s="45"/>
      <c r="R47" s="44"/>
    </row>
  </sheetData>
  <mergeCells count="29">
    <mergeCell ref="A46:I46"/>
    <mergeCell ref="J46:L46"/>
    <mergeCell ref="S4:S7"/>
    <mergeCell ref="L5:L7"/>
    <mergeCell ref="M5:O5"/>
    <mergeCell ref="P5:P7"/>
    <mergeCell ref="Q5:Q7"/>
    <mergeCell ref="D6:D7"/>
    <mergeCell ref="E6:E7"/>
    <mergeCell ref="F6:F7"/>
    <mergeCell ref="J6:J7"/>
    <mergeCell ref="K6:K7"/>
    <mergeCell ref="G4:G7"/>
    <mergeCell ref="H4:H7"/>
    <mergeCell ref="R4:R7"/>
    <mergeCell ref="M6:M7"/>
    <mergeCell ref="N6:N7"/>
    <mergeCell ref="O6:O7"/>
    <mergeCell ref="A45:I45"/>
    <mergeCell ref="B1:J1"/>
    <mergeCell ref="B2:I2"/>
    <mergeCell ref="I4:I7"/>
    <mergeCell ref="J4:K5"/>
    <mergeCell ref="L4:Q4"/>
    <mergeCell ref="J45:N45"/>
    <mergeCell ref="A4:A7"/>
    <mergeCell ref="B4:B7"/>
    <mergeCell ref="C4:C7"/>
    <mergeCell ref="D4:F5"/>
  </mergeCells>
  <pageMargins left="0.7" right="0.7" top="0.75" bottom="0.75" header="0.3" footer="0.3"/>
  <pageSetup paperSize="9" scale="98" orientation="portrait" horizontalDpi="4294967294" verticalDpi="4294967294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zoomScale="120" zoomScaleNormal="120" workbookViewId="0">
      <selection activeCell="B4" sqref="B4:B8"/>
    </sheetView>
  </sheetViews>
  <sheetFormatPr defaultRowHeight="12"/>
  <cols>
    <col min="1" max="1" width="3.5703125" style="53" customWidth="1"/>
    <col min="2" max="2" width="23.42578125" style="59" customWidth="1"/>
    <col min="3" max="9" width="8.7109375" style="53" customWidth="1"/>
    <col min="10" max="13" width="8.7109375" style="62" customWidth="1"/>
    <col min="14" max="14" width="10.85546875" style="62" customWidth="1"/>
    <col min="15" max="15" width="8.7109375" style="62" customWidth="1"/>
    <col min="16" max="16" width="9.28515625" style="62" customWidth="1"/>
    <col min="17" max="18" width="10.7109375" style="62" customWidth="1"/>
    <col min="19" max="19" width="3.5703125" style="53" customWidth="1"/>
    <col min="20" max="20" width="12.5703125" style="53" customWidth="1"/>
    <col min="21" max="16384" width="9.140625" style="53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8.5" customHeight="1">
      <c r="A4" s="778" t="s">
        <v>122</v>
      </c>
      <c r="B4" s="780" t="s">
        <v>123</v>
      </c>
      <c r="C4" s="897" t="s">
        <v>131</v>
      </c>
      <c r="D4" s="890"/>
      <c r="E4" s="890"/>
      <c r="F4" s="890"/>
      <c r="G4" s="890"/>
      <c r="H4" s="890"/>
      <c r="I4" s="898"/>
      <c r="J4" s="983" t="s">
        <v>132</v>
      </c>
      <c r="K4" s="984"/>
      <c r="L4" s="984"/>
      <c r="M4" s="984"/>
      <c r="N4" s="984"/>
      <c r="O4" s="973" t="s">
        <v>385</v>
      </c>
      <c r="P4" s="784" t="s">
        <v>133</v>
      </c>
      <c r="Q4" s="794" t="s">
        <v>134</v>
      </c>
      <c r="R4" s="845"/>
      <c r="S4" s="780" t="s">
        <v>122</v>
      </c>
    </row>
    <row r="5" spans="1:26" ht="27" customHeight="1">
      <c r="A5" s="966"/>
      <c r="B5" s="943"/>
      <c r="C5" s="904" t="s">
        <v>135</v>
      </c>
      <c r="D5" s="722" t="s">
        <v>136</v>
      </c>
      <c r="E5" s="722" t="s">
        <v>137</v>
      </c>
      <c r="F5" s="886" t="s">
        <v>138</v>
      </c>
      <c r="G5" s="924"/>
      <c r="H5" s="924"/>
      <c r="I5" s="891"/>
      <c r="J5" s="982" t="s">
        <v>139</v>
      </c>
      <c r="K5" s="980" t="s">
        <v>140</v>
      </c>
      <c r="L5" s="981"/>
      <c r="M5" s="981"/>
      <c r="N5" s="982" t="s">
        <v>141</v>
      </c>
      <c r="O5" s="974"/>
      <c r="P5" s="957"/>
      <c r="Q5" s="827"/>
      <c r="R5" s="825"/>
      <c r="S5" s="943"/>
    </row>
    <row r="6" spans="1:26" ht="23.25" customHeight="1">
      <c r="A6" s="966"/>
      <c r="B6" s="943"/>
      <c r="C6" s="750"/>
      <c r="D6" s="733"/>
      <c r="E6" s="733"/>
      <c r="F6" s="722" t="s">
        <v>142</v>
      </c>
      <c r="G6" s="886" t="s">
        <v>386</v>
      </c>
      <c r="H6" s="924"/>
      <c r="I6" s="891"/>
      <c r="J6" s="974"/>
      <c r="K6" s="982" t="s">
        <v>143</v>
      </c>
      <c r="L6" s="982" t="s">
        <v>144</v>
      </c>
      <c r="M6" s="982" t="s">
        <v>145</v>
      </c>
      <c r="N6" s="974"/>
      <c r="O6" s="974"/>
      <c r="P6" s="976"/>
      <c r="Q6" s="977" t="s">
        <v>146</v>
      </c>
      <c r="R6" s="803" t="s">
        <v>147</v>
      </c>
      <c r="S6" s="943"/>
    </row>
    <row r="7" spans="1:26" ht="27.75" customHeight="1">
      <c r="A7" s="966"/>
      <c r="B7" s="943"/>
      <c r="C7" s="750"/>
      <c r="D7" s="733"/>
      <c r="E7" s="733"/>
      <c r="F7" s="733"/>
      <c r="G7" s="722" t="s">
        <v>148</v>
      </c>
      <c r="H7" s="886" t="s">
        <v>149</v>
      </c>
      <c r="I7" s="891"/>
      <c r="J7" s="974"/>
      <c r="K7" s="974"/>
      <c r="L7" s="974"/>
      <c r="M7" s="974"/>
      <c r="N7" s="974"/>
      <c r="O7" s="974"/>
      <c r="P7" s="976"/>
      <c r="Q7" s="978"/>
      <c r="R7" s="957"/>
      <c r="S7" s="943"/>
    </row>
    <row r="8" spans="1:26" ht="51" customHeight="1" thickBot="1">
      <c r="A8" s="779"/>
      <c r="B8" s="781"/>
      <c r="C8" s="751"/>
      <c r="D8" s="724"/>
      <c r="E8" s="724"/>
      <c r="F8" s="724"/>
      <c r="G8" s="724"/>
      <c r="H8" s="78" t="s">
        <v>150</v>
      </c>
      <c r="I8" s="79" t="s">
        <v>151</v>
      </c>
      <c r="J8" s="975"/>
      <c r="K8" s="975"/>
      <c r="L8" s="975"/>
      <c r="M8" s="975"/>
      <c r="N8" s="975"/>
      <c r="O8" s="975"/>
      <c r="P8" s="796"/>
      <c r="Q8" s="979"/>
      <c r="R8" s="785"/>
      <c r="S8" s="781"/>
    </row>
    <row r="9" spans="1:26" ht="14.1" customHeight="1">
      <c r="A9" s="39">
        <v>1</v>
      </c>
      <c r="B9" s="56" t="s">
        <v>53</v>
      </c>
      <c r="C9" s="198">
        <v>1519</v>
      </c>
      <c r="D9" s="199">
        <v>2392</v>
      </c>
      <c r="E9" s="199">
        <v>121546</v>
      </c>
      <c r="F9" s="199">
        <v>122801</v>
      </c>
      <c r="G9" s="199">
        <v>31089</v>
      </c>
      <c r="H9" s="199">
        <v>89027</v>
      </c>
      <c r="I9" s="199">
        <v>24404</v>
      </c>
      <c r="J9" s="204">
        <v>404</v>
      </c>
      <c r="K9" s="204">
        <v>394</v>
      </c>
      <c r="L9" s="204">
        <v>315.10000000000002</v>
      </c>
      <c r="M9" s="204">
        <v>78.900000000000006</v>
      </c>
      <c r="N9" s="204">
        <v>10</v>
      </c>
      <c r="O9" s="204">
        <v>31.9</v>
      </c>
      <c r="P9" s="204">
        <v>11</v>
      </c>
      <c r="Q9" s="677">
        <v>203661.3</v>
      </c>
      <c r="R9" s="678">
        <v>44620</v>
      </c>
      <c r="S9" s="39">
        <v>1</v>
      </c>
      <c r="T9" s="59"/>
      <c r="U9" s="59"/>
      <c r="V9" s="59"/>
    </row>
    <row r="10" spans="1:26" ht="13.5" customHeight="1">
      <c r="A10" s="39"/>
      <c r="B10" s="57" t="s">
        <v>115</v>
      </c>
      <c r="C10" s="679"/>
      <c r="D10" s="192"/>
      <c r="E10" s="192"/>
      <c r="F10" s="192"/>
      <c r="G10" s="192"/>
      <c r="H10" s="192"/>
      <c r="I10" s="192"/>
      <c r="J10" s="210"/>
      <c r="K10" s="210"/>
      <c r="L10" s="210"/>
      <c r="M10" s="210"/>
      <c r="N10" s="210"/>
      <c r="O10" s="210"/>
      <c r="P10" s="211"/>
      <c r="Q10" s="680"/>
      <c r="R10" s="681"/>
      <c r="S10" s="33"/>
      <c r="T10" s="67"/>
      <c r="U10" s="59"/>
      <c r="V10" s="59"/>
    </row>
    <row r="11" spans="1:26" ht="13.5" customHeight="1">
      <c r="A11" s="39">
        <v>2</v>
      </c>
      <c r="B11" s="51" t="s">
        <v>54</v>
      </c>
      <c r="C11" s="200">
        <v>260</v>
      </c>
      <c r="D11" s="201">
        <v>407</v>
      </c>
      <c r="E11" s="201">
        <v>15985</v>
      </c>
      <c r="F11" s="201">
        <v>16961</v>
      </c>
      <c r="G11" s="201">
        <v>3979</v>
      </c>
      <c r="H11" s="201">
        <v>11750</v>
      </c>
      <c r="I11" s="201">
        <v>3170</v>
      </c>
      <c r="J11" s="206">
        <v>99.3</v>
      </c>
      <c r="K11" s="206">
        <v>97.2</v>
      </c>
      <c r="L11" s="206">
        <v>67.099999999999994</v>
      </c>
      <c r="M11" s="206">
        <v>30.1</v>
      </c>
      <c r="N11" s="206">
        <v>2.1</v>
      </c>
      <c r="O11" s="206">
        <v>41.3</v>
      </c>
      <c r="P11" s="208" t="s">
        <v>92</v>
      </c>
      <c r="Q11" s="680">
        <v>47950.2</v>
      </c>
      <c r="R11" s="681">
        <v>72048</v>
      </c>
      <c r="S11" s="39">
        <v>2</v>
      </c>
      <c r="T11" s="68"/>
      <c r="U11" s="59"/>
      <c r="V11" s="59"/>
    </row>
    <row r="12" spans="1:26" ht="13.5" customHeight="1">
      <c r="A12" s="39">
        <v>3</v>
      </c>
      <c r="B12" s="51" t="s">
        <v>55</v>
      </c>
      <c r="C12" s="200">
        <v>149</v>
      </c>
      <c r="D12" s="201">
        <v>204</v>
      </c>
      <c r="E12" s="201">
        <v>12058</v>
      </c>
      <c r="F12" s="201">
        <v>12337</v>
      </c>
      <c r="G12" s="201">
        <v>2127</v>
      </c>
      <c r="H12" s="201">
        <v>8963</v>
      </c>
      <c r="I12" s="201">
        <v>1716</v>
      </c>
      <c r="J12" s="206">
        <v>76.8</v>
      </c>
      <c r="K12" s="206">
        <v>74.400000000000006</v>
      </c>
      <c r="L12" s="206">
        <v>71.3</v>
      </c>
      <c r="M12" s="206">
        <v>3.1</v>
      </c>
      <c r="N12" s="206">
        <v>2.2999999999999998</v>
      </c>
      <c r="O12" s="206">
        <v>47.2</v>
      </c>
      <c r="P12" s="208" t="s">
        <v>92</v>
      </c>
      <c r="Q12" s="680">
        <v>7780.6</v>
      </c>
      <c r="R12" s="681">
        <v>17602</v>
      </c>
      <c r="S12" s="39">
        <v>3</v>
      </c>
      <c r="T12" s="67"/>
      <c r="U12" s="59"/>
      <c r="V12" s="59"/>
    </row>
    <row r="13" spans="1:26" ht="13.5" customHeight="1">
      <c r="A13" s="39">
        <v>4</v>
      </c>
      <c r="B13" s="51" t="s">
        <v>56</v>
      </c>
      <c r="C13" s="200">
        <v>207</v>
      </c>
      <c r="D13" s="201">
        <v>413</v>
      </c>
      <c r="E13" s="201">
        <v>14347</v>
      </c>
      <c r="F13" s="201">
        <v>14485</v>
      </c>
      <c r="G13" s="201">
        <v>4103</v>
      </c>
      <c r="H13" s="201">
        <v>10459</v>
      </c>
      <c r="I13" s="201">
        <v>3163</v>
      </c>
      <c r="J13" s="206">
        <v>84.5</v>
      </c>
      <c r="K13" s="206">
        <v>82.9</v>
      </c>
      <c r="L13" s="206">
        <v>61.9</v>
      </c>
      <c r="M13" s="206">
        <v>21</v>
      </c>
      <c r="N13" s="206">
        <v>1.6</v>
      </c>
      <c r="O13" s="206">
        <v>27.2</v>
      </c>
      <c r="P13" s="206">
        <v>9.1</v>
      </c>
      <c r="Q13" s="680">
        <v>15151</v>
      </c>
      <c r="R13" s="681">
        <v>29157</v>
      </c>
      <c r="S13" s="39">
        <v>4</v>
      </c>
      <c r="T13" s="69"/>
      <c r="U13" s="59"/>
      <c r="V13" s="59"/>
    </row>
    <row r="14" spans="1:26" ht="13.5" customHeight="1">
      <c r="A14" s="39">
        <v>5</v>
      </c>
      <c r="B14" s="51" t="s">
        <v>57</v>
      </c>
      <c r="C14" s="200">
        <v>134</v>
      </c>
      <c r="D14" s="201">
        <v>213</v>
      </c>
      <c r="E14" s="201">
        <v>13818</v>
      </c>
      <c r="F14" s="201">
        <v>13210</v>
      </c>
      <c r="G14" s="201">
        <v>3581</v>
      </c>
      <c r="H14" s="201">
        <v>10178</v>
      </c>
      <c r="I14" s="201">
        <v>2987</v>
      </c>
      <c r="J14" s="206">
        <v>24.8</v>
      </c>
      <c r="K14" s="206">
        <v>24</v>
      </c>
      <c r="L14" s="206">
        <v>23.2</v>
      </c>
      <c r="M14" s="206">
        <v>0.9</v>
      </c>
      <c r="N14" s="206">
        <v>0.8</v>
      </c>
      <c r="O14" s="206">
        <v>27.4</v>
      </c>
      <c r="P14" s="208" t="s">
        <v>92</v>
      </c>
      <c r="Q14" s="680">
        <v>27843</v>
      </c>
      <c r="R14" s="681">
        <v>58727</v>
      </c>
      <c r="S14" s="39">
        <v>5</v>
      </c>
      <c r="T14" s="68"/>
      <c r="U14" s="59"/>
      <c r="V14" s="59"/>
    </row>
    <row r="15" spans="1:26" ht="13.5" customHeight="1">
      <c r="A15" s="39">
        <v>6</v>
      </c>
      <c r="B15" s="51" t="s">
        <v>58</v>
      </c>
      <c r="C15" s="200">
        <v>221</v>
      </c>
      <c r="D15" s="201">
        <v>340</v>
      </c>
      <c r="E15" s="201">
        <v>22213</v>
      </c>
      <c r="F15" s="201">
        <v>20457</v>
      </c>
      <c r="G15" s="201">
        <v>6276</v>
      </c>
      <c r="H15" s="201">
        <v>14988</v>
      </c>
      <c r="I15" s="201">
        <v>4806</v>
      </c>
      <c r="J15" s="206">
        <v>10.5</v>
      </c>
      <c r="K15" s="206">
        <v>10</v>
      </c>
      <c r="L15" s="206">
        <v>9.9</v>
      </c>
      <c r="M15" s="206">
        <v>0.1</v>
      </c>
      <c r="N15" s="206">
        <v>0.5</v>
      </c>
      <c r="O15" s="206">
        <v>26.4</v>
      </c>
      <c r="P15" s="208" t="s">
        <v>92</v>
      </c>
      <c r="Q15" s="680">
        <v>29412.1</v>
      </c>
      <c r="R15" s="681">
        <v>39669</v>
      </c>
      <c r="S15" s="39">
        <v>6</v>
      </c>
      <c r="T15" s="70"/>
      <c r="U15" s="59"/>
      <c r="V15" s="59"/>
    </row>
    <row r="16" spans="1:26" ht="13.5" customHeight="1">
      <c r="A16" s="39">
        <v>7</v>
      </c>
      <c r="B16" s="51" t="s">
        <v>59</v>
      </c>
      <c r="C16" s="200">
        <v>254</v>
      </c>
      <c r="D16" s="201">
        <v>364</v>
      </c>
      <c r="E16" s="201">
        <v>17579</v>
      </c>
      <c r="F16" s="201">
        <v>18052</v>
      </c>
      <c r="G16" s="201">
        <v>3904</v>
      </c>
      <c r="H16" s="201">
        <v>12450</v>
      </c>
      <c r="I16" s="201">
        <v>3003</v>
      </c>
      <c r="J16" s="206">
        <v>30.8</v>
      </c>
      <c r="K16" s="206">
        <v>29.9</v>
      </c>
      <c r="L16" s="206">
        <v>27.1</v>
      </c>
      <c r="M16" s="206">
        <v>2.8</v>
      </c>
      <c r="N16" s="206">
        <v>0.9</v>
      </c>
      <c r="O16" s="206">
        <v>22.1</v>
      </c>
      <c r="P16" s="208" t="s">
        <v>92</v>
      </c>
      <c r="Q16" s="680">
        <v>19294.7</v>
      </c>
      <c r="R16" s="681">
        <v>30337</v>
      </c>
      <c r="S16" s="39">
        <v>7</v>
      </c>
      <c r="T16" s="68"/>
      <c r="U16" s="59"/>
      <c r="V16" s="59"/>
    </row>
    <row r="17" spans="1:22" ht="13.5" customHeight="1">
      <c r="A17" s="39">
        <v>8</v>
      </c>
      <c r="B17" s="51" t="s">
        <v>60</v>
      </c>
      <c r="C17" s="200">
        <v>166</v>
      </c>
      <c r="D17" s="201">
        <v>247</v>
      </c>
      <c r="E17" s="201">
        <v>14717</v>
      </c>
      <c r="F17" s="201">
        <v>15219</v>
      </c>
      <c r="G17" s="201">
        <v>4006</v>
      </c>
      <c r="H17" s="201">
        <v>11250</v>
      </c>
      <c r="I17" s="201">
        <v>3146</v>
      </c>
      <c r="J17" s="206">
        <v>50.5</v>
      </c>
      <c r="K17" s="206">
        <v>49.5</v>
      </c>
      <c r="L17" s="206">
        <v>29.8</v>
      </c>
      <c r="M17" s="206">
        <v>19.8</v>
      </c>
      <c r="N17" s="206">
        <v>1</v>
      </c>
      <c r="O17" s="206">
        <v>27.5</v>
      </c>
      <c r="P17" s="206">
        <v>1.9</v>
      </c>
      <c r="Q17" s="680">
        <v>35288.6</v>
      </c>
      <c r="R17" s="681">
        <v>51033</v>
      </c>
      <c r="S17" s="39">
        <v>8</v>
      </c>
      <c r="T17" s="72"/>
      <c r="U17" s="59"/>
      <c r="V17" s="59"/>
    </row>
    <row r="18" spans="1:22" ht="13.5" customHeight="1">
      <c r="A18" s="39">
        <v>9</v>
      </c>
      <c r="B18" s="51" t="s">
        <v>61</v>
      </c>
      <c r="C18" s="200">
        <v>128</v>
      </c>
      <c r="D18" s="201">
        <v>204</v>
      </c>
      <c r="E18" s="201">
        <v>10829</v>
      </c>
      <c r="F18" s="201">
        <v>12080</v>
      </c>
      <c r="G18" s="201">
        <v>3113</v>
      </c>
      <c r="H18" s="201">
        <v>8989</v>
      </c>
      <c r="I18" s="201">
        <v>2413</v>
      </c>
      <c r="J18" s="206">
        <v>26.8</v>
      </c>
      <c r="K18" s="206">
        <v>26</v>
      </c>
      <c r="L18" s="206">
        <v>24.8</v>
      </c>
      <c r="M18" s="206">
        <v>1.1000000000000001</v>
      </c>
      <c r="N18" s="206">
        <v>0.9</v>
      </c>
      <c r="O18" s="206">
        <v>27.5</v>
      </c>
      <c r="P18" s="208" t="s">
        <v>92</v>
      </c>
      <c r="Q18" s="680">
        <v>20941.099999999999</v>
      </c>
      <c r="R18" s="681">
        <v>53131</v>
      </c>
      <c r="S18" s="39">
        <v>9</v>
      </c>
      <c r="T18" s="69"/>
      <c r="U18" s="59"/>
      <c r="V18" s="59"/>
    </row>
    <row r="19" spans="1:22" ht="13.5" customHeight="1">
      <c r="A19" s="598"/>
      <c r="B19" s="71"/>
      <c r="C19" s="81"/>
      <c r="D19" s="82"/>
      <c r="E19" s="82"/>
      <c r="F19" s="82"/>
      <c r="G19" s="82"/>
      <c r="H19" s="82"/>
      <c r="I19" s="82"/>
      <c r="J19" s="206"/>
      <c r="K19" s="206"/>
      <c r="L19" s="206"/>
      <c r="M19" s="206"/>
      <c r="N19" s="206"/>
      <c r="O19" s="206"/>
      <c r="P19" s="212"/>
      <c r="Q19" s="680"/>
      <c r="R19" s="681"/>
      <c r="S19" s="598"/>
      <c r="T19" s="68"/>
      <c r="U19" s="59"/>
      <c r="V19" s="59"/>
    </row>
    <row r="20" spans="1:22" ht="13.5" customHeight="1">
      <c r="A20" s="39">
        <v>10</v>
      </c>
      <c r="B20" s="56" t="s">
        <v>62</v>
      </c>
      <c r="C20" s="202">
        <v>367</v>
      </c>
      <c r="D20" s="203">
        <v>689</v>
      </c>
      <c r="E20" s="203">
        <v>21629</v>
      </c>
      <c r="F20" s="203">
        <v>23009</v>
      </c>
      <c r="G20" s="203">
        <v>5837</v>
      </c>
      <c r="H20" s="203">
        <v>16628</v>
      </c>
      <c r="I20" s="203">
        <v>4808</v>
      </c>
      <c r="J20" s="204">
        <v>338.2</v>
      </c>
      <c r="K20" s="204">
        <v>331.6</v>
      </c>
      <c r="L20" s="204">
        <v>236.1</v>
      </c>
      <c r="M20" s="204">
        <v>95.5</v>
      </c>
      <c r="N20" s="204">
        <v>6.6</v>
      </c>
      <c r="O20" s="204">
        <v>28.3</v>
      </c>
      <c r="P20" s="204">
        <v>90</v>
      </c>
      <c r="Q20" s="682">
        <v>22371.5</v>
      </c>
      <c r="R20" s="683">
        <v>17833</v>
      </c>
      <c r="S20" s="39">
        <v>10</v>
      </c>
      <c r="T20" s="68"/>
      <c r="U20" s="59"/>
      <c r="V20" s="59"/>
    </row>
    <row r="21" spans="1:22" ht="13.5" customHeight="1">
      <c r="A21" s="39"/>
      <c r="B21" s="57" t="s">
        <v>115</v>
      </c>
      <c r="C21" s="679"/>
      <c r="D21" s="192"/>
      <c r="E21" s="192"/>
      <c r="F21" s="192"/>
      <c r="G21" s="192"/>
      <c r="H21" s="192"/>
      <c r="I21" s="192"/>
      <c r="J21" s="210"/>
      <c r="K21" s="210"/>
      <c r="L21" s="210"/>
      <c r="M21" s="210"/>
      <c r="N21" s="210"/>
      <c r="O21" s="210"/>
      <c r="P21" s="211"/>
      <c r="Q21" s="680"/>
      <c r="R21" s="681"/>
      <c r="S21" s="33"/>
      <c r="T21" s="68"/>
      <c r="U21" s="59"/>
      <c r="V21" s="59"/>
    </row>
    <row r="22" spans="1:22" ht="13.5" customHeight="1">
      <c r="A22" s="39">
        <v>11</v>
      </c>
      <c r="B22" s="51" t="s">
        <v>63</v>
      </c>
      <c r="C22" s="200">
        <v>218</v>
      </c>
      <c r="D22" s="201">
        <v>418</v>
      </c>
      <c r="E22" s="201">
        <v>14253</v>
      </c>
      <c r="F22" s="201">
        <v>14472</v>
      </c>
      <c r="G22" s="201">
        <v>4066</v>
      </c>
      <c r="H22" s="201">
        <v>10460</v>
      </c>
      <c r="I22" s="201">
        <v>3253</v>
      </c>
      <c r="J22" s="206">
        <v>205.8</v>
      </c>
      <c r="K22" s="206">
        <v>201.4</v>
      </c>
      <c r="L22" s="206">
        <v>156.69999999999999</v>
      </c>
      <c r="M22" s="206">
        <v>44.7</v>
      </c>
      <c r="N22" s="206">
        <v>4.4000000000000004</v>
      </c>
      <c r="O22" s="206">
        <v>40</v>
      </c>
      <c r="P22" s="206">
        <v>10.4</v>
      </c>
      <c r="Q22" s="680">
        <v>12651.9</v>
      </c>
      <c r="R22" s="681">
        <v>16450</v>
      </c>
      <c r="S22" s="39">
        <v>11</v>
      </c>
      <c r="T22" s="67"/>
      <c r="U22" s="59"/>
      <c r="V22" s="59"/>
    </row>
    <row r="23" spans="1:22" ht="13.5" customHeight="1">
      <c r="A23" s="39">
        <v>12</v>
      </c>
      <c r="B23" s="51" t="s">
        <v>64</v>
      </c>
      <c r="C23" s="200">
        <v>149</v>
      </c>
      <c r="D23" s="201">
        <v>271</v>
      </c>
      <c r="E23" s="201">
        <v>7376</v>
      </c>
      <c r="F23" s="201">
        <v>8537</v>
      </c>
      <c r="G23" s="201">
        <v>1771</v>
      </c>
      <c r="H23" s="201">
        <v>6168</v>
      </c>
      <c r="I23" s="201">
        <v>1555</v>
      </c>
      <c r="J23" s="206">
        <v>132.4</v>
      </c>
      <c r="K23" s="206">
        <v>130.19999999999999</v>
      </c>
      <c r="L23" s="206">
        <v>79.400000000000006</v>
      </c>
      <c r="M23" s="206">
        <v>50.8</v>
      </c>
      <c r="N23" s="206">
        <v>2.2000000000000002</v>
      </c>
      <c r="O23" s="206">
        <v>19.5</v>
      </c>
      <c r="P23" s="206">
        <v>79.7</v>
      </c>
      <c r="Q23" s="680">
        <v>9719.6</v>
      </c>
      <c r="R23" s="681">
        <v>20024</v>
      </c>
      <c r="S23" s="39">
        <v>12</v>
      </c>
      <c r="T23" s="69"/>
      <c r="U23" s="59"/>
      <c r="V23" s="59"/>
    </row>
    <row r="24" spans="1:22" ht="13.5" customHeight="1">
      <c r="A24" s="39"/>
      <c r="B24" s="57"/>
      <c r="C24" s="81"/>
      <c r="D24" s="82"/>
      <c r="E24" s="82"/>
      <c r="F24" s="82"/>
      <c r="G24" s="82"/>
      <c r="H24" s="82"/>
      <c r="I24" s="82"/>
      <c r="J24" s="206"/>
      <c r="K24" s="206"/>
      <c r="L24" s="206"/>
      <c r="M24" s="206"/>
      <c r="N24" s="206"/>
      <c r="O24" s="206"/>
      <c r="P24" s="206"/>
      <c r="Q24" s="680"/>
      <c r="R24" s="681"/>
      <c r="S24" s="39"/>
      <c r="T24" s="68"/>
      <c r="U24" s="59"/>
      <c r="V24" s="59"/>
    </row>
    <row r="25" spans="1:22" ht="13.5" customHeight="1">
      <c r="A25" s="39">
        <v>13</v>
      </c>
      <c r="B25" s="56" t="s">
        <v>65</v>
      </c>
      <c r="C25" s="202">
        <v>544</v>
      </c>
      <c r="D25" s="203">
        <v>959</v>
      </c>
      <c r="E25" s="203">
        <v>33823</v>
      </c>
      <c r="F25" s="203">
        <v>34979</v>
      </c>
      <c r="G25" s="203">
        <v>8878</v>
      </c>
      <c r="H25" s="203">
        <v>24836</v>
      </c>
      <c r="I25" s="203">
        <v>7033</v>
      </c>
      <c r="J25" s="204">
        <v>777.2</v>
      </c>
      <c r="K25" s="204">
        <v>756.9</v>
      </c>
      <c r="L25" s="204">
        <v>695.7</v>
      </c>
      <c r="M25" s="204">
        <v>61.2</v>
      </c>
      <c r="N25" s="204">
        <v>20.3</v>
      </c>
      <c r="O25" s="204">
        <v>31.3</v>
      </c>
      <c r="P25" s="204">
        <v>220.5</v>
      </c>
      <c r="Q25" s="680">
        <v>29475.599999999999</v>
      </c>
      <c r="R25" s="681">
        <v>20500</v>
      </c>
      <c r="S25" s="39">
        <v>13</v>
      </c>
      <c r="T25" s="68"/>
      <c r="U25" s="59"/>
      <c r="V25" s="59"/>
    </row>
    <row r="26" spans="1:22" ht="13.5" customHeight="1">
      <c r="A26" s="39"/>
      <c r="B26" s="57" t="s">
        <v>116</v>
      </c>
      <c r="C26" s="679"/>
      <c r="D26" s="192"/>
      <c r="E26" s="192"/>
      <c r="F26" s="192"/>
      <c r="G26" s="192"/>
      <c r="H26" s="192"/>
      <c r="I26" s="192"/>
      <c r="J26" s="210"/>
      <c r="K26" s="210"/>
      <c r="L26" s="210"/>
      <c r="M26" s="210"/>
      <c r="N26" s="210"/>
      <c r="O26" s="210"/>
      <c r="P26" s="211"/>
      <c r="Q26" s="680"/>
      <c r="R26" s="681"/>
      <c r="S26" s="77"/>
      <c r="T26" s="68"/>
      <c r="U26" s="59"/>
      <c r="V26" s="59"/>
    </row>
    <row r="27" spans="1:22" ht="13.5" customHeight="1">
      <c r="A27" s="39">
        <v>14</v>
      </c>
      <c r="B27" s="51" t="s">
        <v>66</v>
      </c>
      <c r="C27" s="200">
        <v>211</v>
      </c>
      <c r="D27" s="201">
        <v>394</v>
      </c>
      <c r="E27" s="201">
        <v>14079</v>
      </c>
      <c r="F27" s="201">
        <v>13830</v>
      </c>
      <c r="G27" s="201">
        <v>3387</v>
      </c>
      <c r="H27" s="201">
        <v>9238</v>
      </c>
      <c r="I27" s="201">
        <v>2517</v>
      </c>
      <c r="J27" s="206">
        <v>200.4</v>
      </c>
      <c r="K27" s="206">
        <v>195.7</v>
      </c>
      <c r="L27" s="206">
        <v>175.4</v>
      </c>
      <c r="M27" s="206">
        <v>20.3</v>
      </c>
      <c r="N27" s="206">
        <v>4.7</v>
      </c>
      <c r="O27" s="206">
        <v>26.1</v>
      </c>
      <c r="P27" s="206">
        <v>111.6</v>
      </c>
      <c r="Q27" s="680">
        <v>13382.3</v>
      </c>
      <c r="R27" s="681">
        <v>25236</v>
      </c>
      <c r="S27" s="39">
        <v>14</v>
      </c>
      <c r="T27" s="68"/>
      <c r="U27" s="59"/>
      <c r="V27" s="59"/>
    </row>
    <row r="28" spans="1:22" ht="13.5" customHeight="1">
      <c r="A28" s="39">
        <v>15</v>
      </c>
      <c r="B28" s="51" t="s">
        <v>67</v>
      </c>
      <c r="C28" s="200">
        <v>126</v>
      </c>
      <c r="D28" s="201">
        <v>240</v>
      </c>
      <c r="E28" s="201">
        <v>7020</v>
      </c>
      <c r="F28" s="201">
        <v>7600</v>
      </c>
      <c r="G28" s="201">
        <v>2182</v>
      </c>
      <c r="H28" s="201">
        <v>6065</v>
      </c>
      <c r="I28" s="201">
        <v>1942</v>
      </c>
      <c r="J28" s="206">
        <v>209.5</v>
      </c>
      <c r="K28" s="206">
        <v>203.5</v>
      </c>
      <c r="L28" s="206">
        <v>188</v>
      </c>
      <c r="M28" s="206">
        <v>15.4</v>
      </c>
      <c r="N28" s="206">
        <v>6</v>
      </c>
      <c r="O28" s="206">
        <v>32.1</v>
      </c>
      <c r="P28" s="206">
        <v>54.8</v>
      </c>
      <c r="Q28" s="680">
        <v>3505.7</v>
      </c>
      <c r="R28" s="681">
        <v>12088</v>
      </c>
      <c r="S28" s="39">
        <v>15</v>
      </c>
      <c r="T28" s="67"/>
      <c r="U28" s="59"/>
      <c r="V28" s="59"/>
    </row>
    <row r="29" spans="1:22" ht="13.5" customHeight="1">
      <c r="A29" s="39">
        <v>16</v>
      </c>
      <c r="B29" s="51" t="s">
        <v>68</v>
      </c>
      <c r="C29" s="200">
        <v>207</v>
      </c>
      <c r="D29" s="201">
        <v>325</v>
      </c>
      <c r="E29" s="201">
        <v>12724</v>
      </c>
      <c r="F29" s="201">
        <v>13549</v>
      </c>
      <c r="G29" s="201">
        <v>3309</v>
      </c>
      <c r="H29" s="201">
        <v>9533</v>
      </c>
      <c r="I29" s="201">
        <v>2574</v>
      </c>
      <c r="J29" s="206">
        <v>367.4</v>
      </c>
      <c r="K29" s="206">
        <v>357.8</v>
      </c>
      <c r="L29" s="206">
        <v>332.3</v>
      </c>
      <c r="M29" s="206">
        <v>25.5</v>
      </c>
      <c r="N29" s="206">
        <v>9.6</v>
      </c>
      <c r="O29" s="206">
        <v>34.6</v>
      </c>
      <c r="P29" s="206">
        <v>54.1</v>
      </c>
      <c r="Q29" s="680">
        <v>12587.6</v>
      </c>
      <c r="R29" s="681">
        <v>20384</v>
      </c>
      <c r="S29" s="39">
        <v>16</v>
      </c>
      <c r="T29" s="69"/>
      <c r="U29" s="59"/>
      <c r="V29" s="59"/>
    </row>
    <row r="30" spans="1:22" ht="13.5" customHeight="1">
      <c r="A30" s="39"/>
      <c r="B30" s="57"/>
      <c r="C30" s="81"/>
      <c r="D30" s="82"/>
      <c r="E30" s="82"/>
      <c r="F30" s="82"/>
      <c r="G30" s="82"/>
      <c r="H30" s="82"/>
      <c r="I30" s="82"/>
      <c r="J30" s="206"/>
      <c r="K30" s="206"/>
      <c r="L30" s="206"/>
      <c r="M30" s="206"/>
      <c r="N30" s="206"/>
      <c r="O30" s="206"/>
      <c r="P30" s="206"/>
      <c r="Q30" s="680"/>
      <c r="R30" s="681"/>
      <c r="S30" s="39"/>
      <c r="T30" s="68"/>
      <c r="U30" s="59"/>
      <c r="V30" s="59"/>
    </row>
    <row r="31" spans="1:22" ht="13.5" customHeight="1">
      <c r="A31" s="39">
        <v>17</v>
      </c>
      <c r="B31" s="56" t="s">
        <v>69</v>
      </c>
      <c r="C31" s="202">
        <v>1424</v>
      </c>
      <c r="D31" s="203">
        <v>2511</v>
      </c>
      <c r="E31" s="203">
        <v>87484</v>
      </c>
      <c r="F31" s="203">
        <v>91934</v>
      </c>
      <c r="G31" s="203">
        <v>24095</v>
      </c>
      <c r="H31" s="203">
        <v>65204</v>
      </c>
      <c r="I31" s="203">
        <v>19154</v>
      </c>
      <c r="J31" s="204">
        <v>787.9</v>
      </c>
      <c r="K31" s="204">
        <v>767.9</v>
      </c>
      <c r="L31" s="204">
        <v>683.8</v>
      </c>
      <c r="M31" s="204">
        <v>84.1</v>
      </c>
      <c r="N31" s="204">
        <v>20</v>
      </c>
      <c r="O31" s="204">
        <v>25.7</v>
      </c>
      <c r="P31" s="204">
        <v>80.3</v>
      </c>
      <c r="Q31" s="680">
        <v>150177.29999999999</v>
      </c>
      <c r="R31" s="681">
        <v>43182</v>
      </c>
      <c r="S31" s="39">
        <v>17</v>
      </c>
      <c r="T31" s="68"/>
      <c r="U31" s="59"/>
      <c r="V31" s="59"/>
    </row>
    <row r="32" spans="1:22" ht="13.5" customHeight="1">
      <c r="A32" s="39"/>
      <c r="B32" s="57" t="s">
        <v>115</v>
      </c>
      <c r="C32" s="679"/>
      <c r="D32" s="192"/>
      <c r="E32" s="192"/>
      <c r="F32" s="192"/>
      <c r="G32" s="192"/>
      <c r="H32" s="192"/>
      <c r="I32" s="192"/>
      <c r="J32" s="210"/>
      <c r="K32" s="210"/>
      <c r="L32" s="210"/>
      <c r="M32" s="210"/>
      <c r="N32" s="210"/>
      <c r="O32" s="210"/>
      <c r="P32" s="211"/>
      <c r="Q32" s="680"/>
      <c r="R32" s="681"/>
      <c r="S32" s="33"/>
      <c r="T32" s="68"/>
      <c r="U32" s="59"/>
      <c r="V32" s="59"/>
    </row>
    <row r="33" spans="1:22" ht="13.5" customHeight="1">
      <c r="A33" s="39">
        <v>18</v>
      </c>
      <c r="B33" s="51" t="s">
        <v>70</v>
      </c>
      <c r="C33" s="200">
        <v>317</v>
      </c>
      <c r="D33" s="201">
        <v>537</v>
      </c>
      <c r="E33" s="201">
        <v>15634</v>
      </c>
      <c r="F33" s="201">
        <v>17178</v>
      </c>
      <c r="G33" s="201">
        <v>4174</v>
      </c>
      <c r="H33" s="201">
        <v>12808</v>
      </c>
      <c r="I33" s="201">
        <v>3594</v>
      </c>
      <c r="J33" s="206">
        <v>136</v>
      </c>
      <c r="K33" s="206">
        <v>132.9</v>
      </c>
      <c r="L33" s="206">
        <v>111.1</v>
      </c>
      <c r="M33" s="206">
        <v>21.8</v>
      </c>
      <c r="N33" s="206">
        <v>3.1</v>
      </c>
      <c r="O33" s="206">
        <v>23</v>
      </c>
      <c r="P33" s="206">
        <v>11.1</v>
      </c>
      <c r="Q33" s="680">
        <v>23684.7</v>
      </c>
      <c r="R33" s="681">
        <v>35283</v>
      </c>
      <c r="S33" s="39">
        <v>18</v>
      </c>
      <c r="T33" s="68"/>
      <c r="U33" s="59"/>
      <c r="V33" s="59"/>
    </row>
    <row r="34" spans="1:22" ht="13.5" customHeight="1">
      <c r="A34" s="39">
        <v>19</v>
      </c>
      <c r="B34" s="51" t="s">
        <v>71</v>
      </c>
      <c r="C34" s="200">
        <v>264</v>
      </c>
      <c r="D34" s="201">
        <v>487</v>
      </c>
      <c r="E34" s="201">
        <v>14167</v>
      </c>
      <c r="F34" s="201">
        <v>15517</v>
      </c>
      <c r="G34" s="201">
        <v>3990</v>
      </c>
      <c r="H34" s="201">
        <v>11314</v>
      </c>
      <c r="I34" s="201">
        <v>3189</v>
      </c>
      <c r="J34" s="206">
        <v>107</v>
      </c>
      <c r="K34" s="206">
        <v>104.9</v>
      </c>
      <c r="L34" s="206">
        <v>80.3</v>
      </c>
      <c r="M34" s="206">
        <v>24.6</v>
      </c>
      <c r="N34" s="206">
        <v>2</v>
      </c>
      <c r="O34" s="206">
        <v>16.399999999999999</v>
      </c>
      <c r="P34" s="206">
        <v>32.1</v>
      </c>
      <c r="Q34" s="680">
        <v>18584.400000000001</v>
      </c>
      <c r="R34" s="681">
        <v>28200</v>
      </c>
      <c r="S34" s="39">
        <v>19</v>
      </c>
      <c r="T34" s="68"/>
      <c r="U34" s="59"/>
      <c r="V34" s="59"/>
    </row>
    <row r="35" spans="1:22" ht="13.5" customHeight="1">
      <c r="A35" s="39">
        <v>20</v>
      </c>
      <c r="B35" s="51" t="s">
        <v>72</v>
      </c>
      <c r="C35" s="200">
        <v>283</v>
      </c>
      <c r="D35" s="201">
        <v>465</v>
      </c>
      <c r="E35" s="201">
        <v>16024</v>
      </c>
      <c r="F35" s="201">
        <v>16182</v>
      </c>
      <c r="G35" s="201">
        <v>4402</v>
      </c>
      <c r="H35" s="201">
        <v>11287</v>
      </c>
      <c r="I35" s="201">
        <v>3467</v>
      </c>
      <c r="J35" s="206">
        <v>160.6</v>
      </c>
      <c r="K35" s="206">
        <v>156.6</v>
      </c>
      <c r="L35" s="206">
        <v>142.1</v>
      </c>
      <c r="M35" s="206">
        <v>14.5</v>
      </c>
      <c r="N35" s="206">
        <v>4</v>
      </c>
      <c r="O35" s="206">
        <v>26.1</v>
      </c>
      <c r="P35" s="206">
        <v>0.4</v>
      </c>
      <c r="Q35" s="680">
        <v>18834.3</v>
      </c>
      <c r="R35" s="681">
        <v>33915</v>
      </c>
      <c r="S35" s="39">
        <v>20</v>
      </c>
      <c r="T35" s="67"/>
      <c r="U35" s="59"/>
      <c r="V35" s="59"/>
    </row>
    <row r="36" spans="1:22" ht="13.5" customHeight="1">
      <c r="A36" s="39">
        <v>21</v>
      </c>
      <c r="B36" s="51" t="s">
        <v>73</v>
      </c>
      <c r="C36" s="200">
        <v>188</v>
      </c>
      <c r="D36" s="201">
        <v>354</v>
      </c>
      <c r="E36" s="201">
        <v>10392</v>
      </c>
      <c r="F36" s="201">
        <v>11390</v>
      </c>
      <c r="G36" s="201">
        <v>2782</v>
      </c>
      <c r="H36" s="201">
        <v>7978</v>
      </c>
      <c r="I36" s="201">
        <v>2181</v>
      </c>
      <c r="J36" s="206">
        <v>256.39999999999998</v>
      </c>
      <c r="K36" s="206">
        <v>249.4</v>
      </c>
      <c r="L36" s="206">
        <v>234.8</v>
      </c>
      <c r="M36" s="206">
        <v>14.5</v>
      </c>
      <c r="N36" s="206">
        <v>7</v>
      </c>
      <c r="O36" s="206">
        <v>38.6</v>
      </c>
      <c r="P36" s="206">
        <v>27.1</v>
      </c>
      <c r="Q36" s="680">
        <v>11820.2</v>
      </c>
      <c r="R36" s="681">
        <v>28665</v>
      </c>
      <c r="S36" s="39">
        <v>21</v>
      </c>
      <c r="T36" s="67"/>
      <c r="U36" s="59"/>
      <c r="V36" s="59"/>
    </row>
    <row r="37" spans="1:22" ht="13.5" customHeight="1">
      <c r="A37" s="39">
        <v>22</v>
      </c>
      <c r="B37" s="51" t="s">
        <v>74</v>
      </c>
      <c r="C37" s="200">
        <v>223</v>
      </c>
      <c r="D37" s="201">
        <v>350</v>
      </c>
      <c r="E37" s="201">
        <v>14331</v>
      </c>
      <c r="F37" s="201">
        <v>16439</v>
      </c>
      <c r="G37" s="201">
        <v>4234</v>
      </c>
      <c r="H37" s="201">
        <v>12390</v>
      </c>
      <c r="I37" s="201">
        <v>3645</v>
      </c>
      <c r="J37" s="206">
        <v>123.8</v>
      </c>
      <c r="K37" s="206">
        <v>120.3</v>
      </c>
      <c r="L37" s="206">
        <v>112.1</v>
      </c>
      <c r="M37" s="206">
        <v>8.1999999999999993</v>
      </c>
      <c r="N37" s="206">
        <v>3.5</v>
      </c>
      <c r="O37" s="206">
        <v>24.4</v>
      </c>
      <c r="P37" s="206">
        <v>4.0999999999999996</v>
      </c>
      <c r="Q37" s="680">
        <v>36821.5</v>
      </c>
      <c r="R37" s="681">
        <v>57698</v>
      </c>
      <c r="S37" s="39">
        <v>22</v>
      </c>
      <c r="T37" s="68"/>
      <c r="U37" s="59"/>
      <c r="V37" s="59"/>
    </row>
    <row r="38" spans="1:22" ht="13.5" customHeight="1">
      <c r="A38" s="39">
        <v>23</v>
      </c>
      <c r="B38" s="51" t="s">
        <v>75</v>
      </c>
      <c r="C38" s="200">
        <v>149</v>
      </c>
      <c r="D38" s="201">
        <v>318</v>
      </c>
      <c r="E38" s="201">
        <v>16936</v>
      </c>
      <c r="F38" s="201">
        <v>15228</v>
      </c>
      <c r="G38" s="201">
        <v>4513</v>
      </c>
      <c r="H38" s="201">
        <v>9427</v>
      </c>
      <c r="I38" s="201">
        <v>3078</v>
      </c>
      <c r="J38" s="206">
        <v>4.3</v>
      </c>
      <c r="K38" s="206">
        <v>3.9</v>
      </c>
      <c r="L38" s="206">
        <v>3.4</v>
      </c>
      <c r="M38" s="206">
        <v>0.4</v>
      </c>
      <c r="N38" s="206">
        <v>0.4</v>
      </c>
      <c r="O38" s="206">
        <v>14.7</v>
      </c>
      <c r="P38" s="206">
        <v>5.5</v>
      </c>
      <c r="Q38" s="680">
        <v>40432.199999999997</v>
      </c>
      <c r="R38" s="681">
        <v>74659</v>
      </c>
      <c r="S38" s="39">
        <v>23</v>
      </c>
      <c r="T38" s="72"/>
      <c r="U38" s="59"/>
      <c r="V38" s="59"/>
    </row>
    <row r="39" spans="1:22" ht="13.5" customHeight="1">
      <c r="A39" s="39"/>
      <c r="B39" s="57"/>
      <c r="C39" s="81"/>
      <c r="D39" s="82"/>
      <c r="E39" s="82"/>
      <c r="F39" s="82"/>
      <c r="G39" s="82"/>
      <c r="H39" s="82"/>
      <c r="I39" s="82"/>
      <c r="J39" s="206"/>
      <c r="K39" s="206"/>
      <c r="L39" s="206"/>
      <c r="M39" s="206"/>
      <c r="N39" s="206"/>
      <c r="O39" s="206"/>
      <c r="P39" s="206"/>
      <c r="Q39" s="680"/>
      <c r="R39" s="681"/>
      <c r="S39" s="39"/>
      <c r="T39" s="69"/>
      <c r="U39" s="59"/>
      <c r="V39" s="59"/>
    </row>
    <row r="40" spans="1:22" ht="13.5" customHeight="1">
      <c r="A40" s="39">
        <v>24</v>
      </c>
      <c r="B40" s="56" t="s">
        <v>76</v>
      </c>
      <c r="C40" s="202">
        <v>714</v>
      </c>
      <c r="D40" s="203">
        <v>1093</v>
      </c>
      <c r="E40" s="203">
        <v>47593</v>
      </c>
      <c r="F40" s="203">
        <v>47581</v>
      </c>
      <c r="G40" s="203">
        <v>12085</v>
      </c>
      <c r="H40" s="203">
        <v>34239</v>
      </c>
      <c r="I40" s="203">
        <v>10018</v>
      </c>
      <c r="J40" s="204">
        <v>838.6</v>
      </c>
      <c r="K40" s="204">
        <v>815</v>
      </c>
      <c r="L40" s="204">
        <v>794.2</v>
      </c>
      <c r="M40" s="204">
        <v>20.8</v>
      </c>
      <c r="N40" s="204">
        <v>23.6</v>
      </c>
      <c r="O40" s="204">
        <v>35.6</v>
      </c>
      <c r="P40" s="204">
        <v>330.9</v>
      </c>
      <c r="Q40" s="680">
        <v>35275.199999999997</v>
      </c>
      <c r="R40" s="681">
        <v>20642</v>
      </c>
      <c r="S40" s="39">
        <v>24</v>
      </c>
      <c r="T40" s="68"/>
      <c r="U40" s="59"/>
      <c r="V40" s="59"/>
    </row>
    <row r="41" spans="1:22" ht="13.5" customHeight="1">
      <c r="A41" s="39"/>
      <c r="B41" s="57" t="s">
        <v>115</v>
      </c>
      <c r="C41" s="679"/>
      <c r="D41" s="192"/>
      <c r="E41" s="192"/>
      <c r="F41" s="192"/>
      <c r="G41" s="192"/>
      <c r="H41" s="192"/>
      <c r="I41" s="192"/>
      <c r="J41" s="210"/>
      <c r="K41" s="210"/>
      <c r="L41" s="210"/>
      <c r="M41" s="210"/>
      <c r="N41" s="210"/>
      <c r="O41" s="210"/>
      <c r="P41" s="211"/>
      <c r="Q41" s="680"/>
      <c r="R41" s="681"/>
      <c r="S41" s="33"/>
      <c r="T41" s="68"/>
      <c r="U41" s="59"/>
      <c r="V41" s="59"/>
    </row>
    <row r="42" spans="1:22" ht="13.5" customHeight="1">
      <c r="A42" s="39">
        <v>25</v>
      </c>
      <c r="B42" s="51" t="s">
        <v>77</v>
      </c>
      <c r="C42" s="200">
        <v>153</v>
      </c>
      <c r="D42" s="201">
        <v>211</v>
      </c>
      <c r="E42" s="201">
        <v>9352</v>
      </c>
      <c r="F42" s="201">
        <v>8889</v>
      </c>
      <c r="G42" s="201">
        <v>2032</v>
      </c>
      <c r="H42" s="201">
        <v>6463</v>
      </c>
      <c r="I42" s="201">
        <v>1708</v>
      </c>
      <c r="J42" s="206">
        <v>158.5</v>
      </c>
      <c r="K42" s="206">
        <v>154.4</v>
      </c>
      <c r="L42" s="206">
        <v>149.1</v>
      </c>
      <c r="M42" s="206">
        <v>5.3</v>
      </c>
      <c r="N42" s="206">
        <v>4.0999999999999996</v>
      </c>
      <c r="O42" s="206">
        <v>35.4</v>
      </c>
      <c r="P42" s="206">
        <v>125.8</v>
      </c>
      <c r="Q42" s="680">
        <v>5428</v>
      </c>
      <c r="R42" s="681">
        <v>15134</v>
      </c>
      <c r="S42" s="39">
        <v>25</v>
      </c>
      <c r="T42" s="68"/>
      <c r="U42" s="59"/>
      <c r="V42" s="59"/>
    </row>
    <row r="43" spans="1:22" ht="13.5" customHeight="1">
      <c r="A43" s="39">
        <v>26</v>
      </c>
      <c r="B43" s="51" t="s">
        <v>78</v>
      </c>
      <c r="C43" s="200">
        <v>112</v>
      </c>
      <c r="D43" s="201">
        <v>189</v>
      </c>
      <c r="E43" s="201">
        <v>11455</v>
      </c>
      <c r="F43" s="201">
        <v>11958</v>
      </c>
      <c r="G43" s="201">
        <v>3626</v>
      </c>
      <c r="H43" s="201">
        <v>9240</v>
      </c>
      <c r="I43" s="201">
        <v>3068</v>
      </c>
      <c r="J43" s="206">
        <v>5.0999999999999996</v>
      </c>
      <c r="K43" s="206">
        <v>5</v>
      </c>
      <c r="L43" s="206">
        <v>4.9000000000000004</v>
      </c>
      <c r="M43" s="206">
        <v>0.1</v>
      </c>
      <c r="N43" s="206">
        <v>0.1</v>
      </c>
      <c r="O43" s="206">
        <v>16.5</v>
      </c>
      <c r="P43" s="206" t="s">
        <v>92</v>
      </c>
      <c r="Q43" s="680">
        <v>6266.7</v>
      </c>
      <c r="R43" s="681">
        <v>15457</v>
      </c>
      <c r="S43" s="39">
        <v>26</v>
      </c>
      <c r="T43" s="68"/>
      <c r="U43" s="59"/>
      <c r="V43" s="59"/>
    </row>
    <row r="44" spans="1:22" ht="13.5" customHeight="1">
      <c r="A44" s="39">
        <v>27</v>
      </c>
      <c r="B44" s="51" t="s">
        <v>88</v>
      </c>
      <c r="C44" s="200">
        <v>239</v>
      </c>
      <c r="D44" s="201">
        <v>381</v>
      </c>
      <c r="E44" s="201">
        <v>14052</v>
      </c>
      <c r="F44" s="201">
        <v>13689</v>
      </c>
      <c r="G44" s="201">
        <v>3512</v>
      </c>
      <c r="H44" s="201">
        <v>10061</v>
      </c>
      <c r="I44" s="201">
        <v>2996</v>
      </c>
      <c r="J44" s="206">
        <v>431.5</v>
      </c>
      <c r="K44" s="206">
        <v>419</v>
      </c>
      <c r="L44" s="206">
        <v>408.6</v>
      </c>
      <c r="M44" s="206">
        <v>10.5</v>
      </c>
      <c r="N44" s="206">
        <v>12.5</v>
      </c>
      <c r="O44" s="206">
        <v>40.5</v>
      </c>
      <c r="P44" s="206">
        <v>138.69999999999999</v>
      </c>
      <c r="Q44" s="680">
        <v>7703</v>
      </c>
      <c r="R44" s="681">
        <v>17812</v>
      </c>
      <c r="S44" s="39">
        <v>27</v>
      </c>
      <c r="T44" s="67"/>
      <c r="U44" s="59"/>
      <c r="V44" s="59"/>
    </row>
    <row r="45" spans="1:22" ht="13.5" customHeight="1">
      <c r="A45" s="39">
        <v>28</v>
      </c>
      <c r="B45" s="51" t="s">
        <v>79</v>
      </c>
      <c r="C45" s="200">
        <v>210</v>
      </c>
      <c r="D45" s="201">
        <v>312</v>
      </c>
      <c r="E45" s="201">
        <v>12734</v>
      </c>
      <c r="F45" s="201">
        <v>13045</v>
      </c>
      <c r="G45" s="201">
        <v>2915</v>
      </c>
      <c r="H45" s="201">
        <v>8475</v>
      </c>
      <c r="I45" s="201">
        <v>2246</v>
      </c>
      <c r="J45" s="206">
        <v>243.5</v>
      </c>
      <c r="K45" s="206">
        <v>236.6</v>
      </c>
      <c r="L45" s="206">
        <v>231.7</v>
      </c>
      <c r="M45" s="206">
        <v>5</v>
      </c>
      <c r="N45" s="206">
        <v>6.9</v>
      </c>
      <c r="O45" s="206">
        <v>30</v>
      </c>
      <c r="P45" s="206">
        <v>66.400000000000006</v>
      </c>
      <c r="Q45" s="680">
        <v>15877.5</v>
      </c>
      <c r="R45" s="681">
        <v>30989</v>
      </c>
      <c r="S45" s="39">
        <v>28</v>
      </c>
      <c r="T45" s="69"/>
      <c r="U45" s="59"/>
      <c r="V45" s="59"/>
    </row>
    <row r="46" spans="1:22" s="90" customFormat="1" ht="31.5" customHeight="1">
      <c r="A46" s="952" t="s">
        <v>387</v>
      </c>
      <c r="B46" s="883"/>
      <c r="C46" s="883"/>
      <c r="D46" s="883"/>
      <c r="E46" s="883"/>
      <c r="F46" s="883"/>
      <c r="G46" s="883"/>
      <c r="H46" s="883"/>
      <c r="I46" s="883"/>
      <c r="J46" s="913" t="s">
        <v>152</v>
      </c>
      <c r="K46" s="972"/>
      <c r="L46" s="972"/>
      <c r="M46" s="972"/>
      <c r="N46" s="972"/>
      <c r="O46" s="972"/>
      <c r="P46" s="972"/>
      <c r="Q46" s="972"/>
      <c r="R46" s="972"/>
      <c r="S46" s="972"/>
    </row>
    <row r="47" spans="1:22" s="65" customFormat="1" ht="23.25" customHeight="1">
      <c r="A47" s="775" t="s">
        <v>388</v>
      </c>
      <c r="B47" s="852"/>
      <c r="C47" s="852"/>
      <c r="D47" s="852"/>
      <c r="E47" s="852"/>
      <c r="F47" s="852"/>
      <c r="G47" s="852"/>
      <c r="H47" s="852"/>
      <c r="I47" s="852"/>
      <c r="J47" s="775" t="s">
        <v>153</v>
      </c>
      <c r="K47" s="852"/>
      <c r="L47" s="852"/>
      <c r="M47" s="852"/>
      <c r="N47" s="852"/>
      <c r="O47" s="852"/>
      <c r="P47" s="852"/>
      <c r="Q47" s="852"/>
      <c r="R47" s="852"/>
      <c r="S47" s="852"/>
    </row>
    <row r="50" spans="3:18">
      <c r="C50" s="73"/>
      <c r="D50" s="73"/>
      <c r="E50" s="73"/>
      <c r="F50" s="73"/>
      <c r="G50" s="73"/>
      <c r="H50" s="73"/>
      <c r="I50" s="73"/>
      <c r="J50" s="94"/>
      <c r="K50" s="94"/>
      <c r="L50" s="94"/>
      <c r="M50" s="94"/>
      <c r="N50" s="94"/>
      <c r="O50" s="94"/>
      <c r="P50" s="94"/>
      <c r="Q50" s="94"/>
      <c r="R50" s="94"/>
    </row>
  </sheetData>
  <mergeCells count="30">
    <mergeCell ref="Q6:Q8"/>
    <mergeCell ref="S4:S8"/>
    <mergeCell ref="R6:R8"/>
    <mergeCell ref="B4:B8"/>
    <mergeCell ref="C4:I4"/>
    <mergeCell ref="J4:N4"/>
    <mergeCell ref="F6:F8"/>
    <mergeCell ref="G6:I6"/>
    <mergeCell ref="G7:G8"/>
    <mergeCell ref="H7:I7"/>
    <mergeCell ref="C5:C8"/>
    <mergeCell ref="D5:D8"/>
    <mergeCell ref="E5:E8"/>
    <mergeCell ref="F5:I5"/>
    <mergeCell ref="B1:J1"/>
    <mergeCell ref="B2:I2"/>
    <mergeCell ref="J47:S47"/>
    <mergeCell ref="A4:A8"/>
    <mergeCell ref="A46:I46"/>
    <mergeCell ref="J46:S46"/>
    <mergeCell ref="A47:I47"/>
    <mergeCell ref="O4:O8"/>
    <mergeCell ref="P4:P8"/>
    <mergeCell ref="Q4:R5"/>
    <mergeCell ref="J5:J8"/>
    <mergeCell ref="K5:M5"/>
    <mergeCell ref="N5:N8"/>
    <mergeCell ref="K6:K8"/>
    <mergeCell ref="L6:L8"/>
    <mergeCell ref="M6:M8"/>
  </mergeCells>
  <pageMargins left="0.7" right="0.7" top="0.75" bottom="0.75" header="0.3" footer="0.3"/>
  <pageSetup paperSize="9" orientation="portrait" horizontalDpi="4294967294" verticalDpi="4294967294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opLeftCell="A4" zoomScale="120" zoomScaleNormal="120" workbookViewId="0">
      <selection activeCell="D6" sqref="D6:D8"/>
    </sheetView>
  </sheetViews>
  <sheetFormatPr defaultRowHeight="12"/>
  <cols>
    <col min="1" max="1" width="3.5703125" style="53" customWidth="1"/>
    <col min="2" max="2" width="23.42578125" style="59" customWidth="1"/>
    <col min="3" max="8" width="9.7109375" style="152" customWidth="1"/>
    <col min="9" max="9" width="8.7109375" style="152" customWidth="1"/>
    <col min="10" max="10" width="8.28515625" style="152" customWidth="1"/>
    <col min="11" max="11" width="18.140625" style="152" customWidth="1"/>
    <col min="12" max="12" width="8.28515625" style="152" customWidth="1"/>
    <col min="13" max="13" width="7.42578125" style="152" customWidth="1"/>
    <col min="14" max="14" width="9.28515625" style="152" customWidth="1"/>
    <col min="15" max="15" width="9.7109375" style="152" customWidth="1"/>
    <col min="16" max="17" width="8.7109375" style="152" customWidth="1"/>
    <col min="18" max="18" width="3.5703125" style="53" customWidth="1"/>
    <col min="19" max="16384" width="9.140625" style="152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47.25" customHeight="1">
      <c r="A4" s="778" t="s">
        <v>122</v>
      </c>
      <c r="B4" s="780" t="s">
        <v>123</v>
      </c>
      <c r="C4" s="944" t="s">
        <v>187</v>
      </c>
      <c r="D4" s="945"/>
      <c r="E4" s="986" t="s">
        <v>188</v>
      </c>
      <c r="F4" s="986"/>
      <c r="G4" s="1008" t="s">
        <v>189</v>
      </c>
      <c r="H4" s="1009"/>
      <c r="I4" s="992" t="s">
        <v>190</v>
      </c>
      <c r="J4" s="992"/>
      <c r="K4" s="992"/>
      <c r="L4" s="992"/>
      <c r="M4" s="993"/>
      <c r="N4" s="986" t="s">
        <v>205</v>
      </c>
      <c r="O4" s="986"/>
      <c r="P4" s="780" t="s">
        <v>191</v>
      </c>
      <c r="Q4" s="778"/>
      <c r="R4" s="780" t="s">
        <v>192</v>
      </c>
    </row>
    <row r="5" spans="1:26" ht="42" customHeight="1">
      <c r="A5" s="966"/>
      <c r="B5" s="985"/>
      <c r="C5" s="989"/>
      <c r="D5" s="990"/>
      <c r="E5" s="987"/>
      <c r="F5" s="987"/>
      <c r="G5" s="987" t="s">
        <v>193</v>
      </c>
      <c r="H5" s="987"/>
      <c r="I5" s="987" t="s">
        <v>194</v>
      </c>
      <c r="J5" s="987" t="s">
        <v>206</v>
      </c>
      <c r="K5" s="987" t="s">
        <v>212</v>
      </c>
      <c r="L5" s="987" t="s">
        <v>207</v>
      </c>
      <c r="M5" s="991" t="s">
        <v>195</v>
      </c>
      <c r="N5" s="987"/>
      <c r="O5" s="987"/>
      <c r="P5" s="999"/>
      <c r="Q5" s="1000"/>
      <c r="R5" s="985"/>
    </row>
    <row r="6" spans="1:26" ht="32.25" customHeight="1">
      <c r="A6" s="966"/>
      <c r="B6" s="985"/>
      <c r="C6" s="989" t="s">
        <v>383</v>
      </c>
      <c r="D6" s="990" t="s">
        <v>384</v>
      </c>
      <c r="E6" s="991" t="s">
        <v>196</v>
      </c>
      <c r="F6" s="991" t="s">
        <v>197</v>
      </c>
      <c r="G6" s="987" t="s">
        <v>198</v>
      </c>
      <c r="H6" s="987" t="s">
        <v>199</v>
      </c>
      <c r="I6" s="987"/>
      <c r="J6" s="987"/>
      <c r="K6" s="987"/>
      <c r="L6" s="987"/>
      <c r="M6" s="991"/>
      <c r="N6" s="987" t="s">
        <v>200</v>
      </c>
      <c r="O6" s="987" t="s">
        <v>201</v>
      </c>
      <c r="P6" s="1001" t="s">
        <v>202</v>
      </c>
      <c r="Q6" s="1003" t="s">
        <v>203</v>
      </c>
      <c r="R6" s="985"/>
    </row>
    <row r="7" spans="1:26" ht="112.5" customHeight="1">
      <c r="A7" s="966"/>
      <c r="B7" s="985"/>
      <c r="C7" s="989"/>
      <c r="D7" s="990"/>
      <c r="E7" s="987"/>
      <c r="F7" s="987"/>
      <c r="G7" s="987"/>
      <c r="H7" s="987"/>
      <c r="I7" s="987"/>
      <c r="J7" s="987"/>
      <c r="K7" s="987"/>
      <c r="L7" s="987"/>
      <c r="M7" s="991"/>
      <c r="N7" s="987"/>
      <c r="O7" s="987"/>
      <c r="P7" s="1002"/>
      <c r="Q7" s="1002"/>
      <c r="R7" s="985"/>
    </row>
    <row r="8" spans="1:26" ht="15.75" customHeight="1" thickBot="1">
      <c r="A8" s="779"/>
      <c r="B8" s="781"/>
      <c r="C8" s="1006"/>
      <c r="D8" s="1007"/>
      <c r="E8" s="988"/>
      <c r="F8" s="988"/>
      <c r="G8" s="988"/>
      <c r="H8" s="988"/>
      <c r="I8" s="994" t="s">
        <v>80</v>
      </c>
      <c r="J8" s="995"/>
      <c r="K8" s="1004" t="s">
        <v>204</v>
      </c>
      <c r="L8" s="1005"/>
      <c r="M8" s="1005"/>
      <c r="N8" s="988"/>
      <c r="O8" s="988"/>
      <c r="P8" s="793"/>
      <c r="Q8" s="793"/>
      <c r="R8" s="781"/>
    </row>
    <row r="9" spans="1:26" ht="14.1" customHeight="1">
      <c r="A9" s="31">
        <v>1</v>
      </c>
      <c r="B9" s="32" t="s">
        <v>114</v>
      </c>
      <c r="C9" s="543">
        <v>114669.4</v>
      </c>
      <c r="D9" s="544">
        <v>131378.1</v>
      </c>
      <c r="E9" s="563">
        <v>2199</v>
      </c>
      <c r="F9" s="563">
        <v>6938</v>
      </c>
      <c r="G9" s="528">
        <v>149086.79999999999</v>
      </c>
      <c r="H9" s="564">
        <v>3880</v>
      </c>
      <c r="I9" s="536">
        <v>1.1000000000000001</v>
      </c>
      <c r="J9" s="528">
        <v>62.1</v>
      </c>
      <c r="K9" s="528">
        <v>23.3</v>
      </c>
      <c r="L9" s="528">
        <v>4.7</v>
      </c>
      <c r="M9" s="528">
        <v>8.8000000000000007</v>
      </c>
      <c r="N9" s="528">
        <v>1916720.2</v>
      </c>
      <c r="O9" s="564">
        <v>49872</v>
      </c>
      <c r="P9" s="318">
        <v>4237691</v>
      </c>
      <c r="Q9" s="319">
        <v>1103</v>
      </c>
      <c r="R9" s="31">
        <v>1</v>
      </c>
    </row>
    <row r="10" spans="1:26" ht="12.2" customHeight="1">
      <c r="A10" s="31"/>
      <c r="B10" s="32"/>
      <c r="C10" s="545"/>
      <c r="D10" s="546"/>
      <c r="E10" s="487"/>
      <c r="F10" s="487"/>
      <c r="G10" s="96"/>
      <c r="H10" s="191"/>
      <c r="I10" s="96"/>
      <c r="J10" s="96"/>
      <c r="K10" s="96"/>
      <c r="L10" s="98"/>
      <c r="M10" s="98"/>
      <c r="N10" s="98"/>
      <c r="O10" s="192"/>
      <c r="P10" s="320"/>
      <c r="Q10" s="321"/>
      <c r="R10" s="84"/>
    </row>
    <row r="11" spans="1:26" ht="12.2" customHeight="1">
      <c r="A11" s="33">
        <v>2</v>
      </c>
      <c r="B11" s="34" t="s">
        <v>2</v>
      </c>
      <c r="C11" s="547">
        <v>8093.5</v>
      </c>
      <c r="D11" s="548">
        <v>7652.9</v>
      </c>
      <c r="E11" s="193">
        <v>145</v>
      </c>
      <c r="F11" s="193">
        <v>941</v>
      </c>
      <c r="G11" s="96">
        <v>15260.5</v>
      </c>
      <c r="H11" s="191">
        <v>5255</v>
      </c>
      <c r="I11" s="96">
        <v>1.1000000000000001</v>
      </c>
      <c r="J11" s="96">
        <v>68.8</v>
      </c>
      <c r="K11" s="96">
        <v>16.8</v>
      </c>
      <c r="L11" s="96">
        <v>6.9</v>
      </c>
      <c r="M11" s="96">
        <v>6.4</v>
      </c>
      <c r="N11" s="96">
        <v>173626.5</v>
      </c>
      <c r="O11" s="191">
        <v>59795</v>
      </c>
      <c r="P11" s="318">
        <v>361307</v>
      </c>
      <c r="Q11" s="319">
        <v>1244</v>
      </c>
      <c r="R11" s="76">
        <v>2</v>
      </c>
    </row>
    <row r="12" spans="1:26" ht="12.2" customHeight="1">
      <c r="A12" s="33"/>
      <c r="B12" s="35" t="s">
        <v>115</v>
      </c>
      <c r="C12" s="549"/>
      <c r="D12" s="550"/>
      <c r="E12" s="481"/>
      <c r="F12" s="482"/>
      <c r="G12" s="98"/>
      <c r="H12" s="192"/>
      <c r="I12" s="98"/>
      <c r="J12" s="98"/>
      <c r="K12" s="98"/>
      <c r="L12" s="98"/>
      <c r="M12" s="98"/>
      <c r="N12" s="98"/>
      <c r="O12" s="192"/>
      <c r="P12" s="320"/>
      <c r="Q12" s="192"/>
      <c r="R12" s="76"/>
    </row>
    <row r="13" spans="1:26" ht="12.2" customHeight="1">
      <c r="A13" s="33">
        <v>3</v>
      </c>
      <c r="B13" s="36" t="s">
        <v>3</v>
      </c>
      <c r="C13" s="545">
        <v>2054.1</v>
      </c>
      <c r="D13" s="546">
        <v>2202.6999999999998</v>
      </c>
      <c r="E13" s="116">
        <v>38</v>
      </c>
      <c r="F13" s="483">
        <v>215</v>
      </c>
      <c r="G13" s="98">
        <v>2151.8000000000002</v>
      </c>
      <c r="H13" s="192">
        <v>3782</v>
      </c>
      <c r="I13" s="98">
        <v>1.3</v>
      </c>
      <c r="J13" s="98">
        <v>81.2</v>
      </c>
      <c r="K13" s="98">
        <v>13.6</v>
      </c>
      <c r="L13" s="98">
        <v>0.5</v>
      </c>
      <c r="M13" s="98">
        <v>3.4</v>
      </c>
      <c r="N13" s="98">
        <v>25107.4</v>
      </c>
      <c r="O13" s="192">
        <v>44208</v>
      </c>
      <c r="P13" s="320">
        <v>65289</v>
      </c>
      <c r="Q13" s="321">
        <v>1150</v>
      </c>
      <c r="R13" s="76">
        <v>3</v>
      </c>
    </row>
    <row r="14" spans="1:26" ht="12.2" customHeight="1">
      <c r="A14" s="33">
        <v>4</v>
      </c>
      <c r="B14" s="36" t="s">
        <v>4</v>
      </c>
      <c r="C14" s="545">
        <v>1257.8</v>
      </c>
      <c r="D14" s="546">
        <v>1223.0999999999999</v>
      </c>
      <c r="E14" s="116">
        <v>28</v>
      </c>
      <c r="F14" s="483">
        <v>17</v>
      </c>
      <c r="G14" s="98">
        <v>3707.9</v>
      </c>
      <c r="H14" s="192">
        <v>8219</v>
      </c>
      <c r="I14" s="98">
        <v>0.3</v>
      </c>
      <c r="J14" s="98">
        <v>85.8</v>
      </c>
      <c r="K14" s="98">
        <v>10.7</v>
      </c>
      <c r="L14" s="98">
        <v>1.1000000000000001</v>
      </c>
      <c r="M14" s="98">
        <v>2.1</v>
      </c>
      <c r="N14" s="98">
        <v>37280.6</v>
      </c>
      <c r="O14" s="192">
        <v>82655</v>
      </c>
      <c r="P14" s="320">
        <v>44487</v>
      </c>
      <c r="Q14" s="321">
        <v>986</v>
      </c>
      <c r="R14" s="33">
        <v>4</v>
      </c>
    </row>
    <row r="15" spans="1:26" ht="12.2" customHeight="1">
      <c r="A15" s="38">
        <v>5</v>
      </c>
      <c r="B15" s="36" t="s">
        <v>5</v>
      </c>
      <c r="C15" s="545">
        <v>1881.5</v>
      </c>
      <c r="D15" s="546">
        <v>1706.5</v>
      </c>
      <c r="E15" s="116">
        <v>43</v>
      </c>
      <c r="F15" s="483">
        <v>254</v>
      </c>
      <c r="G15" s="98">
        <v>1563.1</v>
      </c>
      <c r="H15" s="192">
        <v>2359</v>
      </c>
      <c r="I15" s="98">
        <v>2.6</v>
      </c>
      <c r="J15" s="98">
        <v>79.2</v>
      </c>
      <c r="K15" s="98">
        <v>10</v>
      </c>
      <c r="L15" s="98">
        <v>3.1</v>
      </c>
      <c r="M15" s="98">
        <v>5.0999999999999996</v>
      </c>
      <c r="N15" s="98">
        <v>21750.1</v>
      </c>
      <c r="O15" s="192">
        <v>32909</v>
      </c>
      <c r="P15" s="320">
        <v>73514</v>
      </c>
      <c r="Q15" s="321">
        <v>1112</v>
      </c>
      <c r="R15" s="38">
        <v>5</v>
      </c>
    </row>
    <row r="16" spans="1:26" ht="12.2" customHeight="1">
      <c r="A16" s="33">
        <v>6</v>
      </c>
      <c r="B16" s="36" t="s">
        <v>6</v>
      </c>
      <c r="C16" s="545">
        <v>2853.9</v>
      </c>
      <c r="D16" s="546">
        <v>1723.9</v>
      </c>
      <c r="E16" s="116">
        <v>28</v>
      </c>
      <c r="F16" s="483">
        <v>28</v>
      </c>
      <c r="G16" s="98">
        <v>3114</v>
      </c>
      <c r="H16" s="192">
        <v>5333</v>
      </c>
      <c r="I16" s="98">
        <v>2.8</v>
      </c>
      <c r="J16" s="98">
        <v>69.8</v>
      </c>
      <c r="K16" s="98">
        <v>24.9</v>
      </c>
      <c r="L16" s="98">
        <v>1</v>
      </c>
      <c r="M16" s="98">
        <v>1.5</v>
      </c>
      <c r="N16" s="98">
        <v>31033.599999999999</v>
      </c>
      <c r="O16" s="192">
        <v>52947</v>
      </c>
      <c r="P16" s="320">
        <v>61577</v>
      </c>
      <c r="Q16" s="321">
        <v>1051</v>
      </c>
      <c r="R16" s="33">
        <v>6</v>
      </c>
    </row>
    <row r="17" spans="1:18" ht="12.2" customHeight="1">
      <c r="A17" s="33">
        <v>7</v>
      </c>
      <c r="B17" s="36" t="s">
        <v>7</v>
      </c>
      <c r="C17" s="554">
        <v>46.2</v>
      </c>
      <c r="D17" s="555">
        <v>796.7</v>
      </c>
      <c r="E17" s="116">
        <v>8</v>
      </c>
      <c r="F17" s="483">
        <v>427</v>
      </c>
      <c r="G17" s="98">
        <v>4723.7</v>
      </c>
      <c r="H17" s="192">
        <v>7415</v>
      </c>
      <c r="I17" s="98">
        <v>0.1</v>
      </c>
      <c r="J17" s="98">
        <v>45.7</v>
      </c>
      <c r="K17" s="98">
        <v>19.899999999999999</v>
      </c>
      <c r="L17" s="98">
        <v>19.5</v>
      </c>
      <c r="M17" s="98">
        <v>14.8</v>
      </c>
      <c r="N17" s="98">
        <v>58454.9</v>
      </c>
      <c r="O17" s="192">
        <v>91668</v>
      </c>
      <c r="P17" s="320">
        <v>116440</v>
      </c>
      <c r="Q17" s="321">
        <v>1826</v>
      </c>
      <c r="R17" s="33">
        <v>7</v>
      </c>
    </row>
    <row r="18" spans="1:18" ht="12.2" customHeight="1">
      <c r="A18" s="39"/>
      <c r="B18" s="40"/>
      <c r="C18" s="545"/>
      <c r="D18" s="546"/>
      <c r="E18" s="484"/>
      <c r="F18" s="485"/>
      <c r="G18" s="96"/>
      <c r="H18" s="191"/>
      <c r="I18" s="96"/>
      <c r="J18" s="96"/>
      <c r="K18" s="96"/>
      <c r="L18" s="96"/>
      <c r="M18" s="98"/>
      <c r="N18" s="98"/>
      <c r="O18" s="192"/>
      <c r="P18" s="320"/>
      <c r="Q18" s="321"/>
      <c r="R18" s="39"/>
    </row>
    <row r="19" spans="1:18" ht="12.2" customHeight="1">
      <c r="A19" s="41">
        <v>8</v>
      </c>
      <c r="B19" s="34" t="s">
        <v>8</v>
      </c>
      <c r="C19" s="547">
        <v>6689.4</v>
      </c>
      <c r="D19" s="548">
        <v>8016.2</v>
      </c>
      <c r="E19" s="193">
        <v>132</v>
      </c>
      <c r="F19" s="486">
        <v>138</v>
      </c>
      <c r="G19" s="96">
        <v>5318.1</v>
      </c>
      <c r="H19" s="191">
        <v>2551</v>
      </c>
      <c r="I19" s="96">
        <v>1.5</v>
      </c>
      <c r="J19" s="96">
        <v>64.599999999999994</v>
      </c>
      <c r="K19" s="96">
        <v>23.4</v>
      </c>
      <c r="L19" s="96">
        <v>4.3</v>
      </c>
      <c r="M19" s="96">
        <v>6.2</v>
      </c>
      <c r="N19" s="96">
        <v>78863.7</v>
      </c>
      <c r="O19" s="191">
        <v>37844</v>
      </c>
      <c r="P19" s="318">
        <v>194099</v>
      </c>
      <c r="Q19" s="319">
        <v>931</v>
      </c>
      <c r="R19" s="41">
        <v>8</v>
      </c>
    </row>
    <row r="20" spans="1:18" ht="12.2" customHeight="1">
      <c r="A20" s="39"/>
      <c r="B20" s="35" t="s">
        <v>115</v>
      </c>
      <c r="C20" s="545"/>
      <c r="D20" s="546"/>
      <c r="E20" s="481"/>
      <c r="F20" s="482"/>
      <c r="G20" s="98"/>
      <c r="H20" s="192"/>
      <c r="I20" s="98"/>
      <c r="J20" s="98"/>
      <c r="K20" s="98"/>
      <c r="L20" s="98"/>
      <c r="M20" s="98"/>
      <c r="N20" s="98"/>
      <c r="O20" s="192"/>
      <c r="P20" s="320"/>
      <c r="Q20" s="321"/>
      <c r="R20" s="39"/>
    </row>
    <row r="21" spans="1:18" ht="12.2" customHeight="1">
      <c r="A21" s="41">
        <v>9</v>
      </c>
      <c r="B21" s="36" t="s">
        <v>9</v>
      </c>
      <c r="C21" s="551">
        <v>871.4</v>
      </c>
      <c r="D21" s="117">
        <v>1779.4</v>
      </c>
      <c r="E21" s="116">
        <v>28</v>
      </c>
      <c r="F21" s="483">
        <v>10</v>
      </c>
      <c r="G21" s="98">
        <v>2289.6999999999998</v>
      </c>
      <c r="H21" s="192">
        <v>2954</v>
      </c>
      <c r="I21" s="98">
        <v>1.3</v>
      </c>
      <c r="J21" s="98">
        <v>53.2</v>
      </c>
      <c r="K21" s="98">
        <v>29.5</v>
      </c>
      <c r="L21" s="98">
        <v>7.3</v>
      </c>
      <c r="M21" s="98">
        <v>8.6999999999999993</v>
      </c>
      <c r="N21" s="98">
        <v>39081.9</v>
      </c>
      <c r="O21" s="192">
        <v>50405</v>
      </c>
      <c r="P21" s="320">
        <v>91428</v>
      </c>
      <c r="Q21" s="321">
        <v>1179</v>
      </c>
      <c r="R21" s="41">
        <v>9</v>
      </c>
    </row>
    <row r="22" spans="1:18" ht="12.2" customHeight="1">
      <c r="A22" s="39">
        <v>10</v>
      </c>
      <c r="B22" s="36" t="s">
        <v>10</v>
      </c>
      <c r="C22" s="545">
        <v>1658</v>
      </c>
      <c r="D22" s="546">
        <v>1770</v>
      </c>
      <c r="E22" s="116">
        <v>28</v>
      </c>
      <c r="F22" s="483">
        <v>11</v>
      </c>
      <c r="G22" s="98">
        <v>929.8</v>
      </c>
      <c r="H22" s="192">
        <v>2375</v>
      </c>
      <c r="I22" s="98">
        <v>1.5</v>
      </c>
      <c r="J22" s="98">
        <v>64.8</v>
      </c>
      <c r="K22" s="98">
        <v>24</v>
      </c>
      <c r="L22" s="98">
        <v>2.2999999999999998</v>
      </c>
      <c r="M22" s="98">
        <v>7.4</v>
      </c>
      <c r="N22" s="98">
        <v>10214.799999999999</v>
      </c>
      <c r="O22" s="192">
        <v>26097</v>
      </c>
      <c r="P22" s="320">
        <v>30115</v>
      </c>
      <c r="Q22" s="321">
        <v>769</v>
      </c>
      <c r="R22" s="39">
        <v>10</v>
      </c>
    </row>
    <row r="23" spans="1:18" ht="12.2" customHeight="1">
      <c r="A23" s="39">
        <v>11</v>
      </c>
      <c r="B23" s="36" t="s">
        <v>81</v>
      </c>
      <c r="C23" s="552">
        <v>1721.5</v>
      </c>
      <c r="D23" s="553">
        <v>1514.7</v>
      </c>
      <c r="E23" s="116">
        <v>24</v>
      </c>
      <c r="F23" s="483">
        <v>4</v>
      </c>
      <c r="G23" s="98">
        <v>980.5</v>
      </c>
      <c r="H23" s="192">
        <v>2682</v>
      </c>
      <c r="I23" s="98">
        <v>1.9</v>
      </c>
      <c r="J23" s="98">
        <v>78.900000000000006</v>
      </c>
      <c r="K23" s="98">
        <v>15.5</v>
      </c>
      <c r="L23" s="98">
        <v>1.1000000000000001</v>
      </c>
      <c r="M23" s="98">
        <v>2.6</v>
      </c>
      <c r="N23" s="98">
        <v>11527.4</v>
      </c>
      <c r="O23" s="192">
        <v>31538</v>
      </c>
      <c r="P23" s="320">
        <v>28194</v>
      </c>
      <c r="Q23" s="321">
        <v>771</v>
      </c>
      <c r="R23" s="39">
        <v>11</v>
      </c>
    </row>
    <row r="24" spans="1:18" ht="12.2" customHeight="1">
      <c r="A24" s="39">
        <v>12</v>
      </c>
      <c r="B24" s="36" t="s">
        <v>82</v>
      </c>
      <c r="C24" s="545">
        <v>1188.7</v>
      </c>
      <c r="D24" s="546">
        <v>639.6</v>
      </c>
      <c r="E24" s="116">
        <v>17</v>
      </c>
      <c r="F24" s="483">
        <v>53</v>
      </c>
      <c r="G24" s="98">
        <v>469.7</v>
      </c>
      <c r="H24" s="192">
        <v>2478</v>
      </c>
      <c r="I24" s="98">
        <v>2.5</v>
      </c>
      <c r="J24" s="98">
        <v>84.6</v>
      </c>
      <c r="K24" s="98">
        <v>8.4</v>
      </c>
      <c r="L24" s="98">
        <v>3.2</v>
      </c>
      <c r="M24" s="98">
        <v>1.3</v>
      </c>
      <c r="N24" s="98">
        <v>7400.9</v>
      </c>
      <c r="O24" s="192">
        <v>39061</v>
      </c>
      <c r="P24" s="320">
        <v>13908</v>
      </c>
      <c r="Q24" s="321">
        <v>734</v>
      </c>
      <c r="R24" s="39">
        <v>12</v>
      </c>
    </row>
    <row r="25" spans="1:18" ht="12.2" customHeight="1">
      <c r="A25" s="41">
        <v>13</v>
      </c>
      <c r="B25" s="36" t="s">
        <v>11</v>
      </c>
      <c r="C25" s="554">
        <v>1249.8</v>
      </c>
      <c r="D25" s="555">
        <v>2312.5</v>
      </c>
      <c r="E25" s="116">
        <v>35</v>
      </c>
      <c r="F25" s="483">
        <v>60</v>
      </c>
      <c r="G25" s="98">
        <v>648.29999999999995</v>
      </c>
      <c r="H25" s="192">
        <v>1788</v>
      </c>
      <c r="I25" s="98">
        <v>1.2</v>
      </c>
      <c r="J25" s="98">
        <v>68.8</v>
      </c>
      <c r="K25" s="98">
        <v>23.5</v>
      </c>
      <c r="L25" s="98">
        <v>1.9</v>
      </c>
      <c r="M25" s="98">
        <v>4.5999999999999996</v>
      </c>
      <c r="N25" s="98">
        <v>10638.6</v>
      </c>
      <c r="O25" s="192">
        <v>29374</v>
      </c>
      <c r="P25" s="320">
        <v>30454</v>
      </c>
      <c r="Q25" s="321">
        <v>841</v>
      </c>
      <c r="R25" s="41">
        <v>13</v>
      </c>
    </row>
    <row r="26" spans="1:18" ht="12.2" customHeight="1">
      <c r="A26" s="39"/>
      <c r="B26" s="35"/>
      <c r="C26" s="549"/>
      <c r="D26" s="550"/>
      <c r="E26" s="481"/>
      <c r="F26" s="482"/>
      <c r="G26" s="98"/>
      <c r="H26" s="192"/>
      <c r="I26" s="98"/>
      <c r="J26" s="98"/>
      <c r="K26" s="98"/>
      <c r="L26" s="98"/>
      <c r="M26" s="98"/>
      <c r="N26" s="98"/>
      <c r="O26" s="192"/>
      <c r="P26" s="320"/>
      <c r="Q26" s="321"/>
      <c r="R26" s="39"/>
    </row>
    <row r="27" spans="1:18" ht="12.2" customHeight="1">
      <c r="A27" s="39">
        <v>14</v>
      </c>
      <c r="B27" s="34" t="s">
        <v>12</v>
      </c>
      <c r="C27" s="549">
        <v>9282</v>
      </c>
      <c r="D27" s="550">
        <v>9325.2000000000007</v>
      </c>
      <c r="E27" s="193">
        <v>184</v>
      </c>
      <c r="F27" s="486">
        <v>251</v>
      </c>
      <c r="G27" s="96">
        <v>3832.8</v>
      </c>
      <c r="H27" s="191">
        <v>1795</v>
      </c>
      <c r="I27" s="96">
        <v>1.7</v>
      </c>
      <c r="J27" s="96">
        <v>65</v>
      </c>
      <c r="K27" s="96">
        <v>22.5</v>
      </c>
      <c r="L27" s="96">
        <v>3.1</v>
      </c>
      <c r="M27" s="96">
        <v>7.7</v>
      </c>
      <c r="N27" s="96">
        <v>56069</v>
      </c>
      <c r="O27" s="191">
        <v>26282</v>
      </c>
      <c r="P27" s="318">
        <v>174123</v>
      </c>
      <c r="Q27" s="319">
        <v>816</v>
      </c>
      <c r="R27" s="39">
        <v>14</v>
      </c>
    </row>
    <row r="28" spans="1:18" ht="12.2" customHeight="1">
      <c r="A28" s="39"/>
      <c r="B28" s="35" t="s">
        <v>115</v>
      </c>
      <c r="C28" s="545"/>
      <c r="D28" s="546"/>
      <c r="E28" s="481"/>
      <c r="F28" s="482"/>
      <c r="G28" s="96"/>
      <c r="H28" s="191"/>
      <c r="I28" s="96"/>
      <c r="J28" s="96"/>
      <c r="K28" s="96"/>
      <c r="L28" s="96"/>
      <c r="M28" s="96"/>
      <c r="N28" s="96"/>
      <c r="O28" s="191"/>
      <c r="P28" s="320"/>
      <c r="Q28" s="321"/>
      <c r="R28" s="39"/>
    </row>
    <row r="29" spans="1:18" ht="12.2" customHeight="1">
      <c r="A29" s="39">
        <v>15</v>
      </c>
      <c r="B29" s="36" t="s">
        <v>13</v>
      </c>
      <c r="C29" s="545">
        <v>1909.9</v>
      </c>
      <c r="D29" s="546">
        <v>1486.5</v>
      </c>
      <c r="E29" s="116">
        <v>32</v>
      </c>
      <c r="F29" s="483">
        <v>19</v>
      </c>
      <c r="G29" s="98">
        <v>305.8</v>
      </c>
      <c r="H29" s="192">
        <v>1004</v>
      </c>
      <c r="I29" s="98">
        <v>7.3</v>
      </c>
      <c r="J29" s="98">
        <v>50.8</v>
      </c>
      <c r="K29" s="98">
        <v>33.299999999999997</v>
      </c>
      <c r="L29" s="98">
        <v>3</v>
      </c>
      <c r="M29" s="98">
        <v>5.6</v>
      </c>
      <c r="N29" s="98">
        <v>4800.5</v>
      </c>
      <c r="O29" s="192">
        <v>15780</v>
      </c>
      <c r="P29" s="320">
        <v>21535</v>
      </c>
      <c r="Q29" s="321">
        <v>708</v>
      </c>
      <c r="R29" s="39">
        <v>15</v>
      </c>
    </row>
    <row r="30" spans="1:18" ht="12.2" customHeight="1">
      <c r="A30" s="39">
        <v>16</v>
      </c>
      <c r="B30" s="36" t="s">
        <v>14</v>
      </c>
      <c r="C30" s="545">
        <v>3514.7</v>
      </c>
      <c r="D30" s="546">
        <v>3043</v>
      </c>
      <c r="E30" s="116">
        <v>71</v>
      </c>
      <c r="F30" s="483">
        <v>32</v>
      </c>
      <c r="G30" s="98">
        <v>703.5</v>
      </c>
      <c r="H30" s="192">
        <v>1109</v>
      </c>
      <c r="I30" s="98">
        <v>2.2999999999999998</v>
      </c>
      <c r="J30" s="98">
        <v>69.400000000000006</v>
      </c>
      <c r="K30" s="98">
        <v>19</v>
      </c>
      <c r="L30" s="98">
        <v>1.2</v>
      </c>
      <c r="M30" s="98">
        <v>8.1</v>
      </c>
      <c r="N30" s="98">
        <v>11694.5</v>
      </c>
      <c r="O30" s="192">
        <v>18478</v>
      </c>
      <c r="P30" s="320">
        <v>45925</v>
      </c>
      <c r="Q30" s="321">
        <v>726</v>
      </c>
      <c r="R30" s="39">
        <v>16</v>
      </c>
    </row>
    <row r="31" spans="1:18" ht="12.2" customHeight="1">
      <c r="A31" s="39">
        <v>17</v>
      </c>
      <c r="B31" s="36" t="s">
        <v>15</v>
      </c>
      <c r="C31" s="545">
        <v>1684.6</v>
      </c>
      <c r="D31" s="546">
        <v>2349.6</v>
      </c>
      <c r="E31" s="116">
        <v>46</v>
      </c>
      <c r="F31" s="483">
        <v>165</v>
      </c>
      <c r="G31" s="98">
        <v>1925.4</v>
      </c>
      <c r="H31" s="192">
        <v>2706</v>
      </c>
      <c r="I31" s="98">
        <v>0.9</v>
      </c>
      <c r="J31" s="98">
        <v>63.6</v>
      </c>
      <c r="K31" s="98">
        <v>21.9</v>
      </c>
      <c r="L31" s="98">
        <v>4.2</v>
      </c>
      <c r="M31" s="98">
        <v>9.4</v>
      </c>
      <c r="N31" s="98">
        <v>26943.4</v>
      </c>
      <c r="O31" s="192">
        <v>37844</v>
      </c>
      <c r="P31" s="320">
        <v>71267</v>
      </c>
      <c r="Q31" s="321">
        <v>1001</v>
      </c>
      <c r="R31" s="39">
        <v>17</v>
      </c>
    </row>
    <row r="32" spans="1:18" ht="12.2" customHeight="1">
      <c r="A32" s="39">
        <v>18</v>
      </c>
      <c r="B32" s="36" t="s">
        <v>16</v>
      </c>
      <c r="C32" s="554">
        <v>2172.8000000000002</v>
      </c>
      <c r="D32" s="555">
        <v>2446.1</v>
      </c>
      <c r="E32" s="116">
        <v>35</v>
      </c>
      <c r="F32" s="483">
        <v>35</v>
      </c>
      <c r="G32" s="98">
        <v>898.1</v>
      </c>
      <c r="H32" s="192">
        <v>1851</v>
      </c>
      <c r="I32" s="98">
        <v>0.9</v>
      </c>
      <c r="J32" s="98">
        <v>69.3</v>
      </c>
      <c r="K32" s="98">
        <v>23</v>
      </c>
      <c r="L32" s="98">
        <v>2.5</v>
      </c>
      <c r="M32" s="98">
        <v>4.3</v>
      </c>
      <c r="N32" s="98">
        <v>12630.7</v>
      </c>
      <c r="O32" s="192">
        <v>26081</v>
      </c>
      <c r="P32" s="320">
        <v>35396</v>
      </c>
      <c r="Q32" s="321">
        <v>731</v>
      </c>
      <c r="R32" s="39">
        <v>18</v>
      </c>
    </row>
    <row r="33" spans="1:18" ht="12.2" customHeight="1">
      <c r="A33" s="39"/>
      <c r="B33" s="35"/>
      <c r="C33" s="545"/>
      <c r="D33" s="546"/>
      <c r="E33" s="481"/>
      <c r="F33" s="482"/>
      <c r="G33" s="98"/>
      <c r="H33" s="192"/>
      <c r="I33" s="98"/>
      <c r="J33" s="98"/>
      <c r="K33" s="98"/>
      <c r="L33" s="98"/>
      <c r="M33" s="98"/>
      <c r="N33" s="98"/>
      <c r="O33" s="192"/>
      <c r="P33" s="320"/>
      <c r="Q33" s="321"/>
      <c r="R33" s="39"/>
    </row>
    <row r="34" spans="1:18" ht="12.2" customHeight="1">
      <c r="A34" s="39">
        <v>19</v>
      </c>
      <c r="B34" s="34" t="s">
        <v>17</v>
      </c>
      <c r="C34" s="549">
        <v>3453.3</v>
      </c>
      <c r="D34" s="550">
        <v>2755.4</v>
      </c>
      <c r="E34" s="193">
        <v>74</v>
      </c>
      <c r="F34" s="486">
        <v>106</v>
      </c>
      <c r="G34" s="96">
        <v>3617</v>
      </c>
      <c r="H34" s="191">
        <v>3555</v>
      </c>
      <c r="I34" s="96">
        <v>1.9</v>
      </c>
      <c r="J34" s="96">
        <v>76.599999999999994</v>
      </c>
      <c r="K34" s="96">
        <v>15.1</v>
      </c>
      <c r="L34" s="96">
        <v>2.6</v>
      </c>
      <c r="M34" s="96">
        <v>3.8</v>
      </c>
      <c r="N34" s="96">
        <v>48241.1</v>
      </c>
      <c r="O34" s="191">
        <v>47417</v>
      </c>
      <c r="P34" s="318">
        <v>111756</v>
      </c>
      <c r="Q34" s="319">
        <v>1098</v>
      </c>
      <c r="R34" s="39">
        <v>19</v>
      </c>
    </row>
    <row r="35" spans="1:18" ht="12.2" customHeight="1">
      <c r="A35" s="39"/>
      <c r="B35" s="35" t="s">
        <v>116</v>
      </c>
      <c r="C35" s="545"/>
      <c r="D35" s="546"/>
      <c r="E35" s="481"/>
      <c r="F35" s="482"/>
      <c r="G35" s="98"/>
      <c r="H35" s="192"/>
      <c r="I35" s="98"/>
      <c r="J35" s="98"/>
      <c r="K35" s="98"/>
      <c r="L35" s="98"/>
      <c r="M35" s="98"/>
      <c r="N35" s="98"/>
      <c r="O35" s="192"/>
      <c r="P35" s="320"/>
      <c r="Q35" s="321"/>
      <c r="R35" s="39"/>
    </row>
    <row r="36" spans="1:18" ht="12.2" customHeight="1">
      <c r="A36" s="39">
        <v>20</v>
      </c>
      <c r="B36" s="36" t="s">
        <v>18</v>
      </c>
      <c r="C36" s="545">
        <v>1367.2</v>
      </c>
      <c r="D36" s="546">
        <v>1079.8</v>
      </c>
      <c r="E36" s="116">
        <v>26</v>
      </c>
      <c r="F36" s="483">
        <v>48</v>
      </c>
      <c r="G36" s="98">
        <v>1305.7</v>
      </c>
      <c r="H36" s="192">
        <v>3383</v>
      </c>
      <c r="I36" s="98">
        <v>1.8</v>
      </c>
      <c r="J36" s="98">
        <v>73.7</v>
      </c>
      <c r="K36" s="98">
        <v>19</v>
      </c>
      <c r="L36" s="98">
        <v>2.2000000000000002</v>
      </c>
      <c r="M36" s="98">
        <v>3.3</v>
      </c>
      <c r="N36" s="98">
        <v>14023</v>
      </c>
      <c r="O36" s="192">
        <v>36332</v>
      </c>
      <c r="P36" s="320">
        <v>44626</v>
      </c>
      <c r="Q36" s="321">
        <v>1156</v>
      </c>
      <c r="R36" s="39">
        <v>20</v>
      </c>
    </row>
    <row r="37" spans="1:18" ht="12.2" customHeight="1">
      <c r="A37" s="39">
        <v>21</v>
      </c>
      <c r="B37" s="36" t="s">
        <v>19</v>
      </c>
      <c r="C37" s="554">
        <v>2086.1</v>
      </c>
      <c r="D37" s="555">
        <v>1675.6</v>
      </c>
      <c r="E37" s="116">
        <v>48</v>
      </c>
      <c r="F37" s="483">
        <v>58</v>
      </c>
      <c r="G37" s="98">
        <v>2311.3000000000002</v>
      </c>
      <c r="H37" s="192">
        <v>3660</v>
      </c>
      <c r="I37" s="98">
        <v>2</v>
      </c>
      <c r="J37" s="98">
        <v>78.2</v>
      </c>
      <c r="K37" s="98">
        <v>12.8</v>
      </c>
      <c r="L37" s="98">
        <v>2.9</v>
      </c>
      <c r="M37" s="98">
        <v>4.0999999999999996</v>
      </c>
      <c r="N37" s="98">
        <v>34218.1</v>
      </c>
      <c r="O37" s="192">
        <v>54193</v>
      </c>
      <c r="P37" s="320">
        <v>67130</v>
      </c>
      <c r="Q37" s="321">
        <v>1063</v>
      </c>
      <c r="R37" s="39">
        <v>21</v>
      </c>
    </row>
    <row r="38" spans="1:18" ht="12.2" customHeight="1">
      <c r="A38" s="39"/>
      <c r="B38" s="35"/>
      <c r="C38" s="545"/>
      <c r="D38" s="546"/>
      <c r="E38" s="481"/>
      <c r="F38" s="482"/>
      <c r="G38" s="98"/>
      <c r="H38" s="192"/>
      <c r="I38" s="98"/>
      <c r="J38" s="98"/>
      <c r="K38" s="98"/>
      <c r="L38" s="98"/>
      <c r="M38" s="98"/>
      <c r="N38" s="98"/>
      <c r="O38" s="192"/>
      <c r="P38" s="320"/>
      <c r="Q38" s="321"/>
      <c r="R38" s="39"/>
    </row>
    <row r="39" spans="1:18" ht="12.2" customHeight="1">
      <c r="A39" s="39">
        <v>22</v>
      </c>
      <c r="B39" s="34" t="s">
        <v>20</v>
      </c>
      <c r="C39" s="549">
        <v>7486.5</v>
      </c>
      <c r="D39" s="550">
        <v>10109.5</v>
      </c>
      <c r="E39" s="193">
        <v>175</v>
      </c>
      <c r="F39" s="486">
        <v>115</v>
      </c>
      <c r="G39" s="96">
        <v>9221.6</v>
      </c>
      <c r="H39" s="191">
        <v>3706</v>
      </c>
      <c r="I39" s="96">
        <v>0.3</v>
      </c>
      <c r="J39" s="96">
        <v>73.099999999999994</v>
      </c>
      <c r="K39" s="96">
        <v>18.2</v>
      </c>
      <c r="L39" s="96">
        <v>3.2</v>
      </c>
      <c r="M39" s="96">
        <v>5.2</v>
      </c>
      <c r="N39" s="96">
        <v>116579.8</v>
      </c>
      <c r="O39" s="191">
        <v>46907</v>
      </c>
      <c r="P39" s="318">
        <v>243280</v>
      </c>
      <c r="Q39" s="319">
        <v>979</v>
      </c>
      <c r="R39" s="39">
        <v>22</v>
      </c>
    </row>
    <row r="40" spans="1:18" ht="12.2" customHeight="1">
      <c r="A40" s="39"/>
      <c r="B40" s="35" t="s">
        <v>115</v>
      </c>
      <c r="C40" s="545"/>
      <c r="D40" s="546"/>
      <c r="E40" s="481"/>
      <c r="F40" s="482"/>
      <c r="G40" s="98"/>
      <c r="H40" s="192"/>
      <c r="I40" s="98"/>
      <c r="J40" s="98"/>
      <c r="K40" s="98"/>
      <c r="L40" s="98"/>
      <c r="M40" s="98"/>
      <c r="N40" s="98"/>
      <c r="O40" s="192"/>
      <c r="P40" s="320"/>
      <c r="Q40" s="321"/>
      <c r="R40" s="39"/>
    </row>
    <row r="41" spans="1:18" ht="12.2" customHeight="1">
      <c r="A41" s="39">
        <v>23</v>
      </c>
      <c r="B41" s="36" t="s">
        <v>21</v>
      </c>
      <c r="C41" s="545">
        <v>949.1</v>
      </c>
      <c r="D41" s="546">
        <v>1540.9</v>
      </c>
      <c r="E41" s="116">
        <v>35</v>
      </c>
      <c r="F41" s="483">
        <v>50</v>
      </c>
      <c r="G41" s="98">
        <v>854.9</v>
      </c>
      <c r="H41" s="192">
        <v>2213</v>
      </c>
      <c r="I41" s="98">
        <v>0.3</v>
      </c>
      <c r="J41" s="98">
        <v>61.3</v>
      </c>
      <c r="K41" s="98">
        <v>31</v>
      </c>
      <c r="L41" s="98">
        <v>5.2</v>
      </c>
      <c r="M41" s="98">
        <v>2.2000000000000002</v>
      </c>
      <c r="N41" s="98">
        <v>12143.1</v>
      </c>
      <c r="O41" s="192">
        <v>31442</v>
      </c>
      <c r="P41" s="320">
        <v>39867</v>
      </c>
      <c r="Q41" s="321">
        <v>1032</v>
      </c>
      <c r="R41" s="39">
        <v>23</v>
      </c>
    </row>
    <row r="42" spans="1:18" ht="12.2" customHeight="1">
      <c r="A42" s="39">
        <v>24</v>
      </c>
      <c r="B42" s="36" t="s">
        <v>22</v>
      </c>
      <c r="C42" s="545">
        <v>393.1</v>
      </c>
      <c r="D42" s="546">
        <v>350.6</v>
      </c>
      <c r="E42" s="116">
        <v>30</v>
      </c>
      <c r="F42" s="483">
        <v>3</v>
      </c>
      <c r="G42" s="98">
        <v>2703</v>
      </c>
      <c r="H42" s="192">
        <v>3869</v>
      </c>
      <c r="I42" s="98">
        <v>0</v>
      </c>
      <c r="J42" s="98">
        <v>56.3</v>
      </c>
      <c r="K42" s="98">
        <v>25.5</v>
      </c>
      <c r="L42" s="98">
        <v>6.3</v>
      </c>
      <c r="M42" s="98">
        <v>11.9</v>
      </c>
      <c r="N42" s="98">
        <v>38298.300000000003</v>
      </c>
      <c r="O42" s="192">
        <v>54987</v>
      </c>
      <c r="P42" s="320">
        <v>92711</v>
      </c>
      <c r="Q42" s="321">
        <v>1331</v>
      </c>
      <c r="R42" s="39">
        <v>24</v>
      </c>
    </row>
    <row r="43" spans="1:18" ht="12.2" customHeight="1">
      <c r="A43" s="39">
        <v>25</v>
      </c>
      <c r="B43" s="36" t="s">
        <v>23</v>
      </c>
      <c r="C43" s="545">
        <v>1982</v>
      </c>
      <c r="D43" s="546">
        <v>3098.7</v>
      </c>
      <c r="E43" s="116">
        <v>42</v>
      </c>
      <c r="F43" s="483">
        <v>33</v>
      </c>
      <c r="G43" s="98">
        <v>2893.5</v>
      </c>
      <c r="H43" s="192">
        <v>4909</v>
      </c>
      <c r="I43" s="98">
        <v>0.3</v>
      </c>
      <c r="J43" s="98">
        <v>89.2</v>
      </c>
      <c r="K43" s="98">
        <v>8.9</v>
      </c>
      <c r="L43" s="98">
        <v>0.5</v>
      </c>
      <c r="M43" s="98">
        <v>1.1000000000000001</v>
      </c>
      <c r="N43" s="98">
        <v>43606.7</v>
      </c>
      <c r="O43" s="192">
        <v>74060</v>
      </c>
      <c r="P43" s="320">
        <v>45109</v>
      </c>
      <c r="Q43" s="321">
        <v>766</v>
      </c>
      <c r="R43" s="39">
        <v>25</v>
      </c>
    </row>
    <row r="44" spans="1:18" ht="12.2" customHeight="1">
      <c r="A44" s="39">
        <v>26</v>
      </c>
      <c r="B44" s="36" t="s">
        <v>24</v>
      </c>
      <c r="C44" s="545">
        <v>2191.9</v>
      </c>
      <c r="D44" s="546">
        <v>2509.6999999999998</v>
      </c>
      <c r="E44" s="116">
        <v>43</v>
      </c>
      <c r="F44" s="483">
        <v>12</v>
      </c>
      <c r="G44" s="107">
        <v>1496.2</v>
      </c>
      <c r="H44" s="565">
        <v>3330</v>
      </c>
      <c r="I44" s="107">
        <v>0.6</v>
      </c>
      <c r="J44" s="107">
        <v>82.9</v>
      </c>
      <c r="K44" s="107">
        <v>13.8</v>
      </c>
      <c r="L44" s="107">
        <v>1.7</v>
      </c>
      <c r="M44" s="107">
        <v>1</v>
      </c>
      <c r="N44" s="107">
        <v>10885.5</v>
      </c>
      <c r="O44" s="565">
        <v>24217</v>
      </c>
      <c r="P44" s="320">
        <v>37305</v>
      </c>
      <c r="Q44" s="321">
        <v>830</v>
      </c>
      <c r="R44" s="39">
        <v>26</v>
      </c>
    </row>
    <row r="45" spans="1:18" ht="12.2" customHeight="1">
      <c r="A45" s="39">
        <v>27</v>
      </c>
      <c r="B45" s="36" t="s">
        <v>25</v>
      </c>
      <c r="C45" s="554">
        <v>1970.4</v>
      </c>
      <c r="D45" s="555">
        <v>2609.6</v>
      </c>
      <c r="E45" s="116">
        <v>25</v>
      </c>
      <c r="F45" s="483">
        <v>17</v>
      </c>
      <c r="G45" s="562">
        <v>1274</v>
      </c>
      <c r="H45" s="566">
        <v>3493</v>
      </c>
      <c r="I45" s="562">
        <v>0.9</v>
      </c>
      <c r="J45" s="562">
        <v>68.400000000000006</v>
      </c>
      <c r="K45" s="562">
        <v>20.5</v>
      </c>
      <c r="L45" s="562">
        <v>3.1</v>
      </c>
      <c r="M45" s="562">
        <v>7.1</v>
      </c>
      <c r="N45" s="567">
        <v>11646.2</v>
      </c>
      <c r="O45" s="566">
        <v>31969</v>
      </c>
      <c r="P45" s="320">
        <v>28288</v>
      </c>
      <c r="Q45" s="321">
        <v>777</v>
      </c>
      <c r="R45" s="39">
        <v>27</v>
      </c>
    </row>
    <row r="46" spans="1:18" s="153" customFormat="1" ht="30" customHeight="1">
      <c r="A46" s="996" t="s">
        <v>208</v>
      </c>
      <c r="B46" s="996"/>
      <c r="C46" s="996"/>
      <c r="D46" s="996"/>
      <c r="E46" s="996"/>
      <c r="F46" s="996"/>
      <c r="G46" s="996"/>
      <c r="H46" s="996"/>
      <c r="I46" s="997" t="s">
        <v>209</v>
      </c>
      <c r="J46" s="997"/>
      <c r="K46" s="997"/>
      <c r="L46" s="997"/>
      <c r="M46" s="997"/>
      <c r="N46" s="997"/>
      <c r="O46" s="997"/>
      <c r="P46" s="997"/>
      <c r="Q46" s="997"/>
    </row>
    <row r="47" spans="1:18" s="154" customFormat="1" ht="25.5" customHeight="1">
      <c r="A47" s="996" t="s">
        <v>211</v>
      </c>
      <c r="B47" s="996"/>
      <c r="C47" s="996"/>
      <c r="D47" s="996"/>
      <c r="E47" s="996"/>
      <c r="F47" s="996"/>
      <c r="G47" s="996"/>
      <c r="H47" s="996"/>
      <c r="I47" s="998" t="s">
        <v>210</v>
      </c>
      <c r="J47" s="998"/>
      <c r="K47" s="998"/>
      <c r="L47" s="998"/>
      <c r="M47" s="998"/>
      <c r="N47" s="998"/>
      <c r="O47" s="998"/>
      <c r="P47" s="998"/>
      <c r="Q47" s="998"/>
    </row>
  </sheetData>
  <mergeCells count="33">
    <mergeCell ref="A46:H46"/>
    <mergeCell ref="A47:H47"/>
    <mergeCell ref="I46:Q46"/>
    <mergeCell ref="I47:Q47"/>
    <mergeCell ref="A4:A8"/>
    <mergeCell ref="P4:Q5"/>
    <mergeCell ref="P6:P8"/>
    <mergeCell ref="Q6:Q8"/>
    <mergeCell ref="K8:M8"/>
    <mergeCell ref="C6:C8"/>
    <mergeCell ref="D6:D8"/>
    <mergeCell ref="E6:E8"/>
    <mergeCell ref="F6:F8"/>
    <mergeCell ref="G4:H4"/>
    <mergeCell ref="R4:R8"/>
    <mergeCell ref="G5:H5"/>
    <mergeCell ref="H6:H8"/>
    <mergeCell ref="I8:J8"/>
    <mergeCell ref="L5:L7"/>
    <mergeCell ref="G6:G8"/>
    <mergeCell ref="B1:J1"/>
    <mergeCell ref="B2:I2"/>
    <mergeCell ref="B4:B8"/>
    <mergeCell ref="E4:F5"/>
    <mergeCell ref="N4:O5"/>
    <mergeCell ref="N6:N8"/>
    <mergeCell ref="O6:O8"/>
    <mergeCell ref="I5:I7"/>
    <mergeCell ref="J5:J7"/>
    <mergeCell ref="K5:K7"/>
    <mergeCell ref="C4:D5"/>
    <mergeCell ref="M5:M7"/>
    <mergeCell ref="I4:M4"/>
  </mergeCells>
  <pageMargins left="0.98425196850393704" right="0.98425196850393704" top="0.98425196850393704" bottom="0.98425196850393704" header="0.31496062992125984" footer="0.31496062992125984"/>
  <pageSetup paperSize="9" scale="90" orientation="portrait" horizontalDpi="4294967294" verticalDpi="4294967294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zoomScale="120" zoomScaleNormal="120" workbookViewId="0">
      <selection activeCell="B4" sqref="B4:B8"/>
    </sheetView>
  </sheetViews>
  <sheetFormatPr defaultRowHeight="12.75"/>
  <cols>
    <col min="1" max="1" width="4.85546875" style="5" customWidth="1"/>
    <col min="2" max="2" width="23.42578125" style="25" customWidth="1"/>
    <col min="3" max="8" width="10" style="152" customWidth="1"/>
    <col min="9" max="9" width="8.7109375" style="152" customWidth="1"/>
    <col min="10" max="10" width="8.28515625" style="152" customWidth="1"/>
    <col min="11" max="11" width="18" style="152" customWidth="1"/>
    <col min="12" max="12" width="9.140625" style="152" customWidth="1"/>
    <col min="13" max="13" width="7.42578125" style="152" customWidth="1"/>
    <col min="14" max="14" width="10.42578125" style="152" customWidth="1"/>
    <col min="15" max="15" width="10.28515625" style="152" customWidth="1"/>
    <col min="16" max="17" width="9.7109375" style="152" customWidth="1"/>
    <col min="18" max="18" width="3.5703125" style="53" customWidth="1"/>
    <col min="19" max="16384" width="9.140625" style="16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480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s="152" customFormat="1" ht="47.25" customHeight="1">
      <c r="A4" s="778" t="s">
        <v>122</v>
      </c>
      <c r="B4" s="780" t="s">
        <v>123</v>
      </c>
      <c r="C4" s="944" t="s">
        <v>187</v>
      </c>
      <c r="D4" s="945"/>
      <c r="E4" s="986" t="s">
        <v>188</v>
      </c>
      <c r="F4" s="986"/>
      <c r="G4" s="1008" t="s">
        <v>189</v>
      </c>
      <c r="H4" s="1009"/>
      <c r="I4" s="992" t="s">
        <v>190</v>
      </c>
      <c r="J4" s="992"/>
      <c r="K4" s="992"/>
      <c r="L4" s="992"/>
      <c r="M4" s="993"/>
      <c r="N4" s="986" t="s">
        <v>205</v>
      </c>
      <c r="O4" s="986"/>
      <c r="P4" s="780" t="s">
        <v>191</v>
      </c>
      <c r="Q4" s="778"/>
      <c r="R4" s="780" t="s">
        <v>192</v>
      </c>
    </row>
    <row r="5" spans="1:26" s="152" customFormat="1" ht="41.25" customHeight="1">
      <c r="A5" s="966"/>
      <c r="B5" s="985"/>
      <c r="C5" s="989"/>
      <c r="D5" s="990"/>
      <c r="E5" s="987"/>
      <c r="F5" s="987"/>
      <c r="G5" s="987" t="s">
        <v>193</v>
      </c>
      <c r="H5" s="987"/>
      <c r="I5" s="987" t="s">
        <v>194</v>
      </c>
      <c r="J5" s="987" t="s">
        <v>206</v>
      </c>
      <c r="K5" s="987" t="s">
        <v>212</v>
      </c>
      <c r="L5" s="987" t="s">
        <v>207</v>
      </c>
      <c r="M5" s="991" t="s">
        <v>195</v>
      </c>
      <c r="N5" s="987"/>
      <c r="O5" s="987"/>
      <c r="P5" s="999"/>
      <c r="Q5" s="1000"/>
      <c r="R5" s="985"/>
    </row>
    <row r="6" spans="1:26" s="152" customFormat="1" ht="32.25" customHeight="1">
      <c r="A6" s="966"/>
      <c r="B6" s="985"/>
      <c r="C6" s="989" t="s">
        <v>383</v>
      </c>
      <c r="D6" s="990" t="s">
        <v>384</v>
      </c>
      <c r="E6" s="991" t="s">
        <v>196</v>
      </c>
      <c r="F6" s="991" t="s">
        <v>197</v>
      </c>
      <c r="G6" s="987" t="s">
        <v>198</v>
      </c>
      <c r="H6" s="987" t="s">
        <v>199</v>
      </c>
      <c r="I6" s="987"/>
      <c r="J6" s="987"/>
      <c r="K6" s="987"/>
      <c r="L6" s="987"/>
      <c r="M6" s="991"/>
      <c r="N6" s="987" t="s">
        <v>200</v>
      </c>
      <c r="O6" s="987" t="s">
        <v>201</v>
      </c>
      <c r="P6" s="1001" t="s">
        <v>202</v>
      </c>
      <c r="Q6" s="1003" t="s">
        <v>203</v>
      </c>
      <c r="R6" s="985"/>
    </row>
    <row r="7" spans="1:26" s="152" customFormat="1" ht="111.75" customHeight="1">
      <c r="A7" s="966"/>
      <c r="B7" s="985"/>
      <c r="C7" s="989"/>
      <c r="D7" s="990"/>
      <c r="E7" s="987"/>
      <c r="F7" s="987"/>
      <c r="G7" s="987"/>
      <c r="H7" s="987"/>
      <c r="I7" s="987"/>
      <c r="J7" s="987"/>
      <c r="K7" s="987"/>
      <c r="L7" s="987"/>
      <c r="M7" s="991"/>
      <c r="N7" s="987"/>
      <c r="O7" s="987"/>
      <c r="P7" s="1002"/>
      <c r="Q7" s="1002"/>
      <c r="R7" s="985"/>
    </row>
    <row r="8" spans="1:26" s="152" customFormat="1" ht="15.75" customHeight="1" thickBot="1">
      <c r="A8" s="779"/>
      <c r="B8" s="781"/>
      <c r="C8" s="1006"/>
      <c r="D8" s="1007"/>
      <c r="E8" s="988"/>
      <c r="F8" s="988"/>
      <c r="G8" s="988"/>
      <c r="H8" s="988"/>
      <c r="I8" s="994" t="s">
        <v>80</v>
      </c>
      <c r="J8" s="995"/>
      <c r="K8" s="1004" t="s">
        <v>204</v>
      </c>
      <c r="L8" s="1005"/>
      <c r="M8" s="1005"/>
      <c r="N8" s="988"/>
      <c r="O8" s="988"/>
      <c r="P8" s="793"/>
      <c r="Q8" s="793"/>
      <c r="R8" s="781"/>
    </row>
    <row r="9" spans="1:26" ht="12.95" customHeight="1">
      <c r="A9" s="39">
        <v>1</v>
      </c>
      <c r="B9" s="34" t="s">
        <v>26</v>
      </c>
      <c r="C9" s="556">
        <v>6509.3</v>
      </c>
      <c r="D9" s="548">
        <v>15927.3</v>
      </c>
      <c r="E9" s="328">
        <v>158</v>
      </c>
      <c r="F9" s="328">
        <v>1272</v>
      </c>
      <c r="G9" s="536">
        <v>10668.7</v>
      </c>
      <c r="H9" s="568">
        <v>3160</v>
      </c>
      <c r="I9" s="536">
        <v>0.4</v>
      </c>
      <c r="J9" s="536">
        <v>60.2</v>
      </c>
      <c r="K9" s="536">
        <v>27.9</v>
      </c>
      <c r="L9" s="536">
        <v>2.7</v>
      </c>
      <c r="M9" s="536">
        <v>8.8000000000000007</v>
      </c>
      <c r="N9" s="536">
        <v>133384.5</v>
      </c>
      <c r="O9" s="568">
        <v>39437</v>
      </c>
      <c r="P9" s="322">
        <v>371107</v>
      </c>
      <c r="Q9" s="193">
        <v>1097</v>
      </c>
      <c r="R9" s="39">
        <v>1</v>
      </c>
      <c r="S9" s="2"/>
    </row>
    <row r="10" spans="1:26" ht="12" customHeight="1">
      <c r="A10" s="39"/>
      <c r="B10" s="35" t="s">
        <v>115</v>
      </c>
      <c r="C10" s="545"/>
      <c r="D10" s="546"/>
      <c r="E10" s="116"/>
      <c r="F10" s="116"/>
      <c r="G10" s="96"/>
      <c r="H10" s="191"/>
      <c r="I10" s="96"/>
      <c r="J10" s="96"/>
      <c r="K10" s="96"/>
      <c r="L10" s="98"/>
      <c r="M10" s="98"/>
      <c r="N10" s="98"/>
      <c r="O10" s="192"/>
      <c r="P10" s="323"/>
      <c r="Q10" s="116"/>
      <c r="R10" s="39"/>
      <c r="S10" s="2"/>
    </row>
    <row r="11" spans="1:26" ht="12" customHeight="1">
      <c r="A11" s="39">
        <v>2</v>
      </c>
      <c r="B11" s="36" t="s">
        <v>27</v>
      </c>
      <c r="C11" s="554">
        <v>2203.9</v>
      </c>
      <c r="D11" s="555">
        <v>4242.8999999999996</v>
      </c>
      <c r="E11" s="116">
        <v>32</v>
      </c>
      <c r="F11" s="116">
        <v>61</v>
      </c>
      <c r="G11" s="98">
        <v>1864.8</v>
      </c>
      <c r="H11" s="192">
        <v>2597</v>
      </c>
      <c r="I11" s="98">
        <v>0.3</v>
      </c>
      <c r="J11" s="98">
        <v>68.599999999999994</v>
      </c>
      <c r="K11" s="98">
        <v>26.1</v>
      </c>
      <c r="L11" s="98">
        <v>1.9</v>
      </c>
      <c r="M11" s="98">
        <v>3.1</v>
      </c>
      <c r="N11" s="98">
        <v>18241.2</v>
      </c>
      <c r="O11" s="192">
        <v>25321</v>
      </c>
      <c r="P11" s="323">
        <v>72333</v>
      </c>
      <c r="Q11" s="116">
        <v>1004</v>
      </c>
      <c r="R11" s="39">
        <v>2</v>
      </c>
      <c r="S11" s="2"/>
    </row>
    <row r="12" spans="1:26" ht="12" customHeight="1">
      <c r="A12" s="39">
        <v>3</v>
      </c>
      <c r="B12" s="36" t="s">
        <v>28</v>
      </c>
      <c r="C12" s="545">
        <v>260.3</v>
      </c>
      <c r="D12" s="546">
        <v>722.6</v>
      </c>
      <c r="E12" s="481">
        <v>16</v>
      </c>
      <c r="F12" s="482">
        <v>1073</v>
      </c>
      <c r="G12" s="98">
        <v>4411.1000000000004</v>
      </c>
      <c r="H12" s="192">
        <v>5786</v>
      </c>
      <c r="I12" s="98">
        <v>0.1</v>
      </c>
      <c r="J12" s="98">
        <v>49.7</v>
      </c>
      <c r="K12" s="98">
        <v>32.200000000000003</v>
      </c>
      <c r="L12" s="98">
        <v>4.4000000000000004</v>
      </c>
      <c r="M12" s="98">
        <v>13.6</v>
      </c>
      <c r="N12" s="98">
        <v>59259.9</v>
      </c>
      <c r="O12" s="192">
        <v>77431</v>
      </c>
      <c r="P12" s="323">
        <v>134514</v>
      </c>
      <c r="Q12" s="116">
        <v>1758</v>
      </c>
      <c r="R12" s="39">
        <v>3</v>
      </c>
      <c r="S12" s="2"/>
    </row>
    <row r="13" spans="1:26" ht="12" customHeight="1">
      <c r="A13" s="39">
        <v>4</v>
      </c>
      <c r="B13" s="36" t="s">
        <v>29</v>
      </c>
      <c r="C13" s="545">
        <v>1121.4000000000001</v>
      </c>
      <c r="D13" s="546">
        <v>3395.5</v>
      </c>
      <c r="E13" s="116">
        <v>26</v>
      </c>
      <c r="F13" s="483">
        <v>52</v>
      </c>
      <c r="G13" s="98">
        <v>890.1</v>
      </c>
      <c r="H13" s="192">
        <v>1660</v>
      </c>
      <c r="I13" s="98">
        <v>0.9</v>
      </c>
      <c r="J13" s="98">
        <v>59.2</v>
      </c>
      <c r="K13" s="98">
        <v>31.6</v>
      </c>
      <c r="L13" s="98">
        <v>3.1</v>
      </c>
      <c r="M13" s="98">
        <v>5.2</v>
      </c>
      <c r="N13" s="98">
        <v>10640.7</v>
      </c>
      <c r="O13" s="192">
        <v>19808</v>
      </c>
      <c r="P13" s="323">
        <v>43193</v>
      </c>
      <c r="Q13" s="116">
        <v>804</v>
      </c>
      <c r="R13" s="39">
        <v>4</v>
      </c>
      <c r="S13" s="2"/>
    </row>
    <row r="14" spans="1:26" ht="12" customHeight="1">
      <c r="A14" s="39">
        <v>5</v>
      </c>
      <c r="B14" s="36" t="s">
        <v>83</v>
      </c>
      <c r="C14" s="545">
        <v>618.20000000000005</v>
      </c>
      <c r="D14" s="546">
        <v>2298.6</v>
      </c>
      <c r="E14" s="116">
        <v>21</v>
      </c>
      <c r="F14" s="483">
        <v>51</v>
      </c>
      <c r="G14" s="98">
        <v>512.9</v>
      </c>
      <c r="H14" s="192">
        <v>1497</v>
      </c>
      <c r="I14" s="98">
        <v>2.7</v>
      </c>
      <c r="J14" s="98">
        <v>49.5</v>
      </c>
      <c r="K14" s="98">
        <v>37.200000000000003</v>
      </c>
      <c r="L14" s="98">
        <v>0.7</v>
      </c>
      <c r="M14" s="98">
        <v>9.9</v>
      </c>
      <c r="N14" s="98">
        <v>5827.4</v>
      </c>
      <c r="O14" s="192">
        <v>16997</v>
      </c>
      <c r="P14" s="323">
        <v>33619</v>
      </c>
      <c r="Q14" s="116">
        <v>981</v>
      </c>
      <c r="R14" s="39">
        <v>5</v>
      </c>
      <c r="S14" s="2"/>
    </row>
    <row r="15" spans="1:26" ht="12" customHeight="1">
      <c r="A15" s="39">
        <v>6</v>
      </c>
      <c r="B15" s="36" t="s">
        <v>30</v>
      </c>
      <c r="C15" s="545">
        <v>1123.8</v>
      </c>
      <c r="D15" s="546">
        <v>2231.3000000000002</v>
      </c>
      <c r="E15" s="116">
        <v>23</v>
      </c>
      <c r="F15" s="483">
        <v>26</v>
      </c>
      <c r="G15" s="98">
        <v>1873.8</v>
      </c>
      <c r="H15" s="192">
        <v>3385</v>
      </c>
      <c r="I15" s="98">
        <v>0.4</v>
      </c>
      <c r="J15" s="98">
        <v>69.7</v>
      </c>
      <c r="K15" s="98">
        <v>22</v>
      </c>
      <c r="L15" s="98">
        <v>0.4</v>
      </c>
      <c r="M15" s="98">
        <v>7.5</v>
      </c>
      <c r="N15" s="98">
        <v>20342.900000000001</v>
      </c>
      <c r="O15" s="192">
        <v>36775</v>
      </c>
      <c r="P15" s="323">
        <v>53940</v>
      </c>
      <c r="Q15" s="116">
        <v>975</v>
      </c>
      <c r="R15" s="39">
        <v>6</v>
      </c>
      <c r="S15" s="2"/>
    </row>
    <row r="16" spans="1:26" ht="12" customHeight="1">
      <c r="A16" s="39">
        <v>7</v>
      </c>
      <c r="B16" s="36" t="s">
        <v>31</v>
      </c>
      <c r="C16" s="545">
        <v>1181.7</v>
      </c>
      <c r="D16" s="546">
        <v>3036.4</v>
      </c>
      <c r="E16" s="116">
        <v>40</v>
      </c>
      <c r="F16" s="483">
        <v>9</v>
      </c>
      <c r="G16" s="98">
        <v>1116</v>
      </c>
      <c r="H16" s="192">
        <v>2409</v>
      </c>
      <c r="I16" s="98">
        <v>0.3</v>
      </c>
      <c r="J16" s="98">
        <v>77.900000000000006</v>
      </c>
      <c r="K16" s="98">
        <v>16.100000000000001</v>
      </c>
      <c r="L16" s="98">
        <v>1.6</v>
      </c>
      <c r="M16" s="98">
        <v>4.0999999999999996</v>
      </c>
      <c r="N16" s="98">
        <v>19072.5</v>
      </c>
      <c r="O16" s="192">
        <v>41163</v>
      </c>
      <c r="P16" s="323">
        <v>33508</v>
      </c>
      <c r="Q16" s="116">
        <v>723</v>
      </c>
      <c r="R16" s="39">
        <v>7</v>
      </c>
      <c r="S16" s="2"/>
    </row>
    <row r="17" spans="1:19" ht="6.95" customHeight="1">
      <c r="A17" s="598"/>
      <c r="B17" s="592"/>
      <c r="C17" s="554"/>
      <c r="D17" s="555"/>
      <c r="E17" s="116"/>
      <c r="F17" s="483"/>
      <c r="G17" s="98"/>
      <c r="H17" s="192"/>
      <c r="I17" s="98"/>
      <c r="J17" s="98"/>
      <c r="K17" s="98"/>
      <c r="L17" s="98"/>
      <c r="M17" s="98"/>
      <c r="N17" s="98"/>
      <c r="O17" s="192"/>
      <c r="P17" s="323"/>
      <c r="Q17" s="116"/>
      <c r="R17" s="598"/>
      <c r="S17" s="2"/>
    </row>
    <row r="18" spans="1:19" ht="12" customHeight="1">
      <c r="A18" s="39">
        <v>8</v>
      </c>
      <c r="B18" s="34" t="s">
        <v>32</v>
      </c>
      <c r="C18" s="549">
        <v>13912.6</v>
      </c>
      <c r="D18" s="550">
        <v>17735.599999999999</v>
      </c>
      <c r="E18" s="484">
        <v>312</v>
      </c>
      <c r="F18" s="485">
        <v>624</v>
      </c>
      <c r="G18" s="96">
        <v>34036.300000000003</v>
      </c>
      <c r="H18" s="191">
        <v>6354</v>
      </c>
      <c r="I18" s="96">
        <v>0.3</v>
      </c>
      <c r="J18" s="96">
        <v>38.299999999999997</v>
      </c>
      <c r="K18" s="96">
        <v>34.799999999999997</v>
      </c>
      <c r="L18" s="96">
        <v>9.4</v>
      </c>
      <c r="M18" s="96">
        <v>17.2</v>
      </c>
      <c r="N18" s="96">
        <v>463564.6</v>
      </c>
      <c r="O18" s="191">
        <v>86391</v>
      </c>
      <c r="P18" s="324">
        <v>788008</v>
      </c>
      <c r="Q18" s="193">
        <v>1469</v>
      </c>
      <c r="R18" s="39">
        <v>8</v>
      </c>
      <c r="S18" s="2"/>
    </row>
    <row r="19" spans="1:19" ht="12" customHeight="1">
      <c r="A19" s="39"/>
      <c r="B19" s="35" t="s">
        <v>115</v>
      </c>
      <c r="C19" s="547"/>
      <c r="D19" s="548"/>
      <c r="E19" s="193"/>
      <c r="F19" s="486"/>
      <c r="G19" s="96"/>
      <c r="H19" s="191"/>
      <c r="I19" s="96"/>
      <c r="J19" s="96"/>
      <c r="K19" s="96"/>
      <c r="L19" s="96"/>
      <c r="M19" s="96"/>
      <c r="N19" s="96"/>
      <c r="O19" s="191"/>
      <c r="P19" s="323"/>
      <c r="Q19" s="116"/>
      <c r="R19" s="39"/>
      <c r="S19" s="2"/>
    </row>
    <row r="20" spans="1:19" ht="12" customHeight="1">
      <c r="A20" s="39">
        <v>9</v>
      </c>
      <c r="B20" s="36" t="s">
        <v>84</v>
      </c>
      <c r="C20" s="545">
        <v>2008.8</v>
      </c>
      <c r="D20" s="546">
        <v>2342.4</v>
      </c>
      <c r="E20" s="481">
        <v>29</v>
      </c>
      <c r="F20" s="482">
        <v>23</v>
      </c>
      <c r="G20" s="98">
        <v>718.2</v>
      </c>
      <c r="H20" s="192">
        <v>2093</v>
      </c>
      <c r="I20" s="98">
        <v>7.5</v>
      </c>
      <c r="J20" s="98">
        <v>78.8</v>
      </c>
      <c r="K20" s="98">
        <v>11.5</v>
      </c>
      <c r="L20" s="98">
        <v>0.6</v>
      </c>
      <c r="M20" s="98">
        <v>1.6</v>
      </c>
      <c r="N20" s="98">
        <v>8303.6</v>
      </c>
      <c r="O20" s="192">
        <v>24195</v>
      </c>
      <c r="P20" s="323">
        <v>25669</v>
      </c>
      <c r="Q20" s="116">
        <v>748</v>
      </c>
      <c r="R20" s="39">
        <v>9</v>
      </c>
      <c r="S20" s="2"/>
    </row>
    <row r="21" spans="1:19" ht="12" customHeight="1">
      <c r="A21" s="39">
        <v>10</v>
      </c>
      <c r="B21" s="36" t="s">
        <v>85</v>
      </c>
      <c r="C21" s="551">
        <v>2339.1</v>
      </c>
      <c r="D21" s="117">
        <v>2452.6999999999998</v>
      </c>
      <c r="E21" s="116">
        <v>30</v>
      </c>
      <c r="F21" s="483">
        <v>7</v>
      </c>
      <c r="G21" s="98">
        <v>922.9</v>
      </c>
      <c r="H21" s="192">
        <v>2381</v>
      </c>
      <c r="I21" s="98">
        <v>1.1000000000000001</v>
      </c>
      <c r="J21" s="98">
        <v>81.599999999999994</v>
      </c>
      <c r="K21" s="98">
        <v>12.8</v>
      </c>
      <c r="L21" s="98">
        <v>1.8</v>
      </c>
      <c r="M21" s="98">
        <v>2.7</v>
      </c>
      <c r="N21" s="98">
        <v>13419.1</v>
      </c>
      <c r="O21" s="192">
        <v>34628</v>
      </c>
      <c r="P21" s="323">
        <v>31384</v>
      </c>
      <c r="Q21" s="116">
        <v>810</v>
      </c>
      <c r="R21" s="39">
        <v>10</v>
      </c>
      <c r="S21" s="2"/>
    </row>
    <row r="22" spans="1:19" ht="12" customHeight="1">
      <c r="A22" s="39">
        <v>11</v>
      </c>
      <c r="B22" s="36" t="s">
        <v>86</v>
      </c>
      <c r="C22" s="545">
        <v>1351.7</v>
      </c>
      <c r="D22" s="546">
        <v>1357.7</v>
      </c>
      <c r="E22" s="116">
        <v>24</v>
      </c>
      <c r="F22" s="483">
        <v>17</v>
      </c>
      <c r="G22" s="98">
        <v>2309.5</v>
      </c>
      <c r="H22" s="192">
        <v>6973</v>
      </c>
      <c r="I22" s="98">
        <v>0.1</v>
      </c>
      <c r="J22" s="98">
        <v>88.9</v>
      </c>
      <c r="K22" s="98">
        <v>8.5</v>
      </c>
      <c r="L22" s="98">
        <v>0.9</v>
      </c>
      <c r="M22" s="98">
        <v>1.6</v>
      </c>
      <c r="N22" s="98">
        <v>28580.7</v>
      </c>
      <c r="O22" s="192">
        <v>86381</v>
      </c>
      <c r="P22" s="323">
        <v>26537</v>
      </c>
      <c r="Q22" s="116">
        <v>802</v>
      </c>
      <c r="R22" s="39">
        <v>11</v>
      </c>
      <c r="S22" s="2"/>
    </row>
    <row r="23" spans="1:19" ht="12" customHeight="1">
      <c r="A23" s="39">
        <v>12</v>
      </c>
      <c r="B23" s="36" t="s">
        <v>33</v>
      </c>
      <c r="C23" s="545">
        <v>2201.1</v>
      </c>
      <c r="D23" s="546">
        <v>2674.7</v>
      </c>
      <c r="E23" s="116">
        <v>46</v>
      </c>
      <c r="F23" s="483">
        <v>63</v>
      </c>
      <c r="G23" s="98">
        <v>2269</v>
      </c>
      <c r="H23" s="192">
        <v>3684</v>
      </c>
      <c r="I23" s="98">
        <v>0.4</v>
      </c>
      <c r="J23" s="98">
        <v>85.7</v>
      </c>
      <c r="K23" s="98">
        <v>9.3000000000000007</v>
      </c>
      <c r="L23" s="98">
        <v>1.5</v>
      </c>
      <c r="M23" s="98">
        <v>3.1</v>
      </c>
      <c r="N23" s="98">
        <v>16098.1</v>
      </c>
      <c r="O23" s="192">
        <v>26165</v>
      </c>
      <c r="P23" s="323">
        <v>52857</v>
      </c>
      <c r="Q23" s="116">
        <v>859</v>
      </c>
      <c r="R23" s="39">
        <v>12</v>
      </c>
      <c r="S23" s="2"/>
    </row>
    <row r="24" spans="1:19" ht="12" customHeight="1">
      <c r="A24" s="39">
        <v>13</v>
      </c>
      <c r="B24" s="36" t="s">
        <v>87</v>
      </c>
      <c r="C24" s="545">
        <v>1745.2</v>
      </c>
      <c r="D24" s="546">
        <v>1454.9</v>
      </c>
      <c r="E24" s="116">
        <v>34</v>
      </c>
      <c r="F24" s="483">
        <v>17</v>
      </c>
      <c r="G24" s="98">
        <v>764.1</v>
      </c>
      <c r="H24" s="192">
        <v>2449</v>
      </c>
      <c r="I24" s="98">
        <v>1.2</v>
      </c>
      <c r="J24" s="98">
        <v>58.5</v>
      </c>
      <c r="K24" s="98">
        <v>33.9</v>
      </c>
      <c r="L24" s="98">
        <v>1.6</v>
      </c>
      <c r="M24" s="98">
        <v>4.8</v>
      </c>
      <c r="N24" s="98">
        <v>7080.3</v>
      </c>
      <c r="O24" s="192">
        <v>22705</v>
      </c>
      <c r="P24" s="323">
        <v>24879</v>
      </c>
      <c r="Q24" s="116">
        <v>798</v>
      </c>
      <c r="R24" s="39">
        <v>13</v>
      </c>
      <c r="S24" s="2"/>
    </row>
    <row r="25" spans="1:19" ht="12" customHeight="1">
      <c r="A25" s="39">
        <v>14</v>
      </c>
      <c r="B25" s="51" t="s">
        <v>91</v>
      </c>
      <c r="C25" s="554">
        <v>571.29999999999995</v>
      </c>
      <c r="D25" s="555">
        <v>1404.3</v>
      </c>
      <c r="E25" s="116">
        <v>59</v>
      </c>
      <c r="F25" s="483">
        <v>392</v>
      </c>
      <c r="G25" s="98">
        <v>20021.7</v>
      </c>
      <c r="H25" s="192">
        <v>11448</v>
      </c>
      <c r="I25" s="98">
        <v>0.1</v>
      </c>
      <c r="J25" s="98">
        <v>19.8</v>
      </c>
      <c r="K25" s="98">
        <v>40</v>
      </c>
      <c r="L25" s="98">
        <v>14.5</v>
      </c>
      <c r="M25" s="98">
        <v>25.6</v>
      </c>
      <c r="N25" s="98">
        <v>307144.3</v>
      </c>
      <c r="O25" s="192">
        <v>175113</v>
      </c>
      <c r="P25" s="323">
        <v>419352</v>
      </c>
      <c r="Q25" s="116">
        <v>2391</v>
      </c>
      <c r="R25" s="39">
        <v>14</v>
      </c>
      <c r="S25" s="2"/>
    </row>
    <row r="26" spans="1:19" ht="12" customHeight="1">
      <c r="A26" s="39">
        <v>15</v>
      </c>
      <c r="B26" s="36" t="s">
        <v>34</v>
      </c>
      <c r="C26" s="545">
        <v>1853.1</v>
      </c>
      <c r="D26" s="546">
        <v>2849.5</v>
      </c>
      <c r="E26" s="481">
        <v>52</v>
      </c>
      <c r="F26" s="482">
        <v>54</v>
      </c>
      <c r="G26" s="98">
        <v>2913.4</v>
      </c>
      <c r="H26" s="192">
        <v>3581</v>
      </c>
      <c r="I26" s="98">
        <v>0.1</v>
      </c>
      <c r="J26" s="98">
        <v>52.9</v>
      </c>
      <c r="K26" s="98">
        <v>38</v>
      </c>
      <c r="L26" s="98">
        <v>1.9</v>
      </c>
      <c r="M26" s="98">
        <v>7.1</v>
      </c>
      <c r="N26" s="98">
        <v>24486.3</v>
      </c>
      <c r="O26" s="192">
        <v>29990</v>
      </c>
      <c r="P26" s="323">
        <v>90638</v>
      </c>
      <c r="Q26" s="116">
        <v>1110</v>
      </c>
      <c r="R26" s="39">
        <v>15</v>
      </c>
      <c r="S26" s="2"/>
    </row>
    <row r="27" spans="1:19" ht="12" customHeight="1">
      <c r="A27" s="39">
        <v>16</v>
      </c>
      <c r="B27" s="36" t="s">
        <v>35</v>
      </c>
      <c r="C27" s="545">
        <v>1842.3</v>
      </c>
      <c r="D27" s="546">
        <v>3199.4</v>
      </c>
      <c r="E27" s="116">
        <v>38</v>
      </c>
      <c r="F27" s="483">
        <v>51</v>
      </c>
      <c r="G27" s="96">
        <v>4117.5</v>
      </c>
      <c r="H27" s="191">
        <v>5118</v>
      </c>
      <c r="I27" s="96">
        <v>0.4</v>
      </c>
      <c r="J27" s="96">
        <v>42.9</v>
      </c>
      <c r="K27" s="96">
        <v>44.8</v>
      </c>
      <c r="L27" s="96">
        <v>3.8</v>
      </c>
      <c r="M27" s="96">
        <v>8.1</v>
      </c>
      <c r="N27" s="96">
        <v>58452.2</v>
      </c>
      <c r="O27" s="191">
        <v>72453</v>
      </c>
      <c r="P27" s="323">
        <v>116692</v>
      </c>
      <c r="Q27" s="116">
        <v>1446</v>
      </c>
      <c r="R27" s="39">
        <v>16</v>
      </c>
      <c r="S27" s="2"/>
    </row>
    <row r="28" spans="1:19" ht="6.95" customHeight="1">
      <c r="A28" s="39"/>
      <c r="B28" s="35"/>
      <c r="C28" s="545"/>
      <c r="D28" s="546"/>
      <c r="E28" s="481"/>
      <c r="F28" s="482"/>
      <c r="G28" s="96"/>
      <c r="H28" s="191"/>
      <c r="I28" s="96"/>
      <c r="J28" s="96"/>
      <c r="K28" s="96"/>
      <c r="L28" s="96"/>
      <c r="M28" s="96"/>
      <c r="N28" s="96"/>
      <c r="O28" s="191"/>
      <c r="P28" s="323"/>
      <c r="Q28" s="116"/>
      <c r="R28" s="39"/>
      <c r="S28" s="2"/>
    </row>
    <row r="29" spans="1:19" ht="12" customHeight="1">
      <c r="A29" s="39">
        <v>17</v>
      </c>
      <c r="B29" s="34" t="s">
        <v>36</v>
      </c>
      <c r="C29" s="549">
        <v>3680</v>
      </c>
      <c r="D29" s="550">
        <v>2965</v>
      </c>
      <c r="E29" s="193">
        <v>50</v>
      </c>
      <c r="F29" s="486">
        <v>600</v>
      </c>
      <c r="G29" s="96">
        <v>6509.6</v>
      </c>
      <c r="H29" s="191">
        <v>6546</v>
      </c>
      <c r="I29" s="96">
        <v>1.5</v>
      </c>
      <c r="J29" s="96">
        <v>88.9</v>
      </c>
      <c r="K29" s="96">
        <v>7</v>
      </c>
      <c r="L29" s="96">
        <v>0.3</v>
      </c>
      <c r="M29" s="96">
        <v>2.2999999999999998</v>
      </c>
      <c r="N29" s="96">
        <v>43009.599999999999</v>
      </c>
      <c r="O29" s="191">
        <v>43311</v>
      </c>
      <c r="P29" s="324">
        <v>100295</v>
      </c>
      <c r="Q29" s="193">
        <v>1010</v>
      </c>
      <c r="R29" s="39">
        <v>17</v>
      </c>
      <c r="S29" s="2"/>
    </row>
    <row r="30" spans="1:19" ht="12" customHeight="1">
      <c r="A30" s="39"/>
      <c r="B30" s="35" t="s">
        <v>115</v>
      </c>
      <c r="C30" s="545"/>
      <c r="D30" s="546"/>
      <c r="E30" s="116"/>
      <c r="F30" s="483"/>
      <c r="G30" s="98"/>
      <c r="H30" s="192"/>
      <c r="I30" s="98"/>
      <c r="J30" s="98"/>
      <c r="K30" s="98"/>
      <c r="L30" s="98"/>
      <c r="M30" s="98"/>
      <c r="N30" s="98"/>
      <c r="O30" s="192"/>
      <c r="P30" s="323"/>
      <c r="Q30" s="116"/>
      <c r="R30" s="39"/>
      <c r="S30" s="2"/>
    </row>
    <row r="31" spans="1:19" ht="12" customHeight="1">
      <c r="A31" s="39">
        <v>18</v>
      </c>
      <c r="B31" s="36" t="s">
        <v>37</v>
      </c>
      <c r="C31" s="545">
        <v>1745.3</v>
      </c>
      <c r="D31" s="546">
        <v>875.7</v>
      </c>
      <c r="E31" s="116">
        <v>17</v>
      </c>
      <c r="F31" s="483">
        <v>348</v>
      </c>
      <c r="G31" s="98">
        <v>678.8</v>
      </c>
      <c r="H31" s="192">
        <v>1810</v>
      </c>
      <c r="I31" s="98">
        <v>6.7</v>
      </c>
      <c r="J31" s="98">
        <v>67.900000000000006</v>
      </c>
      <c r="K31" s="98">
        <v>20.2</v>
      </c>
      <c r="L31" s="98">
        <v>0.8</v>
      </c>
      <c r="M31" s="98">
        <v>4.4000000000000004</v>
      </c>
      <c r="N31" s="98">
        <v>11260.6</v>
      </c>
      <c r="O31" s="192">
        <v>30092</v>
      </c>
      <c r="P31" s="323">
        <v>36508</v>
      </c>
      <c r="Q31" s="116">
        <v>976</v>
      </c>
      <c r="R31" s="39">
        <v>18</v>
      </c>
      <c r="S31" s="2"/>
    </row>
    <row r="32" spans="1:19" ht="12" customHeight="1">
      <c r="A32" s="39">
        <v>19</v>
      </c>
      <c r="B32" s="36" t="s">
        <v>38</v>
      </c>
      <c r="C32" s="554">
        <v>1934.7</v>
      </c>
      <c r="D32" s="555">
        <v>2089.3000000000002</v>
      </c>
      <c r="E32" s="116">
        <v>33</v>
      </c>
      <c r="F32" s="483">
        <v>252</v>
      </c>
      <c r="G32" s="98">
        <v>5830.8</v>
      </c>
      <c r="H32" s="192">
        <v>9412</v>
      </c>
      <c r="I32" s="98">
        <v>0.8</v>
      </c>
      <c r="J32" s="98">
        <v>91.4</v>
      </c>
      <c r="K32" s="98">
        <v>5.5</v>
      </c>
      <c r="L32" s="98">
        <v>0.2</v>
      </c>
      <c r="M32" s="98">
        <v>2.1</v>
      </c>
      <c r="N32" s="98">
        <v>31749.1</v>
      </c>
      <c r="O32" s="192">
        <v>51305</v>
      </c>
      <c r="P32" s="323">
        <v>63787</v>
      </c>
      <c r="Q32" s="116">
        <v>1031</v>
      </c>
      <c r="R32" s="39">
        <v>19</v>
      </c>
      <c r="S32" s="2"/>
    </row>
    <row r="33" spans="1:19" ht="6.95" customHeight="1">
      <c r="A33" s="39"/>
      <c r="B33" s="35"/>
      <c r="C33" s="545"/>
      <c r="D33" s="546"/>
      <c r="E33" s="481"/>
      <c r="F33" s="482"/>
      <c r="G33" s="98"/>
      <c r="H33" s="192"/>
      <c r="I33" s="98"/>
      <c r="J33" s="98"/>
      <c r="K33" s="98"/>
      <c r="L33" s="98"/>
      <c r="M33" s="98"/>
      <c r="N33" s="98"/>
      <c r="O33" s="192"/>
      <c r="P33" s="323"/>
      <c r="Q33" s="116"/>
      <c r="R33" s="39"/>
      <c r="S33" s="2"/>
    </row>
    <row r="34" spans="1:19" ht="12" customHeight="1">
      <c r="A34" s="39">
        <v>20</v>
      </c>
      <c r="B34" s="34" t="s">
        <v>39</v>
      </c>
      <c r="C34" s="549">
        <v>6441.1</v>
      </c>
      <c r="D34" s="550">
        <v>7661.8</v>
      </c>
      <c r="E34" s="193">
        <v>133</v>
      </c>
      <c r="F34" s="486">
        <v>114</v>
      </c>
      <c r="G34" s="96">
        <v>5531.3</v>
      </c>
      <c r="H34" s="191">
        <v>2601</v>
      </c>
      <c r="I34" s="96">
        <v>1</v>
      </c>
      <c r="J34" s="96">
        <v>73.099999999999994</v>
      </c>
      <c r="K34" s="96">
        <v>19.600000000000001</v>
      </c>
      <c r="L34" s="96">
        <v>2.2999999999999998</v>
      </c>
      <c r="M34" s="96">
        <v>4</v>
      </c>
      <c r="N34" s="96">
        <v>68317.100000000006</v>
      </c>
      <c r="O34" s="191">
        <v>32109</v>
      </c>
      <c r="P34" s="324">
        <v>167749</v>
      </c>
      <c r="Q34" s="193">
        <v>788</v>
      </c>
      <c r="R34" s="39">
        <v>20</v>
      </c>
      <c r="S34" s="2"/>
    </row>
    <row r="35" spans="1:19" ht="12" customHeight="1">
      <c r="A35" s="39"/>
      <c r="B35" s="35" t="s">
        <v>116</v>
      </c>
      <c r="C35" s="545"/>
      <c r="D35" s="546"/>
      <c r="E35" s="481"/>
      <c r="F35" s="482"/>
      <c r="G35" s="98"/>
      <c r="H35" s="192"/>
      <c r="I35" s="98"/>
      <c r="J35" s="98"/>
      <c r="K35" s="98"/>
      <c r="L35" s="98"/>
      <c r="M35" s="98"/>
      <c r="N35" s="98"/>
      <c r="O35" s="192"/>
      <c r="P35" s="323"/>
      <c r="Q35" s="116"/>
      <c r="R35" s="39"/>
      <c r="S35" s="2"/>
    </row>
    <row r="36" spans="1:19" ht="12" customHeight="1">
      <c r="A36" s="39">
        <v>21</v>
      </c>
      <c r="B36" s="36" t="s">
        <v>40</v>
      </c>
      <c r="C36" s="545">
        <v>1552.1</v>
      </c>
      <c r="D36" s="546">
        <v>1676</v>
      </c>
      <c r="E36" s="116">
        <v>26</v>
      </c>
      <c r="F36" s="483">
        <v>91</v>
      </c>
      <c r="G36" s="98">
        <v>805.1</v>
      </c>
      <c r="H36" s="192">
        <v>1665</v>
      </c>
      <c r="I36" s="98">
        <v>3.2</v>
      </c>
      <c r="J36" s="98">
        <v>73.7</v>
      </c>
      <c r="K36" s="98">
        <v>16.2</v>
      </c>
      <c r="L36" s="98">
        <v>1.4</v>
      </c>
      <c r="M36" s="98">
        <v>5.5</v>
      </c>
      <c r="N36" s="98">
        <v>14304.3</v>
      </c>
      <c r="O36" s="192">
        <v>29588</v>
      </c>
      <c r="P36" s="323">
        <v>37341</v>
      </c>
      <c r="Q36" s="116">
        <v>772</v>
      </c>
      <c r="R36" s="39">
        <v>21</v>
      </c>
      <c r="S36" s="2"/>
    </row>
    <row r="37" spans="1:19" ht="12" customHeight="1">
      <c r="A37" s="39">
        <v>22</v>
      </c>
      <c r="B37" s="36" t="s">
        <v>41</v>
      </c>
      <c r="C37" s="554">
        <v>1566.5</v>
      </c>
      <c r="D37" s="555">
        <v>1440.1</v>
      </c>
      <c r="E37" s="116">
        <v>25</v>
      </c>
      <c r="F37" s="483">
        <v>4</v>
      </c>
      <c r="G37" s="98">
        <v>521.29999999999995</v>
      </c>
      <c r="H37" s="192">
        <v>1326</v>
      </c>
      <c r="I37" s="98">
        <v>3.4</v>
      </c>
      <c r="J37" s="98">
        <v>65.5</v>
      </c>
      <c r="K37" s="98">
        <v>24.7</v>
      </c>
      <c r="L37" s="98">
        <v>1</v>
      </c>
      <c r="M37" s="98">
        <v>5.4</v>
      </c>
      <c r="N37" s="98">
        <v>5850</v>
      </c>
      <c r="O37" s="192">
        <v>14889</v>
      </c>
      <c r="P37" s="323">
        <v>27326</v>
      </c>
      <c r="Q37" s="116">
        <v>695</v>
      </c>
      <c r="R37" s="39">
        <v>22</v>
      </c>
      <c r="S37" s="2"/>
    </row>
    <row r="38" spans="1:19" ht="12" customHeight="1">
      <c r="A38" s="39">
        <v>23</v>
      </c>
      <c r="B38" s="36" t="s">
        <v>42</v>
      </c>
      <c r="C38" s="545">
        <v>1618.5</v>
      </c>
      <c r="D38" s="546">
        <v>1923</v>
      </c>
      <c r="E38" s="481">
        <v>44</v>
      </c>
      <c r="F38" s="482">
        <v>11</v>
      </c>
      <c r="G38" s="98">
        <v>2039.1</v>
      </c>
      <c r="H38" s="192">
        <v>3222</v>
      </c>
      <c r="I38" s="98">
        <v>0.3</v>
      </c>
      <c r="J38" s="98">
        <v>65.099999999999994</v>
      </c>
      <c r="K38" s="98">
        <v>24.1</v>
      </c>
      <c r="L38" s="98">
        <v>4.9000000000000004</v>
      </c>
      <c r="M38" s="98">
        <v>5.6</v>
      </c>
      <c r="N38" s="98">
        <v>21624.5</v>
      </c>
      <c r="O38" s="192">
        <v>34085</v>
      </c>
      <c r="P38" s="323">
        <v>57159</v>
      </c>
      <c r="Q38" s="116">
        <v>901</v>
      </c>
      <c r="R38" s="39">
        <v>23</v>
      </c>
      <c r="S38" s="2"/>
    </row>
    <row r="39" spans="1:19" ht="12" customHeight="1">
      <c r="A39" s="39">
        <v>24</v>
      </c>
      <c r="B39" s="36" t="s">
        <v>43</v>
      </c>
      <c r="C39" s="545">
        <v>1704</v>
      </c>
      <c r="D39" s="546">
        <v>2622.7</v>
      </c>
      <c r="E39" s="116">
        <v>38</v>
      </c>
      <c r="F39" s="483">
        <v>8</v>
      </c>
      <c r="G39" s="96">
        <v>2165.8000000000002</v>
      </c>
      <c r="H39" s="191">
        <v>3510</v>
      </c>
      <c r="I39" s="96">
        <v>0.3</v>
      </c>
      <c r="J39" s="96">
        <v>82.1</v>
      </c>
      <c r="K39" s="96">
        <v>15.3</v>
      </c>
      <c r="L39" s="96">
        <v>0.6</v>
      </c>
      <c r="M39" s="96">
        <v>1.7</v>
      </c>
      <c r="N39" s="96">
        <v>26538.3</v>
      </c>
      <c r="O39" s="191">
        <v>43020</v>
      </c>
      <c r="P39" s="323">
        <v>45923</v>
      </c>
      <c r="Q39" s="116">
        <v>744</v>
      </c>
      <c r="R39" s="39">
        <v>24</v>
      </c>
      <c r="S39" s="2"/>
    </row>
    <row r="40" spans="1:19" ht="6.95" customHeight="1">
      <c r="A40" s="39"/>
      <c r="B40" s="35"/>
      <c r="C40" s="545"/>
      <c r="D40" s="546"/>
      <c r="E40" s="481"/>
      <c r="F40" s="482"/>
      <c r="G40" s="98"/>
      <c r="H40" s="192"/>
      <c r="I40" s="98"/>
      <c r="J40" s="98"/>
      <c r="K40" s="98"/>
      <c r="L40" s="98"/>
      <c r="M40" s="98"/>
      <c r="N40" s="98"/>
      <c r="O40" s="192"/>
      <c r="P40" s="323"/>
      <c r="Q40" s="116"/>
      <c r="R40" s="39"/>
      <c r="S40" s="2"/>
    </row>
    <row r="41" spans="1:19" ht="12" customHeight="1">
      <c r="A41" s="39">
        <v>25</v>
      </c>
      <c r="B41" s="34" t="s">
        <v>44</v>
      </c>
      <c r="C41" s="549">
        <v>6759.2</v>
      </c>
      <c r="D41" s="550">
        <v>4150.1000000000004</v>
      </c>
      <c r="E41" s="193">
        <v>81</v>
      </c>
      <c r="F41" s="486">
        <v>112</v>
      </c>
      <c r="G41" s="574">
        <v>2515.8000000000002</v>
      </c>
      <c r="H41" s="191">
        <v>2118</v>
      </c>
      <c r="I41" s="96">
        <v>1.1000000000000001</v>
      </c>
      <c r="J41" s="96">
        <v>67</v>
      </c>
      <c r="K41" s="96">
        <v>22.4</v>
      </c>
      <c r="L41" s="96">
        <v>3.2</v>
      </c>
      <c r="M41" s="96">
        <v>6.3</v>
      </c>
      <c r="N41" s="96">
        <v>35487.699999999997</v>
      </c>
      <c r="O41" s="191">
        <v>29906</v>
      </c>
      <c r="P41" s="324">
        <v>99956</v>
      </c>
      <c r="Q41" s="193">
        <v>842</v>
      </c>
      <c r="R41" s="39">
        <v>25</v>
      </c>
      <c r="S41" s="2"/>
    </row>
    <row r="42" spans="1:19" ht="12" customHeight="1">
      <c r="A42" s="39"/>
      <c r="B42" s="35" t="s">
        <v>115</v>
      </c>
      <c r="C42" s="545"/>
      <c r="D42" s="546"/>
      <c r="E42" s="116"/>
      <c r="F42" s="483"/>
      <c r="G42" s="569"/>
      <c r="H42" s="192"/>
      <c r="I42" s="98"/>
      <c r="J42" s="98"/>
      <c r="K42" s="98"/>
      <c r="L42" s="98"/>
      <c r="M42" s="98"/>
      <c r="N42" s="98"/>
      <c r="O42" s="192"/>
      <c r="P42" s="323"/>
      <c r="Q42" s="116"/>
      <c r="R42" s="39"/>
      <c r="S42" s="2"/>
    </row>
    <row r="43" spans="1:19" ht="12" customHeight="1">
      <c r="A43" s="39">
        <v>26</v>
      </c>
      <c r="B43" s="36" t="s">
        <v>45</v>
      </c>
      <c r="C43" s="545">
        <v>1724.3</v>
      </c>
      <c r="D43" s="546">
        <v>996.4</v>
      </c>
      <c r="E43" s="116">
        <v>25</v>
      </c>
      <c r="F43" s="483">
        <v>62</v>
      </c>
      <c r="G43" s="569">
        <v>952.6</v>
      </c>
      <c r="H43" s="192">
        <v>1863</v>
      </c>
      <c r="I43" s="98">
        <v>1.1000000000000001</v>
      </c>
      <c r="J43" s="98">
        <v>51.3</v>
      </c>
      <c r="K43" s="98">
        <v>34.200000000000003</v>
      </c>
      <c r="L43" s="98">
        <v>3.9</v>
      </c>
      <c r="M43" s="98">
        <v>9.5</v>
      </c>
      <c r="N43" s="98">
        <v>16858.599999999999</v>
      </c>
      <c r="O43" s="192">
        <v>32956</v>
      </c>
      <c r="P43" s="323">
        <v>51362</v>
      </c>
      <c r="Q43" s="116">
        <v>1004</v>
      </c>
      <c r="R43" s="39">
        <v>26</v>
      </c>
      <c r="S43" s="2"/>
    </row>
    <row r="44" spans="1:19" ht="12" customHeight="1">
      <c r="A44" s="39">
        <v>27</v>
      </c>
      <c r="B44" s="36" t="s">
        <v>46</v>
      </c>
      <c r="C44" s="545">
        <v>3159.7</v>
      </c>
      <c r="D44" s="546">
        <v>2058.9</v>
      </c>
      <c r="E44" s="116">
        <v>39</v>
      </c>
      <c r="F44" s="483">
        <v>9</v>
      </c>
      <c r="G44" s="570">
        <v>870.7</v>
      </c>
      <c r="H44" s="565">
        <v>2167</v>
      </c>
      <c r="I44" s="107">
        <v>1.2</v>
      </c>
      <c r="J44" s="107">
        <v>72.5</v>
      </c>
      <c r="K44" s="107">
        <v>19.5</v>
      </c>
      <c r="L44" s="107">
        <v>3.5</v>
      </c>
      <c r="M44" s="107">
        <v>3.3</v>
      </c>
      <c r="N44" s="107">
        <v>11244.1</v>
      </c>
      <c r="O44" s="565">
        <v>28047</v>
      </c>
      <c r="P44" s="323">
        <v>28701</v>
      </c>
      <c r="Q44" s="116">
        <v>716</v>
      </c>
      <c r="R44" s="39">
        <v>27</v>
      </c>
      <c r="S44" s="2"/>
    </row>
    <row r="45" spans="1:19" ht="12" customHeight="1">
      <c r="A45" s="39">
        <v>28</v>
      </c>
      <c r="B45" s="36" t="s">
        <v>47</v>
      </c>
      <c r="C45" s="554">
        <v>1875.2</v>
      </c>
      <c r="D45" s="555">
        <v>1094.8</v>
      </c>
      <c r="E45" s="116">
        <v>17</v>
      </c>
      <c r="F45" s="483">
        <v>41</v>
      </c>
      <c r="G45" s="567">
        <v>692.5</v>
      </c>
      <c r="H45" s="566">
        <v>2522</v>
      </c>
      <c r="I45" s="562">
        <v>1</v>
      </c>
      <c r="J45" s="562">
        <v>81.5</v>
      </c>
      <c r="K45" s="562">
        <v>10</v>
      </c>
      <c r="L45" s="562">
        <v>1.9</v>
      </c>
      <c r="M45" s="562">
        <v>5.6</v>
      </c>
      <c r="N45" s="562">
        <v>7385.1</v>
      </c>
      <c r="O45" s="566">
        <v>26936</v>
      </c>
      <c r="P45" s="323">
        <v>19893</v>
      </c>
      <c r="Q45" s="116">
        <v>726</v>
      </c>
      <c r="R45" s="39">
        <v>28</v>
      </c>
      <c r="S45" s="2"/>
    </row>
    <row r="46" spans="1:19" ht="6.95" customHeight="1">
      <c r="A46" s="39"/>
      <c r="B46" s="35"/>
      <c r="C46" s="545"/>
      <c r="D46" s="546"/>
      <c r="E46" s="321"/>
      <c r="F46" s="321"/>
      <c r="G46" s="571"/>
      <c r="H46" s="572"/>
      <c r="I46" s="155"/>
      <c r="J46" s="155"/>
      <c r="K46" s="155"/>
      <c r="L46" s="155"/>
      <c r="M46" s="155"/>
      <c r="N46" s="155"/>
      <c r="O46" s="155"/>
      <c r="P46" s="323"/>
      <c r="Q46" s="116"/>
      <c r="R46" s="39"/>
      <c r="S46" s="2"/>
    </row>
    <row r="47" spans="1:19" ht="12" customHeight="1">
      <c r="A47" s="39">
        <v>29</v>
      </c>
      <c r="B47" s="34" t="s">
        <v>48</v>
      </c>
      <c r="C47" s="549">
        <v>5230.3</v>
      </c>
      <c r="D47" s="550">
        <v>5483.7</v>
      </c>
      <c r="E47" s="319">
        <v>84</v>
      </c>
      <c r="F47" s="319">
        <v>307</v>
      </c>
      <c r="G47" s="96">
        <v>8560.7999999999993</v>
      </c>
      <c r="H47" s="191">
        <v>3704</v>
      </c>
      <c r="I47" s="676">
        <v>1</v>
      </c>
      <c r="J47" s="573">
        <v>52.4</v>
      </c>
      <c r="K47" s="573">
        <v>30.4</v>
      </c>
      <c r="L47" s="573">
        <v>4.2</v>
      </c>
      <c r="M47" s="676">
        <v>12</v>
      </c>
      <c r="N47" s="573">
        <v>107752.5</v>
      </c>
      <c r="O47" s="573">
        <v>46533</v>
      </c>
      <c r="P47" s="324">
        <v>286844</v>
      </c>
      <c r="Q47" s="193">
        <v>1239</v>
      </c>
      <c r="R47" s="39">
        <v>29</v>
      </c>
      <c r="S47" s="2"/>
    </row>
    <row r="48" spans="1:19" ht="12" customHeight="1">
      <c r="A48" s="39"/>
      <c r="B48" s="35" t="s">
        <v>115</v>
      </c>
      <c r="C48" s="551"/>
      <c r="D48" s="117"/>
      <c r="E48" s="116"/>
      <c r="F48" s="116"/>
      <c r="G48" s="325"/>
      <c r="H48" s="325"/>
      <c r="I48" s="325"/>
      <c r="J48" s="325"/>
      <c r="K48" s="325"/>
      <c r="L48" s="325"/>
      <c r="M48" s="325"/>
      <c r="N48" s="325"/>
      <c r="O48" s="325"/>
      <c r="P48" s="323"/>
      <c r="Q48" s="116"/>
      <c r="R48" s="39"/>
      <c r="S48" s="2"/>
    </row>
    <row r="49" spans="1:19" ht="12" customHeight="1">
      <c r="A49" s="39">
        <v>30</v>
      </c>
      <c r="B49" s="36" t="s">
        <v>90</v>
      </c>
      <c r="C49" s="551">
        <v>955.8</v>
      </c>
      <c r="D49" s="117">
        <v>781</v>
      </c>
      <c r="E49" s="116">
        <v>17</v>
      </c>
      <c r="F49" s="116">
        <v>8</v>
      </c>
      <c r="G49" s="325">
        <v>460.2</v>
      </c>
      <c r="H49" s="325">
        <v>2043</v>
      </c>
      <c r="I49" s="325">
        <v>4.8</v>
      </c>
      <c r="J49" s="325">
        <v>68.900000000000006</v>
      </c>
      <c r="K49" s="325">
        <v>20.8</v>
      </c>
      <c r="L49" s="325">
        <v>0.6</v>
      </c>
      <c r="M49" s="325">
        <v>4.9000000000000004</v>
      </c>
      <c r="N49" s="325">
        <v>5351.1</v>
      </c>
      <c r="O49" s="325">
        <v>23729</v>
      </c>
      <c r="P49" s="323">
        <v>19832</v>
      </c>
      <c r="Q49" s="116">
        <v>879</v>
      </c>
      <c r="R49" s="39">
        <v>30</v>
      </c>
      <c r="S49" s="2"/>
    </row>
    <row r="50" spans="1:19" ht="12" customHeight="1">
      <c r="A50" s="39">
        <v>31</v>
      </c>
      <c r="B50" s="36" t="s">
        <v>49</v>
      </c>
      <c r="C50" s="551">
        <v>1363.6</v>
      </c>
      <c r="D50" s="117">
        <v>1950.2</v>
      </c>
      <c r="E50" s="116">
        <v>25</v>
      </c>
      <c r="F50" s="116">
        <v>134</v>
      </c>
      <c r="G50" s="325">
        <v>1183.4000000000001</v>
      </c>
      <c r="H50" s="325">
        <v>2074</v>
      </c>
      <c r="I50" s="325">
        <v>0.8</v>
      </c>
      <c r="J50" s="325">
        <v>72.7</v>
      </c>
      <c r="K50" s="325">
        <v>19.600000000000001</v>
      </c>
      <c r="L50" s="325">
        <v>1.5</v>
      </c>
      <c r="M50" s="325">
        <v>5.4</v>
      </c>
      <c r="N50" s="325">
        <v>11773.4</v>
      </c>
      <c r="O50" s="325">
        <v>20512</v>
      </c>
      <c r="P50" s="323">
        <v>66532</v>
      </c>
      <c r="Q50" s="116">
        <v>1159</v>
      </c>
      <c r="R50" s="39">
        <v>31</v>
      </c>
      <c r="S50" s="2"/>
    </row>
    <row r="51" spans="1:19" ht="12" customHeight="1">
      <c r="A51" s="39">
        <v>32</v>
      </c>
      <c r="B51" s="36" t="s">
        <v>50</v>
      </c>
      <c r="C51" s="551">
        <v>1407.9</v>
      </c>
      <c r="D51" s="117">
        <v>1034.2</v>
      </c>
      <c r="E51" s="116">
        <v>7</v>
      </c>
      <c r="F51" s="116">
        <v>87</v>
      </c>
      <c r="G51" s="325">
        <v>806.9</v>
      </c>
      <c r="H51" s="325">
        <v>2406</v>
      </c>
      <c r="I51" s="325">
        <v>3.6</v>
      </c>
      <c r="J51" s="325">
        <v>78.5</v>
      </c>
      <c r="K51" s="325">
        <v>11.8</v>
      </c>
      <c r="L51" s="325">
        <v>1.3</v>
      </c>
      <c r="M51" s="325">
        <v>4.8</v>
      </c>
      <c r="N51" s="117">
        <v>9748</v>
      </c>
      <c r="O51" s="325">
        <v>29060</v>
      </c>
      <c r="P51" s="323">
        <v>37108</v>
      </c>
      <c r="Q51" s="116">
        <v>1106</v>
      </c>
      <c r="R51" s="39">
        <v>32</v>
      </c>
      <c r="S51" s="2"/>
    </row>
    <row r="52" spans="1:19" ht="12" customHeight="1">
      <c r="A52" s="39">
        <v>33</v>
      </c>
      <c r="B52" s="36" t="s">
        <v>51</v>
      </c>
      <c r="C52" s="551">
        <v>1219.3</v>
      </c>
      <c r="D52" s="117">
        <v>1082.3</v>
      </c>
      <c r="E52" s="116">
        <v>23</v>
      </c>
      <c r="F52" s="116">
        <v>48</v>
      </c>
      <c r="G52" s="325">
        <v>1138.5</v>
      </c>
      <c r="H52" s="325">
        <v>2630</v>
      </c>
      <c r="I52" s="325">
        <v>1.6</v>
      </c>
      <c r="J52" s="325">
        <v>76.2</v>
      </c>
      <c r="K52" s="325">
        <v>16.600000000000001</v>
      </c>
      <c r="L52" s="325">
        <v>1.7</v>
      </c>
      <c r="M52" s="325">
        <v>3.9</v>
      </c>
      <c r="N52" s="325">
        <v>15533.5</v>
      </c>
      <c r="O52" s="325">
        <v>35866</v>
      </c>
      <c r="P52" s="323">
        <v>39705</v>
      </c>
      <c r="Q52" s="116">
        <v>917</v>
      </c>
      <c r="R52" s="39">
        <v>33</v>
      </c>
      <c r="S52" s="2"/>
    </row>
    <row r="53" spans="1:19" ht="12" customHeight="1">
      <c r="A53" s="39">
        <v>34</v>
      </c>
      <c r="B53" s="36" t="s">
        <v>52</v>
      </c>
      <c r="C53" s="551">
        <v>283.7</v>
      </c>
      <c r="D53" s="117">
        <v>636</v>
      </c>
      <c r="E53" s="116">
        <v>12</v>
      </c>
      <c r="F53" s="116">
        <v>30</v>
      </c>
      <c r="G53" s="325">
        <v>4971.8</v>
      </c>
      <c r="H53" s="325">
        <v>6652</v>
      </c>
      <c r="I53" s="325">
        <v>0.1</v>
      </c>
      <c r="J53" s="325">
        <v>36.299999999999997</v>
      </c>
      <c r="K53" s="325">
        <v>40.1</v>
      </c>
      <c r="L53" s="325">
        <v>6.2</v>
      </c>
      <c r="M53" s="325">
        <v>17.3</v>
      </c>
      <c r="N53" s="325">
        <v>65346.6</v>
      </c>
      <c r="O53" s="325">
        <v>87409</v>
      </c>
      <c r="P53" s="323">
        <v>123667</v>
      </c>
      <c r="Q53" s="116">
        <v>1654</v>
      </c>
      <c r="R53" s="156">
        <v>34</v>
      </c>
    </row>
    <row r="54" spans="1:19" s="153" customFormat="1" ht="23.25" customHeight="1">
      <c r="A54" s="996" t="s">
        <v>208</v>
      </c>
      <c r="B54" s="996"/>
      <c r="C54" s="996"/>
      <c r="D54" s="996"/>
      <c r="E54" s="996"/>
      <c r="F54" s="996"/>
      <c r="G54" s="996"/>
      <c r="H54" s="996"/>
      <c r="I54" s="997" t="s">
        <v>209</v>
      </c>
      <c r="J54" s="997"/>
      <c r="K54" s="997"/>
      <c r="L54" s="997"/>
      <c r="M54" s="997"/>
      <c r="N54" s="997"/>
      <c r="O54" s="997"/>
      <c r="P54" s="997"/>
      <c r="Q54" s="997"/>
    </row>
    <row r="55" spans="1:19" s="154" customFormat="1" ht="21.75" customHeight="1">
      <c r="A55" s="996" t="s">
        <v>211</v>
      </c>
      <c r="B55" s="996"/>
      <c r="C55" s="996"/>
      <c r="D55" s="996"/>
      <c r="E55" s="996"/>
      <c r="F55" s="996"/>
      <c r="G55" s="996"/>
      <c r="H55" s="996"/>
      <c r="I55" s="998" t="s">
        <v>210</v>
      </c>
      <c r="J55" s="998"/>
      <c r="K55" s="998"/>
      <c r="L55" s="998"/>
      <c r="M55" s="998"/>
      <c r="N55" s="998"/>
      <c r="O55" s="998"/>
      <c r="P55" s="998"/>
      <c r="Q55" s="998"/>
    </row>
  </sheetData>
  <mergeCells count="33">
    <mergeCell ref="A54:H54"/>
    <mergeCell ref="I54:Q54"/>
    <mergeCell ref="A55:H55"/>
    <mergeCell ref="I55:Q55"/>
    <mergeCell ref="R4:R8"/>
    <mergeCell ref="B4:B8"/>
    <mergeCell ref="D6:D8"/>
    <mergeCell ref="G6:G8"/>
    <mergeCell ref="A4:A8"/>
    <mergeCell ref="E4:F5"/>
    <mergeCell ref="F6:F8"/>
    <mergeCell ref="P4:Q5"/>
    <mergeCell ref="N6:N8"/>
    <mergeCell ref="O6:O8"/>
    <mergeCell ref="P6:P8"/>
    <mergeCell ref="Q6:Q8"/>
    <mergeCell ref="E6:E8"/>
    <mergeCell ref="C4:D5"/>
    <mergeCell ref="C6:C8"/>
    <mergeCell ref="B1:J1"/>
    <mergeCell ref="B2:I2"/>
    <mergeCell ref="N4:O5"/>
    <mergeCell ref="G5:H5"/>
    <mergeCell ref="I5:I7"/>
    <mergeCell ref="J5:J7"/>
    <mergeCell ref="K5:K7"/>
    <mergeCell ref="L5:L7"/>
    <mergeCell ref="H6:H8"/>
    <mergeCell ref="I4:M4"/>
    <mergeCell ref="I8:J8"/>
    <mergeCell ref="K8:M8"/>
    <mergeCell ref="M5:M7"/>
    <mergeCell ref="G4:H4"/>
  </mergeCells>
  <pageMargins left="0.98425196850393704" right="0.98425196850393704" top="0.98425196850393704" bottom="0.98425196850393704" header="0.31496062992125984" footer="0.31496062992125984"/>
  <pageSetup paperSize="9" scale="85" orientation="portrait" horizontalDpi="4294967294" verticalDpi="4294967294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zoomScale="120" zoomScaleNormal="120" workbookViewId="0">
      <selection activeCell="B4" sqref="B4:B8"/>
    </sheetView>
  </sheetViews>
  <sheetFormatPr defaultRowHeight="12"/>
  <cols>
    <col min="1" max="1" width="3.5703125" style="26" customWidth="1"/>
    <col min="2" max="2" width="23.42578125" style="25" customWidth="1"/>
    <col min="3" max="8" width="9.7109375" style="152" customWidth="1"/>
    <col min="9" max="9" width="8.7109375" style="152" customWidth="1"/>
    <col min="10" max="10" width="8.28515625" style="152" customWidth="1"/>
    <col min="11" max="11" width="18.140625" style="152" customWidth="1"/>
    <col min="12" max="12" width="8.28515625" style="152" customWidth="1"/>
    <col min="13" max="13" width="7.42578125" style="152" customWidth="1"/>
    <col min="14" max="14" width="9.28515625" style="152" customWidth="1"/>
    <col min="15" max="15" width="9.7109375" style="152" customWidth="1"/>
    <col min="16" max="17" width="8.7109375" style="152" customWidth="1"/>
    <col min="18" max="18" width="3.5703125" style="26" customWidth="1"/>
    <col min="19" max="16384" width="9.140625" style="158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s="152" customFormat="1" ht="47.25" customHeight="1">
      <c r="A4" s="778" t="s">
        <v>122</v>
      </c>
      <c r="B4" s="780" t="s">
        <v>123</v>
      </c>
      <c r="C4" s="944" t="s">
        <v>187</v>
      </c>
      <c r="D4" s="945"/>
      <c r="E4" s="986" t="s">
        <v>188</v>
      </c>
      <c r="F4" s="986"/>
      <c r="G4" s="1008" t="s">
        <v>189</v>
      </c>
      <c r="H4" s="1009"/>
      <c r="I4" s="992" t="s">
        <v>190</v>
      </c>
      <c r="J4" s="992"/>
      <c r="K4" s="992"/>
      <c r="L4" s="992"/>
      <c r="M4" s="993"/>
      <c r="N4" s="986" t="s">
        <v>205</v>
      </c>
      <c r="O4" s="986"/>
      <c r="P4" s="780" t="s">
        <v>191</v>
      </c>
      <c r="Q4" s="778"/>
      <c r="R4" s="780" t="s">
        <v>192</v>
      </c>
    </row>
    <row r="5" spans="1:26" s="152" customFormat="1" ht="42" customHeight="1">
      <c r="A5" s="966"/>
      <c r="B5" s="985"/>
      <c r="C5" s="989"/>
      <c r="D5" s="990"/>
      <c r="E5" s="987"/>
      <c r="F5" s="987"/>
      <c r="G5" s="987" t="s">
        <v>193</v>
      </c>
      <c r="H5" s="987"/>
      <c r="I5" s="987" t="s">
        <v>194</v>
      </c>
      <c r="J5" s="987" t="s">
        <v>206</v>
      </c>
      <c r="K5" s="987" t="s">
        <v>212</v>
      </c>
      <c r="L5" s="987" t="s">
        <v>207</v>
      </c>
      <c r="M5" s="991" t="s">
        <v>195</v>
      </c>
      <c r="N5" s="987"/>
      <c r="O5" s="987"/>
      <c r="P5" s="999"/>
      <c r="Q5" s="1000"/>
      <c r="R5" s="985"/>
    </row>
    <row r="6" spans="1:26" s="152" customFormat="1" ht="32.25" customHeight="1">
      <c r="A6" s="966"/>
      <c r="B6" s="985"/>
      <c r="C6" s="989" t="s">
        <v>383</v>
      </c>
      <c r="D6" s="990" t="s">
        <v>384</v>
      </c>
      <c r="E6" s="991" t="s">
        <v>196</v>
      </c>
      <c r="F6" s="991" t="s">
        <v>197</v>
      </c>
      <c r="G6" s="987" t="s">
        <v>198</v>
      </c>
      <c r="H6" s="987" t="s">
        <v>199</v>
      </c>
      <c r="I6" s="987"/>
      <c r="J6" s="987"/>
      <c r="K6" s="987"/>
      <c r="L6" s="987"/>
      <c r="M6" s="991"/>
      <c r="N6" s="987" t="s">
        <v>200</v>
      </c>
      <c r="O6" s="987" t="s">
        <v>201</v>
      </c>
      <c r="P6" s="1001" t="s">
        <v>202</v>
      </c>
      <c r="Q6" s="1003" t="s">
        <v>203</v>
      </c>
      <c r="R6" s="985"/>
    </row>
    <row r="7" spans="1:26" s="152" customFormat="1" ht="112.5" customHeight="1">
      <c r="A7" s="966"/>
      <c r="B7" s="985"/>
      <c r="C7" s="989"/>
      <c r="D7" s="990"/>
      <c r="E7" s="987"/>
      <c r="F7" s="987"/>
      <c r="G7" s="987"/>
      <c r="H7" s="987"/>
      <c r="I7" s="987"/>
      <c r="J7" s="987"/>
      <c r="K7" s="987"/>
      <c r="L7" s="987"/>
      <c r="M7" s="991"/>
      <c r="N7" s="987"/>
      <c r="O7" s="987"/>
      <c r="P7" s="1002"/>
      <c r="Q7" s="1002"/>
      <c r="R7" s="985"/>
    </row>
    <row r="8" spans="1:26" s="152" customFormat="1" ht="15.75" customHeight="1" thickBot="1">
      <c r="A8" s="779"/>
      <c r="B8" s="781"/>
      <c r="C8" s="1006"/>
      <c r="D8" s="1007"/>
      <c r="E8" s="988"/>
      <c r="F8" s="988"/>
      <c r="G8" s="988"/>
      <c r="H8" s="988"/>
      <c r="I8" s="994" t="s">
        <v>80</v>
      </c>
      <c r="J8" s="995"/>
      <c r="K8" s="1004" t="s">
        <v>204</v>
      </c>
      <c r="L8" s="1005"/>
      <c r="M8" s="1005"/>
      <c r="N8" s="988"/>
      <c r="O8" s="988"/>
      <c r="P8" s="793"/>
      <c r="Q8" s="793"/>
      <c r="R8" s="781"/>
    </row>
    <row r="9" spans="1:26" ht="14.1" customHeight="1">
      <c r="A9" s="39">
        <v>1</v>
      </c>
      <c r="B9" s="34" t="s">
        <v>53</v>
      </c>
      <c r="C9" s="556">
        <v>6066.6</v>
      </c>
      <c r="D9" s="548">
        <v>12944.1</v>
      </c>
      <c r="E9" s="328">
        <v>184</v>
      </c>
      <c r="F9" s="328">
        <v>395</v>
      </c>
      <c r="G9" s="536">
        <v>19968.900000000001</v>
      </c>
      <c r="H9" s="568">
        <v>4375</v>
      </c>
      <c r="I9" s="536">
        <v>0.2</v>
      </c>
      <c r="J9" s="536">
        <v>76.900000000000006</v>
      </c>
      <c r="K9" s="536">
        <v>16.100000000000001</v>
      </c>
      <c r="L9" s="536">
        <v>2.2999999999999998</v>
      </c>
      <c r="M9" s="536">
        <v>4.5</v>
      </c>
      <c r="N9" s="536">
        <v>254386</v>
      </c>
      <c r="O9" s="568">
        <v>55797</v>
      </c>
      <c r="P9" s="324">
        <v>467090</v>
      </c>
      <c r="Q9" s="193">
        <v>1025</v>
      </c>
      <c r="R9" s="159">
        <v>1</v>
      </c>
    </row>
    <row r="10" spans="1:26" ht="12.95" customHeight="1">
      <c r="A10" s="39"/>
      <c r="B10" s="35" t="s">
        <v>115</v>
      </c>
      <c r="C10" s="545"/>
      <c r="D10" s="546"/>
      <c r="E10" s="487"/>
      <c r="F10" s="487"/>
      <c r="G10" s="96"/>
      <c r="H10" s="191"/>
      <c r="I10" s="96"/>
      <c r="J10" s="96"/>
      <c r="K10" s="96"/>
      <c r="L10" s="98"/>
      <c r="M10" s="98"/>
      <c r="N10" s="98"/>
      <c r="O10" s="192"/>
      <c r="P10" s="323"/>
      <c r="Q10" s="116"/>
      <c r="R10" s="159"/>
    </row>
    <row r="11" spans="1:26" ht="12.95" customHeight="1">
      <c r="A11" s="39">
        <v>2</v>
      </c>
      <c r="B11" s="36" t="s">
        <v>54</v>
      </c>
      <c r="C11" s="554">
        <v>1111.8</v>
      </c>
      <c r="D11" s="555">
        <v>3316.1</v>
      </c>
      <c r="E11" s="116">
        <v>33</v>
      </c>
      <c r="F11" s="116">
        <v>111</v>
      </c>
      <c r="G11" s="98">
        <v>2551.6999999999998</v>
      </c>
      <c r="H11" s="192">
        <v>3834</v>
      </c>
      <c r="I11" s="98">
        <v>0.5</v>
      </c>
      <c r="J11" s="98">
        <v>81</v>
      </c>
      <c r="K11" s="98">
        <v>11.8</v>
      </c>
      <c r="L11" s="98">
        <v>1.2</v>
      </c>
      <c r="M11" s="98">
        <v>5.5</v>
      </c>
      <c r="N11" s="98">
        <v>32399.4</v>
      </c>
      <c r="O11" s="192">
        <v>48647</v>
      </c>
      <c r="P11" s="323">
        <v>76581</v>
      </c>
      <c r="Q11" s="116">
        <v>1150</v>
      </c>
      <c r="R11" s="159">
        <v>2</v>
      </c>
    </row>
    <row r="12" spans="1:26" ht="12.95" customHeight="1">
      <c r="A12" s="39">
        <v>3</v>
      </c>
      <c r="B12" s="36" t="s">
        <v>55</v>
      </c>
      <c r="C12" s="545">
        <v>572.29999999999995</v>
      </c>
      <c r="D12" s="546">
        <v>1215.3</v>
      </c>
      <c r="E12" s="481">
        <v>21</v>
      </c>
      <c r="F12" s="482">
        <v>54</v>
      </c>
      <c r="G12" s="98">
        <v>815.9</v>
      </c>
      <c r="H12" s="192">
        <v>1846</v>
      </c>
      <c r="I12" s="98">
        <v>0.8</v>
      </c>
      <c r="J12" s="98">
        <v>58.8</v>
      </c>
      <c r="K12" s="98">
        <v>28.3</v>
      </c>
      <c r="L12" s="98">
        <v>4.3</v>
      </c>
      <c r="M12" s="98">
        <v>7.8</v>
      </c>
      <c r="N12" s="98">
        <v>10559.4</v>
      </c>
      <c r="O12" s="192">
        <v>23918</v>
      </c>
      <c r="P12" s="323">
        <v>42602</v>
      </c>
      <c r="Q12" s="116">
        <v>965</v>
      </c>
      <c r="R12" s="159">
        <v>3</v>
      </c>
    </row>
    <row r="13" spans="1:26" ht="12.95" customHeight="1">
      <c r="A13" s="39">
        <v>4</v>
      </c>
      <c r="B13" s="36" t="s">
        <v>56</v>
      </c>
      <c r="C13" s="545">
        <v>1206.2</v>
      </c>
      <c r="D13" s="546">
        <v>2044.9</v>
      </c>
      <c r="E13" s="116">
        <v>27</v>
      </c>
      <c r="F13" s="483">
        <v>8</v>
      </c>
      <c r="G13" s="98">
        <v>1294.5999999999999</v>
      </c>
      <c r="H13" s="192">
        <v>2491</v>
      </c>
      <c r="I13" s="98">
        <v>0.5</v>
      </c>
      <c r="J13" s="98">
        <v>71.400000000000006</v>
      </c>
      <c r="K13" s="98">
        <v>23.9</v>
      </c>
      <c r="L13" s="98">
        <v>1.6</v>
      </c>
      <c r="M13" s="98">
        <v>2.6</v>
      </c>
      <c r="N13" s="98">
        <v>16116</v>
      </c>
      <c r="O13" s="192">
        <v>31071</v>
      </c>
      <c r="P13" s="323">
        <v>52014</v>
      </c>
      <c r="Q13" s="116">
        <v>1003</v>
      </c>
      <c r="R13" s="159">
        <v>4</v>
      </c>
    </row>
    <row r="14" spans="1:26" ht="12.95" customHeight="1">
      <c r="A14" s="39">
        <v>5</v>
      </c>
      <c r="B14" s="36" t="s">
        <v>57</v>
      </c>
      <c r="C14" s="545">
        <v>439.9</v>
      </c>
      <c r="D14" s="546">
        <v>838.2</v>
      </c>
      <c r="E14" s="116">
        <v>15</v>
      </c>
      <c r="F14" s="483">
        <v>5</v>
      </c>
      <c r="G14" s="98">
        <v>3046.5</v>
      </c>
      <c r="H14" s="192">
        <v>6426</v>
      </c>
      <c r="I14" s="98">
        <v>0.1</v>
      </c>
      <c r="J14" s="98">
        <v>77.8</v>
      </c>
      <c r="K14" s="98">
        <v>15.1</v>
      </c>
      <c r="L14" s="98">
        <v>2.4</v>
      </c>
      <c r="M14" s="98">
        <v>4.5999999999999996</v>
      </c>
      <c r="N14" s="98">
        <v>36348.400000000001</v>
      </c>
      <c r="O14" s="192">
        <v>76851</v>
      </c>
      <c r="P14" s="323">
        <v>50046</v>
      </c>
      <c r="Q14" s="116">
        <v>1058</v>
      </c>
      <c r="R14" s="159">
        <v>5</v>
      </c>
    </row>
    <row r="15" spans="1:26" ht="12.95" customHeight="1">
      <c r="A15" s="39">
        <v>6</v>
      </c>
      <c r="B15" s="36" t="s">
        <v>58</v>
      </c>
      <c r="C15" s="545">
        <v>450.6</v>
      </c>
      <c r="D15" s="546">
        <v>735.1</v>
      </c>
      <c r="E15" s="116">
        <v>27</v>
      </c>
      <c r="F15" s="483">
        <v>152</v>
      </c>
      <c r="G15" s="98">
        <v>2962.4</v>
      </c>
      <c r="H15" s="192">
        <v>3995</v>
      </c>
      <c r="I15" s="98">
        <v>0</v>
      </c>
      <c r="J15" s="98">
        <v>54.1</v>
      </c>
      <c r="K15" s="98">
        <v>30</v>
      </c>
      <c r="L15" s="98">
        <v>5.5</v>
      </c>
      <c r="M15" s="98">
        <v>10.4</v>
      </c>
      <c r="N15" s="98">
        <v>51819.7</v>
      </c>
      <c r="O15" s="192">
        <v>70048</v>
      </c>
      <c r="P15" s="323">
        <v>85802</v>
      </c>
      <c r="Q15" s="116">
        <v>1160</v>
      </c>
      <c r="R15" s="159">
        <v>6</v>
      </c>
    </row>
    <row r="16" spans="1:26" ht="12.95" customHeight="1">
      <c r="A16" s="39">
        <v>7</v>
      </c>
      <c r="B16" s="36" t="s">
        <v>59</v>
      </c>
      <c r="C16" s="545">
        <v>678.1</v>
      </c>
      <c r="D16" s="546">
        <v>1909.4</v>
      </c>
      <c r="E16" s="116">
        <v>23</v>
      </c>
      <c r="F16" s="483">
        <v>36</v>
      </c>
      <c r="G16" s="98">
        <v>2131.9</v>
      </c>
      <c r="H16" s="192">
        <v>3352</v>
      </c>
      <c r="I16" s="98">
        <v>0.5</v>
      </c>
      <c r="J16" s="98">
        <v>81.7</v>
      </c>
      <c r="K16" s="98">
        <v>14.3</v>
      </c>
      <c r="L16" s="98">
        <v>1.1000000000000001</v>
      </c>
      <c r="M16" s="98">
        <v>2.4</v>
      </c>
      <c r="N16" s="98">
        <v>27596.1</v>
      </c>
      <c r="O16" s="192">
        <v>43400</v>
      </c>
      <c r="P16" s="323">
        <v>50324</v>
      </c>
      <c r="Q16" s="116">
        <v>791</v>
      </c>
      <c r="R16" s="159">
        <v>7</v>
      </c>
    </row>
    <row r="17" spans="1:18" ht="12.95" customHeight="1">
      <c r="A17" s="39">
        <v>8</v>
      </c>
      <c r="B17" s="36" t="s">
        <v>60</v>
      </c>
      <c r="C17" s="554">
        <v>1072.7</v>
      </c>
      <c r="D17" s="555">
        <v>1682.7</v>
      </c>
      <c r="E17" s="116">
        <v>28</v>
      </c>
      <c r="F17" s="483">
        <v>5</v>
      </c>
      <c r="G17" s="98">
        <v>4014.4</v>
      </c>
      <c r="H17" s="192">
        <v>5805</v>
      </c>
      <c r="I17" s="98">
        <v>0.1</v>
      </c>
      <c r="J17" s="98">
        <v>83.9</v>
      </c>
      <c r="K17" s="98">
        <v>11</v>
      </c>
      <c r="L17" s="98">
        <v>1.8</v>
      </c>
      <c r="M17" s="98">
        <v>3.2</v>
      </c>
      <c r="N17" s="98">
        <v>44159.199999999997</v>
      </c>
      <c r="O17" s="192">
        <v>64034</v>
      </c>
      <c r="P17" s="323">
        <v>70452</v>
      </c>
      <c r="Q17" s="116">
        <v>1022</v>
      </c>
      <c r="R17" s="159">
        <v>8</v>
      </c>
    </row>
    <row r="18" spans="1:18" ht="12.95" customHeight="1">
      <c r="A18" s="39">
        <v>9</v>
      </c>
      <c r="B18" s="36" t="s">
        <v>61</v>
      </c>
      <c r="C18" s="545">
        <v>535</v>
      </c>
      <c r="D18" s="546">
        <v>1202.4000000000001</v>
      </c>
      <c r="E18" s="481">
        <v>10</v>
      </c>
      <c r="F18" s="482">
        <v>24</v>
      </c>
      <c r="G18" s="98">
        <v>3151.5</v>
      </c>
      <c r="H18" s="192">
        <v>7996</v>
      </c>
      <c r="I18" s="98">
        <v>0.2</v>
      </c>
      <c r="J18" s="98">
        <v>89.2</v>
      </c>
      <c r="K18" s="98">
        <v>8.8000000000000007</v>
      </c>
      <c r="L18" s="98">
        <v>1</v>
      </c>
      <c r="M18" s="98">
        <v>0.8</v>
      </c>
      <c r="N18" s="98">
        <v>35387.699999999997</v>
      </c>
      <c r="O18" s="192">
        <v>89644</v>
      </c>
      <c r="P18" s="323">
        <v>39269</v>
      </c>
      <c r="Q18" s="116">
        <v>995</v>
      </c>
      <c r="R18" s="159">
        <v>9</v>
      </c>
    </row>
    <row r="19" spans="1:18" ht="8.1" customHeight="1">
      <c r="A19" s="598"/>
      <c r="B19" s="592"/>
      <c r="C19" s="547"/>
      <c r="D19" s="548"/>
      <c r="E19" s="193"/>
      <c r="F19" s="486"/>
      <c r="G19" s="96"/>
      <c r="H19" s="191"/>
      <c r="I19" s="96"/>
      <c r="J19" s="96"/>
      <c r="K19" s="96"/>
      <c r="L19" s="96"/>
      <c r="M19" s="96"/>
      <c r="N19" s="96"/>
      <c r="O19" s="191"/>
      <c r="P19" s="323"/>
      <c r="Q19" s="116"/>
      <c r="R19" s="592"/>
    </row>
    <row r="20" spans="1:18" ht="12.95" customHeight="1">
      <c r="A20" s="39">
        <v>10</v>
      </c>
      <c r="B20" s="34" t="s">
        <v>62</v>
      </c>
      <c r="C20" s="549">
        <v>5815.6</v>
      </c>
      <c r="D20" s="550">
        <v>6617.6</v>
      </c>
      <c r="E20" s="484">
        <v>77</v>
      </c>
      <c r="F20" s="485">
        <v>402</v>
      </c>
      <c r="G20" s="96">
        <v>2037.2</v>
      </c>
      <c r="H20" s="191">
        <v>1624</v>
      </c>
      <c r="I20" s="96">
        <v>2</v>
      </c>
      <c r="J20" s="96">
        <v>66.099999999999994</v>
      </c>
      <c r="K20" s="96">
        <v>24.4</v>
      </c>
      <c r="L20" s="96">
        <v>2.1</v>
      </c>
      <c r="M20" s="96">
        <v>5.4</v>
      </c>
      <c r="N20" s="96">
        <v>39575.599999999999</v>
      </c>
      <c r="O20" s="191">
        <v>31587</v>
      </c>
      <c r="P20" s="324">
        <v>111128</v>
      </c>
      <c r="Q20" s="193">
        <v>887</v>
      </c>
      <c r="R20" s="159">
        <v>10</v>
      </c>
    </row>
    <row r="21" spans="1:18" ht="12" customHeight="1">
      <c r="A21" s="39"/>
      <c r="B21" s="35" t="s">
        <v>115</v>
      </c>
      <c r="C21" s="551"/>
      <c r="D21" s="117"/>
      <c r="E21" s="116"/>
      <c r="F21" s="483"/>
      <c r="G21" s="98"/>
      <c r="H21" s="192"/>
      <c r="I21" s="98"/>
      <c r="J21" s="98"/>
      <c r="K21" s="98"/>
      <c r="L21" s="98"/>
      <c r="M21" s="98"/>
      <c r="N21" s="98"/>
      <c r="O21" s="192"/>
      <c r="P21" s="323"/>
      <c r="Q21" s="116"/>
      <c r="R21" s="159"/>
    </row>
    <row r="22" spans="1:18" ht="12.95" customHeight="1">
      <c r="A22" s="39">
        <v>11</v>
      </c>
      <c r="B22" s="36" t="s">
        <v>63</v>
      </c>
      <c r="C22" s="545">
        <v>2374.1</v>
      </c>
      <c r="D22" s="546">
        <v>2141</v>
      </c>
      <c r="E22" s="116">
        <v>30</v>
      </c>
      <c r="F22" s="483">
        <v>388</v>
      </c>
      <c r="G22" s="98">
        <v>1511.7</v>
      </c>
      <c r="H22" s="192">
        <v>1966</v>
      </c>
      <c r="I22" s="98">
        <v>2.1</v>
      </c>
      <c r="J22" s="98">
        <v>62.1</v>
      </c>
      <c r="K22" s="98">
        <v>27.3</v>
      </c>
      <c r="L22" s="98">
        <v>2.5</v>
      </c>
      <c r="M22" s="98">
        <v>6</v>
      </c>
      <c r="N22" s="98">
        <v>25236.5</v>
      </c>
      <c r="O22" s="192">
        <v>32843</v>
      </c>
      <c r="P22" s="323">
        <v>76520</v>
      </c>
      <c r="Q22" s="116">
        <v>996</v>
      </c>
      <c r="R22" s="159">
        <v>11</v>
      </c>
    </row>
    <row r="23" spans="1:18" ht="12.95" customHeight="1">
      <c r="A23" s="39">
        <v>12</v>
      </c>
      <c r="B23" s="36" t="s">
        <v>64</v>
      </c>
      <c r="C23" s="545">
        <v>3441.5</v>
      </c>
      <c r="D23" s="546">
        <v>4476.6000000000004</v>
      </c>
      <c r="E23" s="116">
        <v>47</v>
      </c>
      <c r="F23" s="483">
        <v>14</v>
      </c>
      <c r="G23" s="98">
        <v>525.5</v>
      </c>
      <c r="H23" s="192">
        <v>1083</v>
      </c>
      <c r="I23" s="98">
        <v>1.4</v>
      </c>
      <c r="J23" s="98">
        <v>77.900000000000006</v>
      </c>
      <c r="K23" s="98">
        <v>16.2</v>
      </c>
      <c r="L23" s="98">
        <v>1.2</v>
      </c>
      <c r="M23" s="98">
        <v>3.3</v>
      </c>
      <c r="N23" s="98">
        <v>14339</v>
      </c>
      <c r="O23" s="192">
        <v>29596</v>
      </c>
      <c r="P23" s="323">
        <v>34608</v>
      </c>
      <c r="Q23" s="116">
        <v>714</v>
      </c>
      <c r="R23" s="159">
        <v>12</v>
      </c>
    </row>
    <row r="24" spans="1:18" ht="8.1" customHeight="1">
      <c r="A24" s="39"/>
      <c r="B24" s="35"/>
      <c r="C24" s="545"/>
      <c r="D24" s="546"/>
      <c r="E24" s="116"/>
      <c r="F24" s="483"/>
      <c r="G24" s="98"/>
      <c r="H24" s="192"/>
      <c r="I24" s="98"/>
      <c r="J24" s="98"/>
      <c r="K24" s="98"/>
      <c r="L24" s="98"/>
      <c r="M24" s="98"/>
      <c r="N24" s="98"/>
      <c r="O24" s="192"/>
      <c r="P24" s="323"/>
      <c r="Q24" s="116"/>
      <c r="R24" s="159"/>
    </row>
    <row r="25" spans="1:18" ht="12.95" customHeight="1">
      <c r="A25" s="39">
        <v>13</v>
      </c>
      <c r="B25" s="34" t="s">
        <v>65</v>
      </c>
      <c r="C25" s="547">
        <v>6885.6</v>
      </c>
      <c r="D25" s="548">
        <v>3260.4</v>
      </c>
      <c r="E25" s="193">
        <v>83</v>
      </c>
      <c r="F25" s="486">
        <v>64</v>
      </c>
      <c r="G25" s="96">
        <v>2980</v>
      </c>
      <c r="H25" s="191">
        <v>2073</v>
      </c>
      <c r="I25" s="96">
        <v>3.4</v>
      </c>
      <c r="J25" s="96">
        <v>69.7</v>
      </c>
      <c r="K25" s="96">
        <v>17.899999999999999</v>
      </c>
      <c r="L25" s="96">
        <v>1.9</v>
      </c>
      <c r="M25" s="96">
        <v>7.1</v>
      </c>
      <c r="N25" s="96">
        <v>40485.800000000003</v>
      </c>
      <c r="O25" s="191">
        <v>28186</v>
      </c>
      <c r="P25" s="324">
        <v>124287</v>
      </c>
      <c r="Q25" s="193">
        <v>865</v>
      </c>
      <c r="R25" s="159">
        <v>13</v>
      </c>
    </row>
    <row r="26" spans="1:18" ht="12.95" customHeight="1">
      <c r="A26" s="39"/>
      <c r="B26" s="35" t="s">
        <v>116</v>
      </c>
      <c r="C26" s="549"/>
      <c r="D26" s="550"/>
      <c r="E26" s="481"/>
      <c r="F26" s="482"/>
      <c r="G26" s="98"/>
      <c r="H26" s="192"/>
      <c r="I26" s="98"/>
      <c r="J26" s="98"/>
      <c r="K26" s="98"/>
      <c r="L26" s="98"/>
      <c r="M26" s="98"/>
      <c r="N26" s="98"/>
      <c r="O26" s="192"/>
      <c r="P26" s="323"/>
      <c r="Q26" s="116"/>
      <c r="R26" s="159"/>
    </row>
    <row r="27" spans="1:18" ht="12.95" customHeight="1">
      <c r="A27" s="39">
        <v>14</v>
      </c>
      <c r="B27" s="36" t="s">
        <v>66</v>
      </c>
      <c r="C27" s="545">
        <v>2500.1</v>
      </c>
      <c r="D27" s="546">
        <v>1484.3</v>
      </c>
      <c r="E27" s="116">
        <v>21</v>
      </c>
      <c r="F27" s="483">
        <v>10</v>
      </c>
      <c r="G27" s="98">
        <v>1047.7</v>
      </c>
      <c r="H27" s="192">
        <v>1976</v>
      </c>
      <c r="I27" s="98">
        <v>1.6</v>
      </c>
      <c r="J27" s="98">
        <v>79.2</v>
      </c>
      <c r="K27" s="98">
        <v>13.1</v>
      </c>
      <c r="L27" s="98">
        <v>0.4</v>
      </c>
      <c r="M27" s="98">
        <v>5.7</v>
      </c>
      <c r="N27" s="98">
        <v>13627.6</v>
      </c>
      <c r="O27" s="192">
        <v>25721</v>
      </c>
      <c r="P27" s="323">
        <v>42319</v>
      </c>
      <c r="Q27" s="116">
        <v>799</v>
      </c>
      <c r="R27" s="159">
        <v>14</v>
      </c>
    </row>
    <row r="28" spans="1:18" ht="12.95" customHeight="1">
      <c r="A28" s="39">
        <v>15</v>
      </c>
      <c r="B28" s="36" t="s">
        <v>67</v>
      </c>
      <c r="C28" s="545">
        <v>1625.9</v>
      </c>
      <c r="D28" s="546">
        <v>574.5</v>
      </c>
      <c r="E28" s="481">
        <v>19</v>
      </c>
      <c r="F28" s="482">
        <v>8</v>
      </c>
      <c r="G28" s="98">
        <v>485.3</v>
      </c>
      <c r="H28" s="192">
        <v>1673</v>
      </c>
      <c r="I28" s="98">
        <v>4.9000000000000004</v>
      </c>
      <c r="J28" s="98">
        <v>76.2</v>
      </c>
      <c r="K28" s="98">
        <v>10.6</v>
      </c>
      <c r="L28" s="98">
        <v>4.3</v>
      </c>
      <c r="M28" s="98">
        <v>4</v>
      </c>
      <c r="N28" s="98">
        <v>5755.4</v>
      </c>
      <c r="O28" s="192">
        <v>19842</v>
      </c>
      <c r="P28" s="323">
        <v>23491</v>
      </c>
      <c r="Q28" s="116">
        <v>810</v>
      </c>
      <c r="R28" s="159">
        <v>15</v>
      </c>
    </row>
    <row r="29" spans="1:18" ht="12.95" customHeight="1">
      <c r="A29" s="39">
        <v>16</v>
      </c>
      <c r="B29" s="36" t="s">
        <v>68</v>
      </c>
      <c r="C29" s="545">
        <v>2759.6</v>
      </c>
      <c r="D29" s="546">
        <v>1201.5999999999999</v>
      </c>
      <c r="E29" s="116">
        <v>43</v>
      </c>
      <c r="F29" s="483">
        <v>46</v>
      </c>
      <c r="G29" s="98">
        <v>1447</v>
      </c>
      <c r="H29" s="192">
        <v>2343</v>
      </c>
      <c r="I29" s="98">
        <v>4.3</v>
      </c>
      <c r="J29" s="98">
        <v>60.5</v>
      </c>
      <c r="K29" s="98">
        <v>23.8</v>
      </c>
      <c r="L29" s="98">
        <v>2.2999999999999998</v>
      </c>
      <c r="M29" s="98">
        <v>9.1</v>
      </c>
      <c r="N29" s="98">
        <v>21102.799999999999</v>
      </c>
      <c r="O29" s="192">
        <v>34230</v>
      </c>
      <c r="P29" s="323">
        <v>58477</v>
      </c>
      <c r="Q29" s="116">
        <v>949</v>
      </c>
      <c r="R29" s="159">
        <v>16</v>
      </c>
    </row>
    <row r="30" spans="1:18" ht="8.1" customHeight="1">
      <c r="A30" s="39"/>
      <c r="B30" s="35"/>
      <c r="C30" s="545"/>
      <c r="D30" s="546"/>
      <c r="E30" s="116"/>
      <c r="F30" s="483"/>
      <c r="G30" s="98"/>
      <c r="H30" s="192"/>
      <c r="I30" s="98"/>
      <c r="J30" s="98"/>
      <c r="K30" s="98"/>
      <c r="L30" s="98"/>
      <c r="M30" s="98"/>
      <c r="N30" s="98"/>
      <c r="O30" s="192"/>
      <c r="P30" s="323"/>
      <c r="Q30" s="116"/>
      <c r="R30" s="159"/>
    </row>
    <row r="31" spans="1:18" ht="12.95" customHeight="1">
      <c r="A31" s="39">
        <v>17</v>
      </c>
      <c r="B31" s="34" t="s">
        <v>69</v>
      </c>
      <c r="C31" s="549">
        <v>11305.8</v>
      </c>
      <c r="D31" s="550">
        <v>13158.2</v>
      </c>
      <c r="E31" s="193">
        <v>227</v>
      </c>
      <c r="F31" s="486">
        <v>434</v>
      </c>
      <c r="G31" s="96">
        <v>14906.4</v>
      </c>
      <c r="H31" s="191">
        <v>4286</v>
      </c>
      <c r="I31" s="96">
        <v>2.6</v>
      </c>
      <c r="J31" s="96">
        <v>65.7</v>
      </c>
      <c r="K31" s="96">
        <v>21.5</v>
      </c>
      <c r="L31" s="96">
        <v>2.8</v>
      </c>
      <c r="M31" s="96">
        <v>7.4</v>
      </c>
      <c r="N31" s="96">
        <v>186830.6</v>
      </c>
      <c r="O31" s="191">
        <v>53662</v>
      </c>
      <c r="P31" s="324">
        <v>414798</v>
      </c>
      <c r="Q31" s="193">
        <v>1191</v>
      </c>
      <c r="R31" s="159">
        <v>17</v>
      </c>
    </row>
    <row r="32" spans="1:18" ht="12" customHeight="1">
      <c r="A32" s="39"/>
      <c r="B32" s="35" t="s">
        <v>115</v>
      </c>
      <c r="C32" s="554"/>
      <c r="D32" s="555"/>
      <c r="E32" s="116"/>
      <c r="F32" s="483"/>
      <c r="G32" s="98"/>
      <c r="H32" s="192"/>
      <c r="I32" s="98"/>
      <c r="J32" s="98"/>
      <c r="K32" s="98"/>
      <c r="L32" s="98"/>
      <c r="M32" s="98"/>
      <c r="N32" s="98"/>
      <c r="O32" s="192"/>
      <c r="P32" s="323"/>
      <c r="Q32" s="116"/>
      <c r="R32" s="159"/>
    </row>
    <row r="33" spans="1:18" ht="12.95" customHeight="1">
      <c r="A33" s="39">
        <v>18</v>
      </c>
      <c r="B33" s="36" t="s">
        <v>70</v>
      </c>
      <c r="C33" s="545">
        <v>2599</v>
      </c>
      <c r="D33" s="546">
        <v>3275</v>
      </c>
      <c r="E33" s="481">
        <v>51</v>
      </c>
      <c r="F33" s="482">
        <v>18</v>
      </c>
      <c r="G33" s="98">
        <v>2345.5</v>
      </c>
      <c r="H33" s="192">
        <v>3494</v>
      </c>
      <c r="I33" s="98">
        <v>1.9</v>
      </c>
      <c r="J33" s="98">
        <v>68.5</v>
      </c>
      <c r="K33" s="98">
        <v>24.6</v>
      </c>
      <c r="L33" s="98">
        <v>1.7</v>
      </c>
      <c r="M33" s="98">
        <v>3.3</v>
      </c>
      <c r="N33" s="98">
        <v>21110.6</v>
      </c>
      <c r="O33" s="192">
        <v>31448</v>
      </c>
      <c r="P33" s="323">
        <v>64640</v>
      </c>
      <c r="Q33" s="116">
        <v>963</v>
      </c>
      <c r="R33" s="159">
        <v>18</v>
      </c>
    </row>
    <row r="34" spans="1:18" ht="12.95" customHeight="1">
      <c r="A34" s="39">
        <v>19</v>
      </c>
      <c r="B34" s="36" t="s">
        <v>71</v>
      </c>
      <c r="C34" s="545">
        <v>2601.8000000000002</v>
      </c>
      <c r="D34" s="546">
        <v>4083.9</v>
      </c>
      <c r="E34" s="116">
        <v>57</v>
      </c>
      <c r="F34" s="483">
        <v>379</v>
      </c>
      <c r="G34" s="98">
        <v>3425.9</v>
      </c>
      <c r="H34" s="192">
        <v>5198</v>
      </c>
      <c r="I34" s="98">
        <v>0.8</v>
      </c>
      <c r="J34" s="98">
        <v>89.2</v>
      </c>
      <c r="K34" s="98">
        <v>7.9</v>
      </c>
      <c r="L34" s="98">
        <v>0.8</v>
      </c>
      <c r="M34" s="98">
        <v>1.3</v>
      </c>
      <c r="N34" s="98">
        <v>31125.9</v>
      </c>
      <c r="O34" s="192">
        <v>47222</v>
      </c>
      <c r="P34" s="323">
        <v>60535</v>
      </c>
      <c r="Q34" s="116">
        <v>918</v>
      </c>
      <c r="R34" s="159">
        <v>19</v>
      </c>
    </row>
    <row r="35" spans="1:18" ht="12.95" customHeight="1">
      <c r="A35" s="39">
        <v>20</v>
      </c>
      <c r="B35" s="36" t="s">
        <v>72</v>
      </c>
      <c r="C35" s="545">
        <v>2340.6</v>
      </c>
      <c r="D35" s="546">
        <v>1743.4</v>
      </c>
      <c r="E35" s="481">
        <v>40</v>
      </c>
      <c r="F35" s="482">
        <v>12</v>
      </c>
      <c r="G35" s="98">
        <v>1837.3</v>
      </c>
      <c r="H35" s="192">
        <v>3308</v>
      </c>
      <c r="I35" s="98">
        <v>9</v>
      </c>
      <c r="J35" s="98">
        <v>68.3</v>
      </c>
      <c r="K35" s="98">
        <v>18.899999999999999</v>
      </c>
      <c r="L35" s="98">
        <v>1</v>
      </c>
      <c r="M35" s="98">
        <v>2.8</v>
      </c>
      <c r="N35" s="98">
        <v>17959.3</v>
      </c>
      <c r="O35" s="192">
        <v>32305</v>
      </c>
      <c r="P35" s="323">
        <v>58762</v>
      </c>
      <c r="Q35" s="116">
        <v>1057</v>
      </c>
      <c r="R35" s="159">
        <v>20</v>
      </c>
    </row>
    <row r="36" spans="1:18" ht="12.95" customHeight="1">
      <c r="A36" s="39">
        <v>21</v>
      </c>
      <c r="B36" s="36" t="s">
        <v>73</v>
      </c>
      <c r="C36" s="545">
        <v>1676.4</v>
      </c>
      <c r="D36" s="546">
        <v>1445.1</v>
      </c>
      <c r="E36" s="116">
        <v>32</v>
      </c>
      <c r="F36" s="483">
        <v>18</v>
      </c>
      <c r="G36" s="98">
        <v>922.6</v>
      </c>
      <c r="H36" s="192">
        <v>2237</v>
      </c>
      <c r="I36" s="98">
        <v>10.6</v>
      </c>
      <c r="J36" s="98">
        <v>69</v>
      </c>
      <c r="K36" s="98">
        <v>15.5</v>
      </c>
      <c r="L36" s="98">
        <v>1.1000000000000001</v>
      </c>
      <c r="M36" s="98">
        <v>3.8</v>
      </c>
      <c r="N36" s="98">
        <v>14119.7</v>
      </c>
      <c r="O36" s="192">
        <v>34232</v>
      </c>
      <c r="P36" s="323">
        <v>35928</v>
      </c>
      <c r="Q36" s="116">
        <v>871</v>
      </c>
      <c r="R36" s="159">
        <v>21</v>
      </c>
    </row>
    <row r="37" spans="1:18" ht="12.95" customHeight="1">
      <c r="A37" s="39">
        <v>22</v>
      </c>
      <c r="B37" s="36" t="s">
        <v>74</v>
      </c>
      <c r="C37" s="554">
        <v>1824</v>
      </c>
      <c r="D37" s="555">
        <v>2035.8</v>
      </c>
      <c r="E37" s="116">
        <v>37</v>
      </c>
      <c r="F37" s="483">
        <v>6</v>
      </c>
      <c r="G37" s="98">
        <v>2697.1</v>
      </c>
      <c r="H37" s="192">
        <v>4226</v>
      </c>
      <c r="I37" s="98">
        <v>1.3</v>
      </c>
      <c r="J37" s="98">
        <v>58.6</v>
      </c>
      <c r="K37" s="98">
        <v>32.200000000000003</v>
      </c>
      <c r="L37" s="98">
        <v>2.5</v>
      </c>
      <c r="M37" s="98">
        <v>5.4</v>
      </c>
      <c r="N37" s="98">
        <v>43146.400000000001</v>
      </c>
      <c r="O37" s="192">
        <v>67163</v>
      </c>
      <c r="P37" s="323">
        <v>84402</v>
      </c>
      <c r="Q37" s="116">
        <v>1314</v>
      </c>
      <c r="R37" s="159">
        <v>22</v>
      </c>
    </row>
    <row r="38" spans="1:18" ht="12.95" customHeight="1">
      <c r="A38" s="39">
        <v>23</v>
      </c>
      <c r="B38" s="36" t="s">
        <v>75</v>
      </c>
      <c r="C38" s="545">
        <v>264</v>
      </c>
      <c r="D38" s="546">
        <v>575</v>
      </c>
      <c r="E38" s="481">
        <v>10</v>
      </c>
      <c r="F38" s="482">
        <v>1</v>
      </c>
      <c r="G38" s="98">
        <v>3678</v>
      </c>
      <c r="H38" s="192">
        <v>6791</v>
      </c>
      <c r="I38" s="98">
        <v>0.4</v>
      </c>
      <c r="J38" s="98">
        <v>44.9</v>
      </c>
      <c r="K38" s="98">
        <v>27.2</v>
      </c>
      <c r="L38" s="98">
        <v>7</v>
      </c>
      <c r="M38" s="98">
        <v>20.5</v>
      </c>
      <c r="N38" s="98">
        <v>59368.7</v>
      </c>
      <c r="O38" s="192">
        <v>109866</v>
      </c>
      <c r="P38" s="323">
        <v>110531</v>
      </c>
      <c r="Q38" s="116">
        <v>2045</v>
      </c>
      <c r="R38" s="159">
        <v>23</v>
      </c>
    </row>
    <row r="39" spans="1:18" ht="8.1" customHeight="1">
      <c r="A39" s="39"/>
      <c r="B39" s="35"/>
      <c r="C39" s="549"/>
      <c r="D39" s="550"/>
      <c r="E39" s="116"/>
      <c r="F39" s="483"/>
      <c r="G39" s="96"/>
      <c r="H39" s="191"/>
      <c r="I39" s="96"/>
      <c r="J39" s="96"/>
      <c r="K39" s="96"/>
      <c r="L39" s="96"/>
      <c r="M39" s="96"/>
      <c r="N39" s="96"/>
      <c r="O39" s="191"/>
      <c r="P39" s="323"/>
      <c r="Q39" s="116"/>
      <c r="R39" s="159"/>
    </row>
    <row r="40" spans="1:18" ht="12.95" customHeight="1">
      <c r="A40" s="39">
        <v>24</v>
      </c>
      <c r="B40" s="34" t="s">
        <v>76</v>
      </c>
      <c r="C40" s="549">
        <v>7058.6</v>
      </c>
      <c r="D40" s="550">
        <v>3615.1</v>
      </c>
      <c r="E40" s="484">
        <v>100</v>
      </c>
      <c r="F40" s="485">
        <v>1063</v>
      </c>
      <c r="G40" s="96">
        <v>4121.8</v>
      </c>
      <c r="H40" s="191">
        <v>2412</v>
      </c>
      <c r="I40" s="96">
        <v>3.6</v>
      </c>
      <c r="J40" s="96">
        <v>62.8</v>
      </c>
      <c r="K40" s="96">
        <v>21.5</v>
      </c>
      <c r="L40" s="96">
        <v>4.9000000000000004</v>
      </c>
      <c r="M40" s="96">
        <v>7.2</v>
      </c>
      <c r="N40" s="96">
        <v>70546.100000000006</v>
      </c>
      <c r="O40" s="191">
        <v>41299</v>
      </c>
      <c r="P40" s="324">
        <v>221168</v>
      </c>
      <c r="Q40" s="193">
        <v>1295</v>
      </c>
      <c r="R40" s="159">
        <v>24</v>
      </c>
    </row>
    <row r="41" spans="1:18" ht="12" customHeight="1">
      <c r="A41" s="39"/>
      <c r="B41" s="35" t="s">
        <v>115</v>
      </c>
      <c r="C41" s="545"/>
      <c r="D41" s="546"/>
      <c r="E41" s="116"/>
      <c r="F41" s="483"/>
      <c r="G41" s="98"/>
      <c r="H41" s="192"/>
      <c r="I41" s="98"/>
      <c r="J41" s="98"/>
      <c r="K41" s="98"/>
      <c r="L41" s="98"/>
      <c r="M41" s="98"/>
      <c r="N41" s="98"/>
      <c r="O41" s="192"/>
      <c r="P41" s="323"/>
      <c r="Q41" s="116"/>
      <c r="R41" s="159"/>
    </row>
    <row r="42" spans="1:18" ht="12.95" customHeight="1">
      <c r="A42" s="39">
        <v>25</v>
      </c>
      <c r="B42" s="36" t="s">
        <v>77</v>
      </c>
      <c r="C42" s="545">
        <v>1361.5</v>
      </c>
      <c r="D42" s="546">
        <v>1068.7</v>
      </c>
      <c r="E42" s="116">
        <v>22</v>
      </c>
      <c r="F42" s="483">
        <v>492</v>
      </c>
      <c r="G42" s="98">
        <v>766</v>
      </c>
      <c r="H42" s="192">
        <v>2136</v>
      </c>
      <c r="I42" s="98">
        <v>2.6</v>
      </c>
      <c r="J42" s="98">
        <v>61.2</v>
      </c>
      <c r="K42" s="98">
        <v>24.6</v>
      </c>
      <c r="L42" s="98">
        <v>4.0999999999999996</v>
      </c>
      <c r="M42" s="98">
        <v>7.5</v>
      </c>
      <c r="N42" s="98">
        <v>13104.5</v>
      </c>
      <c r="O42" s="192">
        <v>36555</v>
      </c>
      <c r="P42" s="323">
        <v>48933</v>
      </c>
      <c r="Q42" s="116">
        <v>1365</v>
      </c>
      <c r="R42" s="159">
        <v>25</v>
      </c>
    </row>
    <row r="43" spans="1:18" ht="12.95" customHeight="1">
      <c r="A43" s="39">
        <v>26</v>
      </c>
      <c r="B43" s="36" t="s">
        <v>78</v>
      </c>
      <c r="C43" s="545">
        <v>241.5</v>
      </c>
      <c r="D43" s="546">
        <v>431.9</v>
      </c>
      <c r="E43" s="116">
        <v>13</v>
      </c>
      <c r="F43" s="483">
        <v>5</v>
      </c>
      <c r="G43" s="98">
        <v>1229.9000000000001</v>
      </c>
      <c r="H43" s="192">
        <v>3034</v>
      </c>
      <c r="I43" s="98">
        <v>0.1</v>
      </c>
      <c r="J43" s="98">
        <v>47.5</v>
      </c>
      <c r="K43" s="98">
        <v>34</v>
      </c>
      <c r="L43" s="98">
        <v>6.5</v>
      </c>
      <c r="M43" s="98">
        <v>11.9</v>
      </c>
      <c r="N43" s="98">
        <v>21747.3</v>
      </c>
      <c r="O43" s="192">
        <v>53713</v>
      </c>
      <c r="P43" s="323">
        <v>68839</v>
      </c>
      <c r="Q43" s="116">
        <v>1700</v>
      </c>
      <c r="R43" s="159">
        <v>26</v>
      </c>
    </row>
    <row r="44" spans="1:18" ht="12.95" customHeight="1">
      <c r="A44" s="39">
        <v>27</v>
      </c>
      <c r="B44" s="36" t="s">
        <v>88</v>
      </c>
      <c r="C44" s="545">
        <v>2919.4</v>
      </c>
      <c r="D44" s="546">
        <v>1016.1</v>
      </c>
      <c r="E44" s="116">
        <v>28</v>
      </c>
      <c r="F44" s="483">
        <v>59</v>
      </c>
      <c r="G44" s="107">
        <v>641</v>
      </c>
      <c r="H44" s="565">
        <v>1482</v>
      </c>
      <c r="I44" s="107">
        <v>9.1</v>
      </c>
      <c r="J44" s="107">
        <v>75.099999999999994</v>
      </c>
      <c r="K44" s="107">
        <v>8.1</v>
      </c>
      <c r="L44" s="107">
        <v>2.6</v>
      </c>
      <c r="M44" s="107">
        <v>5.0999999999999996</v>
      </c>
      <c r="N44" s="107">
        <v>10838.4</v>
      </c>
      <c r="O44" s="565">
        <v>25084</v>
      </c>
      <c r="P44" s="323">
        <v>41749</v>
      </c>
      <c r="Q44" s="116">
        <v>966</v>
      </c>
      <c r="R44" s="159">
        <v>27</v>
      </c>
    </row>
    <row r="45" spans="1:18" ht="12.95" customHeight="1">
      <c r="A45" s="39">
        <v>28</v>
      </c>
      <c r="B45" s="36" t="s">
        <v>79</v>
      </c>
      <c r="C45" s="554">
        <v>2536.1999999999998</v>
      </c>
      <c r="D45" s="555">
        <v>1098.4000000000001</v>
      </c>
      <c r="E45" s="116">
        <v>37</v>
      </c>
      <c r="F45" s="483">
        <v>507</v>
      </c>
      <c r="G45" s="562">
        <v>1484.9</v>
      </c>
      <c r="H45" s="566">
        <v>2898</v>
      </c>
      <c r="I45" s="562">
        <v>4.5999999999999996</v>
      </c>
      <c r="J45" s="562">
        <v>71.2</v>
      </c>
      <c r="K45" s="562">
        <v>15.3</v>
      </c>
      <c r="L45" s="562">
        <v>4.9000000000000004</v>
      </c>
      <c r="M45" s="562">
        <v>4</v>
      </c>
      <c r="N45" s="567">
        <v>24855.9</v>
      </c>
      <c r="O45" s="566">
        <v>48478</v>
      </c>
      <c r="P45" s="323">
        <v>61647</v>
      </c>
      <c r="Q45" s="116">
        <v>1202</v>
      </c>
      <c r="R45" s="159">
        <v>28</v>
      </c>
    </row>
    <row r="46" spans="1:18" s="153" customFormat="1" ht="25.5" customHeight="1">
      <c r="A46" s="996" t="s">
        <v>208</v>
      </c>
      <c r="B46" s="996"/>
      <c r="C46" s="996"/>
      <c r="D46" s="996"/>
      <c r="E46" s="996"/>
      <c r="F46" s="996"/>
      <c r="G46" s="996"/>
      <c r="H46" s="996"/>
      <c r="I46" s="997" t="s">
        <v>209</v>
      </c>
      <c r="J46" s="997"/>
      <c r="K46" s="997"/>
      <c r="L46" s="997"/>
      <c r="M46" s="997"/>
      <c r="N46" s="997"/>
      <c r="O46" s="997"/>
      <c r="P46" s="997"/>
      <c r="Q46" s="997"/>
    </row>
    <row r="47" spans="1:18" s="154" customFormat="1" ht="25.5" customHeight="1">
      <c r="A47" s="996" t="s">
        <v>211</v>
      </c>
      <c r="B47" s="996"/>
      <c r="C47" s="996"/>
      <c r="D47" s="996"/>
      <c r="E47" s="996"/>
      <c r="F47" s="996"/>
      <c r="G47" s="996"/>
      <c r="H47" s="996"/>
      <c r="I47" s="998" t="s">
        <v>210</v>
      </c>
      <c r="J47" s="998"/>
      <c r="K47" s="998"/>
      <c r="L47" s="998"/>
      <c r="M47" s="998"/>
      <c r="N47" s="998"/>
      <c r="O47" s="998"/>
      <c r="P47" s="998"/>
      <c r="Q47" s="998"/>
    </row>
    <row r="48" spans="1:18">
      <c r="R48" s="25"/>
    </row>
    <row r="49" spans="18:18">
      <c r="R49" s="25"/>
    </row>
    <row r="50" spans="18:18">
      <c r="R50" s="25"/>
    </row>
    <row r="51" spans="18:18">
      <c r="R51" s="25"/>
    </row>
    <row r="52" spans="18:18">
      <c r="R52" s="25"/>
    </row>
    <row r="53" spans="18:18">
      <c r="R53" s="25"/>
    </row>
    <row r="54" spans="18:18">
      <c r="R54" s="25"/>
    </row>
    <row r="55" spans="18:18">
      <c r="R55" s="25"/>
    </row>
    <row r="56" spans="18:18">
      <c r="R56" s="25"/>
    </row>
    <row r="57" spans="18:18">
      <c r="R57" s="25"/>
    </row>
    <row r="58" spans="18:18">
      <c r="R58" s="25"/>
    </row>
    <row r="59" spans="18:18">
      <c r="R59" s="25"/>
    </row>
    <row r="60" spans="18:18">
      <c r="R60" s="25"/>
    </row>
    <row r="61" spans="18:18">
      <c r="R61" s="25"/>
    </row>
    <row r="62" spans="18:18">
      <c r="R62" s="25"/>
    </row>
  </sheetData>
  <mergeCells count="33">
    <mergeCell ref="R4:R8"/>
    <mergeCell ref="C4:D5"/>
    <mergeCell ref="E4:F5"/>
    <mergeCell ref="N4:O5"/>
    <mergeCell ref="G5:H5"/>
    <mergeCell ref="C6:C8"/>
    <mergeCell ref="D6:D8"/>
    <mergeCell ref="G6:G8"/>
    <mergeCell ref="H6:H8"/>
    <mergeCell ref="G4:H4"/>
    <mergeCell ref="I8:J8"/>
    <mergeCell ref="N6:N8"/>
    <mergeCell ref="O6:O8"/>
    <mergeCell ref="B1:J1"/>
    <mergeCell ref="B2:I2"/>
    <mergeCell ref="A46:H46"/>
    <mergeCell ref="I46:Q46"/>
    <mergeCell ref="F6:F8"/>
    <mergeCell ref="A4:A8"/>
    <mergeCell ref="B4:B8"/>
    <mergeCell ref="A47:H47"/>
    <mergeCell ref="I47:Q47"/>
    <mergeCell ref="K8:M8"/>
    <mergeCell ref="Q6:Q8"/>
    <mergeCell ref="L5:L7"/>
    <mergeCell ref="M5:M7"/>
    <mergeCell ref="P4:Q5"/>
    <mergeCell ref="I5:I7"/>
    <mergeCell ref="J5:J7"/>
    <mergeCell ref="K5:K7"/>
    <mergeCell ref="P6:P8"/>
    <mergeCell ref="E6:E8"/>
    <mergeCell ref="I4:M4"/>
  </mergeCells>
  <pageMargins left="0.98425196850393704" right="0.98425196850393704" top="0.98425196850393704" bottom="0.98425196850393704" header="0.31496062992125984" footer="0.31496062992125984"/>
  <pageSetup paperSize="9" scale="90" orientation="portrait" horizontalDpi="4294967294" verticalDpi="4294967294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/>
  <dimension ref="A1:Z47"/>
  <sheetViews>
    <sheetView zoomScale="120" zoomScaleNormal="120" workbookViewId="0">
      <selection activeCell="C1" sqref="A1:XFD1048576"/>
    </sheetView>
  </sheetViews>
  <sheetFormatPr defaultRowHeight="12"/>
  <cols>
    <col min="1" max="1" width="3.5703125" style="53" customWidth="1"/>
    <col min="2" max="2" width="21.85546875" style="59" customWidth="1"/>
    <col min="3" max="6" width="9.85546875" style="59" customWidth="1"/>
    <col min="7" max="10" width="9.28515625" style="59" customWidth="1"/>
    <col min="11" max="11" width="8.7109375" style="59" customWidth="1"/>
    <col min="12" max="14" width="9.28515625" style="59" customWidth="1"/>
    <col min="15" max="15" width="8.7109375" style="59" customWidth="1"/>
    <col min="16" max="16" width="8.42578125" style="59" customWidth="1"/>
    <col min="17" max="17" width="8.5703125" style="59" customWidth="1"/>
    <col min="18" max="18" width="3.5703125" style="59" customWidth="1"/>
    <col min="19" max="19" width="9.140625" style="161"/>
    <col min="20" max="16384" width="9.140625" style="59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34.5" customHeight="1">
      <c r="A4" s="778" t="s">
        <v>122</v>
      </c>
      <c r="B4" s="780" t="s">
        <v>213</v>
      </c>
      <c r="C4" s="1041" t="s">
        <v>214</v>
      </c>
      <c r="D4" s="1042"/>
      <c r="E4" s="1042"/>
      <c r="F4" s="1043"/>
      <c r="G4" s="1008" t="s">
        <v>233</v>
      </c>
      <c r="H4" s="1009"/>
      <c r="I4" s="992" t="s">
        <v>380</v>
      </c>
      <c r="J4" s="993"/>
      <c r="K4" s="782" t="s">
        <v>381</v>
      </c>
      <c r="L4" s="1018"/>
      <c r="M4" s="1018"/>
      <c r="N4" s="1018"/>
      <c r="O4" s="1018"/>
      <c r="P4" s="1018"/>
      <c r="Q4" s="783"/>
      <c r="R4" s="780" t="s">
        <v>122</v>
      </c>
    </row>
    <row r="5" spans="1:26" ht="43.5" customHeight="1">
      <c r="A5" s="966"/>
      <c r="B5" s="985"/>
      <c r="C5" s="1028" t="s">
        <v>382</v>
      </c>
      <c r="D5" s="1029"/>
      <c r="E5" s="1003" t="s">
        <v>215</v>
      </c>
      <c r="F5" s="1003"/>
      <c r="G5" s="1003" t="s">
        <v>216</v>
      </c>
      <c r="H5" s="162" t="s">
        <v>217</v>
      </c>
      <c r="I5" s="1044" t="s">
        <v>218</v>
      </c>
      <c r="J5" s="1045"/>
      <c r="K5" s="1019" t="s">
        <v>219</v>
      </c>
      <c r="L5" s="1011" t="s">
        <v>220</v>
      </c>
      <c r="M5" s="1012"/>
      <c r="N5" s="1022"/>
      <c r="O5" s="1011" t="s">
        <v>221</v>
      </c>
      <c r="P5" s="1012"/>
      <c r="Q5" s="1012"/>
      <c r="R5" s="985"/>
    </row>
    <row r="6" spans="1:26" ht="43.5" customHeight="1">
      <c r="A6" s="966"/>
      <c r="B6" s="985"/>
      <c r="C6" s="1030"/>
      <c r="D6" s="1031"/>
      <c r="E6" s="1024"/>
      <c r="F6" s="1024"/>
      <c r="G6" s="1002"/>
      <c r="H6" s="1003" t="s">
        <v>222</v>
      </c>
      <c r="I6" s="1003" t="s">
        <v>223</v>
      </c>
      <c r="J6" s="1003" t="s">
        <v>224</v>
      </c>
      <c r="K6" s="1020"/>
      <c r="L6" s="1001" t="s">
        <v>225</v>
      </c>
      <c r="M6" s="1016" t="s">
        <v>226</v>
      </c>
      <c r="N6" s="1016" t="s">
        <v>227</v>
      </c>
      <c r="O6" s="1019" t="s">
        <v>228</v>
      </c>
      <c r="P6" s="1003" t="s">
        <v>223</v>
      </c>
      <c r="Q6" s="1003" t="s">
        <v>229</v>
      </c>
      <c r="R6" s="985"/>
    </row>
    <row r="7" spans="1:26" ht="48" customHeight="1">
      <c r="A7" s="966"/>
      <c r="B7" s="985"/>
      <c r="C7" s="1025" t="s">
        <v>230</v>
      </c>
      <c r="D7" s="1039" t="s">
        <v>231</v>
      </c>
      <c r="E7" s="1003" t="s">
        <v>230</v>
      </c>
      <c r="F7" s="1003" t="s">
        <v>231</v>
      </c>
      <c r="G7" s="1002"/>
      <c r="H7" s="1002"/>
      <c r="I7" s="1002"/>
      <c r="J7" s="1002"/>
      <c r="K7" s="1021"/>
      <c r="L7" s="1010"/>
      <c r="M7" s="1017"/>
      <c r="N7" s="1017"/>
      <c r="O7" s="1020"/>
      <c r="P7" s="1002"/>
      <c r="Q7" s="1002"/>
      <c r="R7" s="985"/>
    </row>
    <row r="8" spans="1:26" ht="16.5" customHeight="1" thickBot="1">
      <c r="A8" s="779"/>
      <c r="B8" s="781"/>
      <c r="C8" s="1026"/>
      <c r="D8" s="1040"/>
      <c r="E8" s="1034"/>
      <c r="F8" s="1034"/>
      <c r="G8" s="793"/>
      <c r="H8" s="793"/>
      <c r="I8" s="793"/>
      <c r="J8" s="793"/>
      <c r="K8" s="1013" t="s">
        <v>232</v>
      </c>
      <c r="L8" s="1014"/>
      <c r="M8" s="1014"/>
      <c r="N8" s="1015"/>
      <c r="O8" s="1023"/>
      <c r="P8" s="793"/>
      <c r="Q8" s="793"/>
      <c r="R8" s="781"/>
    </row>
    <row r="9" spans="1:26" s="164" customFormat="1" ht="14.1" customHeight="1">
      <c r="A9" s="31">
        <v>1</v>
      </c>
      <c r="B9" s="32" t="s">
        <v>114</v>
      </c>
      <c r="C9" s="163">
        <v>1268905</v>
      </c>
      <c r="D9" s="328">
        <v>330</v>
      </c>
      <c r="E9" s="329">
        <v>2968786</v>
      </c>
      <c r="F9" s="328">
        <v>772</v>
      </c>
      <c r="G9" s="674">
        <v>1799392</v>
      </c>
      <c r="H9" s="675">
        <v>46792</v>
      </c>
      <c r="I9" s="579">
        <v>100</v>
      </c>
      <c r="J9" s="580" t="s">
        <v>338</v>
      </c>
      <c r="K9" s="645">
        <v>1596366</v>
      </c>
      <c r="L9" s="645">
        <v>38243</v>
      </c>
      <c r="M9" s="645">
        <v>561321</v>
      </c>
      <c r="N9" s="645">
        <v>996803</v>
      </c>
      <c r="O9" s="645">
        <v>113577</v>
      </c>
      <c r="P9" s="580">
        <v>100</v>
      </c>
      <c r="Q9" s="580" t="s">
        <v>338</v>
      </c>
      <c r="R9" s="31">
        <v>1</v>
      </c>
    </row>
    <row r="10" spans="1:26" ht="12.95" customHeight="1">
      <c r="A10" s="31"/>
      <c r="B10" s="32"/>
      <c r="C10" s="326"/>
      <c r="D10" s="116"/>
      <c r="E10" s="325"/>
      <c r="F10" s="116"/>
      <c r="G10" s="646"/>
      <c r="H10" s="646"/>
      <c r="I10" s="580"/>
      <c r="J10" s="580"/>
      <c r="K10" s="647"/>
      <c r="L10" s="646"/>
      <c r="M10" s="647"/>
      <c r="N10" s="647"/>
      <c r="O10" s="648"/>
      <c r="P10" s="649"/>
      <c r="Q10" s="580"/>
      <c r="R10" s="31"/>
    </row>
    <row r="11" spans="1:26" ht="12.95" customHeight="1">
      <c r="A11" s="33">
        <v>2</v>
      </c>
      <c r="B11" s="34" t="s">
        <v>2</v>
      </c>
      <c r="C11" s="327">
        <v>126649</v>
      </c>
      <c r="D11" s="193">
        <v>436</v>
      </c>
      <c r="E11" s="322">
        <v>234658</v>
      </c>
      <c r="F11" s="193">
        <v>808</v>
      </c>
      <c r="G11" s="643">
        <v>151668</v>
      </c>
      <c r="H11" s="643">
        <v>52203</v>
      </c>
      <c r="I11" s="580">
        <v>111.6</v>
      </c>
      <c r="J11" s="580">
        <v>100</v>
      </c>
      <c r="K11" s="646">
        <v>134554</v>
      </c>
      <c r="L11" s="646">
        <v>1639</v>
      </c>
      <c r="M11" s="646">
        <v>56714</v>
      </c>
      <c r="N11" s="646">
        <v>76202</v>
      </c>
      <c r="O11" s="646">
        <v>128529</v>
      </c>
      <c r="P11" s="657">
        <v>113.2</v>
      </c>
      <c r="Q11" s="580">
        <v>100</v>
      </c>
      <c r="R11" s="33">
        <v>2</v>
      </c>
    </row>
    <row r="12" spans="1:26" ht="12.95" customHeight="1">
      <c r="A12" s="33"/>
      <c r="B12" s="35" t="s">
        <v>115</v>
      </c>
      <c r="C12" s="326"/>
      <c r="D12" s="116"/>
      <c r="E12" s="325"/>
      <c r="F12" s="116"/>
      <c r="G12" s="652"/>
      <c r="H12" s="647"/>
      <c r="I12" s="653"/>
      <c r="J12" s="653"/>
      <c r="K12" s="654"/>
      <c r="L12" s="647"/>
      <c r="M12" s="654"/>
      <c r="N12" s="647"/>
      <c r="O12" s="654"/>
      <c r="P12" s="653"/>
      <c r="Q12" s="655"/>
      <c r="R12" s="33"/>
    </row>
    <row r="13" spans="1:26" ht="12.95" customHeight="1">
      <c r="A13" s="33">
        <v>3</v>
      </c>
      <c r="B13" s="36" t="s">
        <v>3</v>
      </c>
      <c r="C13" s="326">
        <v>23838</v>
      </c>
      <c r="D13" s="116">
        <v>420</v>
      </c>
      <c r="E13" s="325">
        <v>41451</v>
      </c>
      <c r="F13" s="116">
        <v>730</v>
      </c>
      <c r="G13" s="605">
        <v>21532</v>
      </c>
      <c r="H13" s="605">
        <v>37657</v>
      </c>
      <c r="I13" s="651">
        <v>80.5</v>
      </c>
      <c r="J13" s="651">
        <v>72.099999999999994</v>
      </c>
      <c r="K13" s="605">
        <v>19102</v>
      </c>
      <c r="L13" s="605">
        <v>383</v>
      </c>
      <c r="M13" s="605">
        <v>8159</v>
      </c>
      <c r="N13" s="605">
        <v>10560</v>
      </c>
      <c r="O13" s="605">
        <v>116913</v>
      </c>
      <c r="P13" s="656">
        <v>102.9</v>
      </c>
      <c r="Q13" s="651">
        <v>91</v>
      </c>
      <c r="R13" s="33">
        <v>3</v>
      </c>
    </row>
    <row r="14" spans="1:26" ht="12.95" customHeight="1">
      <c r="A14" s="33">
        <v>4</v>
      </c>
      <c r="B14" s="36" t="s">
        <v>4</v>
      </c>
      <c r="C14" s="326">
        <v>13035</v>
      </c>
      <c r="D14" s="116">
        <v>289</v>
      </c>
      <c r="E14" s="325">
        <v>31452</v>
      </c>
      <c r="F14" s="116">
        <v>697</v>
      </c>
      <c r="G14" s="605">
        <v>30669</v>
      </c>
      <c r="H14" s="605">
        <v>67856</v>
      </c>
      <c r="I14" s="651">
        <v>145</v>
      </c>
      <c r="J14" s="651">
        <v>130</v>
      </c>
      <c r="K14" s="605">
        <v>27209</v>
      </c>
      <c r="L14" s="605">
        <v>297</v>
      </c>
      <c r="M14" s="605">
        <v>17390</v>
      </c>
      <c r="N14" s="605">
        <v>9522</v>
      </c>
      <c r="O14" s="605">
        <v>172265</v>
      </c>
      <c r="P14" s="651">
        <v>151.69999999999999</v>
      </c>
      <c r="Q14" s="651">
        <v>134</v>
      </c>
      <c r="R14" s="33">
        <v>4</v>
      </c>
    </row>
    <row r="15" spans="1:26" ht="12.95" customHeight="1">
      <c r="A15" s="38">
        <v>5</v>
      </c>
      <c r="B15" s="36" t="s">
        <v>5</v>
      </c>
      <c r="C15" s="326">
        <v>28407</v>
      </c>
      <c r="D15" s="116">
        <v>430</v>
      </c>
      <c r="E15" s="325">
        <v>45107</v>
      </c>
      <c r="F15" s="116">
        <v>682</v>
      </c>
      <c r="G15" s="605">
        <v>23010</v>
      </c>
      <c r="H15" s="605">
        <v>34495</v>
      </c>
      <c r="I15" s="651">
        <v>73.7</v>
      </c>
      <c r="J15" s="651">
        <v>66.099999999999994</v>
      </c>
      <c r="K15" s="605">
        <v>20414</v>
      </c>
      <c r="L15" s="605">
        <v>352</v>
      </c>
      <c r="M15" s="605">
        <v>8552</v>
      </c>
      <c r="N15" s="605">
        <v>11510</v>
      </c>
      <c r="O15" s="605">
        <v>110437</v>
      </c>
      <c r="P15" s="651">
        <v>97.2</v>
      </c>
      <c r="Q15" s="651">
        <v>85.9</v>
      </c>
      <c r="R15" s="38">
        <v>5</v>
      </c>
    </row>
    <row r="16" spans="1:26" ht="12.95" customHeight="1">
      <c r="A16" s="33">
        <v>6</v>
      </c>
      <c r="B16" s="36" t="s">
        <v>6</v>
      </c>
      <c r="C16" s="326">
        <v>16020</v>
      </c>
      <c r="D16" s="116">
        <v>273</v>
      </c>
      <c r="E16" s="325">
        <v>45557</v>
      </c>
      <c r="F16" s="116">
        <v>777</v>
      </c>
      <c r="G16" s="605">
        <v>27623</v>
      </c>
      <c r="H16" s="605">
        <v>47617</v>
      </c>
      <c r="I16" s="651">
        <v>101.8</v>
      </c>
      <c r="J16" s="651">
        <v>91.2</v>
      </c>
      <c r="K16" s="605">
        <v>24506</v>
      </c>
      <c r="L16" s="605">
        <v>591</v>
      </c>
      <c r="M16" s="605">
        <v>12105</v>
      </c>
      <c r="N16" s="605">
        <v>11810</v>
      </c>
      <c r="O16" s="605">
        <v>120988</v>
      </c>
      <c r="P16" s="651">
        <v>106.5</v>
      </c>
      <c r="Q16" s="651">
        <v>94.1</v>
      </c>
      <c r="R16" s="33">
        <v>6</v>
      </c>
    </row>
    <row r="17" spans="1:18" ht="12.95" customHeight="1">
      <c r="A17" s="33">
        <v>7</v>
      </c>
      <c r="B17" s="36" t="s">
        <v>7</v>
      </c>
      <c r="C17" s="326">
        <v>45349</v>
      </c>
      <c r="D17" s="116">
        <v>711</v>
      </c>
      <c r="E17" s="325">
        <v>71091</v>
      </c>
      <c r="F17" s="116">
        <v>1115</v>
      </c>
      <c r="G17" s="605">
        <v>48833</v>
      </c>
      <c r="H17" s="605">
        <v>76975</v>
      </c>
      <c r="I17" s="651">
        <v>164.5</v>
      </c>
      <c r="J17" s="651">
        <v>147.5</v>
      </c>
      <c r="K17" s="605">
        <v>43323</v>
      </c>
      <c r="L17" s="605">
        <v>15</v>
      </c>
      <c r="M17" s="605">
        <v>10508</v>
      </c>
      <c r="N17" s="605">
        <v>32800</v>
      </c>
      <c r="O17" s="605">
        <v>128119</v>
      </c>
      <c r="P17" s="651">
        <v>112.8</v>
      </c>
      <c r="Q17" s="651">
        <v>99.7</v>
      </c>
      <c r="R17" s="33">
        <v>7</v>
      </c>
    </row>
    <row r="18" spans="1:18" ht="12.95" customHeight="1">
      <c r="A18" s="39"/>
      <c r="B18" s="40"/>
      <c r="C18" s="326"/>
      <c r="D18" s="116"/>
      <c r="E18" s="325"/>
      <c r="F18" s="116"/>
      <c r="G18" s="605"/>
      <c r="H18" s="605"/>
      <c r="I18" s="651"/>
      <c r="J18" s="651"/>
      <c r="K18" s="605"/>
      <c r="L18" s="658"/>
      <c r="M18" s="646"/>
      <c r="N18" s="646"/>
      <c r="O18" s="658"/>
      <c r="P18" s="659"/>
      <c r="Q18" s="650"/>
      <c r="R18" s="39"/>
    </row>
    <row r="19" spans="1:18" ht="12.95" customHeight="1">
      <c r="A19" s="41">
        <v>8</v>
      </c>
      <c r="B19" s="34" t="s">
        <v>8</v>
      </c>
      <c r="C19" s="327">
        <v>53160</v>
      </c>
      <c r="D19" s="193">
        <v>255</v>
      </c>
      <c r="E19" s="322">
        <v>140939</v>
      </c>
      <c r="F19" s="193">
        <v>676</v>
      </c>
      <c r="G19" s="643">
        <v>79730</v>
      </c>
      <c r="H19" s="643">
        <v>38190</v>
      </c>
      <c r="I19" s="657">
        <v>81.599999999999994</v>
      </c>
      <c r="J19" s="580">
        <v>100</v>
      </c>
      <c r="K19" s="643">
        <v>70733</v>
      </c>
      <c r="L19" s="646">
        <v>2402</v>
      </c>
      <c r="M19" s="646">
        <v>26739</v>
      </c>
      <c r="N19" s="646">
        <v>41593</v>
      </c>
      <c r="O19" s="646">
        <v>101985</v>
      </c>
      <c r="P19" s="580">
        <v>89.8</v>
      </c>
      <c r="Q19" s="580">
        <v>100</v>
      </c>
      <c r="R19" s="41">
        <v>8</v>
      </c>
    </row>
    <row r="20" spans="1:18" ht="12.95" customHeight="1">
      <c r="A20" s="39"/>
      <c r="B20" s="35" t="s">
        <v>115</v>
      </c>
      <c r="C20" s="326"/>
      <c r="D20" s="116"/>
      <c r="E20" s="325"/>
      <c r="F20" s="116"/>
      <c r="G20" s="647"/>
      <c r="H20" s="647"/>
      <c r="I20" s="653"/>
      <c r="J20" s="661"/>
      <c r="K20" s="647"/>
      <c r="L20" s="654"/>
      <c r="M20" s="647"/>
      <c r="N20" s="654"/>
      <c r="O20" s="647"/>
      <c r="P20" s="661"/>
      <c r="Q20" s="653"/>
      <c r="R20" s="39"/>
    </row>
    <row r="21" spans="1:18" ht="12.95" customHeight="1">
      <c r="A21" s="41">
        <v>9</v>
      </c>
      <c r="B21" s="36" t="s">
        <v>9</v>
      </c>
      <c r="C21" s="326">
        <v>27519</v>
      </c>
      <c r="D21" s="116">
        <v>355</v>
      </c>
      <c r="E21" s="325">
        <v>63909</v>
      </c>
      <c r="F21" s="116">
        <v>824</v>
      </c>
      <c r="G21" s="605">
        <v>37806</v>
      </c>
      <c r="H21" s="605">
        <v>48794</v>
      </c>
      <c r="I21" s="651">
        <v>104.3</v>
      </c>
      <c r="J21" s="651">
        <v>127.8</v>
      </c>
      <c r="K21" s="605">
        <v>33540</v>
      </c>
      <c r="L21" s="605">
        <v>292</v>
      </c>
      <c r="M21" s="605">
        <v>11360</v>
      </c>
      <c r="N21" s="605">
        <v>21888</v>
      </c>
      <c r="O21" s="605">
        <v>112398</v>
      </c>
      <c r="P21" s="651">
        <v>99</v>
      </c>
      <c r="Q21" s="651">
        <v>110.2</v>
      </c>
      <c r="R21" s="41">
        <v>9</v>
      </c>
    </row>
    <row r="22" spans="1:18" ht="12.95" customHeight="1">
      <c r="A22" s="39">
        <v>10</v>
      </c>
      <c r="B22" s="36" t="s">
        <v>10</v>
      </c>
      <c r="C22" s="326">
        <v>7408</v>
      </c>
      <c r="D22" s="116">
        <v>189</v>
      </c>
      <c r="E22" s="325">
        <v>22707</v>
      </c>
      <c r="F22" s="116">
        <v>580</v>
      </c>
      <c r="G22" s="605">
        <v>12167</v>
      </c>
      <c r="H22" s="605">
        <v>30989</v>
      </c>
      <c r="I22" s="651">
        <v>66.2</v>
      </c>
      <c r="J22" s="651">
        <v>81.099999999999994</v>
      </c>
      <c r="K22" s="605">
        <v>10794</v>
      </c>
      <c r="L22" s="605">
        <v>609</v>
      </c>
      <c r="M22" s="605">
        <v>4266</v>
      </c>
      <c r="N22" s="605">
        <v>5920</v>
      </c>
      <c r="O22" s="605">
        <v>88360</v>
      </c>
      <c r="P22" s="651">
        <v>77.8</v>
      </c>
      <c r="Q22" s="651">
        <v>86.6</v>
      </c>
      <c r="R22" s="39">
        <v>10</v>
      </c>
    </row>
    <row r="23" spans="1:18" ht="12.95" customHeight="1">
      <c r="A23" s="39">
        <v>11</v>
      </c>
      <c r="B23" s="36" t="s">
        <v>81</v>
      </c>
      <c r="C23" s="326">
        <v>7010</v>
      </c>
      <c r="D23" s="116">
        <v>192</v>
      </c>
      <c r="E23" s="325">
        <v>21184</v>
      </c>
      <c r="F23" s="116">
        <v>580</v>
      </c>
      <c r="G23" s="605">
        <v>11166</v>
      </c>
      <c r="H23" s="605">
        <v>30452</v>
      </c>
      <c r="I23" s="651">
        <v>65.099999999999994</v>
      </c>
      <c r="J23" s="651">
        <v>79.7</v>
      </c>
      <c r="K23" s="605">
        <v>9906</v>
      </c>
      <c r="L23" s="605">
        <v>595</v>
      </c>
      <c r="M23" s="605">
        <v>3675</v>
      </c>
      <c r="N23" s="605">
        <v>5635</v>
      </c>
      <c r="O23" s="605">
        <v>93843</v>
      </c>
      <c r="P23" s="651">
        <v>82.6</v>
      </c>
      <c r="Q23" s="651">
        <v>92</v>
      </c>
      <c r="R23" s="39">
        <v>11</v>
      </c>
    </row>
    <row r="24" spans="1:18" ht="12.95" customHeight="1">
      <c r="A24" s="39">
        <v>12</v>
      </c>
      <c r="B24" s="36" t="s">
        <v>82</v>
      </c>
      <c r="C24" s="326">
        <v>3600</v>
      </c>
      <c r="D24" s="116">
        <v>190</v>
      </c>
      <c r="E24" s="325">
        <v>10308</v>
      </c>
      <c r="F24" s="116">
        <v>544</v>
      </c>
      <c r="G24" s="605">
        <v>6580</v>
      </c>
      <c r="H24" s="605">
        <v>34708</v>
      </c>
      <c r="I24" s="651">
        <v>74.2</v>
      </c>
      <c r="J24" s="651">
        <v>90.9</v>
      </c>
      <c r="K24" s="605">
        <v>5838</v>
      </c>
      <c r="L24" s="605">
        <v>360</v>
      </c>
      <c r="M24" s="605">
        <v>2979</v>
      </c>
      <c r="N24" s="605">
        <v>2499</v>
      </c>
      <c r="O24" s="605">
        <v>105340</v>
      </c>
      <c r="P24" s="651">
        <v>92.7</v>
      </c>
      <c r="Q24" s="651">
        <v>103.3</v>
      </c>
      <c r="R24" s="39">
        <v>12</v>
      </c>
    </row>
    <row r="25" spans="1:18" ht="12.95" customHeight="1">
      <c r="A25" s="41">
        <v>13</v>
      </c>
      <c r="B25" s="36" t="s">
        <v>11</v>
      </c>
      <c r="C25" s="326">
        <v>7623</v>
      </c>
      <c r="D25" s="116">
        <v>210</v>
      </c>
      <c r="E25" s="325">
        <v>22831</v>
      </c>
      <c r="F25" s="116">
        <v>630</v>
      </c>
      <c r="G25" s="605">
        <v>12010</v>
      </c>
      <c r="H25" s="605">
        <v>32994</v>
      </c>
      <c r="I25" s="651">
        <v>70.5</v>
      </c>
      <c r="J25" s="651">
        <v>86.4</v>
      </c>
      <c r="K25" s="605">
        <v>10655</v>
      </c>
      <c r="L25" s="605">
        <v>546</v>
      </c>
      <c r="M25" s="605">
        <v>4459</v>
      </c>
      <c r="N25" s="605">
        <v>5651</v>
      </c>
      <c r="O25" s="605">
        <v>95115</v>
      </c>
      <c r="P25" s="651">
        <v>83.7</v>
      </c>
      <c r="Q25" s="651">
        <v>93.3</v>
      </c>
      <c r="R25" s="41">
        <v>13</v>
      </c>
    </row>
    <row r="26" spans="1:18" ht="12.95" customHeight="1">
      <c r="A26" s="39"/>
      <c r="B26" s="35"/>
      <c r="C26" s="326"/>
      <c r="D26" s="116"/>
      <c r="E26" s="325"/>
      <c r="F26" s="116"/>
      <c r="G26" s="605"/>
      <c r="H26" s="605"/>
      <c r="I26" s="651"/>
      <c r="J26" s="651"/>
      <c r="K26" s="605"/>
      <c r="L26" s="662"/>
      <c r="M26" s="647"/>
      <c r="N26" s="647"/>
      <c r="O26" s="662"/>
      <c r="P26" s="649"/>
      <c r="Q26" s="650"/>
      <c r="R26" s="39"/>
    </row>
    <row r="27" spans="1:18" ht="12.95" customHeight="1">
      <c r="A27" s="39">
        <v>14</v>
      </c>
      <c r="B27" s="34" t="s">
        <v>12</v>
      </c>
      <c r="C27" s="327">
        <v>45514</v>
      </c>
      <c r="D27" s="193">
        <v>213</v>
      </c>
      <c r="E27" s="322">
        <v>128609</v>
      </c>
      <c r="F27" s="193">
        <v>603</v>
      </c>
      <c r="G27" s="643">
        <v>68743</v>
      </c>
      <c r="H27" s="643">
        <v>32074</v>
      </c>
      <c r="I27" s="657">
        <v>68.5</v>
      </c>
      <c r="J27" s="580">
        <v>100</v>
      </c>
      <c r="K27" s="643">
        <v>60989</v>
      </c>
      <c r="L27" s="643">
        <v>2711</v>
      </c>
      <c r="M27" s="643">
        <v>17917</v>
      </c>
      <c r="N27" s="643">
        <v>40361</v>
      </c>
      <c r="O27" s="643">
        <v>80212</v>
      </c>
      <c r="P27" s="580">
        <v>70.599999999999994</v>
      </c>
      <c r="Q27" s="580">
        <v>100</v>
      </c>
      <c r="R27" s="39">
        <v>14</v>
      </c>
    </row>
    <row r="28" spans="1:18" ht="12.95" customHeight="1">
      <c r="A28" s="39"/>
      <c r="B28" s="35" t="s">
        <v>115</v>
      </c>
      <c r="C28" s="326"/>
      <c r="D28" s="116"/>
      <c r="E28" s="325"/>
      <c r="F28" s="116"/>
      <c r="G28" s="647"/>
      <c r="H28" s="647"/>
      <c r="I28" s="653"/>
      <c r="J28" s="661"/>
      <c r="K28" s="647"/>
      <c r="L28" s="654"/>
      <c r="M28" s="647"/>
      <c r="N28" s="654"/>
      <c r="O28" s="647"/>
      <c r="P28" s="661"/>
      <c r="Q28" s="653"/>
      <c r="R28" s="39"/>
    </row>
    <row r="29" spans="1:18" ht="12.95" customHeight="1">
      <c r="A29" s="39">
        <v>15</v>
      </c>
      <c r="B29" s="36" t="s">
        <v>13</v>
      </c>
      <c r="C29" s="326">
        <v>5712</v>
      </c>
      <c r="D29" s="116">
        <v>188</v>
      </c>
      <c r="E29" s="325">
        <v>15823</v>
      </c>
      <c r="F29" s="116">
        <v>520</v>
      </c>
      <c r="G29" s="605">
        <v>8389</v>
      </c>
      <c r="H29" s="605">
        <v>27449</v>
      </c>
      <c r="I29" s="651">
        <v>58.7</v>
      </c>
      <c r="J29" s="651">
        <v>85.6</v>
      </c>
      <c r="K29" s="605">
        <v>7442</v>
      </c>
      <c r="L29" s="605">
        <v>595</v>
      </c>
      <c r="M29" s="605">
        <v>1695</v>
      </c>
      <c r="N29" s="605">
        <v>5152</v>
      </c>
      <c r="O29" s="605">
        <v>75421</v>
      </c>
      <c r="P29" s="650">
        <v>66.400000000000006</v>
      </c>
      <c r="Q29" s="651">
        <v>94</v>
      </c>
      <c r="R29" s="39">
        <v>15</v>
      </c>
    </row>
    <row r="30" spans="1:18" ht="12.95" customHeight="1">
      <c r="A30" s="39">
        <v>16</v>
      </c>
      <c r="B30" s="36" t="s">
        <v>14</v>
      </c>
      <c r="C30" s="326">
        <v>11012</v>
      </c>
      <c r="D30" s="116">
        <v>174</v>
      </c>
      <c r="E30" s="325">
        <v>34913</v>
      </c>
      <c r="F30" s="116">
        <v>552</v>
      </c>
      <c r="G30" s="605">
        <v>15668</v>
      </c>
      <c r="H30" s="605">
        <v>24557</v>
      </c>
      <c r="I30" s="651">
        <v>52.5</v>
      </c>
      <c r="J30" s="651">
        <v>76.599999999999994</v>
      </c>
      <c r="K30" s="605">
        <v>13900</v>
      </c>
      <c r="L30" s="605">
        <v>1024</v>
      </c>
      <c r="M30" s="605">
        <v>3352</v>
      </c>
      <c r="N30" s="605">
        <v>9524</v>
      </c>
      <c r="O30" s="605">
        <v>67349</v>
      </c>
      <c r="P30" s="651">
        <v>59.3</v>
      </c>
      <c r="Q30" s="651">
        <v>84</v>
      </c>
      <c r="R30" s="39">
        <v>16</v>
      </c>
    </row>
    <row r="31" spans="1:18" ht="12.95" customHeight="1">
      <c r="A31" s="39">
        <v>17</v>
      </c>
      <c r="B31" s="36" t="s">
        <v>15</v>
      </c>
      <c r="C31" s="326">
        <v>20318</v>
      </c>
      <c r="D31" s="116">
        <v>285</v>
      </c>
      <c r="E31" s="325">
        <v>50949</v>
      </c>
      <c r="F31" s="116">
        <v>716</v>
      </c>
      <c r="G31" s="605">
        <v>30495</v>
      </c>
      <c r="H31" s="605">
        <v>42840</v>
      </c>
      <c r="I31" s="651">
        <v>91.6</v>
      </c>
      <c r="J31" s="651">
        <v>133.6</v>
      </c>
      <c r="K31" s="605">
        <v>27057</v>
      </c>
      <c r="L31" s="605">
        <v>506</v>
      </c>
      <c r="M31" s="605">
        <v>8355</v>
      </c>
      <c r="N31" s="605">
        <v>18196</v>
      </c>
      <c r="O31" s="605">
        <v>96851</v>
      </c>
      <c r="P31" s="651">
        <v>85.3</v>
      </c>
      <c r="Q31" s="651">
        <v>120.7</v>
      </c>
      <c r="R31" s="39">
        <v>17</v>
      </c>
    </row>
    <row r="32" spans="1:18" ht="12.95" customHeight="1">
      <c r="A32" s="39">
        <v>18</v>
      </c>
      <c r="B32" s="36" t="s">
        <v>16</v>
      </c>
      <c r="C32" s="326">
        <v>8472</v>
      </c>
      <c r="D32" s="116">
        <v>175</v>
      </c>
      <c r="E32" s="325">
        <v>26924</v>
      </c>
      <c r="F32" s="116">
        <v>556</v>
      </c>
      <c r="G32" s="605">
        <v>14191</v>
      </c>
      <c r="H32" s="605">
        <v>29095</v>
      </c>
      <c r="I32" s="651">
        <v>62.2</v>
      </c>
      <c r="J32" s="651">
        <v>90.7</v>
      </c>
      <c r="K32" s="605">
        <v>12590</v>
      </c>
      <c r="L32" s="605">
        <v>586</v>
      </c>
      <c r="M32" s="605">
        <v>4516</v>
      </c>
      <c r="N32" s="605">
        <v>7488</v>
      </c>
      <c r="O32" s="605">
        <v>71567</v>
      </c>
      <c r="P32" s="651">
        <v>63</v>
      </c>
      <c r="Q32" s="651">
        <v>89.2</v>
      </c>
      <c r="R32" s="39">
        <v>18</v>
      </c>
    </row>
    <row r="33" spans="1:19" ht="12.95" customHeight="1">
      <c r="A33" s="39"/>
      <c r="B33" s="35"/>
      <c r="C33" s="326"/>
      <c r="D33" s="116"/>
      <c r="E33" s="325"/>
      <c r="F33" s="116"/>
      <c r="G33" s="605"/>
      <c r="H33" s="605"/>
      <c r="I33" s="651"/>
      <c r="J33" s="651"/>
      <c r="K33" s="605"/>
      <c r="L33" s="662"/>
      <c r="M33" s="647"/>
      <c r="N33" s="647"/>
      <c r="O33" s="662"/>
      <c r="P33" s="650"/>
      <c r="Q33" s="650"/>
      <c r="R33" s="39"/>
    </row>
    <row r="34" spans="1:19" ht="12.95" customHeight="1">
      <c r="A34" s="39">
        <v>19</v>
      </c>
      <c r="B34" s="34" t="s">
        <v>17</v>
      </c>
      <c r="C34" s="327">
        <v>34724</v>
      </c>
      <c r="D34" s="193">
        <v>341</v>
      </c>
      <c r="E34" s="322">
        <v>77032</v>
      </c>
      <c r="F34" s="193">
        <v>757</v>
      </c>
      <c r="G34" s="643">
        <v>39814</v>
      </c>
      <c r="H34" s="643">
        <v>39052</v>
      </c>
      <c r="I34" s="657">
        <v>83.5</v>
      </c>
      <c r="J34" s="580">
        <v>100</v>
      </c>
      <c r="K34" s="643">
        <v>35321</v>
      </c>
      <c r="L34" s="643">
        <v>1156</v>
      </c>
      <c r="M34" s="643">
        <v>14679</v>
      </c>
      <c r="N34" s="643">
        <v>19486</v>
      </c>
      <c r="O34" s="643">
        <v>108205</v>
      </c>
      <c r="P34" s="580">
        <v>95.3</v>
      </c>
      <c r="Q34" s="580">
        <v>100</v>
      </c>
      <c r="R34" s="39">
        <v>19</v>
      </c>
    </row>
    <row r="35" spans="1:19" ht="12.95" customHeight="1">
      <c r="A35" s="39"/>
      <c r="B35" s="35" t="s">
        <v>116</v>
      </c>
      <c r="C35" s="326"/>
      <c r="D35" s="116"/>
      <c r="E35" s="325"/>
      <c r="F35" s="116"/>
      <c r="G35" s="605"/>
      <c r="H35" s="605"/>
      <c r="I35" s="651"/>
      <c r="J35" s="651"/>
      <c r="K35" s="605"/>
      <c r="L35" s="662"/>
      <c r="M35" s="647"/>
      <c r="N35" s="647"/>
      <c r="O35" s="667"/>
      <c r="P35" s="650"/>
      <c r="Q35" s="650"/>
      <c r="R35" s="39"/>
    </row>
    <row r="36" spans="1:19" ht="12.95" customHeight="1">
      <c r="A36" s="39">
        <v>20</v>
      </c>
      <c r="B36" s="36" t="s">
        <v>18</v>
      </c>
      <c r="C36" s="326">
        <v>13008</v>
      </c>
      <c r="D36" s="116">
        <v>337</v>
      </c>
      <c r="E36" s="325">
        <v>31618</v>
      </c>
      <c r="F36" s="116">
        <v>819</v>
      </c>
      <c r="G36" s="605">
        <v>15041</v>
      </c>
      <c r="H36" s="605">
        <v>38895</v>
      </c>
      <c r="I36" s="651">
        <v>83.1</v>
      </c>
      <c r="J36" s="651">
        <v>99.6</v>
      </c>
      <c r="K36" s="605">
        <v>13344</v>
      </c>
      <c r="L36" s="605">
        <v>488</v>
      </c>
      <c r="M36" s="605">
        <v>5235</v>
      </c>
      <c r="N36" s="605">
        <v>7621</v>
      </c>
      <c r="O36" s="605">
        <v>102786</v>
      </c>
      <c r="P36" s="651">
        <v>90.5</v>
      </c>
      <c r="Q36" s="651">
        <v>95</v>
      </c>
      <c r="R36" s="39">
        <v>20</v>
      </c>
    </row>
    <row r="37" spans="1:19" ht="12.95" customHeight="1">
      <c r="A37" s="39">
        <v>21</v>
      </c>
      <c r="B37" s="36" t="s">
        <v>19</v>
      </c>
      <c r="C37" s="326">
        <v>21716</v>
      </c>
      <c r="D37" s="116">
        <v>344</v>
      </c>
      <c r="E37" s="325">
        <v>45414</v>
      </c>
      <c r="F37" s="116">
        <v>719</v>
      </c>
      <c r="G37" s="605">
        <v>24773</v>
      </c>
      <c r="H37" s="605">
        <v>39147</v>
      </c>
      <c r="I37" s="651">
        <v>83.7</v>
      </c>
      <c r="J37" s="651">
        <v>100.2</v>
      </c>
      <c r="K37" s="605">
        <v>21978</v>
      </c>
      <c r="L37" s="605">
        <v>668</v>
      </c>
      <c r="M37" s="605">
        <v>9445</v>
      </c>
      <c r="N37" s="605">
        <v>11865</v>
      </c>
      <c r="O37" s="605">
        <v>111783</v>
      </c>
      <c r="P37" s="651">
        <v>98.4</v>
      </c>
      <c r="Q37" s="651">
        <v>103.3</v>
      </c>
      <c r="R37" s="39">
        <v>21</v>
      </c>
    </row>
    <row r="38" spans="1:19" ht="12.95" customHeight="1">
      <c r="A38" s="39"/>
      <c r="B38" s="35"/>
      <c r="C38" s="326"/>
      <c r="D38" s="116"/>
      <c r="E38" s="325"/>
      <c r="F38" s="116"/>
      <c r="G38" s="605"/>
      <c r="H38" s="605"/>
      <c r="I38" s="651"/>
      <c r="J38" s="651"/>
      <c r="K38" s="605"/>
      <c r="L38" s="605"/>
      <c r="M38" s="605"/>
      <c r="N38" s="605"/>
      <c r="O38" s="605"/>
      <c r="P38" s="651"/>
      <c r="Q38" s="651"/>
      <c r="R38" s="39"/>
    </row>
    <row r="39" spans="1:19" ht="12.95" customHeight="1">
      <c r="A39" s="39">
        <v>22</v>
      </c>
      <c r="B39" s="34" t="s">
        <v>20</v>
      </c>
      <c r="C39" s="327">
        <v>63585</v>
      </c>
      <c r="D39" s="193">
        <v>256</v>
      </c>
      <c r="E39" s="322">
        <v>179695</v>
      </c>
      <c r="F39" s="193">
        <v>723</v>
      </c>
      <c r="G39" s="643">
        <v>109353</v>
      </c>
      <c r="H39" s="643">
        <v>43772</v>
      </c>
      <c r="I39" s="657">
        <v>93.5</v>
      </c>
      <c r="J39" s="580">
        <v>100</v>
      </c>
      <c r="K39" s="643">
        <v>97016</v>
      </c>
      <c r="L39" s="643">
        <v>2844</v>
      </c>
      <c r="M39" s="643">
        <v>37239</v>
      </c>
      <c r="N39" s="643">
        <v>56932</v>
      </c>
      <c r="O39" s="643">
        <v>103543</v>
      </c>
      <c r="P39" s="580">
        <v>91.2</v>
      </c>
      <c r="Q39" s="580">
        <v>100</v>
      </c>
      <c r="R39" s="39">
        <v>22</v>
      </c>
    </row>
    <row r="40" spans="1:19" ht="12.95" customHeight="1">
      <c r="A40" s="39"/>
      <c r="B40" s="35" t="s">
        <v>115</v>
      </c>
      <c r="C40" s="326"/>
      <c r="D40" s="116"/>
      <c r="E40" s="325"/>
      <c r="F40" s="116"/>
      <c r="G40" s="647"/>
      <c r="H40" s="647"/>
      <c r="I40" s="653"/>
      <c r="J40" s="661"/>
      <c r="K40" s="647"/>
      <c r="L40" s="654"/>
      <c r="M40" s="647"/>
      <c r="N40" s="654"/>
      <c r="O40" s="647"/>
      <c r="P40" s="661"/>
      <c r="Q40" s="653"/>
      <c r="R40" s="39"/>
    </row>
    <row r="41" spans="1:19" ht="12.95" customHeight="1">
      <c r="A41" s="39">
        <v>23</v>
      </c>
      <c r="B41" s="36" t="s">
        <v>21</v>
      </c>
      <c r="C41" s="326">
        <v>8871</v>
      </c>
      <c r="D41" s="116">
        <v>230</v>
      </c>
      <c r="E41" s="325">
        <v>30996</v>
      </c>
      <c r="F41" s="116">
        <v>803</v>
      </c>
      <c r="G41" s="605">
        <v>15461</v>
      </c>
      <c r="H41" s="605">
        <v>40080</v>
      </c>
      <c r="I41" s="651">
        <v>85.7</v>
      </c>
      <c r="J41" s="651">
        <v>91.6</v>
      </c>
      <c r="K41" s="605">
        <v>13716</v>
      </c>
      <c r="L41" s="605">
        <v>336</v>
      </c>
      <c r="M41" s="605">
        <v>5936</v>
      </c>
      <c r="N41" s="605">
        <v>7445</v>
      </c>
      <c r="O41" s="605">
        <v>109270</v>
      </c>
      <c r="P41" s="651">
        <v>96.2</v>
      </c>
      <c r="Q41" s="651">
        <v>105.5</v>
      </c>
      <c r="R41" s="39">
        <v>23</v>
      </c>
    </row>
    <row r="42" spans="1:19" ht="12.95" customHeight="1">
      <c r="A42" s="39">
        <v>24</v>
      </c>
      <c r="B42" s="36" t="s">
        <v>22</v>
      </c>
      <c r="C42" s="326">
        <v>29092</v>
      </c>
      <c r="D42" s="116">
        <v>418</v>
      </c>
      <c r="E42" s="325">
        <v>63619</v>
      </c>
      <c r="F42" s="116">
        <v>913</v>
      </c>
      <c r="G42" s="605">
        <v>41065</v>
      </c>
      <c r="H42" s="605">
        <v>58399</v>
      </c>
      <c r="I42" s="651">
        <v>124.8</v>
      </c>
      <c r="J42" s="651">
        <v>133.4</v>
      </c>
      <c r="K42" s="605">
        <v>36433</v>
      </c>
      <c r="L42" s="605">
        <v>24</v>
      </c>
      <c r="M42" s="605">
        <v>10849</v>
      </c>
      <c r="N42" s="605">
        <v>25560</v>
      </c>
      <c r="O42" s="605">
        <v>119713</v>
      </c>
      <c r="P42" s="651">
        <v>105.4</v>
      </c>
      <c r="Q42" s="651">
        <v>115.6</v>
      </c>
      <c r="R42" s="39">
        <v>24</v>
      </c>
    </row>
    <row r="43" spans="1:19" ht="12.95" customHeight="1">
      <c r="A43" s="39">
        <v>25</v>
      </c>
      <c r="B43" s="36" t="s">
        <v>23</v>
      </c>
      <c r="C43" s="326">
        <v>10458</v>
      </c>
      <c r="D43" s="116">
        <v>178</v>
      </c>
      <c r="E43" s="325">
        <v>34651</v>
      </c>
      <c r="F43" s="116">
        <v>588</v>
      </c>
      <c r="G43" s="605">
        <v>26464</v>
      </c>
      <c r="H43" s="605">
        <v>44715</v>
      </c>
      <c r="I43" s="651">
        <v>95.6</v>
      </c>
      <c r="J43" s="651">
        <v>102.2</v>
      </c>
      <c r="K43" s="605">
        <v>23478</v>
      </c>
      <c r="L43" s="605">
        <v>835</v>
      </c>
      <c r="M43" s="605">
        <v>12185</v>
      </c>
      <c r="N43" s="605">
        <v>10458</v>
      </c>
      <c r="O43" s="605">
        <v>110326</v>
      </c>
      <c r="P43" s="651">
        <v>97.1</v>
      </c>
      <c r="Q43" s="651">
        <v>106.6</v>
      </c>
      <c r="R43" s="39">
        <v>25</v>
      </c>
    </row>
    <row r="44" spans="1:19" ht="12.95" customHeight="1">
      <c r="A44" s="39">
        <v>26</v>
      </c>
      <c r="B44" s="36" t="s">
        <v>24</v>
      </c>
      <c r="C44" s="326">
        <v>8226</v>
      </c>
      <c r="D44" s="116">
        <v>183</v>
      </c>
      <c r="E44" s="325">
        <v>29079</v>
      </c>
      <c r="F44" s="116">
        <v>647</v>
      </c>
      <c r="G44" s="605">
        <v>14216</v>
      </c>
      <c r="H44" s="605">
        <v>31531</v>
      </c>
      <c r="I44" s="651">
        <v>67.400000000000006</v>
      </c>
      <c r="J44" s="651">
        <v>72</v>
      </c>
      <c r="K44" s="605">
        <v>12612</v>
      </c>
      <c r="L44" s="605">
        <v>892</v>
      </c>
      <c r="M44" s="605">
        <v>4531</v>
      </c>
      <c r="N44" s="605">
        <v>7189</v>
      </c>
      <c r="O44" s="605">
        <v>78497</v>
      </c>
      <c r="P44" s="651">
        <v>69.099999999999994</v>
      </c>
      <c r="Q44" s="651">
        <v>75.8</v>
      </c>
      <c r="R44" s="39">
        <v>26</v>
      </c>
    </row>
    <row r="45" spans="1:19" ht="12.95" customHeight="1">
      <c r="A45" s="39">
        <v>27</v>
      </c>
      <c r="B45" s="36" t="s">
        <v>25</v>
      </c>
      <c r="C45" s="326">
        <v>6938</v>
      </c>
      <c r="D45" s="116">
        <v>190</v>
      </c>
      <c r="E45" s="325">
        <v>21350</v>
      </c>
      <c r="F45" s="116">
        <v>586</v>
      </c>
      <c r="G45" s="605">
        <v>12146</v>
      </c>
      <c r="H45" s="605">
        <v>33133</v>
      </c>
      <c r="I45" s="651">
        <v>70.8</v>
      </c>
      <c r="J45" s="651">
        <v>75.7</v>
      </c>
      <c r="K45" s="605">
        <v>10776</v>
      </c>
      <c r="L45" s="605">
        <v>757</v>
      </c>
      <c r="M45" s="605">
        <v>3739</v>
      </c>
      <c r="N45" s="605">
        <v>6280</v>
      </c>
      <c r="O45" s="605">
        <v>80647</v>
      </c>
      <c r="P45" s="651">
        <v>71</v>
      </c>
      <c r="Q45" s="651">
        <v>77.900000000000006</v>
      </c>
      <c r="R45" s="39">
        <v>27</v>
      </c>
    </row>
    <row r="46" spans="1:19" s="90" customFormat="1" ht="15" customHeight="1">
      <c r="A46" s="1037" t="s">
        <v>236</v>
      </c>
      <c r="B46" s="1038"/>
      <c r="C46" s="1038"/>
      <c r="D46" s="1038"/>
      <c r="E46" s="1038"/>
      <c r="F46" s="1038"/>
      <c r="G46" s="1038"/>
      <c r="H46" s="1038"/>
      <c r="I46" s="1027" t="s">
        <v>237</v>
      </c>
      <c r="J46" s="1027"/>
      <c r="K46" s="1027"/>
      <c r="L46" s="1027"/>
      <c r="M46" s="1027"/>
      <c r="N46" s="1027"/>
      <c r="O46" s="1027"/>
      <c r="P46" s="1027"/>
      <c r="Q46" s="1027"/>
      <c r="R46" s="1027"/>
      <c r="S46" s="165"/>
    </row>
    <row r="47" spans="1:19" s="92" customFormat="1" ht="12.95" customHeight="1">
      <c r="A47" s="1035" t="s">
        <v>234</v>
      </c>
      <c r="B47" s="1036"/>
      <c r="C47" s="1036"/>
      <c r="D47" s="1036"/>
      <c r="E47" s="1036"/>
      <c r="F47" s="1036"/>
      <c r="G47" s="1036"/>
      <c r="H47" s="1036"/>
      <c r="I47" s="1032" t="s">
        <v>235</v>
      </c>
      <c r="J47" s="1033"/>
      <c r="K47" s="1033"/>
      <c r="L47" s="1033"/>
      <c r="M47" s="1033"/>
      <c r="N47" s="1033"/>
      <c r="O47" s="1033"/>
      <c r="P47" s="1033"/>
      <c r="Q47" s="1033"/>
      <c r="R47" s="166"/>
      <c r="S47" s="167"/>
    </row>
  </sheetData>
  <mergeCells count="34">
    <mergeCell ref="I46:R46"/>
    <mergeCell ref="B4:B8"/>
    <mergeCell ref="C5:D6"/>
    <mergeCell ref="I47:Q47"/>
    <mergeCell ref="I6:I8"/>
    <mergeCell ref="J6:J8"/>
    <mergeCell ref="E7:E8"/>
    <mergeCell ref="F7:F8"/>
    <mergeCell ref="A47:H47"/>
    <mergeCell ref="A46:H46"/>
    <mergeCell ref="A4:A8"/>
    <mergeCell ref="D7:D8"/>
    <mergeCell ref="G5:G8"/>
    <mergeCell ref="H6:H8"/>
    <mergeCell ref="C4:F4"/>
    <mergeCell ref="I5:J5"/>
    <mergeCell ref="G4:H4"/>
    <mergeCell ref="E5:F6"/>
    <mergeCell ref="C7:C8"/>
    <mergeCell ref="B1:J1"/>
    <mergeCell ref="B2:I2"/>
    <mergeCell ref="I4:J4"/>
    <mergeCell ref="R4:R8"/>
    <mergeCell ref="L6:L7"/>
    <mergeCell ref="P6:P8"/>
    <mergeCell ref="O5:Q5"/>
    <mergeCell ref="K8:N8"/>
    <mergeCell ref="N6:N7"/>
    <mergeCell ref="K4:Q4"/>
    <mergeCell ref="K5:K7"/>
    <mergeCell ref="L5:N5"/>
    <mergeCell ref="Q6:Q8"/>
    <mergeCell ref="O6:O8"/>
    <mergeCell ref="M6:M7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zoomScale="120" zoomScaleNormal="120" workbookViewId="0">
      <selection sqref="A1:XFD1048576"/>
    </sheetView>
  </sheetViews>
  <sheetFormatPr defaultRowHeight="12"/>
  <cols>
    <col min="1" max="1" width="3.5703125" style="53" customWidth="1"/>
    <col min="2" max="2" width="23.42578125" style="59" customWidth="1"/>
    <col min="3" max="8" width="10.28515625" style="59" customWidth="1"/>
    <col min="9" max="13" width="9.7109375" style="59" customWidth="1"/>
    <col min="14" max="14" width="9" style="59" customWidth="1"/>
    <col min="15" max="15" width="8.5703125" style="59" customWidth="1"/>
    <col min="16" max="17" width="9.7109375" style="59" customWidth="1"/>
    <col min="18" max="18" width="3.5703125" style="59" customWidth="1"/>
    <col min="19" max="19" width="11.140625" style="59" customWidth="1"/>
    <col min="20" max="20" width="4.5703125" style="59" customWidth="1"/>
    <col min="21" max="21" width="9.140625" style="161"/>
    <col min="22" max="16384" width="9.140625" style="59"/>
  </cols>
  <sheetData>
    <row r="1" spans="1:26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s="26" customFormat="1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6.25" customHeight="1">
      <c r="A4" s="778" t="s">
        <v>122</v>
      </c>
      <c r="B4" s="1046" t="s">
        <v>213</v>
      </c>
      <c r="C4" s="1041" t="s">
        <v>214</v>
      </c>
      <c r="D4" s="1042"/>
      <c r="E4" s="1042"/>
      <c r="F4" s="1043"/>
      <c r="G4" s="1008" t="s">
        <v>233</v>
      </c>
      <c r="H4" s="1009"/>
      <c r="I4" s="992" t="s">
        <v>380</v>
      </c>
      <c r="J4" s="993"/>
      <c r="K4" s="782" t="s">
        <v>381</v>
      </c>
      <c r="L4" s="1018"/>
      <c r="M4" s="1018"/>
      <c r="N4" s="1018"/>
      <c r="O4" s="1018"/>
      <c r="P4" s="1018"/>
      <c r="Q4" s="783"/>
      <c r="R4" s="780" t="s">
        <v>122</v>
      </c>
      <c r="S4" s="161"/>
      <c r="U4" s="59"/>
    </row>
    <row r="5" spans="1:26" ht="43.5" customHeight="1">
      <c r="A5" s="966"/>
      <c r="B5" s="1047"/>
      <c r="C5" s="1028" t="s">
        <v>382</v>
      </c>
      <c r="D5" s="1029"/>
      <c r="E5" s="1003" t="s">
        <v>215</v>
      </c>
      <c r="F5" s="1003"/>
      <c r="G5" s="1003" t="s">
        <v>216</v>
      </c>
      <c r="H5" s="162" t="s">
        <v>217</v>
      </c>
      <c r="I5" s="1044" t="s">
        <v>218</v>
      </c>
      <c r="J5" s="1045"/>
      <c r="K5" s="1019" t="s">
        <v>219</v>
      </c>
      <c r="L5" s="1011" t="s">
        <v>220</v>
      </c>
      <c r="M5" s="1012"/>
      <c r="N5" s="1022"/>
      <c r="O5" s="1011" t="s">
        <v>221</v>
      </c>
      <c r="P5" s="1012"/>
      <c r="Q5" s="1012"/>
      <c r="R5" s="985"/>
      <c r="S5" s="161"/>
      <c r="U5" s="59"/>
    </row>
    <row r="6" spans="1:26" ht="31.5" customHeight="1">
      <c r="A6" s="966"/>
      <c r="B6" s="1047"/>
      <c r="C6" s="1030"/>
      <c r="D6" s="1031"/>
      <c r="E6" s="1024"/>
      <c r="F6" s="1024"/>
      <c r="G6" s="1002"/>
      <c r="H6" s="1003" t="s">
        <v>222</v>
      </c>
      <c r="I6" s="1003" t="s">
        <v>223</v>
      </c>
      <c r="J6" s="1003" t="s">
        <v>224</v>
      </c>
      <c r="K6" s="1020"/>
      <c r="L6" s="1001" t="s">
        <v>225</v>
      </c>
      <c r="M6" s="1016" t="s">
        <v>226</v>
      </c>
      <c r="N6" s="1016" t="s">
        <v>227</v>
      </c>
      <c r="O6" s="1019" t="s">
        <v>228</v>
      </c>
      <c r="P6" s="1003" t="s">
        <v>223</v>
      </c>
      <c r="Q6" s="1003" t="s">
        <v>229</v>
      </c>
      <c r="R6" s="985"/>
      <c r="S6" s="161"/>
      <c r="U6" s="59"/>
    </row>
    <row r="7" spans="1:26" ht="54" customHeight="1">
      <c r="A7" s="966"/>
      <c r="B7" s="1047"/>
      <c r="C7" s="1025" t="s">
        <v>230</v>
      </c>
      <c r="D7" s="1039" t="s">
        <v>231</v>
      </c>
      <c r="E7" s="1003" t="s">
        <v>230</v>
      </c>
      <c r="F7" s="1003" t="s">
        <v>231</v>
      </c>
      <c r="G7" s="1002"/>
      <c r="H7" s="1002"/>
      <c r="I7" s="1002"/>
      <c r="J7" s="1002"/>
      <c r="K7" s="1021"/>
      <c r="L7" s="1010"/>
      <c r="M7" s="1017"/>
      <c r="N7" s="1017"/>
      <c r="O7" s="1020"/>
      <c r="P7" s="1002"/>
      <c r="Q7" s="1002"/>
      <c r="R7" s="985"/>
      <c r="S7" s="161"/>
      <c r="U7" s="59"/>
    </row>
    <row r="8" spans="1:26" ht="16.5" customHeight="1" thickBot="1">
      <c r="A8" s="779"/>
      <c r="B8" s="1048"/>
      <c r="C8" s="1026"/>
      <c r="D8" s="1040"/>
      <c r="E8" s="1034"/>
      <c r="F8" s="1034"/>
      <c r="G8" s="793"/>
      <c r="H8" s="793"/>
      <c r="I8" s="793"/>
      <c r="J8" s="793"/>
      <c r="K8" s="1013" t="s">
        <v>232</v>
      </c>
      <c r="L8" s="1014"/>
      <c r="M8" s="1014"/>
      <c r="N8" s="1015"/>
      <c r="O8" s="1023"/>
      <c r="P8" s="793"/>
      <c r="Q8" s="793"/>
      <c r="R8" s="781"/>
      <c r="S8" s="161"/>
      <c r="U8" s="59"/>
    </row>
    <row r="9" spans="1:26" s="164" customFormat="1" ht="14.1" customHeight="1">
      <c r="A9" s="39">
        <v>1</v>
      </c>
      <c r="B9" s="34" t="s">
        <v>26</v>
      </c>
      <c r="C9" s="163">
        <v>103912</v>
      </c>
      <c r="D9" s="328">
        <v>307</v>
      </c>
      <c r="E9" s="329">
        <v>267195</v>
      </c>
      <c r="F9" s="328">
        <v>790</v>
      </c>
      <c r="G9" s="643">
        <v>142109</v>
      </c>
      <c r="H9" s="644">
        <v>42160</v>
      </c>
      <c r="I9" s="579">
        <v>90.1</v>
      </c>
      <c r="J9" s="580">
        <v>100</v>
      </c>
      <c r="K9" s="645">
        <v>126074</v>
      </c>
      <c r="L9" s="645">
        <v>1443</v>
      </c>
      <c r="M9" s="645">
        <v>41747</v>
      </c>
      <c r="N9" s="645">
        <v>82885</v>
      </c>
      <c r="O9" s="645">
        <v>100202</v>
      </c>
      <c r="P9" s="580">
        <v>88.2</v>
      </c>
      <c r="Q9" s="580">
        <v>100</v>
      </c>
      <c r="R9" s="39">
        <v>1</v>
      </c>
      <c r="S9" s="168"/>
    </row>
    <row r="10" spans="1:26" ht="12" customHeight="1">
      <c r="A10" s="39"/>
      <c r="B10" s="35" t="s">
        <v>115</v>
      </c>
      <c r="C10" s="326"/>
      <c r="D10" s="116"/>
      <c r="E10" s="325"/>
      <c r="F10" s="116"/>
      <c r="G10" s="646"/>
      <c r="H10" s="646"/>
      <c r="I10" s="580"/>
      <c r="J10" s="580"/>
      <c r="K10" s="647"/>
      <c r="L10" s="646"/>
      <c r="M10" s="647"/>
      <c r="N10" s="647"/>
      <c r="O10" s="648"/>
      <c r="P10" s="649"/>
      <c r="Q10" s="650"/>
      <c r="R10" s="39"/>
      <c r="S10" s="169"/>
    </row>
    <row r="11" spans="1:26" ht="12.6" customHeight="1">
      <c r="A11" s="39">
        <v>2</v>
      </c>
      <c r="B11" s="36" t="s">
        <v>27</v>
      </c>
      <c r="C11" s="326">
        <v>15293</v>
      </c>
      <c r="D11" s="116">
        <v>212</v>
      </c>
      <c r="E11" s="325">
        <v>57040</v>
      </c>
      <c r="F11" s="116">
        <v>792</v>
      </c>
      <c r="G11" s="605">
        <v>24936</v>
      </c>
      <c r="H11" s="605">
        <v>34938</v>
      </c>
      <c r="I11" s="651">
        <v>74.7</v>
      </c>
      <c r="J11" s="651">
        <v>82.9</v>
      </c>
      <c r="K11" s="605">
        <v>22123</v>
      </c>
      <c r="L11" s="605">
        <v>467</v>
      </c>
      <c r="M11" s="605">
        <v>8694</v>
      </c>
      <c r="N11" s="605">
        <v>12962</v>
      </c>
      <c r="O11" s="605">
        <v>93339</v>
      </c>
      <c r="P11" s="651">
        <v>82.2</v>
      </c>
      <c r="Q11" s="651">
        <v>93.2</v>
      </c>
      <c r="R11" s="39">
        <v>2</v>
      </c>
      <c r="S11" s="170"/>
    </row>
    <row r="12" spans="1:26" ht="12.6" customHeight="1">
      <c r="A12" s="39">
        <v>3</v>
      </c>
      <c r="B12" s="36" t="s">
        <v>28</v>
      </c>
      <c r="C12" s="326">
        <v>51785</v>
      </c>
      <c r="D12" s="116">
        <v>677</v>
      </c>
      <c r="E12" s="325">
        <v>82729</v>
      </c>
      <c r="F12" s="116">
        <v>1081</v>
      </c>
      <c r="G12" s="652">
        <v>58166</v>
      </c>
      <c r="H12" s="647">
        <v>76283</v>
      </c>
      <c r="I12" s="653">
        <v>163</v>
      </c>
      <c r="J12" s="653">
        <v>180.9</v>
      </c>
      <c r="K12" s="654">
        <v>51603</v>
      </c>
      <c r="L12" s="647">
        <v>17</v>
      </c>
      <c r="M12" s="654">
        <v>13199</v>
      </c>
      <c r="N12" s="647">
        <v>38387</v>
      </c>
      <c r="O12" s="654">
        <v>123877</v>
      </c>
      <c r="P12" s="653">
        <v>109.1</v>
      </c>
      <c r="Q12" s="655">
        <v>123.6</v>
      </c>
      <c r="R12" s="39">
        <v>3</v>
      </c>
      <c r="S12" s="170"/>
    </row>
    <row r="13" spans="1:26" ht="12.6" customHeight="1">
      <c r="A13" s="39">
        <v>4</v>
      </c>
      <c r="B13" s="36" t="s">
        <v>29</v>
      </c>
      <c r="C13" s="326">
        <v>9270</v>
      </c>
      <c r="D13" s="116">
        <v>173</v>
      </c>
      <c r="E13" s="325">
        <v>33923</v>
      </c>
      <c r="F13" s="116">
        <v>631</v>
      </c>
      <c r="G13" s="605">
        <v>15746</v>
      </c>
      <c r="H13" s="605">
        <v>29463</v>
      </c>
      <c r="I13" s="651">
        <v>63</v>
      </c>
      <c r="J13" s="651">
        <v>69.900000000000006</v>
      </c>
      <c r="K13" s="605">
        <v>13970</v>
      </c>
      <c r="L13" s="605">
        <v>284</v>
      </c>
      <c r="M13" s="605">
        <v>5025</v>
      </c>
      <c r="N13" s="605">
        <v>8660</v>
      </c>
      <c r="O13" s="605">
        <v>77163</v>
      </c>
      <c r="P13" s="656">
        <v>67.900000000000006</v>
      </c>
      <c r="Q13" s="651">
        <v>77</v>
      </c>
      <c r="R13" s="39">
        <v>4</v>
      </c>
      <c r="S13" s="170"/>
    </row>
    <row r="14" spans="1:26" ht="12.6" customHeight="1">
      <c r="A14" s="39">
        <v>5</v>
      </c>
      <c r="B14" s="36" t="s">
        <v>83</v>
      </c>
      <c r="C14" s="326">
        <v>6907</v>
      </c>
      <c r="D14" s="116">
        <v>201</v>
      </c>
      <c r="E14" s="325">
        <v>26712</v>
      </c>
      <c r="F14" s="116">
        <v>779</v>
      </c>
      <c r="G14" s="605">
        <v>9072</v>
      </c>
      <c r="H14" s="605">
        <v>26504</v>
      </c>
      <c r="I14" s="651">
        <v>56.6</v>
      </c>
      <c r="J14" s="651">
        <v>62.9</v>
      </c>
      <c r="K14" s="605">
        <v>8049</v>
      </c>
      <c r="L14" s="605">
        <v>206</v>
      </c>
      <c r="M14" s="605">
        <v>2241</v>
      </c>
      <c r="N14" s="605">
        <v>5601</v>
      </c>
      <c r="O14" s="605">
        <v>76108</v>
      </c>
      <c r="P14" s="651">
        <v>67</v>
      </c>
      <c r="Q14" s="651">
        <v>76</v>
      </c>
      <c r="R14" s="39">
        <v>5</v>
      </c>
      <c r="S14" s="170"/>
    </row>
    <row r="15" spans="1:26" ht="12.6" customHeight="1">
      <c r="A15" s="39">
        <v>6</v>
      </c>
      <c r="B15" s="36" t="s">
        <v>30</v>
      </c>
      <c r="C15" s="326">
        <v>12690</v>
      </c>
      <c r="D15" s="116">
        <v>229</v>
      </c>
      <c r="E15" s="325">
        <v>41250</v>
      </c>
      <c r="F15" s="116">
        <v>746</v>
      </c>
      <c r="G15" s="605">
        <v>20015</v>
      </c>
      <c r="H15" s="605">
        <v>36116</v>
      </c>
      <c r="I15" s="651">
        <v>77.2</v>
      </c>
      <c r="J15" s="651">
        <v>85.7</v>
      </c>
      <c r="K15" s="605">
        <v>17757</v>
      </c>
      <c r="L15" s="605">
        <v>179</v>
      </c>
      <c r="M15" s="605">
        <v>8010</v>
      </c>
      <c r="N15" s="605">
        <v>9568</v>
      </c>
      <c r="O15" s="605">
        <v>105898</v>
      </c>
      <c r="P15" s="651">
        <v>93.2</v>
      </c>
      <c r="Q15" s="651">
        <v>105.7</v>
      </c>
      <c r="R15" s="39">
        <v>6</v>
      </c>
      <c r="S15" s="170"/>
    </row>
    <row r="16" spans="1:26" ht="12.6" customHeight="1">
      <c r="A16" s="39">
        <v>7</v>
      </c>
      <c r="B16" s="36" t="s">
        <v>31</v>
      </c>
      <c r="C16" s="326">
        <v>7967</v>
      </c>
      <c r="D16" s="116">
        <v>172</v>
      </c>
      <c r="E16" s="325">
        <v>25541</v>
      </c>
      <c r="F16" s="116">
        <v>551</v>
      </c>
      <c r="G16" s="605">
        <v>14172</v>
      </c>
      <c r="H16" s="605">
        <v>30575</v>
      </c>
      <c r="I16" s="651">
        <v>65.3</v>
      </c>
      <c r="J16" s="651">
        <v>72.5</v>
      </c>
      <c r="K16" s="605">
        <v>12573</v>
      </c>
      <c r="L16" s="605">
        <v>289</v>
      </c>
      <c r="M16" s="605">
        <v>4578</v>
      </c>
      <c r="N16" s="605">
        <v>7706</v>
      </c>
      <c r="O16" s="605">
        <v>83742</v>
      </c>
      <c r="P16" s="651">
        <v>73.7</v>
      </c>
      <c r="Q16" s="651">
        <v>83.6</v>
      </c>
      <c r="R16" s="39">
        <v>7</v>
      </c>
      <c r="S16" s="170"/>
    </row>
    <row r="17" spans="1:19" ht="8.1" customHeight="1">
      <c r="A17" s="598"/>
      <c r="B17" s="592"/>
      <c r="C17" s="326"/>
      <c r="D17" s="116"/>
      <c r="E17" s="325"/>
      <c r="F17" s="116"/>
      <c r="G17" s="605"/>
      <c r="H17" s="605"/>
      <c r="I17" s="651"/>
      <c r="J17" s="651"/>
      <c r="K17" s="605"/>
      <c r="L17" s="605"/>
      <c r="M17" s="605"/>
      <c r="N17" s="605"/>
      <c r="O17" s="605"/>
      <c r="P17" s="651"/>
      <c r="Q17" s="651"/>
      <c r="R17" s="598"/>
      <c r="S17" s="169"/>
    </row>
    <row r="18" spans="1:19" ht="12" customHeight="1">
      <c r="A18" s="39">
        <v>8</v>
      </c>
      <c r="B18" s="34" t="s">
        <v>32</v>
      </c>
      <c r="C18" s="327">
        <v>281520</v>
      </c>
      <c r="D18" s="193">
        <v>525</v>
      </c>
      <c r="E18" s="322">
        <v>506488</v>
      </c>
      <c r="F18" s="193">
        <v>944</v>
      </c>
      <c r="G18" s="643">
        <v>398864</v>
      </c>
      <c r="H18" s="643">
        <v>74682</v>
      </c>
      <c r="I18" s="657">
        <v>159.6</v>
      </c>
      <c r="J18" s="657">
        <v>100</v>
      </c>
      <c r="K18" s="643">
        <v>353860</v>
      </c>
      <c r="L18" s="658">
        <v>8355</v>
      </c>
      <c r="M18" s="646">
        <v>91972</v>
      </c>
      <c r="N18" s="646">
        <v>253532</v>
      </c>
      <c r="O18" s="658">
        <v>148986</v>
      </c>
      <c r="P18" s="659">
        <v>131.19999999999999</v>
      </c>
      <c r="Q18" s="650">
        <v>100</v>
      </c>
      <c r="R18" s="39">
        <v>8</v>
      </c>
      <c r="S18" s="168"/>
    </row>
    <row r="19" spans="1:19" ht="12.6" customHeight="1">
      <c r="A19" s="39"/>
      <c r="B19" s="35" t="s">
        <v>115</v>
      </c>
      <c r="C19" s="326"/>
      <c r="D19" s="116"/>
      <c r="E19" s="325"/>
      <c r="F19" s="116"/>
      <c r="G19" s="643"/>
      <c r="H19" s="643"/>
      <c r="I19" s="657"/>
      <c r="J19" s="580"/>
      <c r="K19" s="643"/>
      <c r="L19" s="646"/>
      <c r="M19" s="646"/>
      <c r="N19" s="646"/>
      <c r="O19" s="646"/>
      <c r="P19" s="580"/>
      <c r="Q19" s="580"/>
      <c r="R19" s="39"/>
      <c r="S19" s="169"/>
    </row>
    <row r="20" spans="1:19" ht="12.6" customHeight="1">
      <c r="A20" s="39">
        <v>9</v>
      </c>
      <c r="B20" s="36" t="s">
        <v>84</v>
      </c>
      <c r="C20" s="326">
        <v>5594</v>
      </c>
      <c r="D20" s="116">
        <v>163</v>
      </c>
      <c r="E20" s="325">
        <v>20075</v>
      </c>
      <c r="F20" s="116">
        <v>585</v>
      </c>
      <c r="G20" s="647">
        <v>12087</v>
      </c>
      <c r="H20" s="647">
        <v>35154</v>
      </c>
      <c r="I20" s="651">
        <v>75.099999999999994</v>
      </c>
      <c r="J20" s="660">
        <v>47.1</v>
      </c>
      <c r="K20" s="647">
        <v>10723</v>
      </c>
      <c r="L20" s="654">
        <v>1363</v>
      </c>
      <c r="M20" s="647">
        <v>3616</v>
      </c>
      <c r="N20" s="654">
        <v>5743</v>
      </c>
      <c r="O20" s="647">
        <v>93185</v>
      </c>
      <c r="P20" s="661">
        <v>82</v>
      </c>
      <c r="Q20" s="653">
        <v>62.5</v>
      </c>
      <c r="R20" s="39">
        <v>9</v>
      </c>
      <c r="S20" s="170"/>
    </row>
    <row r="21" spans="1:19" ht="12.6" customHeight="1">
      <c r="A21" s="39">
        <v>10</v>
      </c>
      <c r="B21" s="36" t="s">
        <v>85</v>
      </c>
      <c r="C21" s="326">
        <v>6453</v>
      </c>
      <c r="D21" s="116">
        <v>167</v>
      </c>
      <c r="E21" s="325">
        <v>24931</v>
      </c>
      <c r="F21" s="116">
        <v>643</v>
      </c>
      <c r="G21" s="605">
        <v>14005</v>
      </c>
      <c r="H21" s="605">
        <v>36050</v>
      </c>
      <c r="I21" s="651">
        <v>77</v>
      </c>
      <c r="J21" s="651">
        <v>48.3</v>
      </c>
      <c r="K21" s="605">
        <v>12425</v>
      </c>
      <c r="L21" s="605">
        <v>1446</v>
      </c>
      <c r="M21" s="605">
        <v>4202</v>
      </c>
      <c r="N21" s="605">
        <v>6777</v>
      </c>
      <c r="O21" s="605">
        <v>94567</v>
      </c>
      <c r="P21" s="651">
        <v>83.3</v>
      </c>
      <c r="Q21" s="651">
        <v>63.5</v>
      </c>
      <c r="R21" s="39">
        <v>10</v>
      </c>
      <c r="S21" s="170"/>
    </row>
    <row r="22" spans="1:19" ht="12.6" customHeight="1">
      <c r="A22" s="39">
        <v>11</v>
      </c>
      <c r="B22" s="36" t="s">
        <v>86</v>
      </c>
      <c r="C22" s="326">
        <v>6711</v>
      </c>
      <c r="D22" s="116">
        <v>203</v>
      </c>
      <c r="E22" s="325">
        <v>19826</v>
      </c>
      <c r="F22" s="116">
        <v>599</v>
      </c>
      <c r="G22" s="605">
        <v>25265</v>
      </c>
      <c r="H22" s="605">
        <v>76057</v>
      </c>
      <c r="I22" s="651">
        <v>162.5</v>
      </c>
      <c r="J22" s="651">
        <v>101.8</v>
      </c>
      <c r="K22" s="605">
        <v>22414</v>
      </c>
      <c r="L22" s="605">
        <v>848</v>
      </c>
      <c r="M22" s="605">
        <v>13700</v>
      </c>
      <c r="N22" s="605">
        <v>7867</v>
      </c>
      <c r="O22" s="605">
        <v>194409</v>
      </c>
      <c r="P22" s="651">
        <v>171.2</v>
      </c>
      <c r="Q22" s="651">
        <v>130.5</v>
      </c>
      <c r="R22" s="39">
        <v>11</v>
      </c>
      <c r="S22" s="170"/>
    </row>
    <row r="23" spans="1:19" ht="12.6" customHeight="1">
      <c r="A23" s="39">
        <v>12</v>
      </c>
      <c r="B23" s="36" t="s">
        <v>33</v>
      </c>
      <c r="C23" s="326">
        <v>11620</v>
      </c>
      <c r="D23" s="116">
        <v>189</v>
      </c>
      <c r="E23" s="325">
        <v>41237</v>
      </c>
      <c r="F23" s="116">
        <v>670</v>
      </c>
      <c r="G23" s="605">
        <v>21325</v>
      </c>
      <c r="H23" s="605">
        <v>34516</v>
      </c>
      <c r="I23" s="651">
        <v>73.8</v>
      </c>
      <c r="J23" s="651">
        <v>46.2</v>
      </c>
      <c r="K23" s="605">
        <v>18921</v>
      </c>
      <c r="L23" s="605">
        <v>1341</v>
      </c>
      <c r="M23" s="605">
        <v>6829</v>
      </c>
      <c r="N23" s="605">
        <v>10751</v>
      </c>
      <c r="O23" s="605">
        <v>96920</v>
      </c>
      <c r="P23" s="651">
        <v>85.3</v>
      </c>
      <c r="Q23" s="651">
        <v>65.099999999999994</v>
      </c>
      <c r="R23" s="39">
        <v>12</v>
      </c>
      <c r="S23" s="170"/>
    </row>
    <row r="24" spans="1:19" ht="12.6" customHeight="1">
      <c r="A24" s="39">
        <v>13</v>
      </c>
      <c r="B24" s="36" t="s">
        <v>87</v>
      </c>
      <c r="C24" s="326">
        <v>5733</v>
      </c>
      <c r="D24" s="116">
        <v>184</v>
      </c>
      <c r="E24" s="325">
        <v>19146</v>
      </c>
      <c r="F24" s="116">
        <v>614</v>
      </c>
      <c r="G24" s="605">
        <v>11875</v>
      </c>
      <c r="H24" s="605">
        <v>37994</v>
      </c>
      <c r="I24" s="651">
        <v>81.2</v>
      </c>
      <c r="J24" s="651">
        <v>50.9</v>
      </c>
      <c r="K24" s="605">
        <v>10535</v>
      </c>
      <c r="L24" s="605">
        <v>1175</v>
      </c>
      <c r="M24" s="605">
        <v>3465</v>
      </c>
      <c r="N24" s="605">
        <v>5896</v>
      </c>
      <c r="O24" s="605">
        <v>90825</v>
      </c>
      <c r="P24" s="651">
        <v>80</v>
      </c>
      <c r="Q24" s="651">
        <v>61</v>
      </c>
      <c r="R24" s="39">
        <v>13</v>
      </c>
      <c r="S24" s="170"/>
    </row>
    <row r="25" spans="1:19" ht="12.6" customHeight="1">
      <c r="A25" s="39">
        <v>14</v>
      </c>
      <c r="B25" s="51" t="s">
        <v>91</v>
      </c>
      <c r="C25" s="326">
        <v>192380</v>
      </c>
      <c r="D25" s="116">
        <v>1097</v>
      </c>
      <c r="E25" s="325">
        <v>226972</v>
      </c>
      <c r="F25" s="116">
        <v>1294</v>
      </c>
      <c r="G25" s="605">
        <v>233630</v>
      </c>
      <c r="H25" s="605">
        <v>134302</v>
      </c>
      <c r="I25" s="651">
        <v>287</v>
      </c>
      <c r="J25" s="651">
        <v>179.8</v>
      </c>
      <c r="K25" s="605">
        <v>207269</v>
      </c>
      <c r="L25" s="605">
        <v>51</v>
      </c>
      <c r="M25" s="605">
        <v>34443</v>
      </c>
      <c r="N25" s="605">
        <v>172775</v>
      </c>
      <c r="O25" s="605">
        <v>182047</v>
      </c>
      <c r="P25" s="651">
        <v>160.30000000000001</v>
      </c>
      <c r="Q25" s="651">
        <v>122.2</v>
      </c>
      <c r="R25" s="39">
        <v>14</v>
      </c>
      <c r="S25" s="170"/>
    </row>
    <row r="26" spans="1:19" ht="12.6" customHeight="1">
      <c r="A26" s="39">
        <v>15</v>
      </c>
      <c r="B26" s="36" t="s">
        <v>34</v>
      </c>
      <c r="C26" s="326">
        <v>19941</v>
      </c>
      <c r="D26" s="116">
        <v>244</v>
      </c>
      <c r="E26" s="325">
        <v>70697</v>
      </c>
      <c r="F26" s="116">
        <v>866</v>
      </c>
      <c r="G26" s="605">
        <v>32242</v>
      </c>
      <c r="H26" s="605">
        <v>39919</v>
      </c>
      <c r="I26" s="651">
        <v>85.3</v>
      </c>
      <c r="J26" s="651">
        <v>53.5</v>
      </c>
      <c r="K26" s="605">
        <v>28604</v>
      </c>
      <c r="L26" s="662">
        <v>1067</v>
      </c>
      <c r="M26" s="647">
        <v>10696</v>
      </c>
      <c r="N26" s="647">
        <v>16840</v>
      </c>
      <c r="O26" s="662">
        <v>117730</v>
      </c>
      <c r="P26" s="649">
        <v>103.7</v>
      </c>
      <c r="Q26" s="650">
        <v>79</v>
      </c>
      <c r="R26" s="39">
        <v>15</v>
      </c>
      <c r="S26" s="170"/>
    </row>
    <row r="27" spans="1:19" ht="12.6" customHeight="1">
      <c r="A27" s="39">
        <v>16</v>
      </c>
      <c r="B27" s="36" t="s">
        <v>35</v>
      </c>
      <c r="C27" s="326">
        <v>33088</v>
      </c>
      <c r="D27" s="116">
        <v>410</v>
      </c>
      <c r="E27" s="325">
        <v>83604</v>
      </c>
      <c r="F27" s="116">
        <v>1036</v>
      </c>
      <c r="G27" s="605">
        <v>48434</v>
      </c>
      <c r="H27" s="605">
        <v>60645</v>
      </c>
      <c r="I27" s="651">
        <v>129.6</v>
      </c>
      <c r="J27" s="651">
        <v>81.2</v>
      </c>
      <c r="K27" s="605">
        <v>42969</v>
      </c>
      <c r="L27" s="605">
        <v>1065</v>
      </c>
      <c r="M27" s="605">
        <v>15022</v>
      </c>
      <c r="N27" s="605">
        <v>26883</v>
      </c>
      <c r="O27" s="605">
        <v>134009</v>
      </c>
      <c r="P27" s="651">
        <v>118</v>
      </c>
      <c r="Q27" s="651">
        <v>89.9</v>
      </c>
      <c r="R27" s="39">
        <v>16</v>
      </c>
      <c r="S27" s="170"/>
    </row>
    <row r="28" spans="1:19" ht="8.1" customHeight="1">
      <c r="A28" s="39"/>
      <c r="B28" s="35"/>
      <c r="C28" s="326"/>
      <c r="D28" s="116"/>
      <c r="E28" s="325"/>
      <c r="F28" s="116"/>
      <c r="G28" s="646"/>
      <c r="H28" s="646"/>
      <c r="I28" s="657"/>
      <c r="J28" s="663"/>
      <c r="K28" s="646"/>
      <c r="L28" s="664"/>
      <c r="M28" s="646"/>
      <c r="N28" s="664"/>
      <c r="O28" s="646"/>
      <c r="P28" s="665"/>
      <c r="Q28" s="580"/>
      <c r="R28" s="39"/>
      <c r="S28" s="171"/>
    </row>
    <row r="29" spans="1:19" ht="12" customHeight="1">
      <c r="A29" s="39">
        <v>17</v>
      </c>
      <c r="B29" s="34" t="s">
        <v>36</v>
      </c>
      <c r="C29" s="327">
        <v>29682</v>
      </c>
      <c r="D29" s="193">
        <v>299</v>
      </c>
      <c r="E29" s="322">
        <v>70613</v>
      </c>
      <c r="F29" s="193">
        <v>711</v>
      </c>
      <c r="G29" s="643">
        <v>37774</v>
      </c>
      <c r="H29" s="643">
        <v>37816</v>
      </c>
      <c r="I29" s="657">
        <v>80.8</v>
      </c>
      <c r="J29" s="657">
        <v>100</v>
      </c>
      <c r="K29" s="643">
        <v>33512</v>
      </c>
      <c r="L29" s="643">
        <v>828</v>
      </c>
      <c r="M29" s="643">
        <v>13772</v>
      </c>
      <c r="N29" s="643">
        <v>18912</v>
      </c>
      <c r="O29" s="643">
        <v>108242</v>
      </c>
      <c r="P29" s="666">
        <v>95.3</v>
      </c>
      <c r="Q29" s="657">
        <v>100</v>
      </c>
      <c r="R29" s="39">
        <v>17</v>
      </c>
      <c r="S29" s="168"/>
    </row>
    <row r="30" spans="1:19" ht="12.6" customHeight="1">
      <c r="A30" s="39"/>
      <c r="B30" s="35" t="s">
        <v>115</v>
      </c>
      <c r="C30" s="326"/>
      <c r="D30" s="116"/>
      <c r="E30" s="325"/>
      <c r="F30" s="116"/>
      <c r="G30" s="605"/>
      <c r="H30" s="605"/>
      <c r="I30" s="651"/>
      <c r="J30" s="651"/>
      <c r="K30" s="605"/>
      <c r="L30" s="605"/>
      <c r="M30" s="605"/>
      <c r="N30" s="605"/>
      <c r="O30" s="605"/>
      <c r="P30" s="651"/>
      <c r="Q30" s="651"/>
      <c r="R30" s="39"/>
      <c r="S30" s="171"/>
    </row>
    <row r="31" spans="1:19" ht="12.6" customHeight="1">
      <c r="A31" s="39">
        <v>18</v>
      </c>
      <c r="B31" s="36" t="s">
        <v>37</v>
      </c>
      <c r="C31" s="326">
        <v>10578</v>
      </c>
      <c r="D31" s="116">
        <v>283</v>
      </c>
      <c r="E31" s="325">
        <v>25930</v>
      </c>
      <c r="F31" s="116">
        <v>693</v>
      </c>
      <c r="G31" s="605">
        <v>10716</v>
      </c>
      <c r="H31" s="605">
        <v>28425</v>
      </c>
      <c r="I31" s="651">
        <v>60.7</v>
      </c>
      <c r="J31" s="651">
        <v>75.2</v>
      </c>
      <c r="K31" s="605">
        <v>9506</v>
      </c>
      <c r="L31" s="605">
        <v>424</v>
      </c>
      <c r="M31" s="605">
        <v>3505</v>
      </c>
      <c r="N31" s="605">
        <v>5577</v>
      </c>
      <c r="O31" s="605">
        <v>96949</v>
      </c>
      <c r="P31" s="651">
        <v>85.4</v>
      </c>
      <c r="Q31" s="651">
        <v>89.6</v>
      </c>
      <c r="R31" s="39">
        <v>18</v>
      </c>
      <c r="S31" s="172"/>
    </row>
    <row r="32" spans="1:19" ht="12.6" customHeight="1">
      <c r="A32" s="39">
        <v>19</v>
      </c>
      <c r="B32" s="36" t="s">
        <v>38</v>
      </c>
      <c r="C32" s="326">
        <v>19104</v>
      </c>
      <c r="D32" s="116">
        <v>309</v>
      </c>
      <c r="E32" s="325">
        <v>44683</v>
      </c>
      <c r="F32" s="116">
        <v>722</v>
      </c>
      <c r="G32" s="605">
        <v>27058</v>
      </c>
      <c r="H32" s="605">
        <v>43509</v>
      </c>
      <c r="I32" s="651">
        <v>93</v>
      </c>
      <c r="J32" s="651">
        <v>115.1</v>
      </c>
      <c r="K32" s="605">
        <v>24005</v>
      </c>
      <c r="L32" s="605">
        <v>403</v>
      </c>
      <c r="M32" s="605">
        <v>10266</v>
      </c>
      <c r="N32" s="605">
        <v>13335</v>
      </c>
      <c r="O32" s="605">
        <v>113477</v>
      </c>
      <c r="P32" s="651">
        <v>99.9</v>
      </c>
      <c r="Q32" s="651">
        <v>104.8</v>
      </c>
      <c r="R32" s="39">
        <v>19</v>
      </c>
      <c r="S32" s="172"/>
    </row>
    <row r="33" spans="1:19" ht="8.1" customHeight="1">
      <c r="A33" s="39"/>
      <c r="B33" s="35"/>
      <c r="C33" s="326"/>
      <c r="D33" s="116"/>
      <c r="E33" s="325"/>
      <c r="F33" s="116"/>
      <c r="G33" s="605"/>
      <c r="H33" s="605"/>
      <c r="I33" s="651"/>
      <c r="J33" s="651"/>
      <c r="K33" s="605"/>
      <c r="L33" s="662"/>
      <c r="M33" s="647"/>
      <c r="N33" s="647"/>
      <c r="O33" s="662"/>
      <c r="P33" s="650"/>
      <c r="Q33" s="650"/>
      <c r="R33" s="39"/>
      <c r="S33" s="171"/>
    </row>
    <row r="34" spans="1:19" ht="12.6" customHeight="1">
      <c r="A34" s="39">
        <v>20</v>
      </c>
      <c r="B34" s="34" t="s">
        <v>39</v>
      </c>
      <c r="C34" s="327">
        <v>44574</v>
      </c>
      <c r="D34" s="193">
        <v>209</v>
      </c>
      <c r="E34" s="322">
        <v>123175</v>
      </c>
      <c r="F34" s="193">
        <v>579</v>
      </c>
      <c r="G34" s="643">
        <v>70577</v>
      </c>
      <c r="H34" s="643">
        <v>33176</v>
      </c>
      <c r="I34" s="657">
        <v>70.900000000000006</v>
      </c>
      <c r="J34" s="657">
        <v>100</v>
      </c>
      <c r="K34" s="643">
        <v>62613</v>
      </c>
      <c r="L34" s="643">
        <v>869</v>
      </c>
      <c r="M34" s="643">
        <v>24365</v>
      </c>
      <c r="N34" s="643">
        <v>37379</v>
      </c>
      <c r="O34" s="643">
        <v>84744</v>
      </c>
      <c r="P34" s="580">
        <v>74.599999999999994</v>
      </c>
      <c r="Q34" s="580">
        <v>100</v>
      </c>
      <c r="R34" s="39">
        <v>20</v>
      </c>
      <c r="S34" s="168"/>
    </row>
    <row r="35" spans="1:19" ht="12" customHeight="1">
      <c r="A35" s="39"/>
      <c r="B35" s="35" t="s">
        <v>116</v>
      </c>
      <c r="C35" s="326"/>
      <c r="D35" s="116"/>
      <c r="E35" s="325"/>
      <c r="F35" s="116"/>
      <c r="G35" s="605"/>
      <c r="H35" s="605"/>
      <c r="I35" s="651"/>
      <c r="J35" s="651"/>
      <c r="K35" s="605"/>
      <c r="L35" s="662"/>
      <c r="M35" s="647"/>
      <c r="N35" s="647"/>
      <c r="O35" s="667"/>
      <c r="P35" s="650"/>
      <c r="Q35" s="650"/>
      <c r="R35" s="39"/>
      <c r="S35" s="171"/>
    </row>
    <row r="36" spans="1:19" ht="12.6" customHeight="1">
      <c r="A36" s="39">
        <v>21</v>
      </c>
      <c r="B36" s="36" t="s">
        <v>40</v>
      </c>
      <c r="C36" s="326">
        <v>8799</v>
      </c>
      <c r="D36" s="116">
        <v>182</v>
      </c>
      <c r="E36" s="325">
        <v>28542</v>
      </c>
      <c r="F36" s="116">
        <v>590</v>
      </c>
      <c r="G36" s="605">
        <v>13362</v>
      </c>
      <c r="H36" s="605">
        <v>27587</v>
      </c>
      <c r="I36" s="651">
        <v>59</v>
      </c>
      <c r="J36" s="651">
        <v>83.2</v>
      </c>
      <c r="K36" s="605">
        <v>11855</v>
      </c>
      <c r="L36" s="605">
        <v>205</v>
      </c>
      <c r="M36" s="605">
        <v>4503</v>
      </c>
      <c r="N36" s="605">
        <v>7146</v>
      </c>
      <c r="O36" s="605">
        <v>73384</v>
      </c>
      <c r="P36" s="651">
        <v>64.599999999999994</v>
      </c>
      <c r="Q36" s="651">
        <v>86.6</v>
      </c>
      <c r="R36" s="39">
        <v>21</v>
      </c>
      <c r="S36" s="170"/>
    </row>
    <row r="37" spans="1:19" ht="12.6" customHeight="1">
      <c r="A37" s="39">
        <v>22</v>
      </c>
      <c r="B37" s="36" t="s">
        <v>41</v>
      </c>
      <c r="C37" s="326">
        <v>7904</v>
      </c>
      <c r="D37" s="116">
        <v>201</v>
      </c>
      <c r="E37" s="325">
        <v>19422</v>
      </c>
      <c r="F37" s="116">
        <v>494</v>
      </c>
      <c r="G37" s="605">
        <v>9719</v>
      </c>
      <c r="H37" s="605">
        <v>24644</v>
      </c>
      <c r="I37" s="651">
        <v>52.7</v>
      </c>
      <c r="J37" s="651">
        <v>74.3</v>
      </c>
      <c r="K37" s="605">
        <v>8622</v>
      </c>
      <c r="L37" s="605">
        <v>228</v>
      </c>
      <c r="M37" s="605">
        <v>2433</v>
      </c>
      <c r="N37" s="605">
        <v>5961</v>
      </c>
      <c r="O37" s="605">
        <v>69308</v>
      </c>
      <c r="P37" s="651">
        <v>61</v>
      </c>
      <c r="Q37" s="651">
        <v>81.8</v>
      </c>
      <c r="R37" s="39">
        <v>22</v>
      </c>
      <c r="S37" s="170"/>
    </row>
    <row r="38" spans="1:19" ht="12.6" customHeight="1">
      <c r="A38" s="39">
        <v>23</v>
      </c>
      <c r="B38" s="36" t="s">
        <v>42</v>
      </c>
      <c r="C38" s="326">
        <v>16612</v>
      </c>
      <c r="D38" s="116">
        <v>262</v>
      </c>
      <c r="E38" s="325">
        <v>40547</v>
      </c>
      <c r="F38" s="116">
        <v>639</v>
      </c>
      <c r="G38" s="605">
        <v>26305</v>
      </c>
      <c r="H38" s="605">
        <v>41704</v>
      </c>
      <c r="I38" s="651">
        <v>89.1</v>
      </c>
      <c r="J38" s="651">
        <v>125.7</v>
      </c>
      <c r="K38" s="605">
        <v>23337</v>
      </c>
      <c r="L38" s="605">
        <v>212</v>
      </c>
      <c r="M38" s="605">
        <v>8263</v>
      </c>
      <c r="N38" s="605">
        <v>14862</v>
      </c>
      <c r="O38" s="605">
        <v>96713</v>
      </c>
      <c r="P38" s="651">
        <v>85.2</v>
      </c>
      <c r="Q38" s="651">
        <v>114.1</v>
      </c>
      <c r="R38" s="39">
        <v>23</v>
      </c>
      <c r="S38" s="170"/>
    </row>
    <row r="39" spans="1:19" ht="12.6" customHeight="1">
      <c r="A39" s="39">
        <v>24</v>
      </c>
      <c r="B39" s="36" t="s">
        <v>43</v>
      </c>
      <c r="C39" s="326">
        <v>11259</v>
      </c>
      <c r="D39" s="116">
        <v>183</v>
      </c>
      <c r="E39" s="325">
        <v>34664</v>
      </c>
      <c r="F39" s="116">
        <v>562</v>
      </c>
      <c r="G39" s="605">
        <v>21191</v>
      </c>
      <c r="H39" s="605">
        <v>34298</v>
      </c>
      <c r="I39" s="651">
        <v>73.3</v>
      </c>
      <c r="J39" s="651">
        <v>103.4</v>
      </c>
      <c r="K39" s="605">
        <v>18800</v>
      </c>
      <c r="L39" s="605">
        <v>225</v>
      </c>
      <c r="M39" s="605">
        <v>9165</v>
      </c>
      <c r="N39" s="605">
        <v>9410</v>
      </c>
      <c r="O39" s="605">
        <v>88845</v>
      </c>
      <c r="P39" s="651">
        <v>78.2</v>
      </c>
      <c r="Q39" s="651">
        <v>104.8</v>
      </c>
      <c r="R39" s="39">
        <v>24</v>
      </c>
      <c r="S39" s="170"/>
    </row>
    <row r="40" spans="1:19" ht="8.1" customHeight="1">
      <c r="A40" s="39"/>
      <c r="B40" s="35"/>
      <c r="C40" s="326"/>
      <c r="D40" s="116"/>
      <c r="E40" s="325"/>
      <c r="F40" s="116"/>
      <c r="G40" s="647"/>
      <c r="H40" s="647"/>
      <c r="I40" s="651"/>
      <c r="J40" s="660"/>
      <c r="K40" s="647"/>
      <c r="L40" s="654"/>
      <c r="M40" s="647"/>
      <c r="N40" s="654"/>
      <c r="O40" s="647"/>
      <c r="P40" s="661"/>
      <c r="Q40" s="653"/>
      <c r="R40" s="39"/>
      <c r="S40" s="169"/>
    </row>
    <row r="41" spans="1:19" ht="12.6" customHeight="1">
      <c r="A41" s="39">
        <v>25</v>
      </c>
      <c r="B41" s="34" t="s">
        <v>44</v>
      </c>
      <c r="C41" s="327">
        <v>23900</v>
      </c>
      <c r="D41" s="193">
        <v>201</v>
      </c>
      <c r="E41" s="322">
        <v>76056</v>
      </c>
      <c r="F41" s="193">
        <v>641</v>
      </c>
      <c r="G41" s="643">
        <v>39602</v>
      </c>
      <c r="H41" s="643">
        <v>33272</v>
      </c>
      <c r="I41" s="657">
        <v>71.099999999999994</v>
      </c>
      <c r="J41" s="657">
        <v>100</v>
      </c>
      <c r="K41" s="643">
        <v>35134</v>
      </c>
      <c r="L41" s="643">
        <v>2096</v>
      </c>
      <c r="M41" s="643">
        <v>10806</v>
      </c>
      <c r="N41" s="643">
        <v>22232</v>
      </c>
      <c r="O41" s="643">
        <v>88054</v>
      </c>
      <c r="P41" s="657">
        <v>77.5</v>
      </c>
      <c r="Q41" s="657">
        <v>100</v>
      </c>
      <c r="R41" s="39">
        <v>25</v>
      </c>
      <c r="S41" s="168"/>
    </row>
    <row r="42" spans="1:19" ht="12" customHeight="1">
      <c r="A42" s="39"/>
      <c r="B42" s="35" t="s">
        <v>115</v>
      </c>
      <c r="C42" s="326"/>
      <c r="D42" s="116"/>
      <c r="E42" s="325"/>
      <c r="F42" s="116"/>
      <c r="G42" s="605"/>
      <c r="H42" s="605"/>
      <c r="I42" s="651"/>
      <c r="J42" s="651"/>
      <c r="K42" s="605"/>
      <c r="L42" s="605"/>
      <c r="M42" s="605"/>
      <c r="N42" s="605"/>
      <c r="O42" s="605"/>
      <c r="P42" s="651"/>
      <c r="Q42" s="651"/>
      <c r="R42" s="39"/>
      <c r="S42" s="171"/>
    </row>
    <row r="43" spans="1:19" ht="12.6" customHeight="1">
      <c r="A43" s="39">
        <v>26</v>
      </c>
      <c r="B43" s="36" t="s">
        <v>45</v>
      </c>
      <c r="C43" s="326">
        <v>12736</v>
      </c>
      <c r="D43" s="116">
        <v>249</v>
      </c>
      <c r="E43" s="325">
        <v>38626</v>
      </c>
      <c r="F43" s="116">
        <v>755</v>
      </c>
      <c r="G43" s="605">
        <v>19707</v>
      </c>
      <c r="H43" s="605">
        <v>38578</v>
      </c>
      <c r="I43" s="651">
        <v>82.4</v>
      </c>
      <c r="J43" s="651">
        <v>115.9</v>
      </c>
      <c r="K43" s="605">
        <v>17484</v>
      </c>
      <c r="L43" s="605">
        <v>506</v>
      </c>
      <c r="M43" s="605">
        <v>4925</v>
      </c>
      <c r="N43" s="605">
        <v>12052</v>
      </c>
      <c r="O43" s="605">
        <v>101986</v>
      </c>
      <c r="P43" s="651">
        <v>89.8</v>
      </c>
      <c r="Q43" s="651">
        <v>115.8</v>
      </c>
      <c r="R43" s="39">
        <v>26</v>
      </c>
      <c r="S43" s="170"/>
    </row>
    <row r="44" spans="1:19" ht="12.6" customHeight="1">
      <c r="A44" s="39">
        <v>27</v>
      </c>
      <c r="B44" s="36" t="s">
        <v>46</v>
      </c>
      <c r="C44" s="326">
        <v>6348</v>
      </c>
      <c r="D44" s="116">
        <v>158</v>
      </c>
      <c r="E44" s="325">
        <v>22353</v>
      </c>
      <c r="F44" s="116">
        <v>558</v>
      </c>
      <c r="G44" s="605">
        <v>11991</v>
      </c>
      <c r="H44" s="605">
        <v>29678</v>
      </c>
      <c r="I44" s="651">
        <v>63.4</v>
      </c>
      <c r="J44" s="651">
        <v>89.2</v>
      </c>
      <c r="K44" s="605">
        <v>10638</v>
      </c>
      <c r="L44" s="605">
        <v>982</v>
      </c>
      <c r="M44" s="605">
        <v>3586</v>
      </c>
      <c r="N44" s="605">
        <v>6070</v>
      </c>
      <c r="O44" s="605">
        <v>77161</v>
      </c>
      <c r="P44" s="651">
        <v>67.900000000000006</v>
      </c>
      <c r="Q44" s="651">
        <v>87.6</v>
      </c>
      <c r="R44" s="39">
        <v>27</v>
      </c>
      <c r="S44" s="170"/>
    </row>
    <row r="45" spans="1:19" ht="12.6" customHeight="1">
      <c r="A45" s="39">
        <v>28</v>
      </c>
      <c r="B45" s="36" t="s">
        <v>47</v>
      </c>
      <c r="C45" s="326">
        <v>4816</v>
      </c>
      <c r="D45" s="116">
        <v>176</v>
      </c>
      <c r="E45" s="325">
        <v>15077</v>
      </c>
      <c r="F45" s="116">
        <v>550</v>
      </c>
      <c r="G45" s="605">
        <v>7903</v>
      </c>
      <c r="H45" s="605">
        <v>28701</v>
      </c>
      <c r="I45" s="651">
        <v>61.3</v>
      </c>
      <c r="J45" s="651">
        <v>86.3</v>
      </c>
      <c r="K45" s="605">
        <v>7012</v>
      </c>
      <c r="L45" s="605">
        <v>608</v>
      </c>
      <c r="M45" s="605">
        <v>2294</v>
      </c>
      <c r="N45" s="605">
        <v>4109</v>
      </c>
      <c r="O45" s="605">
        <v>78170</v>
      </c>
      <c r="P45" s="651">
        <v>68.8</v>
      </c>
      <c r="Q45" s="651">
        <v>88.8</v>
      </c>
      <c r="R45" s="39">
        <v>28</v>
      </c>
      <c r="S45" s="170"/>
    </row>
    <row r="46" spans="1:19" ht="8.1" customHeight="1">
      <c r="A46" s="39"/>
      <c r="B46" s="35"/>
      <c r="C46" s="326"/>
      <c r="D46" s="116"/>
      <c r="E46" s="325"/>
      <c r="F46" s="116"/>
      <c r="G46" s="605"/>
      <c r="H46" s="605"/>
      <c r="I46" s="651"/>
      <c r="J46" s="651"/>
      <c r="K46" s="605"/>
      <c r="L46" s="662"/>
      <c r="M46" s="647"/>
      <c r="N46" s="647"/>
      <c r="O46" s="662"/>
      <c r="P46" s="650"/>
      <c r="Q46" s="651"/>
      <c r="R46" s="39"/>
      <c r="S46" s="171"/>
    </row>
    <row r="47" spans="1:19" ht="12.6" customHeight="1">
      <c r="A47" s="39">
        <v>29</v>
      </c>
      <c r="B47" s="34" t="s">
        <v>48</v>
      </c>
      <c r="C47" s="327">
        <v>84680</v>
      </c>
      <c r="D47" s="193">
        <v>366</v>
      </c>
      <c r="E47" s="322">
        <v>202164</v>
      </c>
      <c r="F47" s="193">
        <v>873</v>
      </c>
      <c r="G47" s="643">
        <v>103608</v>
      </c>
      <c r="H47" s="643">
        <v>44955</v>
      </c>
      <c r="I47" s="668">
        <v>96.1</v>
      </c>
      <c r="J47" s="669">
        <v>100</v>
      </c>
      <c r="K47" s="670">
        <v>91918</v>
      </c>
      <c r="L47" s="670">
        <v>1805</v>
      </c>
      <c r="M47" s="670">
        <v>33105</v>
      </c>
      <c r="N47" s="670">
        <v>57007</v>
      </c>
      <c r="O47" s="670">
        <v>117603</v>
      </c>
      <c r="P47" s="669">
        <v>103.5</v>
      </c>
      <c r="Q47" s="669">
        <v>100</v>
      </c>
      <c r="R47" s="39">
        <v>29</v>
      </c>
      <c r="S47" s="168"/>
    </row>
    <row r="48" spans="1:19" ht="12" customHeight="1">
      <c r="A48" s="39"/>
      <c r="B48" s="35" t="s">
        <v>115</v>
      </c>
      <c r="C48" s="326"/>
      <c r="D48" s="116"/>
      <c r="E48" s="325"/>
      <c r="F48" s="116"/>
      <c r="G48" s="671"/>
      <c r="H48" s="671"/>
      <c r="I48" s="672"/>
      <c r="J48" s="672"/>
      <c r="K48" s="671"/>
      <c r="L48" s="671"/>
      <c r="M48" s="671"/>
      <c r="N48" s="671"/>
      <c r="O48" s="671"/>
      <c r="P48" s="673"/>
      <c r="Q48" s="673"/>
      <c r="R48" s="39"/>
      <c r="S48" s="171"/>
    </row>
    <row r="49" spans="1:19" ht="12.6" customHeight="1">
      <c r="A49" s="39">
        <v>30</v>
      </c>
      <c r="B49" s="36" t="s">
        <v>90</v>
      </c>
      <c r="C49" s="326">
        <v>4578</v>
      </c>
      <c r="D49" s="116">
        <v>203</v>
      </c>
      <c r="E49" s="325">
        <v>15254</v>
      </c>
      <c r="F49" s="116">
        <v>676</v>
      </c>
      <c r="G49" s="671">
        <v>6657</v>
      </c>
      <c r="H49" s="671">
        <v>29606</v>
      </c>
      <c r="I49" s="672">
        <v>63.3</v>
      </c>
      <c r="J49" s="672">
        <v>65.900000000000006</v>
      </c>
      <c r="K49" s="671">
        <v>5906</v>
      </c>
      <c r="L49" s="671">
        <v>328</v>
      </c>
      <c r="M49" s="671">
        <v>2022</v>
      </c>
      <c r="N49" s="671">
        <v>3557</v>
      </c>
      <c r="O49" s="671">
        <v>84469</v>
      </c>
      <c r="P49" s="673">
        <v>74.400000000000006</v>
      </c>
      <c r="Q49" s="673">
        <v>71.8</v>
      </c>
      <c r="R49" s="39">
        <v>30</v>
      </c>
      <c r="S49" s="171"/>
    </row>
    <row r="50" spans="1:19" ht="12.6" customHeight="1">
      <c r="A50" s="39">
        <v>31</v>
      </c>
      <c r="B50" s="36" t="s">
        <v>49</v>
      </c>
      <c r="C50" s="326">
        <v>14206</v>
      </c>
      <c r="D50" s="116">
        <v>248</v>
      </c>
      <c r="E50" s="325">
        <v>52326</v>
      </c>
      <c r="F50" s="116">
        <v>912</v>
      </c>
      <c r="G50" s="671">
        <v>19402</v>
      </c>
      <c r="H50" s="671">
        <v>34394</v>
      </c>
      <c r="I50" s="672">
        <v>73.5</v>
      </c>
      <c r="J50" s="672">
        <v>76.5</v>
      </c>
      <c r="K50" s="671">
        <v>17213</v>
      </c>
      <c r="L50" s="671">
        <v>477</v>
      </c>
      <c r="M50" s="671">
        <v>6744</v>
      </c>
      <c r="N50" s="671">
        <v>9992</v>
      </c>
      <c r="O50" s="671">
        <v>106512</v>
      </c>
      <c r="P50" s="673">
        <v>93.8</v>
      </c>
      <c r="Q50" s="673">
        <v>90.6</v>
      </c>
      <c r="R50" s="39">
        <v>31</v>
      </c>
      <c r="S50" s="170"/>
    </row>
    <row r="51" spans="1:19" ht="12.6" customHeight="1">
      <c r="A51" s="39">
        <v>32</v>
      </c>
      <c r="B51" s="36" t="s">
        <v>50</v>
      </c>
      <c r="C51" s="326">
        <v>10539</v>
      </c>
      <c r="D51" s="116">
        <v>314</v>
      </c>
      <c r="E51" s="325">
        <v>26569</v>
      </c>
      <c r="F51" s="116">
        <v>792</v>
      </c>
      <c r="G51" s="671">
        <v>11754</v>
      </c>
      <c r="H51" s="671">
        <v>35037</v>
      </c>
      <c r="I51" s="672">
        <v>74.900000000000006</v>
      </c>
      <c r="J51" s="672">
        <v>77.900000000000006</v>
      </c>
      <c r="K51" s="671">
        <v>10428</v>
      </c>
      <c r="L51" s="671">
        <v>462</v>
      </c>
      <c r="M51" s="671">
        <v>4112</v>
      </c>
      <c r="N51" s="671">
        <v>5854</v>
      </c>
      <c r="O51" s="671">
        <v>101913</v>
      </c>
      <c r="P51" s="673">
        <v>89.7</v>
      </c>
      <c r="Q51" s="673">
        <v>86.7</v>
      </c>
      <c r="R51" s="39">
        <v>32</v>
      </c>
      <c r="S51" s="170"/>
    </row>
    <row r="52" spans="1:19" ht="12.6" customHeight="1">
      <c r="A52" s="39">
        <v>33</v>
      </c>
      <c r="B52" s="36" t="s">
        <v>51</v>
      </c>
      <c r="C52" s="326">
        <v>10390</v>
      </c>
      <c r="D52" s="116">
        <v>240</v>
      </c>
      <c r="E52" s="325">
        <v>29315</v>
      </c>
      <c r="F52" s="116">
        <v>677</v>
      </c>
      <c r="G52" s="671">
        <v>16077</v>
      </c>
      <c r="H52" s="671">
        <v>37099</v>
      </c>
      <c r="I52" s="672">
        <v>79.3</v>
      </c>
      <c r="J52" s="672">
        <v>82.5</v>
      </c>
      <c r="K52" s="671">
        <v>14263</v>
      </c>
      <c r="L52" s="671">
        <v>518</v>
      </c>
      <c r="M52" s="671">
        <v>6726</v>
      </c>
      <c r="N52" s="671">
        <v>7020</v>
      </c>
      <c r="O52" s="671">
        <v>115680</v>
      </c>
      <c r="P52" s="673">
        <v>101.9</v>
      </c>
      <c r="Q52" s="673">
        <v>98.4</v>
      </c>
      <c r="R52" s="39">
        <v>33</v>
      </c>
      <c r="S52" s="170"/>
    </row>
    <row r="53" spans="1:19" ht="12.6" customHeight="1">
      <c r="A53" s="39">
        <v>34</v>
      </c>
      <c r="B53" s="36" t="s">
        <v>52</v>
      </c>
      <c r="C53" s="326">
        <v>44967</v>
      </c>
      <c r="D53" s="116">
        <v>601</v>
      </c>
      <c r="E53" s="325">
        <v>78700</v>
      </c>
      <c r="F53" s="116">
        <v>1053</v>
      </c>
      <c r="G53" s="671">
        <v>49718</v>
      </c>
      <c r="H53" s="671">
        <v>66564</v>
      </c>
      <c r="I53" s="673">
        <v>142.30000000000001</v>
      </c>
      <c r="J53" s="673">
        <v>148.1</v>
      </c>
      <c r="K53" s="671">
        <v>44108</v>
      </c>
      <c r="L53" s="671">
        <v>21</v>
      </c>
      <c r="M53" s="671">
        <v>13502</v>
      </c>
      <c r="N53" s="671">
        <v>30585</v>
      </c>
      <c r="O53" s="671">
        <v>135947</v>
      </c>
      <c r="P53" s="673">
        <v>119.7</v>
      </c>
      <c r="Q53" s="673">
        <v>115.6</v>
      </c>
      <c r="R53" s="33">
        <v>34</v>
      </c>
      <c r="S53" s="170"/>
    </row>
    <row r="54" spans="1:19" s="90" customFormat="1" ht="15" customHeight="1">
      <c r="A54" s="1037" t="s">
        <v>236</v>
      </c>
      <c r="B54" s="1038"/>
      <c r="C54" s="1038"/>
      <c r="D54" s="1038"/>
      <c r="E54" s="1038"/>
      <c r="F54" s="1038"/>
      <c r="G54" s="1038"/>
      <c r="H54" s="1038"/>
      <c r="I54" s="1027" t="s">
        <v>237</v>
      </c>
      <c r="J54" s="1027"/>
      <c r="K54" s="1027"/>
      <c r="L54" s="1027"/>
      <c r="M54" s="1027"/>
      <c r="N54" s="1027"/>
      <c r="O54" s="1027"/>
      <c r="P54" s="1027"/>
      <c r="Q54" s="1027"/>
      <c r="R54" s="1027"/>
      <c r="S54" s="165"/>
    </row>
    <row r="55" spans="1:19" s="92" customFormat="1" ht="12.95" customHeight="1">
      <c r="A55" s="1035" t="s">
        <v>234</v>
      </c>
      <c r="B55" s="1036"/>
      <c r="C55" s="1036"/>
      <c r="D55" s="1036"/>
      <c r="E55" s="1036"/>
      <c r="F55" s="1036"/>
      <c r="G55" s="1036"/>
      <c r="H55" s="1036"/>
      <c r="I55" s="1032" t="s">
        <v>235</v>
      </c>
      <c r="J55" s="1033"/>
      <c r="K55" s="1033"/>
      <c r="L55" s="1033"/>
      <c r="M55" s="1033"/>
      <c r="N55" s="1033"/>
      <c r="O55" s="1033"/>
      <c r="P55" s="1033"/>
      <c r="Q55" s="1033"/>
      <c r="R55" s="166"/>
      <c r="S55" s="167"/>
    </row>
  </sheetData>
  <mergeCells count="34">
    <mergeCell ref="A55:H55"/>
    <mergeCell ref="K4:Q4"/>
    <mergeCell ref="I4:J4"/>
    <mergeCell ref="P6:P8"/>
    <mergeCell ref="E5:F6"/>
    <mergeCell ref="G4:H4"/>
    <mergeCell ref="I55:Q55"/>
    <mergeCell ref="A54:H54"/>
    <mergeCell ref="K8:N8"/>
    <mergeCell ref="A4:A8"/>
    <mergeCell ref="B4:B8"/>
    <mergeCell ref="J6:J8"/>
    <mergeCell ref="C7:C8"/>
    <mergeCell ref="D7:D8"/>
    <mergeCell ref="I54:R54"/>
    <mergeCell ref="R4:R8"/>
    <mergeCell ref="K5:K7"/>
    <mergeCell ref="L5:N5"/>
    <mergeCell ref="O5:Q5"/>
    <mergeCell ref="H6:H8"/>
    <mergeCell ref="Q6:Q8"/>
    <mergeCell ref="N6:N7"/>
    <mergeCell ref="L6:L7"/>
    <mergeCell ref="M6:M7"/>
    <mergeCell ref="O6:O8"/>
    <mergeCell ref="I6:I8"/>
    <mergeCell ref="E7:E8"/>
    <mergeCell ref="F7:F8"/>
    <mergeCell ref="B1:J1"/>
    <mergeCell ref="B2:I2"/>
    <mergeCell ref="C4:F4"/>
    <mergeCell ref="C5:D6"/>
    <mergeCell ref="G5:G8"/>
    <mergeCell ref="I5:J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2" orientation="portrait" horizontalDpi="4294967294" verticalDpi="4294967294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="120" zoomScaleNormal="120" workbookViewId="0">
      <selection sqref="A1:XFD1048576"/>
    </sheetView>
  </sheetViews>
  <sheetFormatPr defaultRowHeight="12"/>
  <cols>
    <col min="1" max="1" width="3.5703125" style="53" customWidth="1"/>
    <col min="2" max="2" width="21.7109375" style="59" customWidth="1"/>
    <col min="3" max="3" width="9.7109375" style="59" customWidth="1"/>
    <col min="4" max="4" width="10.28515625" style="59" customWidth="1"/>
    <col min="5" max="8" width="9.7109375" style="59" customWidth="1"/>
    <col min="9" max="13" width="9.28515625" style="59" customWidth="1"/>
    <col min="14" max="14" width="8" style="59" customWidth="1"/>
    <col min="15" max="15" width="8.7109375" style="59" customWidth="1"/>
    <col min="16" max="17" width="8.85546875" style="59" customWidth="1"/>
    <col min="18" max="18" width="3.5703125" style="59" customWidth="1"/>
    <col min="19" max="19" width="11.140625" style="59" customWidth="1"/>
    <col min="20" max="16384" width="9.140625" style="59"/>
  </cols>
  <sheetData>
    <row r="1" spans="1:22" s="26" customFormat="1" ht="15.95" customHeight="1">
      <c r="A1" s="18" t="s">
        <v>0</v>
      </c>
      <c r="B1" s="744" t="s">
        <v>361</v>
      </c>
      <c r="C1" s="744"/>
      <c r="D1" s="744"/>
      <c r="E1" s="744"/>
      <c r="F1" s="744"/>
      <c r="G1" s="19"/>
      <c r="H1" s="19"/>
      <c r="I1" s="19"/>
      <c r="J1" s="221"/>
      <c r="K1" s="221"/>
      <c r="L1" s="20"/>
      <c r="M1" s="21"/>
      <c r="N1" s="22"/>
      <c r="O1" s="21"/>
      <c r="P1" s="23"/>
      <c r="Q1" s="22"/>
      <c r="R1" s="21"/>
      <c r="S1" s="24"/>
      <c r="T1" s="24"/>
      <c r="U1" s="25"/>
    </row>
    <row r="2" spans="1:22" s="26" customFormat="1" ht="15.95" customHeight="1">
      <c r="A2" s="27" t="s">
        <v>1</v>
      </c>
      <c r="B2" s="745" t="s">
        <v>363</v>
      </c>
      <c r="C2" s="745"/>
      <c r="D2" s="745"/>
      <c r="E2" s="745"/>
      <c r="F2" s="19"/>
      <c r="G2" s="19"/>
      <c r="H2" s="19"/>
      <c r="I2" s="19"/>
      <c r="J2" s="221"/>
      <c r="K2" s="221"/>
      <c r="L2" s="20"/>
      <c r="M2" s="21"/>
      <c r="N2" s="22"/>
      <c r="O2" s="21"/>
      <c r="P2" s="23"/>
      <c r="Q2" s="22"/>
      <c r="R2" s="21"/>
      <c r="S2" s="24"/>
      <c r="T2" s="24"/>
      <c r="U2" s="25"/>
      <c r="V2" s="25"/>
    </row>
    <row r="3" spans="1:22" s="26" customFormat="1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2" ht="34.5" customHeight="1">
      <c r="A4" s="778" t="s">
        <v>122</v>
      </c>
      <c r="B4" s="780" t="s">
        <v>213</v>
      </c>
      <c r="C4" s="1041" t="s">
        <v>214</v>
      </c>
      <c r="D4" s="1042"/>
      <c r="E4" s="1042"/>
      <c r="F4" s="1043"/>
      <c r="G4" s="1008" t="s">
        <v>233</v>
      </c>
      <c r="H4" s="1009"/>
      <c r="I4" s="992" t="s">
        <v>380</v>
      </c>
      <c r="J4" s="993"/>
      <c r="K4" s="782" t="s">
        <v>381</v>
      </c>
      <c r="L4" s="1018"/>
      <c r="M4" s="1018"/>
      <c r="N4" s="1018"/>
      <c r="O4" s="1018"/>
      <c r="P4" s="1018"/>
      <c r="Q4" s="783"/>
      <c r="R4" s="780" t="s">
        <v>122</v>
      </c>
      <c r="S4" s="161"/>
    </row>
    <row r="5" spans="1:22" ht="27" customHeight="1">
      <c r="A5" s="966"/>
      <c r="B5" s="985"/>
      <c r="C5" s="1028" t="s">
        <v>382</v>
      </c>
      <c r="D5" s="1029"/>
      <c r="E5" s="1003" t="s">
        <v>215</v>
      </c>
      <c r="F5" s="1003"/>
      <c r="G5" s="1003" t="s">
        <v>216</v>
      </c>
      <c r="H5" s="162" t="s">
        <v>217</v>
      </c>
      <c r="I5" s="1044" t="s">
        <v>218</v>
      </c>
      <c r="J5" s="1045"/>
      <c r="K5" s="1019" t="s">
        <v>219</v>
      </c>
      <c r="L5" s="1011" t="s">
        <v>220</v>
      </c>
      <c r="M5" s="1012"/>
      <c r="N5" s="1022"/>
      <c r="O5" s="1011" t="s">
        <v>221</v>
      </c>
      <c r="P5" s="1012"/>
      <c r="Q5" s="1012"/>
      <c r="R5" s="985"/>
      <c r="S5" s="161"/>
    </row>
    <row r="6" spans="1:22" ht="45.75" customHeight="1">
      <c r="A6" s="966"/>
      <c r="B6" s="985"/>
      <c r="C6" s="1030"/>
      <c r="D6" s="1031"/>
      <c r="E6" s="1024"/>
      <c r="F6" s="1024"/>
      <c r="G6" s="1002"/>
      <c r="H6" s="1003" t="s">
        <v>222</v>
      </c>
      <c r="I6" s="1003" t="s">
        <v>223</v>
      </c>
      <c r="J6" s="1003" t="s">
        <v>224</v>
      </c>
      <c r="K6" s="1020"/>
      <c r="L6" s="1001" t="s">
        <v>225</v>
      </c>
      <c r="M6" s="1016" t="s">
        <v>226</v>
      </c>
      <c r="N6" s="1016" t="s">
        <v>227</v>
      </c>
      <c r="O6" s="1019" t="s">
        <v>228</v>
      </c>
      <c r="P6" s="1003" t="s">
        <v>223</v>
      </c>
      <c r="Q6" s="1003" t="s">
        <v>229</v>
      </c>
      <c r="R6" s="985"/>
      <c r="S6" s="161"/>
    </row>
    <row r="7" spans="1:22" ht="44.25" customHeight="1">
      <c r="A7" s="966"/>
      <c r="B7" s="985"/>
      <c r="C7" s="1025" t="s">
        <v>230</v>
      </c>
      <c r="D7" s="1039" t="s">
        <v>231</v>
      </c>
      <c r="E7" s="1003" t="s">
        <v>230</v>
      </c>
      <c r="F7" s="1003" t="s">
        <v>231</v>
      </c>
      <c r="G7" s="1002"/>
      <c r="H7" s="1002"/>
      <c r="I7" s="1002"/>
      <c r="J7" s="1002"/>
      <c r="K7" s="1021"/>
      <c r="L7" s="1010"/>
      <c r="M7" s="1017"/>
      <c r="N7" s="1017"/>
      <c r="O7" s="1020"/>
      <c r="P7" s="1002"/>
      <c r="Q7" s="1002"/>
      <c r="R7" s="985"/>
      <c r="S7" s="161"/>
    </row>
    <row r="8" spans="1:22" ht="16.5" customHeight="1" thickBot="1">
      <c r="A8" s="779"/>
      <c r="B8" s="781"/>
      <c r="C8" s="1026"/>
      <c r="D8" s="1040"/>
      <c r="E8" s="1034"/>
      <c r="F8" s="1034"/>
      <c r="G8" s="793"/>
      <c r="H8" s="793"/>
      <c r="I8" s="793"/>
      <c r="J8" s="793"/>
      <c r="K8" s="1013" t="s">
        <v>232</v>
      </c>
      <c r="L8" s="1014"/>
      <c r="M8" s="1014"/>
      <c r="N8" s="1015"/>
      <c r="O8" s="1023"/>
      <c r="P8" s="793"/>
      <c r="Q8" s="793"/>
      <c r="R8" s="781"/>
      <c r="S8" s="161"/>
    </row>
    <row r="9" spans="1:22" s="164" customFormat="1" ht="15.75" customHeight="1">
      <c r="A9" s="173">
        <v>1</v>
      </c>
      <c r="B9" s="34" t="s">
        <v>53</v>
      </c>
      <c r="C9" s="163">
        <v>136025</v>
      </c>
      <c r="D9" s="193">
        <v>298</v>
      </c>
      <c r="E9" s="322">
        <v>331065</v>
      </c>
      <c r="F9" s="193">
        <v>726</v>
      </c>
      <c r="G9" s="620">
        <v>222806</v>
      </c>
      <c r="H9" s="621">
        <v>48670</v>
      </c>
      <c r="I9" s="622">
        <v>104</v>
      </c>
      <c r="J9" s="623">
        <v>100</v>
      </c>
      <c r="K9" s="624">
        <v>197665</v>
      </c>
      <c r="L9" s="624">
        <v>1275</v>
      </c>
      <c r="M9" s="624">
        <v>84861</v>
      </c>
      <c r="N9" s="624">
        <v>111530</v>
      </c>
      <c r="O9" s="624">
        <v>121371</v>
      </c>
      <c r="P9" s="623">
        <v>106.9</v>
      </c>
      <c r="Q9" s="625">
        <v>100</v>
      </c>
      <c r="R9" s="159">
        <v>1</v>
      </c>
      <c r="S9" s="174"/>
    </row>
    <row r="10" spans="1:22" ht="13.35" customHeight="1">
      <c r="A10" s="173"/>
      <c r="B10" s="35" t="s">
        <v>115</v>
      </c>
      <c r="C10" s="326"/>
      <c r="D10" s="116"/>
      <c r="E10" s="325"/>
      <c r="F10" s="116"/>
      <c r="G10" s="626"/>
      <c r="H10" s="626"/>
      <c r="I10" s="623"/>
      <c r="J10" s="623"/>
      <c r="K10" s="627"/>
      <c r="L10" s="626"/>
      <c r="M10" s="627"/>
      <c r="N10" s="627"/>
      <c r="O10" s="628"/>
      <c r="P10" s="629"/>
      <c r="Q10" s="630"/>
      <c r="R10" s="159"/>
      <c r="S10" s="175"/>
    </row>
    <row r="11" spans="1:22" ht="13.35" customHeight="1">
      <c r="A11" s="173">
        <v>2</v>
      </c>
      <c r="B11" s="36" t="s">
        <v>54</v>
      </c>
      <c r="C11" s="326">
        <v>19594</v>
      </c>
      <c r="D11" s="116">
        <v>294</v>
      </c>
      <c r="E11" s="325">
        <v>56987</v>
      </c>
      <c r="F11" s="116">
        <v>856</v>
      </c>
      <c r="G11" s="604">
        <v>32815</v>
      </c>
      <c r="H11" s="604">
        <v>49320</v>
      </c>
      <c r="I11" s="631">
        <v>105.4</v>
      </c>
      <c r="J11" s="631">
        <v>101.3</v>
      </c>
      <c r="K11" s="604">
        <v>29112</v>
      </c>
      <c r="L11" s="604">
        <v>201</v>
      </c>
      <c r="M11" s="604">
        <v>13227</v>
      </c>
      <c r="N11" s="604">
        <v>15685</v>
      </c>
      <c r="O11" s="604">
        <v>116407</v>
      </c>
      <c r="P11" s="631">
        <v>102.5</v>
      </c>
      <c r="Q11" s="631">
        <v>95.9</v>
      </c>
      <c r="R11" s="159">
        <v>2</v>
      </c>
      <c r="S11" s="176"/>
    </row>
    <row r="12" spans="1:22" ht="13.35" customHeight="1">
      <c r="A12" s="173">
        <v>3</v>
      </c>
      <c r="B12" s="36" t="s">
        <v>55</v>
      </c>
      <c r="C12" s="326">
        <v>13178</v>
      </c>
      <c r="D12" s="116">
        <v>298</v>
      </c>
      <c r="E12" s="325">
        <v>29424</v>
      </c>
      <c r="F12" s="116">
        <v>666</v>
      </c>
      <c r="G12" s="632">
        <v>15355</v>
      </c>
      <c r="H12" s="627">
        <v>34614</v>
      </c>
      <c r="I12" s="631">
        <v>74</v>
      </c>
      <c r="J12" s="631">
        <v>71.099999999999994</v>
      </c>
      <c r="K12" s="633">
        <v>13623</v>
      </c>
      <c r="L12" s="627">
        <v>124</v>
      </c>
      <c r="M12" s="633">
        <v>4864</v>
      </c>
      <c r="N12" s="627">
        <v>8635</v>
      </c>
      <c r="O12" s="633">
        <v>110631</v>
      </c>
      <c r="P12" s="634">
        <v>97.4</v>
      </c>
      <c r="Q12" s="635">
        <v>91.2</v>
      </c>
      <c r="R12" s="159">
        <v>3</v>
      </c>
      <c r="S12" s="176"/>
    </row>
    <row r="13" spans="1:22" ht="13.35" customHeight="1">
      <c r="A13" s="173">
        <v>4</v>
      </c>
      <c r="B13" s="36" t="s">
        <v>56</v>
      </c>
      <c r="C13" s="326">
        <v>12284</v>
      </c>
      <c r="D13" s="116">
        <v>237</v>
      </c>
      <c r="E13" s="325">
        <v>39730</v>
      </c>
      <c r="F13" s="116">
        <v>766</v>
      </c>
      <c r="G13" s="604">
        <v>20822</v>
      </c>
      <c r="H13" s="604">
        <v>39898</v>
      </c>
      <c r="I13" s="631">
        <v>85.3</v>
      </c>
      <c r="J13" s="631">
        <v>82</v>
      </c>
      <c r="K13" s="604">
        <v>18472</v>
      </c>
      <c r="L13" s="604">
        <v>386</v>
      </c>
      <c r="M13" s="604">
        <v>7508</v>
      </c>
      <c r="N13" s="604">
        <v>10579</v>
      </c>
      <c r="O13" s="604">
        <v>102898</v>
      </c>
      <c r="P13" s="636">
        <v>90.6</v>
      </c>
      <c r="Q13" s="631">
        <v>84.8</v>
      </c>
      <c r="R13" s="159">
        <v>4</v>
      </c>
      <c r="S13" s="176"/>
    </row>
    <row r="14" spans="1:22" ht="13.35" customHeight="1">
      <c r="A14" s="173">
        <v>5</v>
      </c>
      <c r="B14" s="36" t="s">
        <v>57</v>
      </c>
      <c r="C14" s="326">
        <v>18252</v>
      </c>
      <c r="D14" s="116">
        <v>386</v>
      </c>
      <c r="E14" s="325">
        <v>31794</v>
      </c>
      <c r="F14" s="116">
        <v>672</v>
      </c>
      <c r="G14" s="604">
        <v>26776</v>
      </c>
      <c r="H14" s="604">
        <v>56259</v>
      </c>
      <c r="I14" s="631">
        <v>120.2</v>
      </c>
      <c r="J14" s="631">
        <v>115.6</v>
      </c>
      <c r="K14" s="604">
        <v>23755</v>
      </c>
      <c r="L14" s="604">
        <v>91</v>
      </c>
      <c r="M14" s="604">
        <v>10882</v>
      </c>
      <c r="N14" s="604">
        <v>12782</v>
      </c>
      <c r="O14" s="604">
        <v>132521</v>
      </c>
      <c r="P14" s="631">
        <v>116.7</v>
      </c>
      <c r="Q14" s="631">
        <v>109.2</v>
      </c>
      <c r="R14" s="159">
        <v>5</v>
      </c>
      <c r="S14" s="176"/>
    </row>
    <row r="15" spans="1:22" ht="13.35" customHeight="1">
      <c r="A15" s="173">
        <v>6</v>
      </c>
      <c r="B15" s="36" t="s">
        <v>58</v>
      </c>
      <c r="C15" s="326">
        <v>31115</v>
      </c>
      <c r="D15" s="116">
        <v>421</v>
      </c>
      <c r="E15" s="325">
        <v>54687</v>
      </c>
      <c r="F15" s="116">
        <v>739</v>
      </c>
      <c r="G15" s="604">
        <v>47104</v>
      </c>
      <c r="H15" s="604">
        <v>63154</v>
      </c>
      <c r="I15" s="631">
        <v>135</v>
      </c>
      <c r="J15" s="631">
        <v>129.80000000000001</v>
      </c>
      <c r="K15" s="604">
        <v>41789</v>
      </c>
      <c r="L15" s="604">
        <v>17</v>
      </c>
      <c r="M15" s="604">
        <v>13466</v>
      </c>
      <c r="N15" s="604">
        <v>28307</v>
      </c>
      <c r="O15" s="604">
        <v>126188</v>
      </c>
      <c r="P15" s="631">
        <v>111.1</v>
      </c>
      <c r="Q15" s="631">
        <v>104</v>
      </c>
      <c r="R15" s="159">
        <v>6</v>
      </c>
      <c r="S15" s="176"/>
    </row>
    <row r="16" spans="1:22" ht="13.35" customHeight="1">
      <c r="A16" s="173">
        <v>7</v>
      </c>
      <c r="B16" s="36" t="s">
        <v>59</v>
      </c>
      <c r="C16" s="326">
        <v>13106</v>
      </c>
      <c r="D16" s="116">
        <v>206</v>
      </c>
      <c r="E16" s="325">
        <v>37218</v>
      </c>
      <c r="F16" s="116">
        <v>585</v>
      </c>
      <c r="G16" s="604">
        <v>26140</v>
      </c>
      <c r="H16" s="604">
        <v>41055</v>
      </c>
      <c r="I16" s="631">
        <v>87.7</v>
      </c>
      <c r="J16" s="631">
        <v>84.4</v>
      </c>
      <c r="K16" s="604">
        <v>23191</v>
      </c>
      <c r="L16" s="604">
        <v>157</v>
      </c>
      <c r="M16" s="604">
        <v>11568</v>
      </c>
      <c r="N16" s="604">
        <v>11466</v>
      </c>
      <c r="O16" s="604">
        <v>122118</v>
      </c>
      <c r="P16" s="631">
        <v>107.5</v>
      </c>
      <c r="Q16" s="631">
        <v>100.6</v>
      </c>
      <c r="R16" s="159">
        <v>7</v>
      </c>
      <c r="S16" s="176"/>
    </row>
    <row r="17" spans="1:19" ht="13.35" customHeight="1">
      <c r="A17" s="173">
        <v>8</v>
      </c>
      <c r="B17" s="36" t="s">
        <v>60</v>
      </c>
      <c r="C17" s="326">
        <v>18157</v>
      </c>
      <c r="D17" s="116">
        <v>263</v>
      </c>
      <c r="E17" s="325">
        <v>52295</v>
      </c>
      <c r="F17" s="116">
        <v>758</v>
      </c>
      <c r="G17" s="604">
        <v>30425</v>
      </c>
      <c r="H17" s="604">
        <v>43758</v>
      </c>
      <c r="I17" s="631">
        <v>93.5</v>
      </c>
      <c r="J17" s="631">
        <v>89.9</v>
      </c>
      <c r="K17" s="604">
        <v>26992</v>
      </c>
      <c r="L17" s="604">
        <v>202</v>
      </c>
      <c r="M17" s="604">
        <v>11973</v>
      </c>
      <c r="N17" s="604">
        <v>14817</v>
      </c>
      <c r="O17" s="604">
        <v>126079</v>
      </c>
      <c r="P17" s="631">
        <v>111</v>
      </c>
      <c r="Q17" s="631">
        <v>103.9</v>
      </c>
      <c r="R17" s="159">
        <v>8</v>
      </c>
      <c r="S17" s="176"/>
    </row>
    <row r="18" spans="1:19" ht="13.35" customHeight="1">
      <c r="A18" s="173">
        <v>9</v>
      </c>
      <c r="B18" s="36" t="s">
        <v>61</v>
      </c>
      <c r="C18" s="326">
        <v>10339</v>
      </c>
      <c r="D18" s="116">
        <v>262</v>
      </c>
      <c r="E18" s="325">
        <v>28930</v>
      </c>
      <c r="F18" s="116">
        <v>733</v>
      </c>
      <c r="G18" s="604">
        <v>23367</v>
      </c>
      <c r="H18" s="604">
        <v>59421</v>
      </c>
      <c r="I18" s="631">
        <v>127</v>
      </c>
      <c r="J18" s="631">
        <v>122.1</v>
      </c>
      <c r="K18" s="604">
        <v>20731</v>
      </c>
      <c r="L18" s="637">
        <v>97</v>
      </c>
      <c r="M18" s="627">
        <v>11375</v>
      </c>
      <c r="N18" s="627">
        <v>9259</v>
      </c>
      <c r="O18" s="637">
        <v>128411</v>
      </c>
      <c r="P18" s="629">
        <v>113.1</v>
      </c>
      <c r="Q18" s="630">
        <v>105.8</v>
      </c>
      <c r="R18" s="159">
        <v>9</v>
      </c>
      <c r="S18" s="176"/>
    </row>
    <row r="19" spans="1:19" ht="13.35" customHeight="1">
      <c r="A19" s="177"/>
      <c r="B19" s="592"/>
      <c r="C19" s="326"/>
      <c r="D19" s="116"/>
      <c r="E19" s="325"/>
      <c r="F19" s="116"/>
      <c r="G19" s="620"/>
      <c r="H19" s="620"/>
      <c r="I19" s="623"/>
      <c r="J19" s="623"/>
      <c r="K19" s="620"/>
      <c r="L19" s="620"/>
      <c r="M19" s="620"/>
      <c r="N19" s="620"/>
      <c r="O19" s="620"/>
      <c r="P19" s="625"/>
      <c r="Q19" s="625"/>
      <c r="R19" s="592"/>
      <c r="S19" s="178"/>
    </row>
    <row r="20" spans="1:19" ht="13.35" customHeight="1">
      <c r="A20" s="173">
        <v>10</v>
      </c>
      <c r="B20" s="34" t="s">
        <v>62</v>
      </c>
      <c r="C20" s="327">
        <v>27039</v>
      </c>
      <c r="D20" s="193">
        <v>216</v>
      </c>
      <c r="E20" s="322">
        <v>84089</v>
      </c>
      <c r="F20" s="193">
        <v>671</v>
      </c>
      <c r="G20" s="620">
        <v>42636</v>
      </c>
      <c r="H20" s="620">
        <v>33841</v>
      </c>
      <c r="I20" s="623">
        <v>72.3</v>
      </c>
      <c r="J20" s="638">
        <v>100</v>
      </c>
      <c r="K20" s="620">
        <v>37825</v>
      </c>
      <c r="L20" s="639">
        <v>1360</v>
      </c>
      <c r="M20" s="620">
        <v>13705</v>
      </c>
      <c r="N20" s="639">
        <v>22760</v>
      </c>
      <c r="O20" s="620">
        <v>84944</v>
      </c>
      <c r="P20" s="638">
        <v>74.8</v>
      </c>
      <c r="Q20" s="623">
        <v>100</v>
      </c>
      <c r="R20" s="159">
        <v>10</v>
      </c>
      <c r="S20" s="174"/>
    </row>
    <row r="21" spans="1:19" ht="13.35" customHeight="1">
      <c r="A21" s="173"/>
      <c r="B21" s="35" t="s">
        <v>115</v>
      </c>
      <c r="C21" s="326"/>
      <c r="D21" s="116"/>
      <c r="E21" s="325"/>
      <c r="F21" s="116"/>
      <c r="G21" s="604"/>
      <c r="H21" s="604"/>
      <c r="I21" s="631"/>
      <c r="J21" s="631"/>
      <c r="K21" s="604"/>
      <c r="L21" s="604"/>
      <c r="M21" s="604"/>
      <c r="N21" s="604"/>
      <c r="O21" s="604"/>
      <c r="P21" s="631"/>
      <c r="Q21" s="631"/>
      <c r="R21" s="159"/>
      <c r="S21" s="175"/>
    </row>
    <row r="22" spans="1:19" ht="13.35" customHeight="1">
      <c r="A22" s="173">
        <v>11</v>
      </c>
      <c r="B22" s="36" t="s">
        <v>63</v>
      </c>
      <c r="C22" s="326">
        <v>18893</v>
      </c>
      <c r="D22" s="116">
        <v>246</v>
      </c>
      <c r="E22" s="325">
        <v>57627</v>
      </c>
      <c r="F22" s="116">
        <v>750</v>
      </c>
      <c r="G22" s="604">
        <v>28487</v>
      </c>
      <c r="H22" s="604">
        <v>36897</v>
      </c>
      <c r="I22" s="631">
        <v>78.900000000000006</v>
      </c>
      <c r="J22" s="631">
        <v>109</v>
      </c>
      <c r="K22" s="604">
        <v>25273</v>
      </c>
      <c r="L22" s="604">
        <v>463</v>
      </c>
      <c r="M22" s="604">
        <v>9022</v>
      </c>
      <c r="N22" s="604">
        <v>15788</v>
      </c>
      <c r="O22" s="604">
        <v>97168</v>
      </c>
      <c r="P22" s="631">
        <v>85.6</v>
      </c>
      <c r="Q22" s="631">
        <v>114.4</v>
      </c>
      <c r="R22" s="159">
        <v>11</v>
      </c>
      <c r="S22" s="176"/>
    </row>
    <row r="23" spans="1:19" ht="13.35" customHeight="1">
      <c r="A23" s="173">
        <v>12</v>
      </c>
      <c r="B23" s="36" t="s">
        <v>64</v>
      </c>
      <c r="C23" s="326">
        <v>8146</v>
      </c>
      <c r="D23" s="116">
        <v>168</v>
      </c>
      <c r="E23" s="325">
        <v>26462</v>
      </c>
      <c r="F23" s="116">
        <v>546</v>
      </c>
      <c r="G23" s="604">
        <v>14149</v>
      </c>
      <c r="H23" s="604">
        <v>29004</v>
      </c>
      <c r="I23" s="631">
        <v>62</v>
      </c>
      <c r="J23" s="631">
        <v>85.7</v>
      </c>
      <c r="K23" s="604">
        <v>12553</v>
      </c>
      <c r="L23" s="604">
        <v>897</v>
      </c>
      <c r="M23" s="604">
        <v>4683</v>
      </c>
      <c r="N23" s="604">
        <v>6972</v>
      </c>
      <c r="O23" s="604">
        <v>67776</v>
      </c>
      <c r="P23" s="631">
        <v>59.7</v>
      </c>
      <c r="Q23" s="631">
        <v>79.8</v>
      </c>
      <c r="R23" s="159">
        <v>12</v>
      </c>
      <c r="S23" s="176"/>
    </row>
    <row r="24" spans="1:19" ht="13.35" customHeight="1">
      <c r="A24" s="173"/>
      <c r="B24" s="35"/>
      <c r="C24" s="326"/>
      <c r="D24" s="116"/>
      <c r="E24" s="325"/>
      <c r="F24" s="116"/>
      <c r="G24" s="604"/>
      <c r="H24" s="604"/>
      <c r="I24" s="631"/>
      <c r="J24" s="631"/>
      <c r="K24" s="604"/>
      <c r="L24" s="604"/>
      <c r="M24" s="604"/>
      <c r="N24" s="604"/>
      <c r="O24" s="604"/>
      <c r="P24" s="631"/>
      <c r="Q24" s="631"/>
      <c r="R24" s="159"/>
      <c r="S24" s="175"/>
    </row>
    <row r="25" spans="1:19" ht="13.35" customHeight="1">
      <c r="A25" s="173">
        <v>13</v>
      </c>
      <c r="B25" s="34" t="s">
        <v>65</v>
      </c>
      <c r="C25" s="327">
        <v>37539</v>
      </c>
      <c r="D25" s="193">
        <v>261</v>
      </c>
      <c r="E25" s="322">
        <v>86748</v>
      </c>
      <c r="F25" s="193">
        <v>604</v>
      </c>
      <c r="G25" s="620">
        <v>47853</v>
      </c>
      <c r="H25" s="620">
        <v>33179</v>
      </c>
      <c r="I25" s="623">
        <v>70.900000000000006</v>
      </c>
      <c r="J25" s="623">
        <v>100</v>
      </c>
      <c r="K25" s="620">
        <v>42453</v>
      </c>
      <c r="L25" s="620">
        <v>2274</v>
      </c>
      <c r="M25" s="620">
        <v>14846</v>
      </c>
      <c r="N25" s="620">
        <v>25334</v>
      </c>
      <c r="O25" s="620">
        <v>100026</v>
      </c>
      <c r="P25" s="623">
        <v>88.1</v>
      </c>
      <c r="Q25" s="623">
        <v>100</v>
      </c>
      <c r="R25" s="159">
        <v>13</v>
      </c>
      <c r="S25" s="174"/>
    </row>
    <row r="26" spans="1:19" ht="13.35" customHeight="1">
      <c r="A26" s="173"/>
      <c r="B26" s="35" t="s">
        <v>116</v>
      </c>
      <c r="C26" s="326"/>
      <c r="D26" s="116"/>
      <c r="E26" s="325"/>
      <c r="F26" s="116"/>
      <c r="G26" s="604"/>
      <c r="H26" s="604"/>
      <c r="I26" s="631"/>
      <c r="J26" s="631"/>
      <c r="K26" s="604"/>
      <c r="L26" s="637"/>
      <c r="M26" s="627"/>
      <c r="N26" s="627"/>
      <c r="O26" s="637"/>
      <c r="P26" s="629"/>
      <c r="Q26" s="630"/>
      <c r="R26" s="159"/>
      <c r="S26" s="175"/>
    </row>
    <row r="27" spans="1:19" ht="13.35" customHeight="1">
      <c r="A27" s="173">
        <v>14</v>
      </c>
      <c r="B27" s="36" t="s">
        <v>66</v>
      </c>
      <c r="C27" s="326">
        <v>12303</v>
      </c>
      <c r="D27" s="116">
        <v>232</v>
      </c>
      <c r="E27" s="325">
        <v>30016</v>
      </c>
      <c r="F27" s="116">
        <v>567</v>
      </c>
      <c r="G27" s="604">
        <v>16826</v>
      </c>
      <c r="H27" s="604">
        <v>31617</v>
      </c>
      <c r="I27" s="631">
        <v>67.599999999999994</v>
      </c>
      <c r="J27" s="631">
        <v>95.3</v>
      </c>
      <c r="K27" s="604">
        <v>14927</v>
      </c>
      <c r="L27" s="604">
        <v>776</v>
      </c>
      <c r="M27" s="604">
        <v>5861</v>
      </c>
      <c r="N27" s="604">
        <v>8291</v>
      </c>
      <c r="O27" s="604">
        <v>97906</v>
      </c>
      <c r="P27" s="631">
        <v>86.2</v>
      </c>
      <c r="Q27" s="631">
        <v>97.9</v>
      </c>
      <c r="R27" s="159">
        <v>14</v>
      </c>
      <c r="S27" s="176"/>
    </row>
    <row r="28" spans="1:19" ht="13.35" customHeight="1">
      <c r="A28" s="173">
        <v>15</v>
      </c>
      <c r="B28" s="36" t="s">
        <v>67</v>
      </c>
      <c r="C28" s="326">
        <v>6902</v>
      </c>
      <c r="D28" s="116">
        <v>238</v>
      </c>
      <c r="E28" s="325">
        <v>16589</v>
      </c>
      <c r="F28" s="116">
        <v>572</v>
      </c>
      <c r="G28" s="627">
        <v>7774</v>
      </c>
      <c r="H28" s="627">
        <v>26734</v>
      </c>
      <c r="I28" s="631">
        <v>57.1</v>
      </c>
      <c r="J28" s="640">
        <v>80.599999999999994</v>
      </c>
      <c r="K28" s="627">
        <v>6897</v>
      </c>
      <c r="L28" s="633">
        <v>547</v>
      </c>
      <c r="M28" s="627">
        <v>2203</v>
      </c>
      <c r="N28" s="633">
        <v>4146</v>
      </c>
      <c r="O28" s="627">
        <v>90750</v>
      </c>
      <c r="P28" s="641">
        <v>79.900000000000006</v>
      </c>
      <c r="Q28" s="634">
        <v>90.7</v>
      </c>
      <c r="R28" s="159">
        <v>15</v>
      </c>
      <c r="S28" s="176"/>
    </row>
    <row r="29" spans="1:19" ht="13.35" customHeight="1">
      <c r="A29" s="173">
        <v>16</v>
      </c>
      <c r="B29" s="36" t="s">
        <v>68</v>
      </c>
      <c r="C29" s="326">
        <v>18334</v>
      </c>
      <c r="D29" s="116">
        <v>297</v>
      </c>
      <c r="E29" s="325">
        <v>40143</v>
      </c>
      <c r="F29" s="116">
        <v>651</v>
      </c>
      <c r="G29" s="604">
        <v>23253</v>
      </c>
      <c r="H29" s="604">
        <v>37548</v>
      </c>
      <c r="I29" s="631">
        <v>80.2</v>
      </c>
      <c r="J29" s="631">
        <v>113.2</v>
      </c>
      <c r="K29" s="604">
        <v>20629</v>
      </c>
      <c r="L29" s="604">
        <v>951</v>
      </c>
      <c r="M29" s="604">
        <v>6782</v>
      </c>
      <c r="N29" s="604">
        <v>12896</v>
      </c>
      <c r="O29" s="604">
        <v>105273</v>
      </c>
      <c r="P29" s="630">
        <v>92.7</v>
      </c>
      <c r="Q29" s="631">
        <v>105.2</v>
      </c>
      <c r="R29" s="159">
        <v>16</v>
      </c>
      <c r="S29" s="176"/>
    </row>
    <row r="30" spans="1:19" ht="13.35" customHeight="1">
      <c r="A30" s="173"/>
      <c r="B30" s="35"/>
      <c r="C30" s="326"/>
      <c r="D30" s="116"/>
      <c r="E30" s="325"/>
      <c r="F30" s="116"/>
      <c r="G30" s="604"/>
      <c r="H30" s="604"/>
      <c r="I30" s="631"/>
      <c r="J30" s="631"/>
      <c r="K30" s="604"/>
      <c r="L30" s="604"/>
      <c r="M30" s="604"/>
      <c r="N30" s="604"/>
      <c r="O30" s="604"/>
      <c r="P30" s="631"/>
      <c r="Q30" s="631"/>
      <c r="R30" s="159"/>
      <c r="S30" s="175"/>
    </row>
    <row r="31" spans="1:19" ht="13.35" customHeight="1">
      <c r="A31" s="173">
        <v>17</v>
      </c>
      <c r="B31" s="34" t="s">
        <v>69</v>
      </c>
      <c r="C31" s="327">
        <v>114892</v>
      </c>
      <c r="D31" s="193">
        <v>330</v>
      </c>
      <c r="E31" s="322">
        <v>299906</v>
      </c>
      <c r="F31" s="193">
        <v>861</v>
      </c>
      <c r="G31" s="620">
        <v>176442</v>
      </c>
      <c r="H31" s="620">
        <v>50790</v>
      </c>
      <c r="I31" s="623">
        <v>108.5</v>
      </c>
      <c r="J31" s="623">
        <v>100</v>
      </c>
      <c r="K31" s="620">
        <v>156533</v>
      </c>
      <c r="L31" s="620">
        <v>5343</v>
      </c>
      <c r="M31" s="620">
        <v>59254</v>
      </c>
      <c r="N31" s="620">
        <v>91937</v>
      </c>
      <c r="O31" s="620">
        <v>110968</v>
      </c>
      <c r="P31" s="623">
        <v>97.7</v>
      </c>
      <c r="Q31" s="623">
        <v>100</v>
      </c>
      <c r="R31" s="159">
        <v>17</v>
      </c>
      <c r="S31" s="174"/>
    </row>
    <row r="32" spans="1:19" ht="13.35" customHeight="1">
      <c r="A32" s="173"/>
      <c r="B32" s="35" t="s">
        <v>115</v>
      </c>
      <c r="C32" s="326"/>
      <c r="D32" s="116"/>
      <c r="E32" s="325"/>
      <c r="F32" s="116"/>
      <c r="G32" s="604"/>
      <c r="H32" s="604"/>
      <c r="I32" s="631"/>
      <c r="J32" s="631"/>
      <c r="K32" s="604"/>
      <c r="L32" s="604"/>
      <c r="M32" s="604"/>
      <c r="N32" s="604"/>
      <c r="O32" s="604"/>
      <c r="P32" s="631"/>
      <c r="Q32" s="631"/>
      <c r="R32" s="159"/>
      <c r="S32" s="175"/>
    </row>
    <row r="33" spans="1:19" ht="13.35" customHeight="1">
      <c r="A33" s="173">
        <v>18</v>
      </c>
      <c r="B33" s="36" t="s">
        <v>70</v>
      </c>
      <c r="C33" s="326">
        <v>15273</v>
      </c>
      <c r="D33" s="116">
        <v>228</v>
      </c>
      <c r="E33" s="325">
        <v>49367</v>
      </c>
      <c r="F33" s="116">
        <v>735</v>
      </c>
      <c r="G33" s="604">
        <v>28599</v>
      </c>
      <c r="H33" s="604">
        <v>42570</v>
      </c>
      <c r="I33" s="631">
        <v>91</v>
      </c>
      <c r="J33" s="631">
        <v>83.8</v>
      </c>
      <c r="K33" s="604">
        <v>25372</v>
      </c>
      <c r="L33" s="637">
        <v>1114</v>
      </c>
      <c r="M33" s="627">
        <v>11294</v>
      </c>
      <c r="N33" s="627">
        <v>12964</v>
      </c>
      <c r="O33" s="637">
        <v>97909</v>
      </c>
      <c r="P33" s="630">
        <v>86.2</v>
      </c>
      <c r="Q33" s="630">
        <v>88.2</v>
      </c>
      <c r="R33" s="159">
        <v>18</v>
      </c>
      <c r="S33" s="176"/>
    </row>
    <row r="34" spans="1:19" ht="13.35" customHeight="1">
      <c r="A34" s="173">
        <v>19</v>
      </c>
      <c r="B34" s="36" t="s">
        <v>71</v>
      </c>
      <c r="C34" s="326">
        <v>13053</v>
      </c>
      <c r="D34" s="116">
        <v>198</v>
      </c>
      <c r="E34" s="325">
        <v>47482</v>
      </c>
      <c r="F34" s="116">
        <v>720</v>
      </c>
      <c r="G34" s="604">
        <v>23359</v>
      </c>
      <c r="H34" s="604">
        <v>35407</v>
      </c>
      <c r="I34" s="631">
        <v>75.7</v>
      </c>
      <c r="J34" s="631">
        <v>69.7</v>
      </c>
      <c r="K34" s="604">
        <v>20723</v>
      </c>
      <c r="L34" s="604">
        <v>1311</v>
      </c>
      <c r="M34" s="604">
        <v>8252</v>
      </c>
      <c r="N34" s="604">
        <v>11160</v>
      </c>
      <c r="O34" s="604">
        <v>93558</v>
      </c>
      <c r="P34" s="631">
        <v>82.4</v>
      </c>
      <c r="Q34" s="631">
        <v>84.3</v>
      </c>
      <c r="R34" s="159">
        <v>19</v>
      </c>
      <c r="S34" s="176"/>
    </row>
    <row r="35" spans="1:19" ht="13.35" customHeight="1">
      <c r="A35" s="173">
        <v>20</v>
      </c>
      <c r="B35" s="36" t="s">
        <v>72</v>
      </c>
      <c r="C35" s="326">
        <v>14042</v>
      </c>
      <c r="D35" s="116">
        <v>253</v>
      </c>
      <c r="E35" s="325">
        <v>44720</v>
      </c>
      <c r="F35" s="116">
        <v>804</v>
      </c>
      <c r="G35" s="604">
        <v>23298</v>
      </c>
      <c r="H35" s="604">
        <v>41990</v>
      </c>
      <c r="I35" s="631">
        <v>89.7</v>
      </c>
      <c r="J35" s="631">
        <v>82.7</v>
      </c>
      <c r="K35" s="604">
        <v>20669</v>
      </c>
      <c r="L35" s="637">
        <v>1066</v>
      </c>
      <c r="M35" s="627">
        <v>8481</v>
      </c>
      <c r="N35" s="627">
        <v>11122</v>
      </c>
      <c r="O35" s="642">
        <v>97190</v>
      </c>
      <c r="P35" s="630">
        <v>85.6</v>
      </c>
      <c r="Q35" s="630">
        <v>87.6</v>
      </c>
      <c r="R35" s="159">
        <v>20</v>
      </c>
      <c r="S35" s="176"/>
    </row>
    <row r="36" spans="1:19" ht="13.35" customHeight="1">
      <c r="A36" s="173">
        <v>21</v>
      </c>
      <c r="B36" s="36" t="s">
        <v>73</v>
      </c>
      <c r="C36" s="326">
        <v>8427</v>
      </c>
      <c r="D36" s="116">
        <v>204</v>
      </c>
      <c r="E36" s="325">
        <v>27501</v>
      </c>
      <c r="F36" s="116">
        <v>667</v>
      </c>
      <c r="G36" s="604">
        <v>14904</v>
      </c>
      <c r="H36" s="604">
        <v>36098</v>
      </c>
      <c r="I36" s="631">
        <v>77.099999999999994</v>
      </c>
      <c r="J36" s="631">
        <v>71.099999999999994</v>
      </c>
      <c r="K36" s="604">
        <v>13222</v>
      </c>
      <c r="L36" s="604">
        <v>948</v>
      </c>
      <c r="M36" s="604">
        <v>5334</v>
      </c>
      <c r="N36" s="604">
        <v>6940</v>
      </c>
      <c r="O36" s="604">
        <v>97575</v>
      </c>
      <c r="P36" s="631">
        <v>85.9</v>
      </c>
      <c r="Q36" s="631">
        <v>87.9</v>
      </c>
      <c r="R36" s="159">
        <v>21</v>
      </c>
      <c r="S36" s="176"/>
    </row>
    <row r="37" spans="1:19" ht="13.35" customHeight="1">
      <c r="A37" s="173">
        <v>22</v>
      </c>
      <c r="B37" s="36" t="s">
        <v>74</v>
      </c>
      <c r="C37" s="326">
        <v>20105</v>
      </c>
      <c r="D37" s="116">
        <v>313</v>
      </c>
      <c r="E37" s="325">
        <v>64297</v>
      </c>
      <c r="F37" s="116">
        <v>1001</v>
      </c>
      <c r="G37" s="604">
        <v>36053</v>
      </c>
      <c r="H37" s="604">
        <v>57221</v>
      </c>
      <c r="I37" s="631">
        <v>122.3</v>
      </c>
      <c r="J37" s="631">
        <v>112.7</v>
      </c>
      <c r="K37" s="604">
        <v>31985</v>
      </c>
      <c r="L37" s="604">
        <v>880</v>
      </c>
      <c r="M37" s="604">
        <v>13507</v>
      </c>
      <c r="N37" s="604">
        <v>17598</v>
      </c>
      <c r="O37" s="604">
        <v>124136</v>
      </c>
      <c r="P37" s="631">
        <v>109.3</v>
      </c>
      <c r="Q37" s="631">
        <v>111.9</v>
      </c>
      <c r="R37" s="159">
        <v>22</v>
      </c>
      <c r="S37" s="176"/>
    </row>
    <row r="38" spans="1:19" ht="13.35" customHeight="1">
      <c r="A38" s="173">
        <v>23</v>
      </c>
      <c r="B38" s="36" t="s">
        <v>75</v>
      </c>
      <c r="C38" s="326">
        <v>43992</v>
      </c>
      <c r="D38" s="116">
        <v>814</v>
      </c>
      <c r="E38" s="325">
        <v>66539</v>
      </c>
      <c r="F38" s="116">
        <v>1231</v>
      </c>
      <c r="G38" s="604">
        <v>50230</v>
      </c>
      <c r="H38" s="604">
        <v>92232</v>
      </c>
      <c r="I38" s="631">
        <v>197.1</v>
      </c>
      <c r="J38" s="631">
        <v>181.6</v>
      </c>
      <c r="K38" s="604">
        <v>44563</v>
      </c>
      <c r="L38" s="604">
        <v>23</v>
      </c>
      <c r="M38" s="604">
        <v>12387</v>
      </c>
      <c r="N38" s="604">
        <v>32153</v>
      </c>
      <c r="O38" s="604">
        <v>137475</v>
      </c>
      <c r="P38" s="631">
        <v>121</v>
      </c>
      <c r="Q38" s="631">
        <v>123.9</v>
      </c>
      <c r="R38" s="159">
        <v>23</v>
      </c>
      <c r="S38" s="176"/>
    </row>
    <row r="39" spans="1:19" ht="13.35" customHeight="1">
      <c r="A39" s="173"/>
      <c r="B39" s="35"/>
      <c r="C39" s="326"/>
      <c r="D39" s="116"/>
      <c r="E39" s="325"/>
      <c r="F39" s="116"/>
      <c r="G39" s="620"/>
      <c r="H39" s="620"/>
      <c r="I39" s="623"/>
      <c r="J39" s="623"/>
      <c r="K39" s="620"/>
      <c r="L39" s="620"/>
      <c r="M39" s="620"/>
      <c r="N39" s="620"/>
      <c r="O39" s="620"/>
      <c r="P39" s="625"/>
      <c r="Q39" s="625"/>
      <c r="R39" s="159"/>
      <c r="S39" s="175"/>
    </row>
    <row r="40" spans="1:19" ht="13.35" customHeight="1">
      <c r="A40" s="39">
        <v>24</v>
      </c>
      <c r="B40" s="34" t="s">
        <v>76</v>
      </c>
      <c r="C40" s="327">
        <v>60814</v>
      </c>
      <c r="D40" s="193">
        <v>356</v>
      </c>
      <c r="E40" s="322">
        <v>160354</v>
      </c>
      <c r="F40" s="193">
        <v>939</v>
      </c>
      <c r="G40" s="620">
        <v>67816</v>
      </c>
      <c r="H40" s="620">
        <v>39569</v>
      </c>
      <c r="I40" s="623">
        <v>84.6</v>
      </c>
      <c r="J40" s="638">
        <v>100</v>
      </c>
      <c r="K40" s="620">
        <v>60164</v>
      </c>
      <c r="L40" s="639">
        <v>1843</v>
      </c>
      <c r="M40" s="620">
        <v>19599</v>
      </c>
      <c r="N40" s="639">
        <v>38721</v>
      </c>
      <c r="O40" s="620">
        <v>115728</v>
      </c>
      <c r="P40" s="638">
        <v>101.9</v>
      </c>
      <c r="Q40" s="623">
        <v>100</v>
      </c>
      <c r="R40" s="159">
        <v>24</v>
      </c>
      <c r="S40" s="174"/>
    </row>
    <row r="41" spans="1:19" ht="13.35" customHeight="1">
      <c r="A41" s="39"/>
      <c r="B41" s="35" t="s">
        <v>115</v>
      </c>
      <c r="C41" s="326"/>
      <c r="D41" s="116"/>
      <c r="E41" s="325"/>
      <c r="F41" s="116"/>
      <c r="G41" s="604"/>
      <c r="H41" s="604"/>
      <c r="I41" s="631"/>
      <c r="J41" s="631"/>
      <c r="K41" s="604"/>
      <c r="L41" s="604"/>
      <c r="M41" s="604"/>
      <c r="N41" s="604"/>
      <c r="O41" s="604"/>
      <c r="P41" s="631"/>
      <c r="Q41" s="631"/>
      <c r="R41" s="159"/>
      <c r="S41" s="175"/>
    </row>
    <row r="42" spans="1:19" ht="13.35" customHeight="1">
      <c r="A42" s="39">
        <v>25</v>
      </c>
      <c r="B42" s="36" t="s">
        <v>77</v>
      </c>
      <c r="C42" s="326">
        <v>12613</v>
      </c>
      <c r="D42" s="116">
        <v>352</v>
      </c>
      <c r="E42" s="325">
        <v>36320</v>
      </c>
      <c r="F42" s="116">
        <v>1013</v>
      </c>
      <c r="G42" s="604">
        <v>13897</v>
      </c>
      <c r="H42" s="604">
        <v>38612</v>
      </c>
      <c r="I42" s="631">
        <v>82.5</v>
      </c>
      <c r="J42" s="631">
        <v>97.6</v>
      </c>
      <c r="K42" s="604">
        <v>12329</v>
      </c>
      <c r="L42" s="604">
        <v>378</v>
      </c>
      <c r="M42" s="604">
        <v>3878</v>
      </c>
      <c r="N42" s="604">
        <v>8073</v>
      </c>
      <c r="O42" s="604">
        <v>111209</v>
      </c>
      <c r="P42" s="631">
        <v>97.9</v>
      </c>
      <c r="Q42" s="631">
        <v>96.1</v>
      </c>
      <c r="R42" s="159">
        <v>25</v>
      </c>
      <c r="S42" s="176"/>
    </row>
    <row r="43" spans="1:19" ht="13.35" customHeight="1">
      <c r="A43" s="39">
        <v>26</v>
      </c>
      <c r="B43" s="36" t="s">
        <v>78</v>
      </c>
      <c r="C43" s="326">
        <v>22197</v>
      </c>
      <c r="D43" s="116">
        <v>548</v>
      </c>
      <c r="E43" s="325">
        <v>46642</v>
      </c>
      <c r="F43" s="116">
        <v>1152</v>
      </c>
      <c r="G43" s="604">
        <v>22831</v>
      </c>
      <c r="H43" s="604">
        <v>56091</v>
      </c>
      <c r="I43" s="631">
        <v>119.9</v>
      </c>
      <c r="J43" s="631">
        <v>141.80000000000001</v>
      </c>
      <c r="K43" s="604">
        <v>20255</v>
      </c>
      <c r="L43" s="604">
        <v>8</v>
      </c>
      <c r="M43" s="604">
        <v>5490</v>
      </c>
      <c r="N43" s="604">
        <v>14758</v>
      </c>
      <c r="O43" s="604">
        <v>126680</v>
      </c>
      <c r="P43" s="631">
        <v>111.5</v>
      </c>
      <c r="Q43" s="631">
        <v>109.5</v>
      </c>
      <c r="R43" s="159">
        <v>26</v>
      </c>
      <c r="S43" s="176"/>
    </row>
    <row r="44" spans="1:19" ht="13.35" customHeight="1">
      <c r="A44" s="39">
        <v>27</v>
      </c>
      <c r="B44" s="36" t="s">
        <v>88</v>
      </c>
      <c r="C44" s="326">
        <v>11621</v>
      </c>
      <c r="D44" s="116">
        <v>269</v>
      </c>
      <c r="E44" s="325">
        <v>30128</v>
      </c>
      <c r="F44" s="116">
        <v>697</v>
      </c>
      <c r="G44" s="604">
        <v>12222</v>
      </c>
      <c r="H44" s="604">
        <v>28152</v>
      </c>
      <c r="I44" s="631">
        <v>60.2</v>
      </c>
      <c r="J44" s="631">
        <v>71.099999999999994</v>
      </c>
      <c r="K44" s="604">
        <v>10843</v>
      </c>
      <c r="L44" s="604">
        <v>799</v>
      </c>
      <c r="M44" s="604">
        <v>3804</v>
      </c>
      <c r="N44" s="604">
        <v>6240</v>
      </c>
      <c r="O44" s="604">
        <v>101119</v>
      </c>
      <c r="P44" s="631">
        <v>89</v>
      </c>
      <c r="Q44" s="631">
        <v>87.4</v>
      </c>
      <c r="R44" s="159">
        <v>27</v>
      </c>
      <c r="S44" s="176"/>
    </row>
    <row r="45" spans="1:19" ht="13.35" customHeight="1">
      <c r="A45" s="39">
        <v>28</v>
      </c>
      <c r="B45" s="36" t="s">
        <v>79</v>
      </c>
      <c r="C45" s="326">
        <v>14383</v>
      </c>
      <c r="D45" s="116">
        <v>281</v>
      </c>
      <c r="E45" s="325">
        <v>47264</v>
      </c>
      <c r="F45" s="116">
        <v>922</v>
      </c>
      <c r="G45" s="604">
        <v>18866</v>
      </c>
      <c r="H45" s="604">
        <v>36793</v>
      </c>
      <c r="I45" s="631">
        <v>78.599999999999994</v>
      </c>
      <c r="J45" s="631">
        <v>93</v>
      </c>
      <c r="K45" s="604">
        <v>16737</v>
      </c>
      <c r="L45" s="604">
        <v>659</v>
      </c>
      <c r="M45" s="604">
        <v>6428</v>
      </c>
      <c r="N45" s="604">
        <v>9650</v>
      </c>
      <c r="O45" s="604">
        <v>117960</v>
      </c>
      <c r="P45" s="631">
        <v>103.9</v>
      </c>
      <c r="Q45" s="631">
        <v>101.9</v>
      </c>
      <c r="R45" s="159">
        <v>28</v>
      </c>
      <c r="S45" s="176"/>
    </row>
    <row r="46" spans="1:19" s="90" customFormat="1" ht="21.75" customHeight="1">
      <c r="A46" s="1037" t="s">
        <v>236</v>
      </c>
      <c r="B46" s="1038"/>
      <c r="C46" s="1038"/>
      <c r="D46" s="1038"/>
      <c r="E46" s="1038"/>
      <c r="F46" s="1038"/>
      <c r="G46" s="1038"/>
      <c r="H46" s="1038"/>
      <c r="I46" s="1027" t="s">
        <v>237</v>
      </c>
      <c r="J46" s="1027"/>
      <c r="K46" s="1027"/>
      <c r="L46" s="1027"/>
      <c r="M46" s="1027"/>
      <c r="N46" s="1027"/>
      <c r="O46" s="1027"/>
      <c r="P46" s="1027"/>
      <c r="Q46" s="1027"/>
      <c r="R46" s="1027"/>
      <c r="S46" s="165"/>
    </row>
    <row r="47" spans="1:19" s="92" customFormat="1" ht="12.95" customHeight="1">
      <c r="A47" s="1035" t="s">
        <v>234</v>
      </c>
      <c r="B47" s="1036"/>
      <c r="C47" s="1036"/>
      <c r="D47" s="1036"/>
      <c r="E47" s="1036"/>
      <c r="F47" s="1036"/>
      <c r="G47" s="1036"/>
      <c r="H47" s="1036"/>
      <c r="I47" s="1032" t="s">
        <v>235</v>
      </c>
      <c r="J47" s="1033"/>
      <c r="K47" s="1033"/>
      <c r="L47" s="1033"/>
      <c r="M47" s="1033"/>
      <c r="N47" s="1033"/>
      <c r="O47" s="1033"/>
      <c r="P47" s="1033"/>
      <c r="Q47" s="1033"/>
      <c r="R47" s="166"/>
      <c r="S47" s="167"/>
    </row>
    <row r="48" spans="1:19">
      <c r="S48" s="161"/>
    </row>
  </sheetData>
  <mergeCells count="34">
    <mergeCell ref="I47:Q47"/>
    <mergeCell ref="F7:F8"/>
    <mergeCell ref="K5:K7"/>
    <mergeCell ref="Q6:Q8"/>
    <mergeCell ref="A47:H47"/>
    <mergeCell ref="B4:B8"/>
    <mergeCell ref="C7:C8"/>
    <mergeCell ref="D7:D8"/>
    <mergeCell ref="C4:F4"/>
    <mergeCell ref="G4:H4"/>
    <mergeCell ref="I4:J4"/>
    <mergeCell ref="I5:J5"/>
    <mergeCell ref="J6:J8"/>
    <mergeCell ref="O5:Q5"/>
    <mergeCell ref="A46:H46"/>
    <mergeCell ref="I6:I8"/>
    <mergeCell ref="B1:F1"/>
    <mergeCell ref="B2:E2"/>
    <mergeCell ref="I46:R46"/>
    <mergeCell ref="R4:R8"/>
    <mergeCell ref="P6:P8"/>
    <mergeCell ref="A4:A8"/>
    <mergeCell ref="L5:N5"/>
    <mergeCell ref="L6:L7"/>
    <mergeCell ref="M6:M7"/>
    <mergeCell ref="O6:O8"/>
    <mergeCell ref="K8:N8"/>
    <mergeCell ref="C5:D6"/>
    <mergeCell ref="E5:F6"/>
    <mergeCell ref="N6:N7"/>
    <mergeCell ref="E7:E8"/>
    <mergeCell ref="H6:H8"/>
    <mergeCell ref="K4:Q4"/>
    <mergeCell ref="G5:G8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Z43"/>
  <sheetViews>
    <sheetView zoomScale="120" zoomScaleNormal="120" workbookViewId="0">
      <selection activeCell="F17" sqref="F17"/>
    </sheetView>
  </sheetViews>
  <sheetFormatPr defaultColWidth="8.85546875" defaultRowHeight="12"/>
  <cols>
    <col min="1" max="1" width="3.5703125" style="26" customWidth="1"/>
    <col min="2" max="2" width="23.42578125" style="26" customWidth="1"/>
    <col min="3" max="4" width="8.28515625" style="26" customWidth="1"/>
    <col min="5" max="8" width="8.28515625" style="46" customWidth="1"/>
    <col min="9" max="10" width="8.42578125" style="46" customWidth="1"/>
    <col min="11" max="11" width="8.28515625" style="46" customWidth="1"/>
    <col min="12" max="12" width="8.140625" style="46" customWidth="1"/>
    <col min="13" max="13" width="8.42578125" style="46" customWidth="1"/>
    <col min="14" max="14" width="9.140625" style="46" customWidth="1"/>
    <col min="15" max="16" width="8.42578125" style="46" customWidth="1"/>
    <col min="17" max="17" width="10.5703125" style="47" customWidth="1"/>
    <col min="18" max="18" width="3.5703125" style="26" customWidth="1"/>
    <col min="19" max="16384" width="8.8554687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</row>
    <row r="4" spans="1:26" ht="26.25" customHeight="1">
      <c r="A4" s="746" t="s">
        <v>93</v>
      </c>
      <c r="B4" s="762" t="s">
        <v>94</v>
      </c>
      <c r="C4" s="770" t="s">
        <v>154</v>
      </c>
      <c r="D4" s="771"/>
      <c r="E4" s="738" t="s">
        <v>155</v>
      </c>
      <c r="F4" s="768"/>
      <c r="G4" s="768"/>
      <c r="H4" s="769"/>
      <c r="I4" s="767" t="s">
        <v>156</v>
      </c>
      <c r="J4" s="746"/>
      <c r="K4" s="719" t="s">
        <v>157</v>
      </c>
      <c r="L4" s="752"/>
      <c r="M4" s="746"/>
      <c r="N4" s="756" t="s">
        <v>376</v>
      </c>
      <c r="O4" s="757"/>
      <c r="P4" s="758"/>
      <c r="Q4" s="772" t="s">
        <v>377</v>
      </c>
      <c r="R4" s="719" t="s">
        <v>93</v>
      </c>
    </row>
    <row r="5" spans="1:26" ht="36" customHeight="1">
      <c r="A5" s="747"/>
      <c r="B5" s="763"/>
      <c r="C5" s="754"/>
      <c r="D5" s="755"/>
      <c r="E5" s="765" t="s">
        <v>158</v>
      </c>
      <c r="F5" s="766"/>
      <c r="G5" s="765" t="s">
        <v>378</v>
      </c>
      <c r="H5" s="766"/>
      <c r="I5" s="753"/>
      <c r="J5" s="755"/>
      <c r="K5" s="753"/>
      <c r="L5" s="754"/>
      <c r="M5" s="755"/>
      <c r="N5" s="759"/>
      <c r="O5" s="760"/>
      <c r="P5" s="761"/>
      <c r="Q5" s="773"/>
      <c r="R5" s="720"/>
    </row>
    <row r="6" spans="1:26" ht="119.25" customHeight="1" thickBot="1">
      <c r="A6" s="748"/>
      <c r="B6" s="764"/>
      <c r="C6" s="130" t="s">
        <v>159</v>
      </c>
      <c r="D6" s="131" t="s">
        <v>160</v>
      </c>
      <c r="E6" s="130" t="s">
        <v>159</v>
      </c>
      <c r="F6" s="131" t="s">
        <v>160</v>
      </c>
      <c r="G6" s="130" t="s">
        <v>159</v>
      </c>
      <c r="H6" s="595" t="s">
        <v>161</v>
      </c>
      <c r="I6" s="131" t="s">
        <v>159</v>
      </c>
      <c r="J6" s="131" t="s">
        <v>160</v>
      </c>
      <c r="K6" s="79" t="s">
        <v>162</v>
      </c>
      <c r="L6" s="79" t="s">
        <v>163</v>
      </c>
      <c r="M6" s="79" t="s">
        <v>164</v>
      </c>
      <c r="N6" s="584" t="s">
        <v>165</v>
      </c>
      <c r="O6" s="584" t="s">
        <v>166</v>
      </c>
      <c r="P6" s="584" t="s">
        <v>164</v>
      </c>
      <c r="Q6" s="774"/>
      <c r="R6" s="721"/>
    </row>
    <row r="7" spans="1:26" ht="14.1" customHeight="1">
      <c r="A7" s="31">
        <v>1</v>
      </c>
      <c r="B7" s="32" t="s">
        <v>114</v>
      </c>
      <c r="C7" s="499">
        <v>382257</v>
      </c>
      <c r="D7" s="500">
        <v>9.9</v>
      </c>
      <c r="E7" s="501">
        <v>388009</v>
      </c>
      <c r="F7" s="500">
        <v>10.1</v>
      </c>
      <c r="G7" s="501">
        <v>1522</v>
      </c>
      <c r="H7" s="500">
        <v>4</v>
      </c>
      <c r="I7" s="501">
        <v>-5752</v>
      </c>
      <c r="J7" s="505">
        <v>-0.2</v>
      </c>
      <c r="K7" s="501">
        <v>378196</v>
      </c>
      <c r="L7" s="501">
        <v>378196</v>
      </c>
      <c r="M7" s="513" t="s">
        <v>338</v>
      </c>
      <c r="N7" s="507">
        <v>13475</v>
      </c>
      <c r="O7" s="507">
        <v>11970</v>
      </c>
      <c r="P7" s="508">
        <v>1505</v>
      </c>
      <c r="Q7" s="505">
        <v>0</v>
      </c>
      <c r="R7" s="31">
        <v>1</v>
      </c>
    </row>
    <row r="8" spans="1:26" s="132" customFormat="1" ht="12.6" customHeight="1">
      <c r="A8" s="31"/>
      <c r="B8" s="32"/>
      <c r="C8" s="502"/>
      <c r="D8" s="239"/>
      <c r="E8" s="503"/>
      <c r="F8" s="239"/>
      <c r="G8" s="503"/>
      <c r="H8" s="239"/>
      <c r="I8" s="503"/>
      <c r="J8" s="239"/>
      <c r="K8" s="503"/>
      <c r="L8" s="503"/>
      <c r="M8" s="506"/>
      <c r="N8" s="509"/>
      <c r="O8" s="509"/>
      <c r="P8" s="510"/>
      <c r="Q8" s="239"/>
      <c r="R8" s="31"/>
    </row>
    <row r="9" spans="1:26" ht="12.75" customHeight="1">
      <c r="A9" s="33">
        <v>2</v>
      </c>
      <c r="B9" s="34" t="s">
        <v>2</v>
      </c>
      <c r="C9" s="502">
        <v>27452</v>
      </c>
      <c r="D9" s="239">
        <v>9.5</v>
      </c>
      <c r="E9" s="503">
        <v>30566</v>
      </c>
      <c r="F9" s="239">
        <v>10.5</v>
      </c>
      <c r="G9" s="503">
        <v>105</v>
      </c>
      <c r="H9" s="239">
        <v>3.8</v>
      </c>
      <c r="I9" s="503">
        <v>-3114</v>
      </c>
      <c r="J9" s="239">
        <v>-1.1000000000000001</v>
      </c>
      <c r="K9" s="503">
        <v>31935</v>
      </c>
      <c r="L9" s="503">
        <v>29276</v>
      </c>
      <c r="M9" s="510">
        <v>2659</v>
      </c>
      <c r="N9" s="509">
        <v>1243</v>
      </c>
      <c r="O9" s="509">
        <v>1093</v>
      </c>
      <c r="P9" s="510">
        <v>150</v>
      </c>
      <c r="Q9" s="239">
        <v>1</v>
      </c>
      <c r="R9" s="33">
        <v>2</v>
      </c>
    </row>
    <row r="10" spans="1:26" ht="12.75" customHeight="1">
      <c r="A10" s="33"/>
      <c r="B10" s="35" t="s">
        <v>115</v>
      </c>
      <c r="C10" s="502"/>
      <c r="D10" s="239"/>
      <c r="E10" s="503"/>
      <c r="F10" s="239"/>
      <c r="G10" s="503"/>
      <c r="H10" s="239"/>
      <c r="I10" s="503"/>
      <c r="J10" s="239"/>
      <c r="K10" s="503"/>
      <c r="L10" s="503"/>
      <c r="M10" s="510"/>
      <c r="N10" s="509"/>
      <c r="O10" s="509"/>
      <c r="P10" s="510"/>
      <c r="Q10" s="239"/>
      <c r="R10" s="33"/>
    </row>
    <row r="11" spans="1:26" ht="12.75" customHeight="1">
      <c r="A11" s="33">
        <v>3</v>
      </c>
      <c r="B11" s="36" t="s">
        <v>3</v>
      </c>
      <c r="C11" s="504">
        <v>4667</v>
      </c>
      <c r="D11" s="238">
        <v>8.1999999999999993</v>
      </c>
      <c r="E11" s="317">
        <v>6327</v>
      </c>
      <c r="F11" s="238">
        <v>11.1</v>
      </c>
      <c r="G11" s="317">
        <v>15</v>
      </c>
      <c r="H11" s="238">
        <v>3.2</v>
      </c>
      <c r="I11" s="317">
        <v>-1660</v>
      </c>
      <c r="J11" s="238">
        <v>-2.9</v>
      </c>
      <c r="K11" s="511">
        <v>5819</v>
      </c>
      <c r="L11" s="511">
        <v>6532</v>
      </c>
      <c r="M11" s="512">
        <v>-713</v>
      </c>
      <c r="N11" s="511">
        <v>228</v>
      </c>
      <c r="O11" s="511">
        <v>270</v>
      </c>
      <c r="P11" s="512">
        <v>-42</v>
      </c>
      <c r="Q11" s="238">
        <v>-1.3</v>
      </c>
      <c r="R11" s="33">
        <v>3</v>
      </c>
    </row>
    <row r="12" spans="1:26" ht="12.75" customHeight="1">
      <c r="A12" s="33">
        <v>4</v>
      </c>
      <c r="B12" s="36" t="s">
        <v>4</v>
      </c>
      <c r="C12" s="504">
        <v>4328</v>
      </c>
      <c r="D12" s="238">
        <v>9.6</v>
      </c>
      <c r="E12" s="317">
        <v>4393</v>
      </c>
      <c r="F12" s="238">
        <v>9.6999999999999993</v>
      </c>
      <c r="G12" s="317">
        <v>17</v>
      </c>
      <c r="H12" s="238">
        <v>3.9</v>
      </c>
      <c r="I12" s="317">
        <v>-65</v>
      </c>
      <c r="J12" s="238">
        <v>-0.1</v>
      </c>
      <c r="K12" s="511">
        <v>4753</v>
      </c>
      <c r="L12" s="511">
        <v>5401</v>
      </c>
      <c r="M12" s="512">
        <v>-648</v>
      </c>
      <c r="N12" s="511">
        <v>118</v>
      </c>
      <c r="O12" s="511">
        <v>78</v>
      </c>
      <c r="P12" s="512">
        <v>40</v>
      </c>
      <c r="Q12" s="238">
        <v>-1.4</v>
      </c>
      <c r="R12" s="33">
        <v>4</v>
      </c>
    </row>
    <row r="13" spans="1:26" ht="12.75" customHeight="1">
      <c r="A13" s="38">
        <v>5</v>
      </c>
      <c r="B13" s="36" t="s">
        <v>5</v>
      </c>
      <c r="C13" s="504">
        <v>5125</v>
      </c>
      <c r="D13" s="238">
        <v>7.7</v>
      </c>
      <c r="E13" s="317">
        <v>8135</v>
      </c>
      <c r="F13" s="238">
        <v>12.3</v>
      </c>
      <c r="G13" s="317">
        <v>24</v>
      </c>
      <c r="H13" s="238">
        <v>4.7</v>
      </c>
      <c r="I13" s="317">
        <v>-3010</v>
      </c>
      <c r="J13" s="238">
        <v>-4.5</v>
      </c>
      <c r="K13" s="511">
        <v>5161</v>
      </c>
      <c r="L13" s="511">
        <v>6132</v>
      </c>
      <c r="M13" s="512">
        <v>-971</v>
      </c>
      <c r="N13" s="511">
        <v>192</v>
      </c>
      <c r="O13" s="511">
        <v>513</v>
      </c>
      <c r="P13" s="512">
        <v>-321</v>
      </c>
      <c r="Q13" s="238">
        <v>-2</v>
      </c>
      <c r="R13" s="38">
        <v>5</v>
      </c>
    </row>
    <row r="14" spans="1:26" ht="12.75" customHeight="1">
      <c r="A14" s="33">
        <v>6</v>
      </c>
      <c r="B14" s="36" t="s">
        <v>6</v>
      </c>
      <c r="C14" s="504">
        <v>6226</v>
      </c>
      <c r="D14" s="238">
        <v>10.7</v>
      </c>
      <c r="E14" s="317">
        <v>5251</v>
      </c>
      <c r="F14" s="238">
        <v>9</v>
      </c>
      <c r="G14" s="317">
        <v>25</v>
      </c>
      <c r="H14" s="238">
        <v>4</v>
      </c>
      <c r="I14" s="317">
        <v>975</v>
      </c>
      <c r="J14" s="238">
        <v>1.7</v>
      </c>
      <c r="K14" s="511">
        <v>4941</v>
      </c>
      <c r="L14" s="511">
        <v>1553</v>
      </c>
      <c r="M14" s="512">
        <v>3388</v>
      </c>
      <c r="N14" s="511">
        <v>187</v>
      </c>
      <c r="O14" s="511">
        <v>139</v>
      </c>
      <c r="P14" s="512">
        <v>48</v>
      </c>
      <c r="Q14" s="238">
        <v>5.9</v>
      </c>
      <c r="R14" s="33">
        <v>6</v>
      </c>
    </row>
    <row r="15" spans="1:26" ht="12.75" customHeight="1">
      <c r="A15" s="33">
        <v>7</v>
      </c>
      <c r="B15" s="36" t="s">
        <v>7</v>
      </c>
      <c r="C15" s="504">
        <v>7106</v>
      </c>
      <c r="D15" s="238">
        <v>11.2</v>
      </c>
      <c r="E15" s="317">
        <v>6460</v>
      </c>
      <c r="F15" s="238">
        <v>10.1</v>
      </c>
      <c r="G15" s="317">
        <v>24</v>
      </c>
      <c r="H15" s="238">
        <v>3.4</v>
      </c>
      <c r="I15" s="317">
        <v>646</v>
      </c>
      <c r="J15" s="238">
        <v>1</v>
      </c>
      <c r="K15" s="511">
        <v>11261</v>
      </c>
      <c r="L15" s="511">
        <v>9658</v>
      </c>
      <c r="M15" s="512">
        <v>1603</v>
      </c>
      <c r="N15" s="511">
        <v>518</v>
      </c>
      <c r="O15" s="511">
        <v>93</v>
      </c>
      <c r="P15" s="512">
        <v>425</v>
      </c>
      <c r="Q15" s="238">
        <v>3.2</v>
      </c>
      <c r="R15" s="33">
        <v>7</v>
      </c>
    </row>
    <row r="16" spans="1:26" ht="12.75" customHeight="1">
      <c r="A16" s="39"/>
      <c r="B16" s="40"/>
      <c r="C16" s="502"/>
      <c r="D16" s="239"/>
      <c r="E16" s="317"/>
      <c r="F16" s="238"/>
      <c r="G16" s="317"/>
      <c r="H16" s="238"/>
      <c r="I16" s="317"/>
      <c r="J16" s="238"/>
      <c r="K16" s="511"/>
      <c r="L16" s="511"/>
      <c r="M16" s="512"/>
      <c r="N16" s="511"/>
      <c r="O16" s="511"/>
      <c r="P16" s="512"/>
      <c r="Q16" s="238"/>
      <c r="R16" s="39"/>
    </row>
    <row r="17" spans="1:18" ht="12.75" customHeight="1">
      <c r="A17" s="41">
        <v>8</v>
      </c>
      <c r="B17" s="34" t="s">
        <v>8</v>
      </c>
      <c r="C17" s="502">
        <v>19840</v>
      </c>
      <c r="D17" s="239">
        <v>9.5</v>
      </c>
      <c r="E17" s="503">
        <v>20525</v>
      </c>
      <c r="F17" s="239">
        <v>9.8000000000000007</v>
      </c>
      <c r="G17" s="503">
        <v>88</v>
      </c>
      <c r="H17" s="239">
        <v>4.4000000000000004</v>
      </c>
      <c r="I17" s="503">
        <v>-685</v>
      </c>
      <c r="J17" s="239">
        <v>-0.3</v>
      </c>
      <c r="K17" s="509">
        <v>20312</v>
      </c>
      <c r="L17" s="509">
        <v>22031</v>
      </c>
      <c r="M17" s="510">
        <v>-1719</v>
      </c>
      <c r="N17" s="509">
        <v>546</v>
      </c>
      <c r="O17" s="509">
        <v>449</v>
      </c>
      <c r="P17" s="510">
        <v>97</v>
      </c>
      <c r="Q17" s="239">
        <v>-0.8</v>
      </c>
      <c r="R17" s="41">
        <v>8</v>
      </c>
    </row>
    <row r="18" spans="1:18" ht="12.75" customHeight="1">
      <c r="A18" s="39"/>
      <c r="B18" s="35" t="s">
        <v>115</v>
      </c>
      <c r="C18" s="504"/>
      <c r="D18" s="238"/>
      <c r="E18" s="503"/>
      <c r="F18" s="239"/>
      <c r="G18" s="503"/>
      <c r="H18" s="239"/>
      <c r="I18" s="503"/>
      <c r="J18" s="239"/>
      <c r="K18" s="509"/>
      <c r="L18" s="509"/>
      <c r="M18" s="510"/>
      <c r="N18" s="509"/>
      <c r="O18" s="509"/>
      <c r="P18" s="510"/>
      <c r="Q18" s="239"/>
      <c r="R18" s="39"/>
    </row>
    <row r="19" spans="1:18" ht="12.75" customHeight="1">
      <c r="A19" s="41">
        <v>9</v>
      </c>
      <c r="B19" s="36" t="s">
        <v>9</v>
      </c>
      <c r="C19" s="504">
        <v>7613</v>
      </c>
      <c r="D19" s="238">
        <v>9.8000000000000007</v>
      </c>
      <c r="E19" s="317">
        <v>7344</v>
      </c>
      <c r="F19" s="238">
        <v>9.5</v>
      </c>
      <c r="G19" s="317">
        <v>37</v>
      </c>
      <c r="H19" s="238">
        <v>4.9000000000000004</v>
      </c>
      <c r="I19" s="317">
        <v>269</v>
      </c>
      <c r="J19" s="238">
        <v>0.4</v>
      </c>
      <c r="K19" s="511">
        <v>8062</v>
      </c>
      <c r="L19" s="511">
        <v>7274</v>
      </c>
      <c r="M19" s="512">
        <v>788</v>
      </c>
      <c r="N19" s="511">
        <v>237</v>
      </c>
      <c r="O19" s="511">
        <v>168</v>
      </c>
      <c r="P19" s="512">
        <v>69</v>
      </c>
      <c r="Q19" s="238">
        <v>1.1000000000000001</v>
      </c>
      <c r="R19" s="41">
        <v>9</v>
      </c>
    </row>
    <row r="20" spans="1:18" ht="12.75" customHeight="1">
      <c r="A20" s="39">
        <v>10</v>
      </c>
      <c r="B20" s="36" t="s">
        <v>10</v>
      </c>
      <c r="C20" s="504">
        <v>3828</v>
      </c>
      <c r="D20" s="238">
        <v>9.8000000000000007</v>
      </c>
      <c r="E20" s="317">
        <v>3889</v>
      </c>
      <c r="F20" s="238">
        <v>9.9</v>
      </c>
      <c r="G20" s="317">
        <v>16</v>
      </c>
      <c r="H20" s="238">
        <v>4.2</v>
      </c>
      <c r="I20" s="317">
        <v>-61</v>
      </c>
      <c r="J20" s="238">
        <v>-0.2</v>
      </c>
      <c r="K20" s="317">
        <v>3783</v>
      </c>
      <c r="L20" s="317">
        <v>4510</v>
      </c>
      <c r="M20" s="512">
        <v>-727</v>
      </c>
      <c r="N20" s="317">
        <v>108</v>
      </c>
      <c r="O20" s="317">
        <v>127</v>
      </c>
      <c r="P20" s="241">
        <v>-19</v>
      </c>
      <c r="Q20" s="238">
        <v>-1.9</v>
      </c>
      <c r="R20" s="39">
        <v>10</v>
      </c>
    </row>
    <row r="21" spans="1:18" ht="12.75" customHeight="1">
      <c r="A21" s="39">
        <v>11</v>
      </c>
      <c r="B21" s="36" t="s">
        <v>81</v>
      </c>
      <c r="C21" s="504">
        <v>3327</v>
      </c>
      <c r="D21" s="238">
        <v>9.1</v>
      </c>
      <c r="E21" s="317">
        <v>3581</v>
      </c>
      <c r="F21" s="238">
        <v>9.8000000000000007</v>
      </c>
      <c r="G21" s="317">
        <v>13</v>
      </c>
      <c r="H21" s="238">
        <v>3.9</v>
      </c>
      <c r="I21" s="317">
        <v>-254</v>
      </c>
      <c r="J21" s="238">
        <v>-0.7</v>
      </c>
      <c r="K21" s="317">
        <v>3536</v>
      </c>
      <c r="L21" s="317">
        <v>4198</v>
      </c>
      <c r="M21" s="512">
        <v>-662</v>
      </c>
      <c r="N21" s="317">
        <v>77</v>
      </c>
      <c r="O21" s="317">
        <v>60</v>
      </c>
      <c r="P21" s="241">
        <v>17</v>
      </c>
      <c r="Q21" s="238">
        <v>-1.8</v>
      </c>
      <c r="R21" s="39">
        <v>11</v>
      </c>
    </row>
    <row r="22" spans="1:18" ht="12.75" customHeight="1">
      <c r="A22" s="39">
        <v>12</v>
      </c>
      <c r="B22" s="36" t="s">
        <v>82</v>
      </c>
      <c r="C22" s="504">
        <v>1892</v>
      </c>
      <c r="D22" s="238">
        <v>10</v>
      </c>
      <c r="E22" s="317">
        <v>1828</v>
      </c>
      <c r="F22" s="238">
        <v>9.6</v>
      </c>
      <c r="G22" s="317">
        <v>7</v>
      </c>
      <c r="H22" s="238">
        <v>3.7</v>
      </c>
      <c r="I22" s="317">
        <v>64</v>
      </c>
      <c r="J22" s="238">
        <v>0.3</v>
      </c>
      <c r="K22" s="317">
        <v>1875</v>
      </c>
      <c r="L22" s="317">
        <v>2165</v>
      </c>
      <c r="M22" s="512">
        <v>-290</v>
      </c>
      <c r="N22" s="317">
        <v>58</v>
      </c>
      <c r="O22" s="317">
        <v>39</v>
      </c>
      <c r="P22" s="241">
        <v>19</v>
      </c>
      <c r="Q22" s="238">
        <v>-1.4</v>
      </c>
      <c r="R22" s="39">
        <v>12</v>
      </c>
    </row>
    <row r="23" spans="1:18" ht="12.75" customHeight="1">
      <c r="A23" s="41">
        <v>13</v>
      </c>
      <c r="B23" s="36" t="s">
        <v>11</v>
      </c>
      <c r="C23" s="504">
        <v>3180</v>
      </c>
      <c r="D23" s="238">
        <v>8.8000000000000007</v>
      </c>
      <c r="E23" s="317">
        <v>3883</v>
      </c>
      <c r="F23" s="238">
        <v>10.7</v>
      </c>
      <c r="G23" s="317">
        <v>15</v>
      </c>
      <c r="H23" s="238">
        <v>4.7</v>
      </c>
      <c r="I23" s="317">
        <v>-703</v>
      </c>
      <c r="J23" s="238">
        <v>-1.9</v>
      </c>
      <c r="K23" s="511">
        <v>3056</v>
      </c>
      <c r="L23" s="511">
        <v>3884</v>
      </c>
      <c r="M23" s="512">
        <v>-828</v>
      </c>
      <c r="N23" s="511">
        <v>66</v>
      </c>
      <c r="O23" s="511">
        <v>55</v>
      </c>
      <c r="P23" s="512">
        <v>11</v>
      </c>
      <c r="Q23" s="238">
        <v>-2.2999999999999998</v>
      </c>
      <c r="R23" s="41">
        <v>13</v>
      </c>
    </row>
    <row r="24" spans="1:18" ht="12.75" customHeight="1">
      <c r="A24" s="39"/>
      <c r="B24" s="35"/>
      <c r="C24" s="504"/>
      <c r="D24" s="238"/>
      <c r="E24" s="317"/>
      <c r="F24" s="238"/>
      <c r="G24" s="317"/>
      <c r="H24" s="238"/>
      <c r="I24" s="317"/>
      <c r="J24" s="238"/>
      <c r="K24" s="511"/>
      <c r="L24" s="511"/>
      <c r="M24" s="512"/>
      <c r="N24" s="511"/>
      <c r="O24" s="511"/>
      <c r="P24" s="512"/>
      <c r="Q24" s="238"/>
      <c r="R24" s="39"/>
    </row>
    <row r="25" spans="1:18" ht="12.75" customHeight="1">
      <c r="A25" s="39">
        <v>14</v>
      </c>
      <c r="B25" s="34" t="s">
        <v>12</v>
      </c>
      <c r="C25" s="502">
        <v>19666</v>
      </c>
      <c r="D25" s="239">
        <v>9.1999999999999993</v>
      </c>
      <c r="E25" s="503">
        <v>22284</v>
      </c>
      <c r="F25" s="239">
        <v>10.4</v>
      </c>
      <c r="G25" s="503">
        <v>69</v>
      </c>
      <c r="H25" s="239">
        <v>3.5</v>
      </c>
      <c r="I25" s="503">
        <v>-2618</v>
      </c>
      <c r="J25" s="239">
        <v>-1.2</v>
      </c>
      <c r="K25" s="509">
        <v>18589</v>
      </c>
      <c r="L25" s="509">
        <v>23041</v>
      </c>
      <c r="M25" s="510">
        <v>-4452</v>
      </c>
      <c r="N25" s="509">
        <v>649</v>
      </c>
      <c r="O25" s="509">
        <v>264</v>
      </c>
      <c r="P25" s="510">
        <v>385</v>
      </c>
      <c r="Q25" s="239">
        <v>-1.9</v>
      </c>
      <c r="R25" s="39">
        <v>14</v>
      </c>
    </row>
    <row r="26" spans="1:18" ht="12.75" customHeight="1">
      <c r="A26" s="39"/>
      <c r="B26" s="35" t="s">
        <v>115</v>
      </c>
      <c r="C26" s="504"/>
      <c r="D26" s="238"/>
      <c r="E26" s="317"/>
      <c r="F26" s="238"/>
      <c r="G26" s="317"/>
      <c r="H26" s="238"/>
      <c r="I26" s="317"/>
      <c r="J26" s="238"/>
      <c r="K26" s="511"/>
      <c r="L26" s="511"/>
      <c r="M26" s="512"/>
      <c r="N26" s="511"/>
      <c r="O26" s="511"/>
      <c r="P26" s="512"/>
      <c r="Q26" s="238"/>
      <c r="R26" s="39"/>
    </row>
    <row r="27" spans="1:18" ht="12.75" customHeight="1">
      <c r="A27" s="39">
        <v>15</v>
      </c>
      <c r="B27" s="36" t="s">
        <v>13</v>
      </c>
      <c r="C27" s="504">
        <v>3017</v>
      </c>
      <c r="D27" s="238">
        <v>9.9</v>
      </c>
      <c r="E27" s="317">
        <v>3201</v>
      </c>
      <c r="F27" s="238">
        <v>10.5</v>
      </c>
      <c r="G27" s="317">
        <v>8</v>
      </c>
      <c r="H27" s="238">
        <v>2.7</v>
      </c>
      <c r="I27" s="317">
        <v>-184</v>
      </c>
      <c r="J27" s="238">
        <v>-0.6</v>
      </c>
      <c r="K27" s="511">
        <v>2501</v>
      </c>
      <c r="L27" s="511">
        <v>3380</v>
      </c>
      <c r="M27" s="512">
        <v>-879</v>
      </c>
      <c r="N27" s="511">
        <v>105</v>
      </c>
      <c r="O27" s="511">
        <v>25</v>
      </c>
      <c r="P27" s="512">
        <v>80</v>
      </c>
      <c r="Q27" s="238">
        <v>-2.6</v>
      </c>
      <c r="R27" s="39">
        <v>15</v>
      </c>
    </row>
    <row r="28" spans="1:18" ht="12.75" customHeight="1">
      <c r="A28" s="39">
        <v>16</v>
      </c>
      <c r="B28" s="36" t="s">
        <v>14</v>
      </c>
      <c r="C28" s="504">
        <v>5170</v>
      </c>
      <c r="D28" s="238">
        <v>8.1999999999999993</v>
      </c>
      <c r="E28" s="317">
        <v>6954</v>
      </c>
      <c r="F28" s="238">
        <v>11</v>
      </c>
      <c r="G28" s="317">
        <v>18</v>
      </c>
      <c r="H28" s="238">
        <v>3.5</v>
      </c>
      <c r="I28" s="317">
        <v>-1784</v>
      </c>
      <c r="J28" s="238">
        <v>-2.8</v>
      </c>
      <c r="K28" s="511">
        <v>5165</v>
      </c>
      <c r="L28" s="511">
        <v>7343</v>
      </c>
      <c r="M28" s="512">
        <v>-2178</v>
      </c>
      <c r="N28" s="511">
        <v>178</v>
      </c>
      <c r="O28" s="511">
        <v>116</v>
      </c>
      <c r="P28" s="512">
        <v>62</v>
      </c>
      <c r="Q28" s="238">
        <v>-3.3</v>
      </c>
      <c r="R28" s="39">
        <v>16</v>
      </c>
    </row>
    <row r="29" spans="1:18" ht="12.75" customHeight="1">
      <c r="A29" s="39">
        <v>17</v>
      </c>
      <c r="B29" s="36" t="s">
        <v>15</v>
      </c>
      <c r="C29" s="504">
        <v>6982</v>
      </c>
      <c r="D29" s="238">
        <v>9.8000000000000007</v>
      </c>
      <c r="E29" s="317">
        <v>6866</v>
      </c>
      <c r="F29" s="238">
        <v>9.6999999999999993</v>
      </c>
      <c r="G29" s="317">
        <v>26</v>
      </c>
      <c r="H29" s="238">
        <v>3.7</v>
      </c>
      <c r="I29" s="317">
        <v>116</v>
      </c>
      <c r="J29" s="238">
        <v>0.2</v>
      </c>
      <c r="K29" s="511">
        <v>7419</v>
      </c>
      <c r="L29" s="511">
        <v>7204</v>
      </c>
      <c r="M29" s="512">
        <v>215</v>
      </c>
      <c r="N29" s="511">
        <v>301</v>
      </c>
      <c r="O29" s="511">
        <v>74</v>
      </c>
      <c r="P29" s="512">
        <v>227</v>
      </c>
      <c r="Q29" s="238">
        <v>0.6</v>
      </c>
      <c r="R29" s="39">
        <v>17</v>
      </c>
    </row>
    <row r="30" spans="1:18" ht="12.75" customHeight="1">
      <c r="A30" s="39">
        <v>18</v>
      </c>
      <c r="B30" s="36" t="s">
        <v>16</v>
      </c>
      <c r="C30" s="504">
        <v>4497</v>
      </c>
      <c r="D30" s="238">
        <v>9.3000000000000007</v>
      </c>
      <c r="E30" s="317">
        <v>5263</v>
      </c>
      <c r="F30" s="238">
        <v>10.9</v>
      </c>
      <c r="G30" s="317">
        <v>17</v>
      </c>
      <c r="H30" s="238">
        <v>3.8</v>
      </c>
      <c r="I30" s="317">
        <v>-766</v>
      </c>
      <c r="J30" s="238">
        <v>-1.6</v>
      </c>
      <c r="K30" s="511">
        <v>3504</v>
      </c>
      <c r="L30" s="511">
        <v>5114</v>
      </c>
      <c r="M30" s="512">
        <v>-1610</v>
      </c>
      <c r="N30" s="511">
        <v>65</v>
      </c>
      <c r="O30" s="511">
        <v>49</v>
      </c>
      <c r="P30" s="512">
        <v>16</v>
      </c>
      <c r="Q30" s="238">
        <v>-3.3</v>
      </c>
      <c r="R30" s="39">
        <v>18</v>
      </c>
    </row>
    <row r="31" spans="1:18" ht="12.75" customHeight="1">
      <c r="A31" s="39"/>
      <c r="B31" s="35"/>
      <c r="C31" s="504"/>
      <c r="D31" s="238"/>
      <c r="E31" s="317"/>
      <c r="F31" s="238"/>
      <c r="G31" s="317"/>
      <c r="H31" s="238"/>
      <c r="I31" s="317"/>
      <c r="J31" s="238"/>
      <c r="K31" s="511"/>
      <c r="L31" s="511"/>
      <c r="M31" s="512"/>
      <c r="N31" s="511"/>
      <c r="O31" s="511"/>
      <c r="P31" s="512"/>
      <c r="Q31" s="238"/>
      <c r="R31" s="39"/>
    </row>
    <row r="32" spans="1:18" ht="12.75" customHeight="1">
      <c r="A32" s="39">
        <v>19</v>
      </c>
      <c r="B32" s="34" t="s">
        <v>17</v>
      </c>
      <c r="C32" s="502">
        <v>9734</v>
      </c>
      <c r="D32" s="239">
        <v>9.6</v>
      </c>
      <c r="E32" s="503">
        <v>9955</v>
      </c>
      <c r="F32" s="239">
        <v>9.8000000000000007</v>
      </c>
      <c r="G32" s="503">
        <v>57</v>
      </c>
      <c r="H32" s="239">
        <v>5.9</v>
      </c>
      <c r="I32" s="503">
        <v>-221</v>
      </c>
      <c r="J32" s="239">
        <v>-0.2</v>
      </c>
      <c r="K32" s="509">
        <v>10657</v>
      </c>
      <c r="L32" s="509">
        <v>11397</v>
      </c>
      <c r="M32" s="510">
        <v>-740</v>
      </c>
      <c r="N32" s="509">
        <v>357</v>
      </c>
      <c r="O32" s="509">
        <v>448</v>
      </c>
      <c r="P32" s="510">
        <v>-91</v>
      </c>
      <c r="Q32" s="239">
        <v>-0.8</v>
      </c>
      <c r="R32" s="39">
        <v>19</v>
      </c>
    </row>
    <row r="33" spans="1:18" ht="12.75" customHeight="1">
      <c r="A33" s="39"/>
      <c r="B33" s="35" t="s">
        <v>116</v>
      </c>
      <c r="C33" s="504"/>
      <c r="D33" s="238"/>
      <c r="E33" s="317"/>
      <c r="F33" s="238"/>
      <c r="G33" s="317"/>
      <c r="H33" s="238"/>
      <c r="I33" s="317"/>
      <c r="J33" s="238"/>
      <c r="K33" s="511"/>
      <c r="L33" s="511"/>
      <c r="M33" s="512"/>
      <c r="N33" s="511"/>
      <c r="O33" s="511"/>
      <c r="P33" s="512"/>
      <c r="Q33" s="238"/>
      <c r="R33" s="39"/>
    </row>
    <row r="34" spans="1:18" ht="12.75" customHeight="1">
      <c r="A34" s="39">
        <v>20</v>
      </c>
      <c r="B34" s="36" t="s">
        <v>18</v>
      </c>
      <c r="C34" s="504">
        <v>3683</v>
      </c>
      <c r="D34" s="238">
        <v>9.5</v>
      </c>
      <c r="E34" s="317">
        <v>3764</v>
      </c>
      <c r="F34" s="238">
        <v>9.8000000000000007</v>
      </c>
      <c r="G34" s="317">
        <v>21</v>
      </c>
      <c r="H34" s="238">
        <v>5.7</v>
      </c>
      <c r="I34" s="317">
        <v>-81</v>
      </c>
      <c r="J34" s="238">
        <v>-0.2</v>
      </c>
      <c r="K34" s="511">
        <v>4242</v>
      </c>
      <c r="L34" s="511">
        <v>4449</v>
      </c>
      <c r="M34" s="512">
        <v>-207</v>
      </c>
      <c r="N34" s="511">
        <v>123</v>
      </c>
      <c r="O34" s="511">
        <v>189</v>
      </c>
      <c r="P34" s="512">
        <v>-66</v>
      </c>
      <c r="Q34" s="238">
        <v>-0.7</v>
      </c>
      <c r="R34" s="39">
        <v>20</v>
      </c>
    </row>
    <row r="35" spans="1:18" ht="12.75" customHeight="1">
      <c r="A35" s="39">
        <v>21</v>
      </c>
      <c r="B35" s="36" t="s">
        <v>19</v>
      </c>
      <c r="C35" s="504">
        <v>6051</v>
      </c>
      <c r="D35" s="238">
        <v>9.6</v>
      </c>
      <c r="E35" s="317">
        <v>6191</v>
      </c>
      <c r="F35" s="238">
        <v>9.8000000000000007</v>
      </c>
      <c r="G35" s="317">
        <v>36</v>
      </c>
      <c r="H35" s="238">
        <v>6</v>
      </c>
      <c r="I35" s="317">
        <v>-140</v>
      </c>
      <c r="J35" s="238">
        <v>-0.2</v>
      </c>
      <c r="K35" s="317">
        <v>6415</v>
      </c>
      <c r="L35" s="317">
        <v>6948</v>
      </c>
      <c r="M35" s="512">
        <v>-533</v>
      </c>
      <c r="N35" s="511">
        <v>234</v>
      </c>
      <c r="O35" s="511">
        <v>259</v>
      </c>
      <c r="P35" s="512">
        <v>-25</v>
      </c>
      <c r="Q35" s="238">
        <v>-0.9</v>
      </c>
      <c r="R35" s="39">
        <v>21</v>
      </c>
    </row>
    <row r="36" spans="1:18" ht="12.75" customHeight="1">
      <c r="A36" s="39"/>
      <c r="B36" s="35"/>
      <c r="C36" s="504"/>
      <c r="D36" s="238"/>
      <c r="E36" s="317"/>
      <c r="F36" s="238"/>
      <c r="G36" s="317"/>
      <c r="H36" s="238"/>
      <c r="I36" s="317"/>
      <c r="J36" s="238"/>
      <c r="K36" s="317"/>
      <c r="L36" s="317"/>
      <c r="M36" s="512"/>
      <c r="N36" s="511"/>
      <c r="O36" s="511"/>
      <c r="P36" s="512"/>
      <c r="Q36" s="238"/>
      <c r="R36" s="39"/>
    </row>
    <row r="37" spans="1:18" ht="12.75" customHeight="1">
      <c r="A37" s="39">
        <v>22</v>
      </c>
      <c r="B37" s="34" t="s">
        <v>20</v>
      </c>
      <c r="C37" s="502">
        <v>22794</v>
      </c>
      <c r="D37" s="239">
        <v>9.1999999999999993</v>
      </c>
      <c r="E37" s="503">
        <v>30213</v>
      </c>
      <c r="F37" s="239">
        <v>12.1</v>
      </c>
      <c r="G37" s="503">
        <v>86</v>
      </c>
      <c r="H37" s="239">
        <v>3.8</v>
      </c>
      <c r="I37" s="503">
        <v>-7419</v>
      </c>
      <c r="J37" s="239">
        <v>-3</v>
      </c>
      <c r="K37" s="509">
        <v>20058</v>
      </c>
      <c r="L37" s="509">
        <v>21753</v>
      </c>
      <c r="M37" s="510">
        <v>-1695</v>
      </c>
      <c r="N37" s="509">
        <v>623</v>
      </c>
      <c r="O37" s="509">
        <v>345</v>
      </c>
      <c r="P37" s="510">
        <v>278</v>
      </c>
      <c r="Q37" s="239">
        <v>-0.6</v>
      </c>
      <c r="R37" s="39">
        <v>22</v>
      </c>
    </row>
    <row r="38" spans="1:18" ht="12.75" customHeight="1">
      <c r="A38" s="39"/>
      <c r="B38" s="35" t="s">
        <v>115</v>
      </c>
      <c r="C38" s="504"/>
      <c r="D38" s="238"/>
      <c r="E38" s="317"/>
      <c r="F38" s="238"/>
      <c r="G38" s="317"/>
      <c r="H38" s="238"/>
      <c r="I38" s="317"/>
      <c r="J38" s="238"/>
      <c r="K38" s="511"/>
      <c r="L38" s="511"/>
      <c r="M38" s="512"/>
      <c r="N38" s="511"/>
      <c r="O38" s="511"/>
      <c r="P38" s="512"/>
      <c r="Q38" s="238"/>
      <c r="R38" s="39"/>
    </row>
    <row r="39" spans="1:18" ht="12.75" customHeight="1">
      <c r="A39" s="39">
        <v>23</v>
      </c>
      <c r="B39" s="36" t="s">
        <v>21</v>
      </c>
      <c r="C39" s="504">
        <v>3474</v>
      </c>
      <c r="D39" s="238">
        <v>9</v>
      </c>
      <c r="E39" s="317">
        <v>4464</v>
      </c>
      <c r="F39" s="238">
        <v>11.6</v>
      </c>
      <c r="G39" s="317">
        <v>11</v>
      </c>
      <c r="H39" s="238">
        <v>3.2</v>
      </c>
      <c r="I39" s="317">
        <v>-990</v>
      </c>
      <c r="J39" s="238">
        <v>-2.6</v>
      </c>
      <c r="K39" s="511">
        <v>4863</v>
      </c>
      <c r="L39" s="511">
        <v>3425</v>
      </c>
      <c r="M39" s="512">
        <v>1438</v>
      </c>
      <c r="N39" s="511">
        <v>76</v>
      </c>
      <c r="O39" s="511">
        <v>23</v>
      </c>
      <c r="P39" s="512">
        <v>53</v>
      </c>
      <c r="Q39" s="238">
        <v>3.9</v>
      </c>
      <c r="R39" s="39">
        <v>23</v>
      </c>
    </row>
    <row r="40" spans="1:18" ht="12.75" customHeight="1">
      <c r="A40" s="39">
        <v>24</v>
      </c>
      <c r="B40" s="36" t="s">
        <v>22</v>
      </c>
      <c r="C40" s="504">
        <v>6143</v>
      </c>
      <c r="D40" s="238">
        <v>8.8000000000000007</v>
      </c>
      <c r="E40" s="317">
        <v>9663</v>
      </c>
      <c r="F40" s="238">
        <v>13.8</v>
      </c>
      <c r="G40" s="317">
        <v>24</v>
      </c>
      <c r="H40" s="238">
        <v>3.9</v>
      </c>
      <c r="I40" s="317">
        <v>-3520</v>
      </c>
      <c r="J40" s="238">
        <v>-5</v>
      </c>
      <c r="K40" s="511">
        <v>3491</v>
      </c>
      <c r="L40" s="511">
        <v>4323</v>
      </c>
      <c r="M40" s="512">
        <v>-832</v>
      </c>
      <c r="N40" s="511">
        <v>205</v>
      </c>
      <c r="O40" s="511">
        <v>205</v>
      </c>
      <c r="P40" s="618" t="s">
        <v>92</v>
      </c>
      <c r="Q40" s="238">
        <v>-1.2</v>
      </c>
      <c r="R40" s="39">
        <v>24</v>
      </c>
    </row>
    <row r="41" spans="1:18" ht="12.75" customHeight="1">
      <c r="A41" s="39">
        <v>25</v>
      </c>
      <c r="B41" s="36" t="s">
        <v>23</v>
      </c>
      <c r="C41" s="504">
        <v>5529</v>
      </c>
      <c r="D41" s="238">
        <v>9.4</v>
      </c>
      <c r="E41" s="317">
        <v>6690</v>
      </c>
      <c r="F41" s="238">
        <v>11.4</v>
      </c>
      <c r="G41" s="317">
        <v>20</v>
      </c>
      <c r="H41" s="238">
        <v>3.6</v>
      </c>
      <c r="I41" s="317">
        <v>-1161</v>
      </c>
      <c r="J41" s="238">
        <v>-2</v>
      </c>
      <c r="K41" s="511">
        <v>4982</v>
      </c>
      <c r="L41" s="511">
        <v>5865</v>
      </c>
      <c r="M41" s="512">
        <v>-883</v>
      </c>
      <c r="N41" s="511">
        <v>111</v>
      </c>
      <c r="O41" s="511">
        <v>73</v>
      </c>
      <c r="P41" s="512">
        <v>38</v>
      </c>
      <c r="Q41" s="238">
        <v>-1.4</v>
      </c>
      <c r="R41" s="39">
        <v>25</v>
      </c>
    </row>
    <row r="42" spans="1:18" ht="12.75" customHeight="1">
      <c r="A42" s="39">
        <v>26</v>
      </c>
      <c r="B42" s="36" t="s">
        <v>24</v>
      </c>
      <c r="C42" s="504">
        <v>4261</v>
      </c>
      <c r="D42" s="238">
        <v>9.5</v>
      </c>
      <c r="E42" s="317">
        <v>5103</v>
      </c>
      <c r="F42" s="238">
        <v>11.4</v>
      </c>
      <c r="G42" s="317">
        <v>19</v>
      </c>
      <c r="H42" s="238">
        <v>4.5</v>
      </c>
      <c r="I42" s="317">
        <v>-842</v>
      </c>
      <c r="J42" s="238">
        <v>-1.9</v>
      </c>
      <c r="K42" s="511">
        <v>4023</v>
      </c>
      <c r="L42" s="511">
        <v>4582</v>
      </c>
      <c r="M42" s="511">
        <v>-559</v>
      </c>
      <c r="N42" s="511">
        <v>111</v>
      </c>
      <c r="O42" s="511">
        <v>28</v>
      </c>
      <c r="P42" s="511">
        <v>83</v>
      </c>
      <c r="Q42" s="238">
        <v>-1.1000000000000001</v>
      </c>
      <c r="R42" s="39">
        <v>26</v>
      </c>
    </row>
    <row r="43" spans="1:18" ht="12.75" customHeight="1">
      <c r="A43" s="39">
        <v>27</v>
      </c>
      <c r="B43" s="36" t="s">
        <v>25</v>
      </c>
      <c r="C43" s="504">
        <v>3387</v>
      </c>
      <c r="D43" s="238">
        <v>9.3000000000000007</v>
      </c>
      <c r="E43" s="317">
        <v>4293</v>
      </c>
      <c r="F43" s="238">
        <v>11.8</v>
      </c>
      <c r="G43" s="317">
        <v>12</v>
      </c>
      <c r="H43" s="238">
        <v>3.5</v>
      </c>
      <c r="I43" s="317">
        <v>-906</v>
      </c>
      <c r="J43" s="238">
        <v>-2.5</v>
      </c>
      <c r="K43" s="511">
        <v>2699</v>
      </c>
      <c r="L43" s="511">
        <v>3558</v>
      </c>
      <c r="M43" s="511">
        <v>-859</v>
      </c>
      <c r="N43" s="511">
        <v>120</v>
      </c>
      <c r="O43" s="511">
        <v>16</v>
      </c>
      <c r="P43" s="511">
        <v>104</v>
      </c>
      <c r="Q43" s="238">
        <v>-2.1</v>
      </c>
      <c r="R43" s="39">
        <v>27</v>
      </c>
    </row>
  </sheetData>
  <mergeCells count="13">
    <mergeCell ref="B1:J1"/>
    <mergeCell ref="B2:I2"/>
    <mergeCell ref="R4:R6"/>
    <mergeCell ref="N4:P5"/>
    <mergeCell ref="A4:A6"/>
    <mergeCell ref="B4:B6"/>
    <mergeCell ref="E5:F5"/>
    <mergeCell ref="I4:J5"/>
    <mergeCell ref="E4:H4"/>
    <mergeCell ref="C4:D5"/>
    <mergeCell ref="K4:M5"/>
    <mergeCell ref="G5:H5"/>
    <mergeCell ref="Q4:Q6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Z51"/>
  <sheetViews>
    <sheetView zoomScale="120" zoomScaleNormal="120" workbookViewId="0">
      <selection activeCell="F17" sqref="F17"/>
    </sheetView>
  </sheetViews>
  <sheetFormatPr defaultColWidth="8.85546875" defaultRowHeight="12"/>
  <cols>
    <col min="1" max="1" width="3.5703125" style="26" customWidth="1"/>
    <col min="2" max="2" width="23.42578125" style="26" customWidth="1"/>
    <col min="3" max="4" width="8.7109375" style="26" customWidth="1"/>
    <col min="5" max="8" width="8.7109375" style="46" customWidth="1"/>
    <col min="9" max="13" width="8.85546875" style="46" customWidth="1"/>
    <col min="14" max="14" width="9.140625" style="46" customWidth="1"/>
    <col min="15" max="16" width="8.85546875" style="46" customWidth="1"/>
    <col min="17" max="17" width="11.42578125" style="46" customWidth="1"/>
    <col min="18" max="18" width="3.5703125" style="26" customWidth="1"/>
    <col min="19" max="16384" width="8.8554687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6.25" customHeight="1">
      <c r="A4" s="746" t="s">
        <v>93</v>
      </c>
      <c r="B4" s="762" t="s">
        <v>94</v>
      </c>
      <c r="C4" s="770" t="s">
        <v>154</v>
      </c>
      <c r="D4" s="771"/>
      <c r="E4" s="738" t="s">
        <v>155</v>
      </c>
      <c r="F4" s="768"/>
      <c r="G4" s="768"/>
      <c r="H4" s="769"/>
      <c r="I4" s="767" t="s">
        <v>156</v>
      </c>
      <c r="J4" s="746"/>
      <c r="K4" s="719" t="s">
        <v>157</v>
      </c>
      <c r="L4" s="752"/>
      <c r="M4" s="746"/>
      <c r="N4" s="756" t="s">
        <v>376</v>
      </c>
      <c r="O4" s="757"/>
      <c r="P4" s="758"/>
      <c r="Q4" s="772" t="s">
        <v>377</v>
      </c>
      <c r="R4" s="719" t="s">
        <v>93</v>
      </c>
    </row>
    <row r="5" spans="1:26" ht="36" customHeight="1">
      <c r="A5" s="747"/>
      <c r="B5" s="763"/>
      <c r="C5" s="754"/>
      <c r="D5" s="755"/>
      <c r="E5" s="765" t="s">
        <v>158</v>
      </c>
      <c r="F5" s="766"/>
      <c r="G5" s="765" t="s">
        <v>378</v>
      </c>
      <c r="H5" s="766"/>
      <c r="I5" s="753"/>
      <c r="J5" s="755"/>
      <c r="K5" s="753"/>
      <c r="L5" s="754"/>
      <c r="M5" s="755"/>
      <c r="N5" s="759"/>
      <c r="O5" s="760"/>
      <c r="P5" s="761"/>
      <c r="Q5" s="773"/>
      <c r="R5" s="720"/>
    </row>
    <row r="6" spans="1:26" ht="114" customHeight="1" thickBot="1">
      <c r="A6" s="748"/>
      <c r="B6" s="764"/>
      <c r="C6" s="130" t="s">
        <v>159</v>
      </c>
      <c r="D6" s="131" t="s">
        <v>160</v>
      </c>
      <c r="E6" s="130" t="s">
        <v>159</v>
      </c>
      <c r="F6" s="131" t="s">
        <v>160</v>
      </c>
      <c r="G6" s="130" t="s">
        <v>159</v>
      </c>
      <c r="H6" s="595" t="s">
        <v>161</v>
      </c>
      <c r="I6" s="131" t="s">
        <v>159</v>
      </c>
      <c r="J6" s="131" t="s">
        <v>160</v>
      </c>
      <c r="K6" s="79" t="s">
        <v>162</v>
      </c>
      <c r="L6" s="79" t="s">
        <v>163</v>
      </c>
      <c r="M6" s="79" t="s">
        <v>164</v>
      </c>
      <c r="N6" s="584" t="s">
        <v>165</v>
      </c>
      <c r="O6" s="584" t="s">
        <v>166</v>
      </c>
      <c r="P6" s="584" t="s">
        <v>164</v>
      </c>
      <c r="Q6" s="774"/>
      <c r="R6" s="721"/>
    </row>
    <row r="7" spans="1:26" ht="14.1" customHeight="1">
      <c r="A7" s="39">
        <v>1</v>
      </c>
      <c r="B7" s="34" t="s">
        <v>26</v>
      </c>
      <c r="C7" s="518">
        <v>36331</v>
      </c>
      <c r="D7" s="239">
        <v>10.8</v>
      </c>
      <c r="E7" s="503">
        <v>30716</v>
      </c>
      <c r="F7" s="239">
        <v>9.1</v>
      </c>
      <c r="G7" s="503">
        <v>122</v>
      </c>
      <c r="H7" s="239">
        <v>3.4</v>
      </c>
      <c r="I7" s="515">
        <v>5615</v>
      </c>
      <c r="J7" s="514">
        <v>1.7</v>
      </c>
      <c r="K7" s="519">
        <v>29587</v>
      </c>
      <c r="L7" s="519">
        <v>26211</v>
      </c>
      <c r="M7" s="519">
        <v>3376</v>
      </c>
      <c r="N7" s="519">
        <v>1401</v>
      </c>
      <c r="O7" s="519">
        <v>1105</v>
      </c>
      <c r="P7" s="519">
        <v>296</v>
      </c>
      <c r="Q7" s="514">
        <v>1.1000000000000001</v>
      </c>
      <c r="R7" s="39">
        <v>1</v>
      </c>
    </row>
    <row r="8" spans="1:26" ht="11.65" customHeight="1">
      <c r="A8" s="39"/>
      <c r="B8" s="35" t="s">
        <v>115</v>
      </c>
      <c r="C8" s="504"/>
      <c r="D8" s="238"/>
      <c r="E8" s="317"/>
      <c r="F8" s="238"/>
      <c r="G8" s="317"/>
      <c r="H8" s="238"/>
      <c r="I8" s="517"/>
      <c r="J8" s="516"/>
      <c r="K8" s="520"/>
      <c r="L8" s="520"/>
      <c r="M8" s="520"/>
      <c r="N8" s="520"/>
      <c r="O8" s="520"/>
      <c r="P8" s="520"/>
      <c r="Q8" s="516"/>
      <c r="R8" s="39"/>
    </row>
    <row r="9" spans="1:26" ht="11.65" customHeight="1">
      <c r="A9" s="39">
        <v>2</v>
      </c>
      <c r="B9" s="36" t="s">
        <v>27</v>
      </c>
      <c r="C9" s="504">
        <v>7821</v>
      </c>
      <c r="D9" s="238">
        <v>10.9</v>
      </c>
      <c r="E9" s="317">
        <v>6492</v>
      </c>
      <c r="F9" s="238">
        <v>9</v>
      </c>
      <c r="G9" s="317">
        <v>32</v>
      </c>
      <c r="H9" s="238">
        <v>4.0999999999999996</v>
      </c>
      <c r="I9" s="517">
        <v>1329</v>
      </c>
      <c r="J9" s="516">
        <v>1.9</v>
      </c>
      <c r="K9" s="520">
        <v>8480</v>
      </c>
      <c r="L9" s="520">
        <v>5182</v>
      </c>
      <c r="M9" s="520">
        <v>3298</v>
      </c>
      <c r="N9" s="520">
        <v>249</v>
      </c>
      <c r="O9" s="520">
        <v>146</v>
      </c>
      <c r="P9" s="520">
        <v>103</v>
      </c>
      <c r="Q9" s="516">
        <v>4.7</v>
      </c>
      <c r="R9" s="39">
        <v>2</v>
      </c>
    </row>
    <row r="10" spans="1:26" ht="11.65" customHeight="1">
      <c r="A10" s="39">
        <v>3</v>
      </c>
      <c r="B10" s="36" t="s">
        <v>28</v>
      </c>
      <c r="C10" s="504">
        <v>8816</v>
      </c>
      <c r="D10" s="238">
        <v>11.6</v>
      </c>
      <c r="E10" s="317">
        <v>7151</v>
      </c>
      <c r="F10" s="238">
        <v>9.4</v>
      </c>
      <c r="G10" s="317">
        <v>24</v>
      </c>
      <c r="H10" s="238">
        <v>2.7</v>
      </c>
      <c r="I10" s="517">
        <v>1665</v>
      </c>
      <c r="J10" s="516">
        <v>2.2000000000000002</v>
      </c>
      <c r="K10" s="520">
        <v>7032</v>
      </c>
      <c r="L10" s="520">
        <v>5546</v>
      </c>
      <c r="M10" s="520">
        <v>1486</v>
      </c>
      <c r="N10" s="520">
        <v>400</v>
      </c>
      <c r="O10" s="520">
        <v>79</v>
      </c>
      <c r="P10" s="520">
        <v>321</v>
      </c>
      <c r="Q10" s="516">
        <v>2.4</v>
      </c>
      <c r="R10" s="39">
        <v>3</v>
      </c>
    </row>
    <row r="11" spans="1:26" ht="11.65" customHeight="1">
      <c r="A11" s="39">
        <v>4</v>
      </c>
      <c r="B11" s="36" t="s">
        <v>29</v>
      </c>
      <c r="C11" s="504">
        <v>6354</v>
      </c>
      <c r="D11" s="238">
        <v>11.9</v>
      </c>
      <c r="E11" s="317">
        <v>4407</v>
      </c>
      <c r="F11" s="238">
        <v>8.1999999999999993</v>
      </c>
      <c r="G11" s="317">
        <v>31</v>
      </c>
      <c r="H11" s="238">
        <v>4.9000000000000004</v>
      </c>
      <c r="I11" s="517">
        <v>1947</v>
      </c>
      <c r="J11" s="516">
        <v>3.6</v>
      </c>
      <c r="K11" s="520">
        <v>3928</v>
      </c>
      <c r="L11" s="520">
        <v>4477</v>
      </c>
      <c r="M11" s="520">
        <v>-549</v>
      </c>
      <c r="N11" s="520">
        <v>256</v>
      </c>
      <c r="O11" s="520">
        <v>144</v>
      </c>
      <c r="P11" s="520">
        <v>112</v>
      </c>
      <c r="Q11" s="516">
        <v>-0.8</v>
      </c>
      <c r="R11" s="39">
        <v>4</v>
      </c>
    </row>
    <row r="12" spans="1:26" ht="11.65" customHeight="1">
      <c r="A12" s="39">
        <v>5</v>
      </c>
      <c r="B12" s="36" t="s">
        <v>83</v>
      </c>
      <c r="C12" s="504">
        <v>3656</v>
      </c>
      <c r="D12" s="238">
        <v>10.7</v>
      </c>
      <c r="E12" s="317">
        <v>3066</v>
      </c>
      <c r="F12" s="238">
        <v>9</v>
      </c>
      <c r="G12" s="317">
        <v>12</v>
      </c>
      <c r="H12" s="238">
        <v>3.3</v>
      </c>
      <c r="I12" s="517">
        <v>590</v>
      </c>
      <c r="J12" s="516">
        <v>1.7</v>
      </c>
      <c r="K12" s="520">
        <v>2119</v>
      </c>
      <c r="L12" s="520">
        <v>2306</v>
      </c>
      <c r="M12" s="520">
        <v>-187</v>
      </c>
      <c r="N12" s="520">
        <v>213</v>
      </c>
      <c r="O12" s="520">
        <v>205</v>
      </c>
      <c r="P12" s="520">
        <v>8</v>
      </c>
      <c r="Q12" s="516">
        <v>-0.5</v>
      </c>
      <c r="R12" s="39">
        <v>5</v>
      </c>
    </row>
    <row r="13" spans="1:26" ht="11.65" customHeight="1">
      <c r="A13" s="39">
        <v>6</v>
      </c>
      <c r="B13" s="36" t="s">
        <v>30</v>
      </c>
      <c r="C13" s="504">
        <v>5280</v>
      </c>
      <c r="D13" s="238">
        <v>9.5</v>
      </c>
      <c r="E13" s="317">
        <v>5531</v>
      </c>
      <c r="F13" s="238">
        <v>10</v>
      </c>
      <c r="G13" s="317">
        <v>14</v>
      </c>
      <c r="H13" s="238">
        <v>2.7</v>
      </c>
      <c r="I13" s="517">
        <v>-251</v>
      </c>
      <c r="J13" s="516">
        <v>-0.5</v>
      </c>
      <c r="K13" s="520">
        <v>4506</v>
      </c>
      <c r="L13" s="520">
        <v>4952</v>
      </c>
      <c r="M13" s="520">
        <v>-446</v>
      </c>
      <c r="N13" s="520">
        <v>114</v>
      </c>
      <c r="O13" s="520">
        <v>125</v>
      </c>
      <c r="P13" s="520">
        <v>-11</v>
      </c>
      <c r="Q13" s="516">
        <v>-0.8</v>
      </c>
      <c r="R13" s="39">
        <v>6</v>
      </c>
    </row>
    <row r="14" spans="1:26" ht="11.65" customHeight="1">
      <c r="A14" s="39">
        <v>7</v>
      </c>
      <c r="B14" s="36" t="s">
        <v>31</v>
      </c>
      <c r="C14" s="504">
        <v>4404</v>
      </c>
      <c r="D14" s="238">
        <v>9.5</v>
      </c>
      <c r="E14" s="317">
        <v>4069</v>
      </c>
      <c r="F14" s="238">
        <v>8.8000000000000007</v>
      </c>
      <c r="G14" s="317">
        <v>9</v>
      </c>
      <c r="H14" s="238">
        <v>2</v>
      </c>
      <c r="I14" s="517">
        <v>335</v>
      </c>
      <c r="J14" s="516">
        <v>0.7</v>
      </c>
      <c r="K14" s="520">
        <v>3522</v>
      </c>
      <c r="L14" s="520">
        <v>3748</v>
      </c>
      <c r="M14" s="520">
        <v>-226</v>
      </c>
      <c r="N14" s="520">
        <v>169</v>
      </c>
      <c r="O14" s="520">
        <v>406</v>
      </c>
      <c r="P14" s="520">
        <v>-237</v>
      </c>
      <c r="Q14" s="516">
        <v>-1</v>
      </c>
      <c r="R14" s="39">
        <v>7</v>
      </c>
    </row>
    <row r="15" spans="1:26" ht="11.65" customHeight="1">
      <c r="A15" s="598"/>
      <c r="B15" s="592"/>
      <c r="C15" s="504"/>
      <c r="D15" s="238"/>
      <c r="E15" s="317"/>
      <c r="F15" s="238"/>
      <c r="G15" s="317"/>
      <c r="H15" s="238"/>
      <c r="I15" s="135"/>
      <c r="J15" s="134"/>
      <c r="K15" s="136"/>
      <c r="L15" s="136"/>
      <c r="M15" s="136"/>
      <c r="N15" s="136"/>
      <c r="O15" s="136"/>
      <c r="P15" s="136"/>
      <c r="Q15" s="134"/>
      <c r="R15" s="598"/>
    </row>
    <row r="16" spans="1:26" ht="11.65" customHeight="1">
      <c r="A16" s="39">
        <v>8</v>
      </c>
      <c r="B16" s="34" t="s">
        <v>32</v>
      </c>
      <c r="C16" s="502">
        <v>59586</v>
      </c>
      <c r="D16" s="239">
        <v>11.1</v>
      </c>
      <c r="E16" s="503">
        <v>54867</v>
      </c>
      <c r="F16" s="239">
        <v>10.199999999999999</v>
      </c>
      <c r="G16" s="503">
        <v>195</v>
      </c>
      <c r="H16" s="239">
        <v>3.3</v>
      </c>
      <c r="I16" s="515">
        <v>4719</v>
      </c>
      <c r="J16" s="514">
        <v>0.9</v>
      </c>
      <c r="K16" s="519">
        <v>59661</v>
      </c>
      <c r="L16" s="519">
        <v>48494</v>
      </c>
      <c r="M16" s="519">
        <v>11167</v>
      </c>
      <c r="N16" s="519">
        <v>2150</v>
      </c>
      <c r="O16" s="519">
        <v>367</v>
      </c>
      <c r="P16" s="519">
        <v>1783</v>
      </c>
      <c r="Q16" s="514">
        <v>2.4</v>
      </c>
      <c r="R16" s="39">
        <v>8</v>
      </c>
    </row>
    <row r="17" spans="1:18" ht="11.65" customHeight="1">
      <c r="A17" s="39"/>
      <c r="B17" s="35" t="s">
        <v>115</v>
      </c>
      <c r="C17" s="504"/>
      <c r="D17" s="238"/>
      <c r="E17" s="317"/>
      <c r="F17" s="238"/>
      <c r="G17" s="317"/>
      <c r="H17" s="238"/>
      <c r="I17" s="517"/>
      <c r="J17" s="516"/>
      <c r="K17" s="520"/>
      <c r="L17" s="520"/>
      <c r="M17" s="520"/>
      <c r="N17" s="520"/>
      <c r="O17" s="520"/>
      <c r="P17" s="520"/>
      <c r="Q17" s="516"/>
      <c r="R17" s="39"/>
    </row>
    <row r="18" spans="1:18" ht="11.65" customHeight="1">
      <c r="A18" s="39">
        <v>9</v>
      </c>
      <c r="B18" s="36" t="s">
        <v>84</v>
      </c>
      <c r="C18" s="504">
        <v>3415</v>
      </c>
      <c r="D18" s="238">
        <v>10</v>
      </c>
      <c r="E18" s="317">
        <v>3716</v>
      </c>
      <c r="F18" s="238">
        <v>10.8</v>
      </c>
      <c r="G18" s="317">
        <v>16</v>
      </c>
      <c r="H18" s="238">
        <v>4.7</v>
      </c>
      <c r="I18" s="517">
        <v>-301</v>
      </c>
      <c r="J18" s="516">
        <v>-0.9</v>
      </c>
      <c r="K18" s="520">
        <v>3094</v>
      </c>
      <c r="L18" s="520">
        <v>3545</v>
      </c>
      <c r="M18" s="520">
        <v>-451</v>
      </c>
      <c r="N18" s="520">
        <v>43</v>
      </c>
      <c r="O18" s="520">
        <v>9</v>
      </c>
      <c r="P18" s="520">
        <v>34</v>
      </c>
      <c r="Q18" s="516">
        <v>-1.2</v>
      </c>
      <c r="R18" s="39">
        <v>9</v>
      </c>
    </row>
    <row r="19" spans="1:18" ht="11.65" customHeight="1">
      <c r="A19" s="39">
        <v>10</v>
      </c>
      <c r="B19" s="36" t="s">
        <v>85</v>
      </c>
      <c r="C19" s="504">
        <v>4033</v>
      </c>
      <c r="D19" s="238">
        <v>10.4</v>
      </c>
      <c r="E19" s="317">
        <v>3848</v>
      </c>
      <c r="F19" s="238">
        <v>9.9</v>
      </c>
      <c r="G19" s="317">
        <v>10</v>
      </c>
      <c r="H19" s="238">
        <v>2.5</v>
      </c>
      <c r="I19" s="517">
        <v>185</v>
      </c>
      <c r="J19" s="516">
        <v>0.5</v>
      </c>
      <c r="K19" s="520">
        <v>3436</v>
      </c>
      <c r="L19" s="520">
        <v>4449</v>
      </c>
      <c r="M19" s="520">
        <v>-1013</v>
      </c>
      <c r="N19" s="520">
        <v>75</v>
      </c>
      <c r="O19" s="520">
        <v>24</v>
      </c>
      <c r="P19" s="520">
        <v>51</v>
      </c>
      <c r="Q19" s="516">
        <v>-2.5</v>
      </c>
      <c r="R19" s="39">
        <v>10</v>
      </c>
    </row>
    <row r="20" spans="1:18" ht="11.65" customHeight="1">
      <c r="A20" s="39">
        <v>11</v>
      </c>
      <c r="B20" s="36" t="s">
        <v>86</v>
      </c>
      <c r="C20" s="504">
        <v>3084</v>
      </c>
      <c r="D20" s="238">
        <v>9.3000000000000007</v>
      </c>
      <c r="E20" s="317">
        <v>3575</v>
      </c>
      <c r="F20" s="238">
        <v>10.8</v>
      </c>
      <c r="G20" s="317">
        <v>12</v>
      </c>
      <c r="H20" s="238">
        <v>3.9</v>
      </c>
      <c r="I20" s="517">
        <v>-491</v>
      </c>
      <c r="J20" s="516">
        <v>-1.5</v>
      </c>
      <c r="K20" s="520">
        <v>2977</v>
      </c>
      <c r="L20" s="520">
        <v>3388</v>
      </c>
      <c r="M20" s="520">
        <v>-411</v>
      </c>
      <c r="N20" s="520">
        <v>50</v>
      </c>
      <c r="O20" s="520">
        <v>10</v>
      </c>
      <c r="P20" s="520">
        <v>40</v>
      </c>
      <c r="Q20" s="516">
        <v>-1.1000000000000001</v>
      </c>
      <c r="R20" s="39">
        <v>11</v>
      </c>
    </row>
    <row r="21" spans="1:18" ht="11.65" customHeight="1">
      <c r="A21" s="39">
        <v>12</v>
      </c>
      <c r="B21" s="36" t="s">
        <v>33</v>
      </c>
      <c r="C21" s="504">
        <v>5939</v>
      </c>
      <c r="D21" s="238">
        <v>9.6</v>
      </c>
      <c r="E21" s="317">
        <v>6681</v>
      </c>
      <c r="F21" s="238">
        <v>10.9</v>
      </c>
      <c r="G21" s="317">
        <v>17</v>
      </c>
      <c r="H21" s="238">
        <v>2.9</v>
      </c>
      <c r="I21" s="517">
        <v>-742</v>
      </c>
      <c r="J21" s="516">
        <v>-1.2</v>
      </c>
      <c r="K21" s="517">
        <v>4125</v>
      </c>
      <c r="L21" s="517">
        <v>5573</v>
      </c>
      <c r="M21" s="517">
        <v>-1448</v>
      </c>
      <c r="N21" s="517">
        <v>201</v>
      </c>
      <c r="O21" s="517">
        <v>35</v>
      </c>
      <c r="P21" s="517">
        <v>166</v>
      </c>
      <c r="Q21" s="516">
        <v>-2.1</v>
      </c>
      <c r="R21" s="39">
        <v>12</v>
      </c>
    </row>
    <row r="22" spans="1:18" ht="11.65" customHeight="1">
      <c r="A22" s="39">
        <v>13</v>
      </c>
      <c r="B22" s="36" t="s">
        <v>87</v>
      </c>
      <c r="C22" s="504">
        <v>3446</v>
      </c>
      <c r="D22" s="238">
        <v>11</v>
      </c>
      <c r="E22" s="317">
        <v>3356</v>
      </c>
      <c r="F22" s="238">
        <v>10.8</v>
      </c>
      <c r="G22" s="317">
        <v>17</v>
      </c>
      <c r="H22" s="238">
        <v>4.9000000000000004</v>
      </c>
      <c r="I22" s="517">
        <v>90</v>
      </c>
      <c r="J22" s="516">
        <v>0.3</v>
      </c>
      <c r="K22" s="517">
        <v>2693</v>
      </c>
      <c r="L22" s="517">
        <v>3319</v>
      </c>
      <c r="M22" s="517">
        <v>-626</v>
      </c>
      <c r="N22" s="517">
        <v>57</v>
      </c>
      <c r="O22" s="517">
        <v>21</v>
      </c>
      <c r="P22" s="517">
        <v>36</v>
      </c>
      <c r="Q22" s="516">
        <v>-1.9</v>
      </c>
      <c r="R22" s="39">
        <v>13</v>
      </c>
    </row>
    <row r="23" spans="1:18" ht="11.65" customHeight="1">
      <c r="A23" s="39">
        <v>14</v>
      </c>
      <c r="B23" s="51" t="s">
        <v>91</v>
      </c>
      <c r="C23" s="504">
        <v>20980</v>
      </c>
      <c r="D23" s="238">
        <v>12</v>
      </c>
      <c r="E23" s="317">
        <v>18512</v>
      </c>
      <c r="F23" s="238">
        <v>10.6</v>
      </c>
      <c r="G23" s="317">
        <v>71</v>
      </c>
      <c r="H23" s="238">
        <v>3.4</v>
      </c>
      <c r="I23" s="517">
        <v>2468</v>
      </c>
      <c r="J23" s="516">
        <v>1.4</v>
      </c>
      <c r="K23" s="517">
        <v>18080</v>
      </c>
      <c r="L23" s="517">
        <v>11509</v>
      </c>
      <c r="M23" s="517">
        <v>6571</v>
      </c>
      <c r="N23" s="517">
        <v>1194</v>
      </c>
      <c r="O23" s="517">
        <v>150</v>
      </c>
      <c r="P23" s="517">
        <v>1044</v>
      </c>
      <c r="Q23" s="516">
        <v>4.4000000000000004</v>
      </c>
      <c r="R23" s="39">
        <v>14</v>
      </c>
    </row>
    <row r="24" spans="1:18" ht="11.65" customHeight="1">
      <c r="A24" s="39">
        <v>15</v>
      </c>
      <c r="B24" s="36" t="s">
        <v>34</v>
      </c>
      <c r="C24" s="504">
        <v>9677</v>
      </c>
      <c r="D24" s="238">
        <v>11.9</v>
      </c>
      <c r="E24" s="317">
        <v>7477</v>
      </c>
      <c r="F24" s="238">
        <v>9.1999999999999993</v>
      </c>
      <c r="G24" s="317">
        <v>22</v>
      </c>
      <c r="H24" s="238">
        <v>2.2999999999999998</v>
      </c>
      <c r="I24" s="517">
        <v>2200</v>
      </c>
      <c r="J24" s="516">
        <v>2.7</v>
      </c>
      <c r="K24" s="517">
        <v>11986</v>
      </c>
      <c r="L24" s="517">
        <v>8087</v>
      </c>
      <c r="M24" s="517">
        <v>3899</v>
      </c>
      <c r="N24" s="517">
        <v>174</v>
      </c>
      <c r="O24" s="517">
        <v>37</v>
      </c>
      <c r="P24" s="517">
        <v>137</v>
      </c>
      <c r="Q24" s="516">
        <v>5</v>
      </c>
      <c r="R24" s="39">
        <v>15</v>
      </c>
    </row>
    <row r="25" spans="1:18" ht="11.65" customHeight="1">
      <c r="A25" s="39">
        <v>16</v>
      </c>
      <c r="B25" s="36" t="s">
        <v>35</v>
      </c>
      <c r="C25" s="504">
        <v>9012</v>
      </c>
      <c r="D25" s="238">
        <v>11.2</v>
      </c>
      <c r="E25" s="317">
        <v>7702</v>
      </c>
      <c r="F25" s="238">
        <v>9.6</v>
      </c>
      <c r="G25" s="317">
        <v>30</v>
      </c>
      <c r="H25" s="238">
        <v>3.3</v>
      </c>
      <c r="I25" s="517">
        <v>1310</v>
      </c>
      <c r="J25" s="516">
        <v>1.6</v>
      </c>
      <c r="K25" s="517">
        <v>13270</v>
      </c>
      <c r="L25" s="517">
        <v>8624</v>
      </c>
      <c r="M25" s="517">
        <v>4646</v>
      </c>
      <c r="N25" s="517">
        <v>356</v>
      </c>
      <c r="O25" s="517">
        <v>81</v>
      </c>
      <c r="P25" s="517">
        <v>275</v>
      </c>
      <c r="Q25" s="516">
        <v>6.1</v>
      </c>
      <c r="R25" s="39">
        <v>16</v>
      </c>
    </row>
    <row r="26" spans="1:18" ht="11.65" customHeight="1">
      <c r="A26" s="39"/>
      <c r="B26" s="35"/>
      <c r="C26" s="504"/>
      <c r="D26" s="238"/>
      <c r="E26" s="317"/>
      <c r="F26" s="238"/>
      <c r="G26" s="317"/>
      <c r="H26" s="238"/>
      <c r="I26" s="135"/>
      <c r="J26" s="134"/>
      <c r="K26" s="136"/>
      <c r="L26" s="136"/>
      <c r="M26" s="136"/>
      <c r="N26" s="136"/>
      <c r="O26" s="136"/>
      <c r="P26" s="136"/>
      <c r="Q26" s="134"/>
      <c r="R26" s="39"/>
    </row>
    <row r="27" spans="1:18" ht="11.65" customHeight="1">
      <c r="A27" s="39">
        <v>17</v>
      </c>
      <c r="B27" s="34" t="s">
        <v>36</v>
      </c>
      <c r="C27" s="502">
        <v>8634</v>
      </c>
      <c r="D27" s="239">
        <v>8.6999999999999993</v>
      </c>
      <c r="E27" s="503">
        <v>10006</v>
      </c>
      <c r="F27" s="239">
        <v>10.1</v>
      </c>
      <c r="G27" s="503">
        <v>40</v>
      </c>
      <c r="H27" s="239">
        <v>4.5999999999999996</v>
      </c>
      <c r="I27" s="515">
        <v>-1372</v>
      </c>
      <c r="J27" s="514">
        <v>-1.4</v>
      </c>
      <c r="K27" s="519">
        <v>9007</v>
      </c>
      <c r="L27" s="519">
        <v>9733</v>
      </c>
      <c r="M27" s="519">
        <v>-726</v>
      </c>
      <c r="N27" s="519">
        <v>362</v>
      </c>
      <c r="O27" s="519">
        <v>1006</v>
      </c>
      <c r="P27" s="519">
        <v>-644</v>
      </c>
      <c r="Q27" s="514">
        <v>-1.4</v>
      </c>
      <c r="R27" s="39">
        <v>17</v>
      </c>
    </row>
    <row r="28" spans="1:18" ht="11.65" customHeight="1">
      <c r="A28" s="39"/>
      <c r="B28" s="35" t="s">
        <v>115</v>
      </c>
      <c r="C28" s="504"/>
      <c r="D28" s="238"/>
      <c r="E28" s="317"/>
      <c r="F28" s="238"/>
      <c r="G28" s="317"/>
      <c r="H28" s="238"/>
      <c r="I28" s="517"/>
      <c r="J28" s="516"/>
      <c r="K28" s="520"/>
      <c r="L28" s="520"/>
      <c r="M28" s="520"/>
      <c r="N28" s="520"/>
      <c r="O28" s="520"/>
      <c r="P28" s="520"/>
      <c r="Q28" s="516"/>
      <c r="R28" s="39"/>
    </row>
    <row r="29" spans="1:18" ht="11.65" customHeight="1">
      <c r="A29" s="39">
        <v>18</v>
      </c>
      <c r="B29" s="36" t="s">
        <v>37</v>
      </c>
      <c r="C29" s="504">
        <v>3201</v>
      </c>
      <c r="D29" s="238">
        <v>8.5</v>
      </c>
      <c r="E29" s="317">
        <v>4115</v>
      </c>
      <c r="F29" s="238">
        <v>11</v>
      </c>
      <c r="G29" s="317">
        <v>13</v>
      </c>
      <c r="H29" s="238">
        <v>4.0999999999999996</v>
      </c>
      <c r="I29" s="517">
        <v>-914</v>
      </c>
      <c r="J29" s="516">
        <v>-2.4</v>
      </c>
      <c r="K29" s="520">
        <v>3507</v>
      </c>
      <c r="L29" s="520">
        <v>4076</v>
      </c>
      <c r="M29" s="520">
        <v>-569</v>
      </c>
      <c r="N29" s="520">
        <v>130</v>
      </c>
      <c r="O29" s="520">
        <v>221</v>
      </c>
      <c r="P29" s="520">
        <v>-91</v>
      </c>
      <c r="Q29" s="516">
        <v>-1.8</v>
      </c>
      <c r="R29" s="39">
        <v>18</v>
      </c>
    </row>
    <row r="30" spans="1:18" ht="11.65" customHeight="1">
      <c r="A30" s="39">
        <v>19</v>
      </c>
      <c r="B30" s="36" t="s">
        <v>38</v>
      </c>
      <c r="C30" s="504">
        <v>5433</v>
      </c>
      <c r="D30" s="238">
        <v>8.8000000000000007</v>
      </c>
      <c r="E30" s="317">
        <v>5891</v>
      </c>
      <c r="F30" s="238">
        <v>9.5</v>
      </c>
      <c r="G30" s="317">
        <v>27</v>
      </c>
      <c r="H30" s="238">
        <v>5</v>
      </c>
      <c r="I30" s="517">
        <v>-458</v>
      </c>
      <c r="J30" s="516">
        <v>-0.7</v>
      </c>
      <c r="K30" s="520">
        <v>5500</v>
      </c>
      <c r="L30" s="520">
        <v>5657</v>
      </c>
      <c r="M30" s="520">
        <v>-157</v>
      </c>
      <c r="N30" s="520">
        <v>232</v>
      </c>
      <c r="O30" s="520">
        <v>785</v>
      </c>
      <c r="P30" s="520">
        <v>-553</v>
      </c>
      <c r="Q30" s="516">
        <v>-1.2</v>
      </c>
      <c r="R30" s="39">
        <v>19</v>
      </c>
    </row>
    <row r="31" spans="1:18" ht="11.65" customHeight="1">
      <c r="A31" s="39"/>
      <c r="B31" s="35"/>
      <c r="C31" s="504"/>
      <c r="D31" s="238"/>
      <c r="E31" s="317"/>
      <c r="F31" s="238"/>
      <c r="G31" s="317"/>
      <c r="H31" s="238"/>
      <c r="I31" s="517"/>
      <c r="J31" s="516"/>
      <c r="K31" s="520"/>
      <c r="L31" s="520"/>
      <c r="M31" s="520"/>
      <c r="N31" s="520"/>
      <c r="O31" s="520"/>
      <c r="P31" s="520"/>
      <c r="Q31" s="516"/>
      <c r="R31" s="39"/>
    </row>
    <row r="32" spans="1:18" ht="11.65" customHeight="1">
      <c r="A32" s="39">
        <v>20</v>
      </c>
      <c r="B32" s="34" t="s">
        <v>39</v>
      </c>
      <c r="C32" s="502">
        <v>20262</v>
      </c>
      <c r="D32" s="239">
        <v>9.5</v>
      </c>
      <c r="E32" s="503">
        <v>19103</v>
      </c>
      <c r="F32" s="239">
        <v>9</v>
      </c>
      <c r="G32" s="503">
        <v>91</v>
      </c>
      <c r="H32" s="239">
        <v>4.5</v>
      </c>
      <c r="I32" s="515">
        <v>1159</v>
      </c>
      <c r="J32" s="514">
        <v>0.5</v>
      </c>
      <c r="K32" s="519">
        <v>18010</v>
      </c>
      <c r="L32" s="519">
        <v>20057</v>
      </c>
      <c r="M32" s="519">
        <v>-2047</v>
      </c>
      <c r="N32" s="519">
        <v>1012</v>
      </c>
      <c r="O32" s="519">
        <v>604</v>
      </c>
      <c r="P32" s="519">
        <v>408</v>
      </c>
      <c r="Q32" s="514">
        <v>-0.8</v>
      </c>
      <c r="R32" s="39">
        <v>20</v>
      </c>
    </row>
    <row r="33" spans="1:18" ht="11.65" customHeight="1">
      <c r="A33" s="39"/>
      <c r="B33" s="35" t="s">
        <v>116</v>
      </c>
      <c r="C33" s="504"/>
      <c r="D33" s="238"/>
      <c r="E33" s="317"/>
      <c r="F33" s="238"/>
      <c r="G33" s="317"/>
      <c r="H33" s="238"/>
      <c r="I33" s="517"/>
      <c r="J33" s="516"/>
      <c r="K33" s="520"/>
      <c r="L33" s="520"/>
      <c r="M33" s="520"/>
      <c r="N33" s="520"/>
      <c r="O33" s="520"/>
      <c r="P33" s="520"/>
      <c r="Q33" s="516"/>
      <c r="R33" s="39"/>
    </row>
    <row r="34" spans="1:18" ht="11.65" customHeight="1">
      <c r="A34" s="39">
        <v>21</v>
      </c>
      <c r="B34" s="36" t="s">
        <v>40</v>
      </c>
      <c r="C34" s="504">
        <v>4334</v>
      </c>
      <c r="D34" s="238">
        <v>9</v>
      </c>
      <c r="E34" s="317">
        <v>4381</v>
      </c>
      <c r="F34" s="238">
        <v>9.1</v>
      </c>
      <c r="G34" s="317">
        <v>21</v>
      </c>
      <c r="H34" s="238">
        <v>4.9000000000000004</v>
      </c>
      <c r="I34" s="517">
        <v>-47</v>
      </c>
      <c r="J34" s="516">
        <v>-0.1</v>
      </c>
      <c r="K34" s="520">
        <v>3554</v>
      </c>
      <c r="L34" s="520">
        <v>4546</v>
      </c>
      <c r="M34" s="520">
        <v>-992</v>
      </c>
      <c r="N34" s="520">
        <v>197</v>
      </c>
      <c r="O34" s="520">
        <v>163</v>
      </c>
      <c r="P34" s="520">
        <v>34</v>
      </c>
      <c r="Q34" s="516">
        <v>-2</v>
      </c>
      <c r="R34" s="39">
        <v>21</v>
      </c>
    </row>
    <row r="35" spans="1:18" ht="11.65" customHeight="1">
      <c r="A35" s="39">
        <v>22</v>
      </c>
      <c r="B35" s="36" t="s">
        <v>41</v>
      </c>
      <c r="C35" s="504">
        <v>3486</v>
      </c>
      <c r="D35" s="238">
        <v>8.9</v>
      </c>
      <c r="E35" s="317">
        <v>3729</v>
      </c>
      <c r="F35" s="238">
        <v>9.5</v>
      </c>
      <c r="G35" s="317">
        <v>20</v>
      </c>
      <c r="H35" s="238">
        <v>5.7</v>
      </c>
      <c r="I35" s="517">
        <v>-243</v>
      </c>
      <c r="J35" s="516">
        <v>-0.6</v>
      </c>
      <c r="K35" s="520">
        <v>2889</v>
      </c>
      <c r="L35" s="520">
        <v>3957</v>
      </c>
      <c r="M35" s="520">
        <v>-1068</v>
      </c>
      <c r="N35" s="520">
        <v>210</v>
      </c>
      <c r="O35" s="520">
        <v>86</v>
      </c>
      <c r="P35" s="520">
        <v>124</v>
      </c>
      <c r="Q35" s="516">
        <v>-2.4</v>
      </c>
      <c r="R35" s="39">
        <v>22</v>
      </c>
    </row>
    <row r="36" spans="1:18" ht="11.65" customHeight="1">
      <c r="A36" s="39">
        <v>23</v>
      </c>
      <c r="B36" s="36" t="s">
        <v>42</v>
      </c>
      <c r="C36" s="504">
        <v>6824</v>
      </c>
      <c r="D36" s="238">
        <v>10.8</v>
      </c>
      <c r="E36" s="317">
        <v>5416</v>
      </c>
      <c r="F36" s="238">
        <v>8.6</v>
      </c>
      <c r="G36" s="317">
        <v>28</v>
      </c>
      <c r="H36" s="238">
        <v>4.0999999999999996</v>
      </c>
      <c r="I36" s="517">
        <v>1408</v>
      </c>
      <c r="J36" s="516">
        <v>2.2000000000000002</v>
      </c>
      <c r="K36" s="520">
        <v>7142</v>
      </c>
      <c r="L36" s="520">
        <v>5744</v>
      </c>
      <c r="M36" s="520">
        <v>1398</v>
      </c>
      <c r="N36" s="520">
        <v>282</v>
      </c>
      <c r="O36" s="520">
        <v>78</v>
      </c>
      <c r="P36" s="520">
        <v>204</v>
      </c>
      <c r="Q36" s="516">
        <v>2.5</v>
      </c>
      <c r="R36" s="39">
        <v>23</v>
      </c>
    </row>
    <row r="37" spans="1:18" ht="11.65" customHeight="1">
      <c r="A37" s="39">
        <v>24</v>
      </c>
      <c r="B37" s="36" t="s">
        <v>43</v>
      </c>
      <c r="C37" s="504">
        <v>5618</v>
      </c>
      <c r="D37" s="238">
        <v>9.1</v>
      </c>
      <c r="E37" s="317">
        <v>5577</v>
      </c>
      <c r="F37" s="238">
        <v>9</v>
      </c>
      <c r="G37" s="317">
        <v>22</v>
      </c>
      <c r="H37" s="238">
        <v>3.9</v>
      </c>
      <c r="I37" s="517">
        <v>41</v>
      </c>
      <c r="J37" s="516">
        <v>0.1</v>
      </c>
      <c r="K37" s="520">
        <v>4425</v>
      </c>
      <c r="L37" s="520">
        <v>5810</v>
      </c>
      <c r="M37" s="520">
        <v>-1385</v>
      </c>
      <c r="N37" s="520">
        <v>323</v>
      </c>
      <c r="O37" s="520">
        <v>277</v>
      </c>
      <c r="P37" s="520">
        <v>46</v>
      </c>
      <c r="Q37" s="516">
        <v>-2.2000000000000002</v>
      </c>
      <c r="R37" s="39">
        <v>24</v>
      </c>
    </row>
    <row r="38" spans="1:18" ht="11.65" customHeight="1">
      <c r="A38" s="39"/>
      <c r="B38" s="35"/>
      <c r="C38" s="504"/>
      <c r="D38" s="238"/>
      <c r="E38" s="317"/>
      <c r="F38" s="238"/>
      <c r="G38" s="317"/>
      <c r="H38" s="238"/>
      <c r="I38" s="135"/>
      <c r="J38" s="134"/>
      <c r="K38" s="136"/>
      <c r="L38" s="136"/>
      <c r="M38" s="136"/>
      <c r="N38" s="136"/>
      <c r="O38" s="136"/>
      <c r="P38" s="136"/>
      <c r="Q38" s="134"/>
      <c r="R38" s="39"/>
    </row>
    <row r="39" spans="1:18" ht="11.65" customHeight="1">
      <c r="A39" s="39">
        <v>25</v>
      </c>
      <c r="B39" s="34" t="s">
        <v>44</v>
      </c>
      <c r="C39" s="502">
        <v>11373</v>
      </c>
      <c r="D39" s="239">
        <v>9.6</v>
      </c>
      <c r="E39" s="503">
        <v>12271</v>
      </c>
      <c r="F39" s="239">
        <v>10.3</v>
      </c>
      <c r="G39" s="503">
        <v>38</v>
      </c>
      <c r="H39" s="239">
        <v>3.3</v>
      </c>
      <c r="I39" s="515">
        <v>-898</v>
      </c>
      <c r="J39" s="514">
        <v>-0.8</v>
      </c>
      <c r="K39" s="519">
        <v>10906</v>
      </c>
      <c r="L39" s="519">
        <v>12471</v>
      </c>
      <c r="M39" s="519">
        <v>-1565</v>
      </c>
      <c r="N39" s="519">
        <v>546</v>
      </c>
      <c r="O39" s="519">
        <v>268</v>
      </c>
      <c r="P39" s="519">
        <v>278</v>
      </c>
      <c r="Q39" s="514">
        <v>-1.1000000000000001</v>
      </c>
      <c r="R39" s="39">
        <v>25</v>
      </c>
    </row>
    <row r="40" spans="1:18" ht="11.65" customHeight="1">
      <c r="A40" s="39"/>
      <c r="B40" s="35" t="s">
        <v>115</v>
      </c>
      <c r="C40" s="504"/>
      <c r="D40" s="238"/>
      <c r="E40" s="317"/>
      <c r="F40" s="238"/>
      <c r="G40" s="317"/>
      <c r="H40" s="238"/>
      <c r="I40" s="517"/>
      <c r="J40" s="516"/>
      <c r="K40" s="520"/>
      <c r="L40" s="520"/>
      <c r="M40" s="520"/>
      <c r="N40" s="520"/>
      <c r="O40" s="520"/>
      <c r="P40" s="520"/>
      <c r="Q40" s="516"/>
      <c r="R40" s="39"/>
    </row>
    <row r="41" spans="1:18" ht="11.65" customHeight="1">
      <c r="A41" s="39">
        <v>26</v>
      </c>
      <c r="B41" s="36" t="s">
        <v>45</v>
      </c>
      <c r="C41" s="504">
        <v>5103</v>
      </c>
      <c r="D41" s="238">
        <v>10</v>
      </c>
      <c r="E41" s="317">
        <v>4894</v>
      </c>
      <c r="F41" s="238">
        <v>9.6</v>
      </c>
      <c r="G41" s="317">
        <v>11</v>
      </c>
      <c r="H41" s="238">
        <v>2.2000000000000002</v>
      </c>
      <c r="I41" s="517">
        <v>209</v>
      </c>
      <c r="J41" s="516">
        <v>0.4</v>
      </c>
      <c r="K41" s="520">
        <v>5531</v>
      </c>
      <c r="L41" s="520">
        <v>5036</v>
      </c>
      <c r="M41" s="520">
        <v>495</v>
      </c>
      <c r="N41" s="520">
        <v>306</v>
      </c>
      <c r="O41" s="520">
        <v>145</v>
      </c>
      <c r="P41" s="520">
        <v>161</v>
      </c>
      <c r="Q41" s="516">
        <v>1.3</v>
      </c>
      <c r="R41" s="39">
        <v>26</v>
      </c>
    </row>
    <row r="42" spans="1:18" ht="11.65" customHeight="1">
      <c r="A42" s="39">
        <v>27</v>
      </c>
      <c r="B42" s="36" t="s">
        <v>46</v>
      </c>
      <c r="C42" s="504">
        <v>3591</v>
      </c>
      <c r="D42" s="238">
        <v>8.9</v>
      </c>
      <c r="E42" s="317">
        <v>4633</v>
      </c>
      <c r="F42" s="238">
        <v>11.5</v>
      </c>
      <c r="G42" s="317">
        <v>13</v>
      </c>
      <c r="H42" s="238">
        <v>3.6</v>
      </c>
      <c r="I42" s="517">
        <v>-1042</v>
      </c>
      <c r="J42" s="516">
        <v>-2.6</v>
      </c>
      <c r="K42" s="520">
        <v>3162</v>
      </c>
      <c r="L42" s="520">
        <v>4489</v>
      </c>
      <c r="M42" s="520">
        <v>-1327</v>
      </c>
      <c r="N42" s="520">
        <v>174</v>
      </c>
      <c r="O42" s="520">
        <v>77</v>
      </c>
      <c r="P42" s="520">
        <v>97</v>
      </c>
      <c r="Q42" s="516">
        <v>-3.1</v>
      </c>
      <c r="R42" s="39">
        <v>27</v>
      </c>
    </row>
    <row r="43" spans="1:18" ht="11.65" customHeight="1">
      <c r="A43" s="39">
        <v>28</v>
      </c>
      <c r="B43" s="36" t="s">
        <v>47</v>
      </c>
      <c r="C43" s="504">
        <v>2679</v>
      </c>
      <c r="D43" s="238">
        <v>9.8000000000000007</v>
      </c>
      <c r="E43" s="317">
        <v>2744</v>
      </c>
      <c r="F43" s="238">
        <v>10</v>
      </c>
      <c r="G43" s="317">
        <v>14</v>
      </c>
      <c r="H43" s="238">
        <v>5.2</v>
      </c>
      <c r="I43" s="517">
        <v>-65</v>
      </c>
      <c r="J43" s="516">
        <v>-0.2</v>
      </c>
      <c r="K43" s="520">
        <v>2213</v>
      </c>
      <c r="L43" s="520">
        <v>2946</v>
      </c>
      <c r="M43" s="520">
        <v>-733</v>
      </c>
      <c r="N43" s="520">
        <v>66</v>
      </c>
      <c r="O43" s="520">
        <v>46</v>
      </c>
      <c r="P43" s="520">
        <v>20</v>
      </c>
      <c r="Q43" s="516">
        <v>-2.6</v>
      </c>
      <c r="R43" s="39">
        <v>28</v>
      </c>
    </row>
    <row r="44" spans="1:18" ht="11.65" customHeight="1">
      <c r="A44" s="39"/>
      <c r="B44" s="35"/>
      <c r="C44" s="504"/>
      <c r="D44" s="238"/>
      <c r="E44" s="317"/>
      <c r="F44" s="238"/>
      <c r="G44" s="317"/>
      <c r="H44" s="238"/>
      <c r="I44" s="517"/>
      <c r="J44" s="516"/>
      <c r="K44" s="520"/>
      <c r="L44" s="520"/>
      <c r="M44" s="520"/>
      <c r="N44" s="520"/>
      <c r="O44" s="520"/>
      <c r="P44" s="520"/>
      <c r="Q44" s="516"/>
      <c r="R44" s="39"/>
    </row>
    <row r="45" spans="1:18" ht="11.65" customHeight="1">
      <c r="A45" s="39">
        <v>29</v>
      </c>
      <c r="B45" s="34" t="s">
        <v>48</v>
      </c>
      <c r="C45" s="502">
        <v>25865</v>
      </c>
      <c r="D45" s="239">
        <v>11.2</v>
      </c>
      <c r="E45" s="503">
        <v>21145</v>
      </c>
      <c r="F45" s="239">
        <v>9.1</v>
      </c>
      <c r="G45" s="503">
        <v>94</v>
      </c>
      <c r="H45" s="239">
        <v>3.6</v>
      </c>
      <c r="I45" s="515">
        <v>4720</v>
      </c>
      <c r="J45" s="514">
        <v>2</v>
      </c>
      <c r="K45" s="519">
        <v>28338</v>
      </c>
      <c r="L45" s="519">
        <v>24853</v>
      </c>
      <c r="M45" s="519">
        <v>3485</v>
      </c>
      <c r="N45" s="519">
        <v>1003</v>
      </c>
      <c r="O45" s="519">
        <v>956</v>
      </c>
      <c r="P45" s="519">
        <v>47</v>
      </c>
      <c r="Q45" s="514">
        <v>1.5</v>
      </c>
      <c r="R45" s="39">
        <v>29</v>
      </c>
    </row>
    <row r="46" spans="1:18" ht="11.65" customHeight="1">
      <c r="A46" s="39"/>
      <c r="B46" s="35" t="s">
        <v>115</v>
      </c>
      <c r="C46" s="504"/>
      <c r="D46" s="238"/>
      <c r="E46" s="317"/>
      <c r="F46" s="238"/>
      <c r="G46" s="317"/>
      <c r="H46" s="238"/>
      <c r="I46" s="517"/>
      <c r="J46" s="516"/>
      <c r="K46" s="520"/>
      <c r="L46" s="520"/>
      <c r="M46" s="520"/>
      <c r="N46" s="520"/>
      <c r="O46" s="520"/>
      <c r="P46" s="520"/>
      <c r="Q46" s="516"/>
      <c r="R46" s="39"/>
    </row>
    <row r="47" spans="1:18" ht="11.65" customHeight="1">
      <c r="A47" s="39">
        <v>30</v>
      </c>
      <c r="B47" s="36" t="s">
        <v>90</v>
      </c>
      <c r="C47" s="504">
        <v>2590</v>
      </c>
      <c r="D47" s="238">
        <v>11.5</v>
      </c>
      <c r="E47" s="317">
        <v>1867</v>
      </c>
      <c r="F47" s="238">
        <v>8.3000000000000007</v>
      </c>
      <c r="G47" s="317">
        <v>9</v>
      </c>
      <c r="H47" s="238">
        <v>3.5</v>
      </c>
      <c r="I47" s="517">
        <v>723</v>
      </c>
      <c r="J47" s="516">
        <v>3.2</v>
      </c>
      <c r="K47" s="520">
        <v>2231</v>
      </c>
      <c r="L47" s="520">
        <v>2559</v>
      </c>
      <c r="M47" s="520">
        <v>-328</v>
      </c>
      <c r="N47" s="520">
        <v>41</v>
      </c>
      <c r="O47" s="520">
        <v>101</v>
      </c>
      <c r="P47" s="520">
        <v>-60</v>
      </c>
      <c r="Q47" s="516">
        <v>-1.7</v>
      </c>
      <c r="R47" s="39">
        <v>30</v>
      </c>
    </row>
    <row r="48" spans="1:18" ht="11.65" customHeight="1">
      <c r="A48" s="39">
        <v>31</v>
      </c>
      <c r="B48" s="36" t="s">
        <v>49</v>
      </c>
      <c r="C48" s="504">
        <v>7495</v>
      </c>
      <c r="D48" s="238">
        <v>13.1</v>
      </c>
      <c r="E48" s="317">
        <v>4240</v>
      </c>
      <c r="F48" s="238">
        <v>7.4</v>
      </c>
      <c r="G48" s="317">
        <v>33</v>
      </c>
      <c r="H48" s="238">
        <v>4.4000000000000004</v>
      </c>
      <c r="I48" s="517">
        <v>3255</v>
      </c>
      <c r="J48" s="516">
        <v>5.7</v>
      </c>
      <c r="K48" s="520">
        <v>10104</v>
      </c>
      <c r="L48" s="520">
        <v>6258</v>
      </c>
      <c r="M48" s="520">
        <v>3846</v>
      </c>
      <c r="N48" s="520">
        <v>183</v>
      </c>
      <c r="O48" s="520">
        <v>110</v>
      </c>
      <c r="P48" s="520">
        <v>73</v>
      </c>
      <c r="Q48" s="516">
        <v>6.9</v>
      </c>
      <c r="R48" s="39">
        <v>31</v>
      </c>
    </row>
    <row r="49" spans="1:18" ht="11.65" customHeight="1">
      <c r="A49" s="39">
        <v>32</v>
      </c>
      <c r="B49" s="36" t="s">
        <v>50</v>
      </c>
      <c r="C49" s="504">
        <v>3339</v>
      </c>
      <c r="D49" s="238">
        <v>10</v>
      </c>
      <c r="E49" s="317">
        <v>3235</v>
      </c>
      <c r="F49" s="238">
        <v>9.6999999999999993</v>
      </c>
      <c r="G49" s="317">
        <v>14</v>
      </c>
      <c r="H49" s="238">
        <v>4.2</v>
      </c>
      <c r="I49" s="517">
        <v>104</v>
      </c>
      <c r="J49" s="516">
        <v>0.3</v>
      </c>
      <c r="K49" s="520">
        <v>3835</v>
      </c>
      <c r="L49" s="520">
        <v>4251</v>
      </c>
      <c r="M49" s="520">
        <v>-416</v>
      </c>
      <c r="N49" s="520">
        <v>145</v>
      </c>
      <c r="O49" s="520">
        <v>142</v>
      </c>
      <c r="P49" s="520">
        <v>3</v>
      </c>
      <c r="Q49" s="516">
        <v>-1.2</v>
      </c>
      <c r="R49" s="39">
        <v>32</v>
      </c>
    </row>
    <row r="50" spans="1:18" ht="11.65" customHeight="1">
      <c r="A50" s="39">
        <v>33</v>
      </c>
      <c r="B50" s="36" t="s">
        <v>51</v>
      </c>
      <c r="C50" s="504">
        <v>4349</v>
      </c>
      <c r="D50" s="238">
        <v>10.1</v>
      </c>
      <c r="E50" s="317">
        <v>3934</v>
      </c>
      <c r="F50" s="238">
        <v>9.1</v>
      </c>
      <c r="G50" s="317">
        <v>12</v>
      </c>
      <c r="H50" s="238">
        <v>2.8</v>
      </c>
      <c r="I50" s="517">
        <v>415</v>
      </c>
      <c r="J50" s="516">
        <v>1</v>
      </c>
      <c r="K50" s="520">
        <v>4238</v>
      </c>
      <c r="L50" s="520">
        <v>4874</v>
      </c>
      <c r="M50" s="520">
        <v>-636</v>
      </c>
      <c r="N50" s="520">
        <v>224</v>
      </c>
      <c r="O50" s="520">
        <v>237</v>
      </c>
      <c r="P50" s="520">
        <v>-13</v>
      </c>
      <c r="Q50" s="516">
        <v>-1.5</v>
      </c>
      <c r="R50" s="39">
        <v>33</v>
      </c>
    </row>
    <row r="51" spans="1:18" ht="11.65" customHeight="1">
      <c r="A51" s="39">
        <v>34</v>
      </c>
      <c r="B51" s="36" t="s">
        <v>52</v>
      </c>
      <c r="C51" s="504">
        <v>8092</v>
      </c>
      <c r="D51" s="238">
        <v>10.8</v>
      </c>
      <c r="E51" s="317">
        <v>7869</v>
      </c>
      <c r="F51" s="238">
        <v>10.5</v>
      </c>
      <c r="G51" s="317">
        <v>26</v>
      </c>
      <c r="H51" s="238">
        <v>3.2</v>
      </c>
      <c r="I51" s="517">
        <v>223</v>
      </c>
      <c r="J51" s="516">
        <v>0.3</v>
      </c>
      <c r="K51" s="520">
        <v>7930</v>
      </c>
      <c r="L51" s="520">
        <v>6911</v>
      </c>
      <c r="M51" s="520">
        <v>1019</v>
      </c>
      <c r="N51" s="520">
        <v>410</v>
      </c>
      <c r="O51" s="520">
        <v>366</v>
      </c>
      <c r="P51" s="520">
        <v>44</v>
      </c>
      <c r="Q51" s="516">
        <v>1.4</v>
      </c>
      <c r="R51" s="33">
        <v>34</v>
      </c>
    </row>
  </sheetData>
  <mergeCells count="13">
    <mergeCell ref="R4:R6"/>
    <mergeCell ref="K4:M5"/>
    <mergeCell ref="N4:P5"/>
    <mergeCell ref="B1:J1"/>
    <mergeCell ref="B2:I2"/>
    <mergeCell ref="I4:J5"/>
    <mergeCell ref="Q4:Q6"/>
    <mergeCell ref="A4:A6"/>
    <mergeCell ref="B4:B6"/>
    <mergeCell ref="E4:H4"/>
    <mergeCell ref="E5:F5"/>
    <mergeCell ref="G5:H5"/>
    <mergeCell ref="C4:D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5" orientation="portrait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Z43"/>
  <sheetViews>
    <sheetView zoomScale="120" zoomScaleNormal="120" workbookViewId="0">
      <selection activeCell="F17" sqref="F17"/>
    </sheetView>
  </sheetViews>
  <sheetFormatPr defaultColWidth="8.85546875" defaultRowHeight="12"/>
  <cols>
    <col min="1" max="1" width="4.85546875" style="26" customWidth="1"/>
    <col min="2" max="2" width="23.42578125" style="26" customWidth="1"/>
    <col min="3" max="4" width="8.7109375" style="26" customWidth="1"/>
    <col min="5" max="8" width="8.7109375" style="46" customWidth="1"/>
    <col min="9" max="10" width="8.85546875" style="46" customWidth="1"/>
    <col min="11" max="12" width="7.85546875" style="46" customWidth="1"/>
    <col min="13" max="13" width="8.140625" style="46" customWidth="1"/>
    <col min="14" max="14" width="9.140625" style="46" customWidth="1"/>
    <col min="15" max="15" width="8.7109375" style="46" customWidth="1"/>
    <col min="16" max="16" width="8" style="46" customWidth="1"/>
    <col min="17" max="17" width="11" style="46" customWidth="1"/>
    <col min="18" max="18" width="3.5703125" style="26" customWidth="1"/>
    <col min="19" max="16384" width="8.8554687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  <c r="R3" s="29"/>
      <c r="S3" s="25"/>
    </row>
    <row r="4" spans="1:26" ht="26.25" customHeight="1">
      <c r="A4" s="746" t="s">
        <v>93</v>
      </c>
      <c r="B4" s="762" t="s">
        <v>94</v>
      </c>
      <c r="C4" s="770" t="s">
        <v>154</v>
      </c>
      <c r="D4" s="771"/>
      <c r="E4" s="738" t="s">
        <v>155</v>
      </c>
      <c r="F4" s="768"/>
      <c r="G4" s="768"/>
      <c r="H4" s="769"/>
      <c r="I4" s="767" t="s">
        <v>156</v>
      </c>
      <c r="J4" s="746"/>
      <c r="K4" s="719" t="s">
        <v>157</v>
      </c>
      <c r="L4" s="752"/>
      <c r="M4" s="746"/>
      <c r="N4" s="756" t="s">
        <v>376</v>
      </c>
      <c r="O4" s="757"/>
      <c r="P4" s="758"/>
      <c r="Q4" s="772" t="s">
        <v>377</v>
      </c>
      <c r="R4" s="719" t="s">
        <v>93</v>
      </c>
    </row>
    <row r="5" spans="1:26" ht="36" customHeight="1">
      <c r="A5" s="747"/>
      <c r="B5" s="763"/>
      <c r="C5" s="754"/>
      <c r="D5" s="755"/>
      <c r="E5" s="765" t="s">
        <v>158</v>
      </c>
      <c r="F5" s="766"/>
      <c r="G5" s="765" t="s">
        <v>378</v>
      </c>
      <c r="H5" s="766"/>
      <c r="I5" s="753"/>
      <c r="J5" s="755"/>
      <c r="K5" s="753"/>
      <c r="L5" s="754"/>
      <c r="M5" s="755"/>
      <c r="N5" s="759"/>
      <c r="O5" s="760"/>
      <c r="P5" s="761"/>
      <c r="Q5" s="773"/>
      <c r="R5" s="720"/>
    </row>
    <row r="6" spans="1:26" ht="119.25" customHeight="1" thickBot="1">
      <c r="A6" s="748"/>
      <c r="B6" s="764"/>
      <c r="C6" s="130" t="s">
        <v>159</v>
      </c>
      <c r="D6" s="131" t="s">
        <v>160</v>
      </c>
      <c r="E6" s="130" t="s">
        <v>159</v>
      </c>
      <c r="F6" s="131" t="s">
        <v>160</v>
      </c>
      <c r="G6" s="130" t="s">
        <v>159</v>
      </c>
      <c r="H6" s="595" t="s">
        <v>161</v>
      </c>
      <c r="I6" s="131" t="s">
        <v>159</v>
      </c>
      <c r="J6" s="131" t="s">
        <v>160</v>
      </c>
      <c r="K6" s="79" t="s">
        <v>162</v>
      </c>
      <c r="L6" s="79" t="s">
        <v>163</v>
      </c>
      <c r="M6" s="79" t="s">
        <v>164</v>
      </c>
      <c r="N6" s="584" t="s">
        <v>165</v>
      </c>
      <c r="O6" s="584" t="s">
        <v>166</v>
      </c>
      <c r="P6" s="584" t="s">
        <v>164</v>
      </c>
      <c r="Q6" s="774"/>
      <c r="R6" s="721"/>
    </row>
    <row r="7" spans="1:26" ht="14.1" customHeight="1">
      <c r="A7" s="39">
        <v>1</v>
      </c>
      <c r="B7" s="34" t="s">
        <v>53</v>
      </c>
      <c r="C7" s="603">
        <v>42742</v>
      </c>
      <c r="D7" s="514">
        <v>9.4</v>
      </c>
      <c r="E7" s="515">
        <v>48958</v>
      </c>
      <c r="F7" s="514">
        <v>10.7</v>
      </c>
      <c r="G7" s="515">
        <v>190</v>
      </c>
      <c r="H7" s="514">
        <v>4.4000000000000004</v>
      </c>
      <c r="I7" s="515">
        <v>-6216</v>
      </c>
      <c r="J7" s="514">
        <v>-1.4</v>
      </c>
      <c r="K7" s="519">
        <v>38414</v>
      </c>
      <c r="L7" s="519">
        <v>41842</v>
      </c>
      <c r="M7" s="519">
        <v>-3428</v>
      </c>
      <c r="N7" s="519">
        <v>1295</v>
      </c>
      <c r="O7" s="519">
        <v>2423</v>
      </c>
      <c r="P7" s="519">
        <v>-1128</v>
      </c>
      <c r="Q7" s="514">
        <v>-1</v>
      </c>
      <c r="R7" s="39">
        <v>1</v>
      </c>
    </row>
    <row r="8" spans="1:26" ht="12.95" customHeight="1">
      <c r="A8" s="39"/>
      <c r="B8" s="35" t="s">
        <v>115</v>
      </c>
      <c r="C8" s="616"/>
      <c r="D8" s="134"/>
      <c r="E8" s="135"/>
      <c r="F8" s="134"/>
      <c r="G8" s="135"/>
      <c r="H8" s="134"/>
      <c r="I8" s="135"/>
      <c r="J8" s="134"/>
      <c r="K8" s="136"/>
      <c r="L8" s="136"/>
      <c r="M8" s="136"/>
      <c r="N8" s="136"/>
      <c r="O8" s="136"/>
      <c r="P8" s="136"/>
      <c r="Q8" s="134"/>
      <c r="R8" s="39"/>
    </row>
    <row r="9" spans="1:26" ht="12.95" customHeight="1">
      <c r="A9" s="39">
        <v>2</v>
      </c>
      <c r="B9" s="36" t="s">
        <v>54</v>
      </c>
      <c r="C9" s="504">
        <v>6794</v>
      </c>
      <c r="D9" s="238">
        <v>10.199999999999999</v>
      </c>
      <c r="E9" s="317">
        <v>6701</v>
      </c>
      <c r="F9" s="238">
        <v>10.1</v>
      </c>
      <c r="G9" s="317">
        <v>31</v>
      </c>
      <c r="H9" s="238">
        <v>4.5999999999999996</v>
      </c>
      <c r="I9" s="317">
        <v>93</v>
      </c>
      <c r="J9" s="238">
        <v>0.1</v>
      </c>
      <c r="K9" s="511">
        <v>6335</v>
      </c>
      <c r="L9" s="511">
        <v>5662</v>
      </c>
      <c r="M9" s="511">
        <v>673</v>
      </c>
      <c r="N9" s="511">
        <v>289</v>
      </c>
      <c r="O9" s="511">
        <v>267</v>
      </c>
      <c r="P9" s="511">
        <v>22</v>
      </c>
      <c r="Q9" s="238">
        <v>1</v>
      </c>
      <c r="R9" s="39">
        <v>2</v>
      </c>
    </row>
    <row r="10" spans="1:26" ht="12.95" customHeight="1">
      <c r="A10" s="39">
        <v>3</v>
      </c>
      <c r="B10" s="36" t="s">
        <v>55</v>
      </c>
      <c r="C10" s="504">
        <v>3910</v>
      </c>
      <c r="D10" s="238">
        <v>8.9</v>
      </c>
      <c r="E10" s="317">
        <v>4841</v>
      </c>
      <c r="F10" s="238">
        <v>11</v>
      </c>
      <c r="G10" s="317">
        <v>17</v>
      </c>
      <c r="H10" s="238">
        <v>4.4000000000000004</v>
      </c>
      <c r="I10" s="317">
        <v>-931</v>
      </c>
      <c r="J10" s="238">
        <v>-2.1</v>
      </c>
      <c r="K10" s="511">
        <v>3792</v>
      </c>
      <c r="L10" s="511">
        <v>3936</v>
      </c>
      <c r="M10" s="511">
        <v>-144</v>
      </c>
      <c r="N10" s="511">
        <v>102</v>
      </c>
      <c r="O10" s="511">
        <v>491</v>
      </c>
      <c r="P10" s="511">
        <v>-389</v>
      </c>
      <c r="Q10" s="238">
        <v>-1.2</v>
      </c>
      <c r="R10" s="39">
        <v>3</v>
      </c>
    </row>
    <row r="11" spans="1:26" ht="12.95" customHeight="1">
      <c r="A11" s="39">
        <v>4</v>
      </c>
      <c r="B11" s="36" t="s">
        <v>56</v>
      </c>
      <c r="C11" s="504">
        <v>4291</v>
      </c>
      <c r="D11" s="238">
        <v>8.3000000000000007</v>
      </c>
      <c r="E11" s="317">
        <v>6151</v>
      </c>
      <c r="F11" s="238">
        <v>11.8</v>
      </c>
      <c r="G11" s="317">
        <v>13</v>
      </c>
      <c r="H11" s="238">
        <v>3</v>
      </c>
      <c r="I11" s="317">
        <v>-1860</v>
      </c>
      <c r="J11" s="238">
        <v>-3.6</v>
      </c>
      <c r="K11" s="511">
        <v>3695</v>
      </c>
      <c r="L11" s="511">
        <v>4026</v>
      </c>
      <c r="M11" s="511">
        <v>-331</v>
      </c>
      <c r="N11" s="511">
        <v>186</v>
      </c>
      <c r="O11" s="511">
        <v>84</v>
      </c>
      <c r="P11" s="511">
        <v>102</v>
      </c>
      <c r="Q11" s="238">
        <v>-0.4</v>
      </c>
      <c r="R11" s="39">
        <v>4</v>
      </c>
    </row>
    <row r="12" spans="1:26" ht="12.95" customHeight="1">
      <c r="A12" s="39">
        <v>5</v>
      </c>
      <c r="B12" s="36" t="s">
        <v>57</v>
      </c>
      <c r="C12" s="504">
        <v>4420</v>
      </c>
      <c r="D12" s="238">
        <v>9.3000000000000007</v>
      </c>
      <c r="E12" s="317">
        <v>4861</v>
      </c>
      <c r="F12" s="238">
        <v>10.3</v>
      </c>
      <c r="G12" s="317">
        <v>17</v>
      </c>
      <c r="H12" s="238">
        <v>3.9</v>
      </c>
      <c r="I12" s="317">
        <v>-441</v>
      </c>
      <c r="J12" s="238">
        <v>-0.9</v>
      </c>
      <c r="K12" s="511">
        <v>3654</v>
      </c>
      <c r="L12" s="511">
        <v>4491</v>
      </c>
      <c r="M12" s="511">
        <v>-837</v>
      </c>
      <c r="N12" s="511">
        <v>152</v>
      </c>
      <c r="O12" s="511">
        <v>292</v>
      </c>
      <c r="P12" s="511">
        <v>-140</v>
      </c>
      <c r="Q12" s="238">
        <v>-2.1</v>
      </c>
      <c r="R12" s="39">
        <v>5</v>
      </c>
    </row>
    <row r="13" spans="1:26" ht="12.95" customHeight="1">
      <c r="A13" s="39">
        <v>6</v>
      </c>
      <c r="B13" s="36" t="s">
        <v>58</v>
      </c>
      <c r="C13" s="385">
        <v>6988</v>
      </c>
      <c r="D13" s="238">
        <v>9.4</v>
      </c>
      <c r="E13" s="317">
        <v>8613</v>
      </c>
      <c r="F13" s="238">
        <v>11.6</v>
      </c>
      <c r="G13" s="317">
        <v>39</v>
      </c>
      <c r="H13" s="238">
        <v>5.6</v>
      </c>
      <c r="I13" s="317">
        <v>-1625</v>
      </c>
      <c r="J13" s="238">
        <v>-2.2000000000000002</v>
      </c>
      <c r="K13" s="511">
        <v>6202</v>
      </c>
      <c r="L13" s="511">
        <v>7826</v>
      </c>
      <c r="M13" s="511">
        <v>-1624</v>
      </c>
      <c r="N13" s="511">
        <v>153</v>
      </c>
      <c r="O13" s="511">
        <v>579</v>
      </c>
      <c r="P13" s="511">
        <v>-426</v>
      </c>
      <c r="Q13" s="238">
        <v>-2.8</v>
      </c>
      <c r="R13" s="39">
        <v>6</v>
      </c>
    </row>
    <row r="14" spans="1:26" ht="12.95" customHeight="1">
      <c r="A14" s="39">
        <v>7</v>
      </c>
      <c r="B14" s="36" t="s">
        <v>59</v>
      </c>
      <c r="C14" s="385">
        <v>6291</v>
      </c>
      <c r="D14" s="238">
        <v>9.9</v>
      </c>
      <c r="E14" s="317">
        <v>5918</v>
      </c>
      <c r="F14" s="238">
        <v>9.3000000000000007</v>
      </c>
      <c r="G14" s="317">
        <v>29</v>
      </c>
      <c r="H14" s="238">
        <v>4.5999999999999996</v>
      </c>
      <c r="I14" s="317">
        <v>373</v>
      </c>
      <c r="J14" s="238">
        <v>0.6</v>
      </c>
      <c r="K14" s="511">
        <v>5298</v>
      </c>
      <c r="L14" s="511">
        <v>5872</v>
      </c>
      <c r="M14" s="511">
        <v>-574</v>
      </c>
      <c r="N14" s="511">
        <v>204</v>
      </c>
      <c r="O14" s="511">
        <v>388</v>
      </c>
      <c r="P14" s="511">
        <v>-184</v>
      </c>
      <c r="Q14" s="238">
        <v>-1.2</v>
      </c>
      <c r="R14" s="39">
        <v>7</v>
      </c>
    </row>
    <row r="15" spans="1:26" ht="12.95" customHeight="1">
      <c r="A15" s="39">
        <v>8</v>
      </c>
      <c r="B15" s="36" t="s">
        <v>60</v>
      </c>
      <c r="C15" s="385">
        <v>5754</v>
      </c>
      <c r="D15" s="238">
        <v>8.3000000000000007</v>
      </c>
      <c r="E15" s="317">
        <v>8358</v>
      </c>
      <c r="F15" s="238">
        <v>12.1</v>
      </c>
      <c r="G15" s="317">
        <v>24</v>
      </c>
      <c r="H15" s="238">
        <v>4.2</v>
      </c>
      <c r="I15" s="317">
        <v>-2604</v>
      </c>
      <c r="J15" s="238">
        <v>-3.8</v>
      </c>
      <c r="K15" s="511">
        <v>5282</v>
      </c>
      <c r="L15" s="511">
        <v>6168</v>
      </c>
      <c r="M15" s="511">
        <v>-886</v>
      </c>
      <c r="N15" s="511">
        <v>109</v>
      </c>
      <c r="O15" s="511">
        <v>137</v>
      </c>
      <c r="P15" s="511">
        <v>-28</v>
      </c>
      <c r="Q15" s="238">
        <v>-1.3</v>
      </c>
      <c r="R15" s="39">
        <v>8</v>
      </c>
    </row>
    <row r="16" spans="1:26" ht="12.95" customHeight="1">
      <c r="A16" s="39">
        <v>9</v>
      </c>
      <c r="B16" s="36" t="s">
        <v>61</v>
      </c>
      <c r="C16" s="385">
        <v>4294</v>
      </c>
      <c r="D16" s="238">
        <v>10.9</v>
      </c>
      <c r="E16" s="317">
        <v>3515</v>
      </c>
      <c r="F16" s="238">
        <v>8.9</v>
      </c>
      <c r="G16" s="317">
        <v>20</v>
      </c>
      <c r="H16" s="238">
        <v>4.7</v>
      </c>
      <c r="I16" s="317">
        <v>779</v>
      </c>
      <c r="J16" s="238">
        <v>2</v>
      </c>
      <c r="K16" s="511">
        <v>4156</v>
      </c>
      <c r="L16" s="511">
        <v>3861</v>
      </c>
      <c r="M16" s="511">
        <v>295</v>
      </c>
      <c r="N16" s="511">
        <v>100</v>
      </c>
      <c r="O16" s="511">
        <v>185</v>
      </c>
      <c r="P16" s="511">
        <v>-85</v>
      </c>
      <c r="Q16" s="238">
        <v>0.5</v>
      </c>
      <c r="R16" s="39">
        <v>9</v>
      </c>
    </row>
    <row r="17" spans="1:18" ht="12.95" customHeight="1">
      <c r="A17" s="598"/>
      <c r="B17" s="592"/>
      <c r="C17" s="385"/>
      <c r="D17" s="238"/>
      <c r="E17" s="317"/>
      <c r="F17" s="238"/>
      <c r="G17" s="317"/>
      <c r="H17" s="238"/>
      <c r="I17" s="317"/>
      <c r="J17" s="238"/>
      <c r="K17" s="511"/>
      <c r="L17" s="511"/>
      <c r="M17" s="511"/>
      <c r="N17" s="511"/>
      <c r="O17" s="511"/>
      <c r="P17" s="511"/>
      <c r="Q17" s="238"/>
      <c r="R17" s="598"/>
    </row>
    <row r="18" spans="1:18" ht="12.95" customHeight="1">
      <c r="A18" s="39">
        <v>10</v>
      </c>
      <c r="B18" s="34" t="s">
        <v>62</v>
      </c>
      <c r="C18" s="384">
        <v>10610</v>
      </c>
      <c r="D18" s="239">
        <v>8.5</v>
      </c>
      <c r="E18" s="503">
        <v>13948</v>
      </c>
      <c r="F18" s="239">
        <v>11.1</v>
      </c>
      <c r="G18" s="503">
        <v>45</v>
      </c>
      <c r="H18" s="239">
        <v>4.2</v>
      </c>
      <c r="I18" s="503">
        <v>-3338</v>
      </c>
      <c r="J18" s="239">
        <v>-2.7</v>
      </c>
      <c r="K18" s="509">
        <v>9531</v>
      </c>
      <c r="L18" s="509">
        <v>11502</v>
      </c>
      <c r="M18" s="509">
        <v>-1971</v>
      </c>
      <c r="N18" s="509">
        <v>383</v>
      </c>
      <c r="O18" s="509">
        <v>162</v>
      </c>
      <c r="P18" s="509">
        <v>221</v>
      </c>
      <c r="Q18" s="239">
        <v>-1.4</v>
      </c>
      <c r="R18" s="39">
        <v>10</v>
      </c>
    </row>
    <row r="19" spans="1:18" ht="12.95" customHeight="1">
      <c r="A19" s="39"/>
      <c r="B19" s="35" t="s">
        <v>115</v>
      </c>
      <c r="C19" s="385"/>
      <c r="D19" s="238"/>
      <c r="E19" s="317"/>
      <c r="F19" s="238"/>
      <c r="G19" s="317"/>
      <c r="H19" s="238"/>
      <c r="I19" s="317"/>
      <c r="J19" s="238"/>
      <c r="K19" s="511"/>
      <c r="L19" s="511"/>
      <c r="M19" s="511"/>
      <c r="N19" s="511"/>
      <c r="O19" s="511"/>
      <c r="P19" s="511"/>
      <c r="Q19" s="238"/>
      <c r="R19" s="39"/>
    </row>
    <row r="20" spans="1:18" ht="12.95" customHeight="1">
      <c r="A20" s="39">
        <v>11</v>
      </c>
      <c r="B20" s="36" t="s">
        <v>63</v>
      </c>
      <c r="C20" s="385">
        <v>6513</v>
      </c>
      <c r="D20" s="238">
        <v>8.5</v>
      </c>
      <c r="E20" s="317">
        <v>8300</v>
      </c>
      <c r="F20" s="238">
        <v>10.8</v>
      </c>
      <c r="G20" s="317">
        <v>28</v>
      </c>
      <c r="H20" s="238">
        <v>4.3</v>
      </c>
      <c r="I20" s="317">
        <v>-1787</v>
      </c>
      <c r="J20" s="238">
        <v>-2.2999999999999998</v>
      </c>
      <c r="K20" s="511">
        <v>5790</v>
      </c>
      <c r="L20" s="511">
        <v>6798</v>
      </c>
      <c r="M20" s="511">
        <v>-1008</v>
      </c>
      <c r="N20" s="511">
        <v>263</v>
      </c>
      <c r="O20" s="511">
        <v>91</v>
      </c>
      <c r="P20" s="511">
        <v>172</v>
      </c>
      <c r="Q20" s="238">
        <v>-1.1000000000000001</v>
      </c>
      <c r="R20" s="39">
        <v>11</v>
      </c>
    </row>
    <row r="21" spans="1:18" ht="12.95" customHeight="1">
      <c r="A21" s="39">
        <v>12</v>
      </c>
      <c r="B21" s="36" t="s">
        <v>64</v>
      </c>
      <c r="C21" s="385">
        <v>4097</v>
      </c>
      <c r="D21" s="238">
        <v>8.4</v>
      </c>
      <c r="E21" s="317">
        <v>5648</v>
      </c>
      <c r="F21" s="238">
        <v>11.6</v>
      </c>
      <c r="G21" s="317">
        <v>17</v>
      </c>
      <c r="H21" s="238">
        <v>4.2</v>
      </c>
      <c r="I21" s="317">
        <v>-1551</v>
      </c>
      <c r="J21" s="238">
        <v>-3.2</v>
      </c>
      <c r="K21" s="511">
        <v>3741</v>
      </c>
      <c r="L21" s="511">
        <v>4704</v>
      </c>
      <c r="M21" s="511">
        <v>-963</v>
      </c>
      <c r="N21" s="511">
        <v>120</v>
      </c>
      <c r="O21" s="511">
        <v>71</v>
      </c>
      <c r="P21" s="511">
        <v>49</v>
      </c>
      <c r="Q21" s="238">
        <v>-1.9</v>
      </c>
      <c r="R21" s="39">
        <v>12</v>
      </c>
    </row>
    <row r="22" spans="1:18" ht="12.95" customHeight="1">
      <c r="A22" s="39"/>
      <c r="B22" s="35"/>
      <c r="C22" s="385"/>
      <c r="D22" s="238"/>
      <c r="E22" s="317"/>
      <c r="F22" s="238"/>
      <c r="G22" s="317"/>
      <c r="H22" s="238"/>
      <c r="I22" s="317"/>
      <c r="J22" s="238"/>
      <c r="K22" s="511"/>
      <c r="L22" s="511"/>
      <c r="M22" s="511"/>
      <c r="N22" s="511"/>
      <c r="O22" s="511"/>
      <c r="P22" s="511"/>
      <c r="Q22" s="238"/>
      <c r="R22" s="39"/>
    </row>
    <row r="23" spans="1:18" ht="12.95" customHeight="1">
      <c r="A23" s="39">
        <v>13</v>
      </c>
      <c r="B23" s="34" t="s">
        <v>65</v>
      </c>
      <c r="C23" s="384">
        <v>13443</v>
      </c>
      <c r="D23" s="239">
        <v>9.3000000000000007</v>
      </c>
      <c r="E23" s="503">
        <v>14078</v>
      </c>
      <c r="F23" s="239">
        <v>9.8000000000000007</v>
      </c>
      <c r="G23" s="503">
        <v>67</v>
      </c>
      <c r="H23" s="239">
        <v>5</v>
      </c>
      <c r="I23" s="503">
        <v>-635</v>
      </c>
      <c r="J23" s="239">
        <v>-0.4</v>
      </c>
      <c r="K23" s="503">
        <v>14398</v>
      </c>
      <c r="L23" s="503">
        <v>17101</v>
      </c>
      <c r="M23" s="509">
        <v>-2703</v>
      </c>
      <c r="N23" s="509">
        <v>435</v>
      </c>
      <c r="O23" s="509">
        <v>706</v>
      </c>
      <c r="P23" s="509">
        <v>-271</v>
      </c>
      <c r="Q23" s="239">
        <v>-2.1</v>
      </c>
      <c r="R23" s="39">
        <v>13</v>
      </c>
    </row>
    <row r="24" spans="1:18" ht="12.95" customHeight="1">
      <c r="A24" s="39"/>
      <c r="B24" s="35" t="s">
        <v>116</v>
      </c>
      <c r="C24" s="385"/>
      <c r="D24" s="238"/>
      <c r="E24" s="317"/>
      <c r="F24" s="238"/>
      <c r="G24" s="317"/>
      <c r="H24" s="238"/>
      <c r="I24" s="317"/>
      <c r="J24" s="238"/>
      <c r="K24" s="511"/>
      <c r="L24" s="511"/>
      <c r="M24" s="511"/>
      <c r="N24" s="511"/>
      <c r="O24" s="511"/>
      <c r="P24" s="511"/>
      <c r="Q24" s="238"/>
      <c r="R24" s="39"/>
    </row>
    <row r="25" spans="1:18" ht="12.95" customHeight="1">
      <c r="A25" s="39">
        <v>14</v>
      </c>
      <c r="B25" s="36" t="s">
        <v>66</v>
      </c>
      <c r="C25" s="385">
        <v>5022</v>
      </c>
      <c r="D25" s="238">
        <v>9.5</v>
      </c>
      <c r="E25" s="317">
        <v>5290</v>
      </c>
      <c r="F25" s="238">
        <v>10</v>
      </c>
      <c r="G25" s="317">
        <v>26</v>
      </c>
      <c r="H25" s="238">
        <v>5.2</v>
      </c>
      <c r="I25" s="317">
        <v>-268</v>
      </c>
      <c r="J25" s="238">
        <v>-0.5</v>
      </c>
      <c r="K25" s="511">
        <v>4349</v>
      </c>
      <c r="L25" s="511">
        <v>5782</v>
      </c>
      <c r="M25" s="511">
        <v>-1433</v>
      </c>
      <c r="N25" s="511">
        <v>112</v>
      </c>
      <c r="O25" s="511">
        <v>289</v>
      </c>
      <c r="P25" s="511">
        <v>-177</v>
      </c>
      <c r="Q25" s="238">
        <v>-3</v>
      </c>
      <c r="R25" s="39">
        <v>14</v>
      </c>
    </row>
    <row r="26" spans="1:18" ht="12.95" customHeight="1">
      <c r="A26" s="39">
        <v>15</v>
      </c>
      <c r="B26" s="36" t="s">
        <v>67</v>
      </c>
      <c r="C26" s="385">
        <v>2610</v>
      </c>
      <c r="D26" s="238">
        <v>9</v>
      </c>
      <c r="E26" s="317">
        <v>2794</v>
      </c>
      <c r="F26" s="238">
        <v>9.6</v>
      </c>
      <c r="G26" s="317">
        <v>10</v>
      </c>
      <c r="H26" s="238">
        <v>3.8</v>
      </c>
      <c r="I26" s="317">
        <v>-184</v>
      </c>
      <c r="J26" s="238">
        <v>-0.6</v>
      </c>
      <c r="K26" s="511">
        <v>3116</v>
      </c>
      <c r="L26" s="511">
        <v>3716</v>
      </c>
      <c r="M26" s="511">
        <v>-600</v>
      </c>
      <c r="N26" s="511">
        <v>155</v>
      </c>
      <c r="O26" s="511">
        <v>117</v>
      </c>
      <c r="P26" s="511">
        <v>38</v>
      </c>
      <c r="Q26" s="238">
        <v>-1.9</v>
      </c>
      <c r="R26" s="39">
        <v>15</v>
      </c>
    </row>
    <row r="27" spans="1:18" ht="12.95" customHeight="1">
      <c r="A27" s="39">
        <v>16</v>
      </c>
      <c r="B27" s="36" t="s">
        <v>68</v>
      </c>
      <c r="C27" s="385">
        <v>5811</v>
      </c>
      <c r="D27" s="238">
        <v>9.4</v>
      </c>
      <c r="E27" s="317">
        <v>5994</v>
      </c>
      <c r="F27" s="238">
        <v>9.6999999999999993</v>
      </c>
      <c r="G27" s="317">
        <v>31</v>
      </c>
      <c r="H27" s="238">
        <v>5.3</v>
      </c>
      <c r="I27" s="317">
        <v>-183</v>
      </c>
      <c r="J27" s="238">
        <v>-0.3</v>
      </c>
      <c r="K27" s="511">
        <v>6933</v>
      </c>
      <c r="L27" s="511">
        <v>7603</v>
      </c>
      <c r="M27" s="511">
        <v>-670</v>
      </c>
      <c r="N27" s="511">
        <v>168</v>
      </c>
      <c r="O27" s="511">
        <v>300</v>
      </c>
      <c r="P27" s="511">
        <v>-132</v>
      </c>
      <c r="Q27" s="238">
        <v>-1.3</v>
      </c>
      <c r="R27" s="39">
        <v>16</v>
      </c>
    </row>
    <row r="28" spans="1:18" ht="12.95" customHeight="1">
      <c r="A28" s="39"/>
      <c r="B28" s="35"/>
      <c r="C28" s="385"/>
      <c r="D28" s="238"/>
      <c r="E28" s="317"/>
      <c r="F28" s="238"/>
      <c r="G28" s="317"/>
      <c r="H28" s="238"/>
      <c r="I28" s="317"/>
      <c r="J28" s="238"/>
      <c r="K28" s="511"/>
      <c r="L28" s="511"/>
      <c r="M28" s="511"/>
      <c r="N28" s="511"/>
      <c r="O28" s="511"/>
      <c r="P28" s="511"/>
      <c r="Q28" s="238"/>
      <c r="R28" s="39"/>
    </row>
    <row r="29" spans="1:18" ht="12.95" customHeight="1">
      <c r="A29" s="39">
        <v>17</v>
      </c>
      <c r="B29" s="34" t="s">
        <v>69</v>
      </c>
      <c r="C29" s="384">
        <v>38237</v>
      </c>
      <c r="D29" s="239">
        <v>11</v>
      </c>
      <c r="E29" s="503">
        <v>32327</v>
      </c>
      <c r="F29" s="239">
        <v>9.3000000000000007</v>
      </c>
      <c r="G29" s="503">
        <v>158</v>
      </c>
      <c r="H29" s="239">
        <v>4.0999999999999996</v>
      </c>
      <c r="I29" s="503">
        <v>5910</v>
      </c>
      <c r="J29" s="239">
        <v>1.7</v>
      </c>
      <c r="K29" s="509">
        <v>39815</v>
      </c>
      <c r="L29" s="509">
        <v>38832</v>
      </c>
      <c r="M29" s="509">
        <v>983</v>
      </c>
      <c r="N29" s="509">
        <v>821</v>
      </c>
      <c r="O29" s="509">
        <v>745</v>
      </c>
      <c r="P29" s="509">
        <v>76</v>
      </c>
      <c r="Q29" s="239">
        <v>0.3</v>
      </c>
      <c r="R29" s="39">
        <v>17</v>
      </c>
    </row>
    <row r="30" spans="1:18" ht="12.95" customHeight="1">
      <c r="A30" s="39"/>
      <c r="B30" s="35" t="s">
        <v>115</v>
      </c>
      <c r="C30" s="385"/>
      <c r="D30" s="238"/>
      <c r="E30" s="317"/>
      <c r="F30" s="238"/>
      <c r="G30" s="317"/>
      <c r="H30" s="238"/>
      <c r="I30" s="317"/>
      <c r="J30" s="238"/>
      <c r="K30" s="511"/>
      <c r="L30" s="511"/>
      <c r="M30" s="511"/>
      <c r="N30" s="511"/>
      <c r="O30" s="511"/>
      <c r="P30" s="511"/>
      <c r="Q30" s="238"/>
      <c r="R30" s="39"/>
    </row>
    <row r="31" spans="1:18" ht="12.95" customHeight="1">
      <c r="A31" s="39">
        <v>18</v>
      </c>
      <c r="B31" s="36" t="s">
        <v>70</v>
      </c>
      <c r="C31" s="385">
        <v>6923</v>
      </c>
      <c r="D31" s="238">
        <v>10.3</v>
      </c>
      <c r="E31" s="317">
        <v>6528</v>
      </c>
      <c r="F31" s="238">
        <v>9.6999999999999993</v>
      </c>
      <c r="G31" s="317">
        <v>31</v>
      </c>
      <c r="H31" s="238">
        <v>4.5</v>
      </c>
      <c r="I31" s="317">
        <v>395</v>
      </c>
      <c r="J31" s="238">
        <v>0.6</v>
      </c>
      <c r="K31" s="511">
        <v>5928</v>
      </c>
      <c r="L31" s="511">
        <v>6711</v>
      </c>
      <c r="M31" s="511">
        <v>-783</v>
      </c>
      <c r="N31" s="511">
        <v>181</v>
      </c>
      <c r="O31" s="511">
        <v>185</v>
      </c>
      <c r="P31" s="511">
        <v>-4</v>
      </c>
      <c r="Q31" s="238">
        <v>-1.2</v>
      </c>
      <c r="R31" s="39">
        <v>18</v>
      </c>
    </row>
    <row r="32" spans="1:18" ht="12.95" customHeight="1">
      <c r="A32" s="39">
        <v>19</v>
      </c>
      <c r="B32" s="36" t="s">
        <v>71</v>
      </c>
      <c r="C32" s="385">
        <v>6648</v>
      </c>
      <c r="D32" s="238">
        <v>10.1</v>
      </c>
      <c r="E32" s="317">
        <v>6259</v>
      </c>
      <c r="F32" s="238">
        <v>9.5</v>
      </c>
      <c r="G32" s="317">
        <v>25</v>
      </c>
      <c r="H32" s="238">
        <v>3.8</v>
      </c>
      <c r="I32" s="317">
        <v>389</v>
      </c>
      <c r="J32" s="238">
        <v>0.6</v>
      </c>
      <c r="K32" s="511">
        <v>6304</v>
      </c>
      <c r="L32" s="511">
        <v>7350</v>
      </c>
      <c r="M32" s="511">
        <v>-1046</v>
      </c>
      <c r="N32" s="511">
        <v>80</v>
      </c>
      <c r="O32" s="511">
        <v>89</v>
      </c>
      <c r="P32" s="511">
        <v>-9</v>
      </c>
      <c r="Q32" s="238">
        <v>-1.6</v>
      </c>
      <c r="R32" s="39">
        <v>19</v>
      </c>
    </row>
    <row r="33" spans="1:18" ht="12.95" customHeight="1">
      <c r="A33" s="39">
        <v>20</v>
      </c>
      <c r="B33" s="36" t="s">
        <v>72</v>
      </c>
      <c r="C33" s="385">
        <v>6307</v>
      </c>
      <c r="D33" s="238">
        <v>11.4</v>
      </c>
      <c r="E33" s="317">
        <v>4940</v>
      </c>
      <c r="F33" s="238">
        <v>8.9</v>
      </c>
      <c r="G33" s="317">
        <v>24</v>
      </c>
      <c r="H33" s="238">
        <v>3.8</v>
      </c>
      <c r="I33" s="317">
        <v>1367</v>
      </c>
      <c r="J33" s="238">
        <v>2.5</v>
      </c>
      <c r="K33" s="511">
        <v>6113</v>
      </c>
      <c r="L33" s="511">
        <v>6514</v>
      </c>
      <c r="M33" s="511">
        <v>-401</v>
      </c>
      <c r="N33" s="511">
        <v>118</v>
      </c>
      <c r="O33" s="511">
        <v>195</v>
      </c>
      <c r="P33" s="511">
        <v>-77</v>
      </c>
      <c r="Q33" s="238">
        <v>-0.9</v>
      </c>
      <c r="R33" s="39">
        <v>20</v>
      </c>
    </row>
    <row r="34" spans="1:18" ht="12.95" customHeight="1">
      <c r="A34" s="39">
        <v>21</v>
      </c>
      <c r="B34" s="36" t="s">
        <v>73</v>
      </c>
      <c r="C34" s="385">
        <v>4182</v>
      </c>
      <c r="D34" s="238">
        <v>10.1</v>
      </c>
      <c r="E34" s="317">
        <v>3983</v>
      </c>
      <c r="F34" s="238">
        <v>9.6999999999999993</v>
      </c>
      <c r="G34" s="317">
        <v>22</v>
      </c>
      <c r="H34" s="238">
        <v>5.3</v>
      </c>
      <c r="I34" s="317">
        <v>199</v>
      </c>
      <c r="J34" s="238">
        <v>0.5</v>
      </c>
      <c r="K34" s="511">
        <v>3915</v>
      </c>
      <c r="L34" s="511">
        <v>4577</v>
      </c>
      <c r="M34" s="511">
        <v>-662</v>
      </c>
      <c r="N34" s="511">
        <v>79</v>
      </c>
      <c r="O34" s="511">
        <v>116</v>
      </c>
      <c r="P34" s="511">
        <v>-37</v>
      </c>
      <c r="Q34" s="238">
        <v>-1.7</v>
      </c>
      <c r="R34" s="39">
        <v>21</v>
      </c>
    </row>
    <row r="35" spans="1:18" ht="12.95" customHeight="1">
      <c r="A35" s="39">
        <v>22</v>
      </c>
      <c r="B35" s="36" t="s">
        <v>74</v>
      </c>
      <c r="C35" s="385">
        <v>8018</v>
      </c>
      <c r="D35" s="238">
        <v>12.6</v>
      </c>
      <c r="E35" s="317">
        <v>5001</v>
      </c>
      <c r="F35" s="238">
        <v>7.8</v>
      </c>
      <c r="G35" s="317">
        <v>32</v>
      </c>
      <c r="H35" s="238">
        <v>4</v>
      </c>
      <c r="I35" s="317">
        <v>3017</v>
      </c>
      <c r="J35" s="238">
        <v>4.7</v>
      </c>
      <c r="K35" s="511">
        <v>12951</v>
      </c>
      <c r="L35" s="511">
        <v>7109</v>
      </c>
      <c r="M35" s="511">
        <v>5842</v>
      </c>
      <c r="N35" s="511">
        <v>125</v>
      </c>
      <c r="O35" s="511">
        <v>81</v>
      </c>
      <c r="P35" s="511">
        <v>44</v>
      </c>
      <c r="Q35" s="238">
        <v>9.1999999999999993</v>
      </c>
      <c r="R35" s="39">
        <v>22</v>
      </c>
    </row>
    <row r="36" spans="1:18" ht="12.95" customHeight="1">
      <c r="A36" s="39">
        <v>23</v>
      </c>
      <c r="B36" s="36" t="s">
        <v>75</v>
      </c>
      <c r="C36" s="385">
        <v>6159</v>
      </c>
      <c r="D36" s="238">
        <v>11.4</v>
      </c>
      <c r="E36" s="317">
        <v>5616</v>
      </c>
      <c r="F36" s="238">
        <v>10.4</v>
      </c>
      <c r="G36" s="317">
        <v>24</v>
      </c>
      <c r="H36" s="238">
        <v>3.9</v>
      </c>
      <c r="I36" s="317">
        <v>543</v>
      </c>
      <c r="J36" s="238">
        <v>1</v>
      </c>
      <c r="K36" s="511">
        <v>4604</v>
      </c>
      <c r="L36" s="511">
        <v>6571</v>
      </c>
      <c r="M36" s="511">
        <v>-1967</v>
      </c>
      <c r="N36" s="511">
        <v>238</v>
      </c>
      <c r="O36" s="511">
        <v>79</v>
      </c>
      <c r="P36" s="511">
        <v>159</v>
      </c>
      <c r="Q36" s="238">
        <v>-3.3</v>
      </c>
      <c r="R36" s="39">
        <v>23</v>
      </c>
    </row>
    <row r="37" spans="1:18" ht="12.95" customHeight="1">
      <c r="A37" s="39"/>
      <c r="B37" s="35"/>
      <c r="C37" s="385"/>
      <c r="D37" s="238"/>
      <c r="E37" s="317"/>
      <c r="F37" s="238"/>
      <c r="G37" s="317"/>
      <c r="H37" s="238"/>
      <c r="I37" s="317"/>
      <c r="J37" s="238"/>
      <c r="K37" s="511"/>
      <c r="L37" s="511"/>
      <c r="M37" s="511"/>
      <c r="N37" s="511"/>
      <c r="O37" s="511"/>
      <c r="P37" s="511"/>
      <c r="Q37" s="238"/>
      <c r="R37" s="39"/>
    </row>
    <row r="38" spans="1:18" ht="12.95" customHeight="1">
      <c r="A38" s="39">
        <v>24</v>
      </c>
      <c r="B38" s="34" t="s">
        <v>76</v>
      </c>
      <c r="C38" s="384">
        <v>15688</v>
      </c>
      <c r="D38" s="239">
        <v>9.1</v>
      </c>
      <c r="E38" s="503">
        <v>17047</v>
      </c>
      <c r="F38" s="239">
        <v>10</v>
      </c>
      <c r="G38" s="503">
        <v>77</v>
      </c>
      <c r="H38" s="239">
        <v>4.9000000000000004</v>
      </c>
      <c r="I38" s="503">
        <v>-1359</v>
      </c>
      <c r="J38" s="239">
        <v>-0.8</v>
      </c>
      <c r="K38" s="509">
        <v>18978</v>
      </c>
      <c r="L38" s="509">
        <v>19602</v>
      </c>
      <c r="M38" s="509">
        <v>-624</v>
      </c>
      <c r="N38" s="509">
        <v>649</v>
      </c>
      <c r="O38" s="509">
        <v>1029</v>
      </c>
      <c r="P38" s="509">
        <v>-380</v>
      </c>
      <c r="Q38" s="239">
        <v>-0.6</v>
      </c>
      <c r="R38" s="39">
        <v>24</v>
      </c>
    </row>
    <row r="39" spans="1:18" ht="12.95" customHeight="1">
      <c r="A39" s="39"/>
      <c r="B39" s="35" t="s">
        <v>115</v>
      </c>
      <c r="C39" s="385"/>
      <c r="D39" s="238"/>
      <c r="E39" s="317"/>
      <c r="F39" s="238"/>
      <c r="G39" s="317"/>
      <c r="H39" s="238"/>
      <c r="I39" s="317"/>
      <c r="J39" s="238"/>
      <c r="K39" s="511"/>
      <c r="L39" s="511"/>
      <c r="M39" s="511"/>
      <c r="N39" s="511"/>
      <c r="O39" s="511"/>
      <c r="P39" s="511"/>
      <c r="Q39" s="238"/>
      <c r="R39" s="39"/>
    </row>
    <row r="40" spans="1:18" ht="12.95" customHeight="1">
      <c r="A40" s="39">
        <v>25</v>
      </c>
      <c r="B40" s="36" t="s">
        <v>77</v>
      </c>
      <c r="C40" s="385">
        <v>3302</v>
      </c>
      <c r="D40" s="238">
        <v>9.1999999999999993</v>
      </c>
      <c r="E40" s="317">
        <v>3560</v>
      </c>
      <c r="F40" s="238">
        <v>9.9</v>
      </c>
      <c r="G40" s="317">
        <v>16</v>
      </c>
      <c r="H40" s="238">
        <v>4.9000000000000004</v>
      </c>
      <c r="I40" s="317">
        <v>-258</v>
      </c>
      <c r="J40" s="238">
        <v>-0.7</v>
      </c>
      <c r="K40" s="511">
        <v>4453</v>
      </c>
      <c r="L40" s="511">
        <v>4429</v>
      </c>
      <c r="M40" s="511">
        <v>24</v>
      </c>
      <c r="N40" s="511">
        <v>136</v>
      </c>
      <c r="O40" s="511">
        <v>162</v>
      </c>
      <c r="P40" s="511">
        <v>-26</v>
      </c>
      <c r="Q40" s="617" t="s">
        <v>379</v>
      </c>
      <c r="R40" s="39">
        <v>25</v>
      </c>
    </row>
    <row r="41" spans="1:18" ht="12.95" customHeight="1">
      <c r="A41" s="39">
        <v>26</v>
      </c>
      <c r="B41" s="36" t="s">
        <v>78</v>
      </c>
      <c r="C41" s="385">
        <v>3723</v>
      </c>
      <c r="D41" s="238">
        <v>9.1999999999999993</v>
      </c>
      <c r="E41" s="317">
        <v>4281</v>
      </c>
      <c r="F41" s="238">
        <v>10.6</v>
      </c>
      <c r="G41" s="317">
        <v>14</v>
      </c>
      <c r="H41" s="238">
        <v>3.8</v>
      </c>
      <c r="I41" s="317">
        <v>-558</v>
      </c>
      <c r="J41" s="238">
        <v>-1.4</v>
      </c>
      <c r="K41" s="511">
        <v>3239</v>
      </c>
      <c r="L41" s="511">
        <v>2960</v>
      </c>
      <c r="M41" s="511">
        <v>279</v>
      </c>
      <c r="N41" s="511">
        <v>157</v>
      </c>
      <c r="O41" s="511">
        <v>333</v>
      </c>
      <c r="P41" s="511">
        <v>-176</v>
      </c>
      <c r="Q41" s="238">
        <v>0.3</v>
      </c>
      <c r="R41" s="39">
        <v>26</v>
      </c>
    </row>
    <row r="42" spans="1:18" ht="12.95" customHeight="1">
      <c r="A42" s="39">
        <v>27</v>
      </c>
      <c r="B42" s="36" t="s">
        <v>88</v>
      </c>
      <c r="C42" s="385">
        <v>3873</v>
      </c>
      <c r="D42" s="238">
        <v>9</v>
      </c>
      <c r="E42" s="317">
        <v>4461</v>
      </c>
      <c r="F42" s="238">
        <v>10.3</v>
      </c>
      <c r="G42" s="317">
        <v>21</v>
      </c>
      <c r="H42" s="238">
        <v>5.4</v>
      </c>
      <c r="I42" s="317">
        <v>-588</v>
      </c>
      <c r="J42" s="238">
        <v>-1.4</v>
      </c>
      <c r="K42" s="511">
        <v>4612</v>
      </c>
      <c r="L42" s="511">
        <v>5694</v>
      </c>
      <c r="M42" s="511">
        <v>-1082</v>
      </c>
      <c r="N42" s="511">
        <v>154</v>
      </c>
      <c r="O42" s="511">
        <v>209</v>
      </c>
      <c r="P42" s="511">
        <v>-55</v>
      </c>
      <c r="Q42" s="238">
        <v>-2.6</v>
      </c>
      <c r="R42" s="39">
        <v>27</v>
      </c>
    </row>
    <row r="43" spans="1:18" ht="12.95" customHeight="1">
      <c r="A43" s="39">
        <v>28</v>
      </c>
      <c r="B43" s="36" t="s">
        <v>79</v>
      </c>
      <c r="C43" s="385">
        <v>4790</v>
      </c>
      <c r="D43" s="238">
        <v>9.4</v>
      </c>
      <c r="E43" s="317">
        <v>4745</v>
      </c>
      <c r="F43" s="238">
        <v>9.3000000000000007</v>
      </c>
      <c r="G43" s="317">
        <v>26</v>
      </c>
      <c r="H43" s="238">
        <v>5.4</v>
      </c>
      <c r="I43" s="317">
        <v>45</v>
      </c>
      <c r="J43" s="238">
        <v>0.1</v>
      </c>
      <c r="K43" s="511">
        <v>6674</v>
      </c>
      <c r="L43" s="511">
        <v>6519</v>
      </c>
      <c r="M43" s="511">
        <v>155</v>
      </c>
      <c r="N43" s="511">
        <v>202</v>
      </c>
      <c r="O43" s="511">
        <v>325</v>
      </c>
      <c r="P43" s="511">
        <v>-123</v>
      </c>
      <c r="Q43" s="238">
        <v>0.1</v>
      </c>
      <c r="R43" s="39">
        <v>28</v>
      </c>
    </row>
  </sheetData>
  <mergeCells count="13">
    <mergeCell ref="R4:R6"/>
    <mergeCell ref="E5:F5"/>
    <mergeCell ref="G5:H5"/>
    <mergeCell ref="I4:J5"/>
    <mergeCell ref="K4:M5"/>
    <mergeCell ref="N4:P5"/>
    <mergeCell ref="Q4:Q6"/>
    <mergeCell ref="E4:H4"/>
    <mergeCell ref="A4:A6"/>
    <mergeCell ref="B4:B6"/>
    <mergeCell ref="C4:D5"/>
    <mergeCell ref="B1:J1"/>
    <mergeCell ref="B2:I2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Z44"/>
  <sheetViews>
    <sheetView zoomScale="120" zoomScaleNormal="120" workbookViewId="0">
      <selection activeCell="F17" sqref="F17"/>
    </sheetView>
  </sheetViews>
  <sheetFormatPr defaultColWidth="8.85546875" defaultRowHeight="12"/>
  <cols>
    <col min="1" max="1" width="3.5703125" style="26" customWidth="1"/>
    <col min="2" max="2" width="24.140625" style="26" customWidth="1"/>
    <col min="3" max="3" width="11.140625" style="26" customWidth="1"/>
    <col min="4" max="4" width="11.5703125" style="26" customWidth="1"/>
    <col min="5" max="5" width="10.42578125" style="26" customWidth="1"/>
    <col min="6" max="6" width="8.7109375" style="26" customWidth="1"/>
    <col min="7" max="7" width="8.140625" style="26" customWidth="1"/>
    <col min="8" max="8" width="9" style="26" customWidth="1"/>
    <col min="9" max="9" width="9.28515625" style="26" customWidth="1"/>
    <col min="10" max="10" width="12" style="26" customWidth="1"/>
    <col min="11" max="11" width="9.5703125" style="26" customWidth="1"/>
    <col min="12" max="12" width="12.28515625" style="26" customWidth="1"/>
    <col min="13" max="14" width="9.5703125" style="26" customWidth="1"/>
    <col min="15" max="15" width="11" style="26" customWidth="1"/>
    <col min="16" max="16" width="9.5703125" style="26" customWidth="1"/>
    <col min="17" max="17" width="3.5703125" style="25" customWidth="1"/>
    <col min="18" max="16384" width="8.8554687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</row>
    <row r="4" spans="1:26" s="53" customFormat="1" ht="86.25" customHeight="1">
      <c r="A4" s="778" t="s">
        <v>122</v>
      </c>
      <c r="B4" s="780" t="s">
        <v>123</v>
      </c>
      <c r="C4" s="790" t="s">
        <v>178</v>
      </c>
      <c r="D4" s="792" t="s">
        <v>364</v>
      </c>
      <c r="E4" s="792" t="s">
        <v>365</v>
      </c>
      <c r="F4" s="788" t="s">
        <v>366</v>
      </c>
      <c r="G4" s="789"/>
      <c r="H4" s="137" t="s">
        <v>367</v>
      </c>
      <c r="I4" s="138" t="s">
        <v>368</v>
      </c>
      <c r="J4" s="784" t="s">
        <v>369</v>
      </c>
      <c r="K4" s="786" t="s">
        <v>167</v>
      </c>
      <c r="L4" s="787"/>
      <c r="M4" s="782" t="s">
        <v>370</v>
      </c>
      <c r="N4" s="783"/>
      <c r="O4" s="782" t="s">
        <v>168</v>
      </c>
      <c r="P4" s="783"/>
      <c r="Q4" s="780" t="s">
        <v>122</v>
      </c>
    </row>
    <row r="5" spans="1:26" s="53" customFormat="1" ht="104.25" customHeight="1" thickBot="1">
      <c r="A5" s="779"/>
      <c r="B5" s="781"/>
      <c r="C5" s="791"/>
      <c r="D5" s="793"/>
      <c r="E5" s="793"/>
      <c r="F5" s="601" t="s">
        <v>169</v>
      </c>
      <c r="G5" s="139" t="s">
        <v>177</v>
      </c>
      <c r="H5" s="140" t="s">
        <v>171</v>
      </c>
      <c r="I5" s="139" t="s">
        <v>170</v>
      </c>
      <c r="J5" s="785"/>
      <c r="K5" s="140" t="s">
        <v>172</v>
      </c>
      <c r="L5" s="140" t="s">
        <v>371</v>
      </c>
      <c r="M5" s="601" t="s">
        <v>173</v>
      </c>
      <c r="N5" s="601" t="s">
        <v>174</v>
      </c>
      <c r="O5" s="601" t="s">
        <v>175</v>
      </c>
      <c r="P5" s="601" t="s">
        <v>176</v>
      </c>
      <c r="Q5" s="781"/>
    </row>
    <row r="6" spans="1:26" s="141" customFormat="1" ht="14.1" customHeight="1">
      <c r="A6" s="31">
        <v>1</v>
      </c>
      <c r="B6" s="32" t="s">
        <v>114</v>
      </c>
      <c r="C6" s="423">
        <v>33.799999999999997</v>
      </c>
      <c r="D6" s="392">
        <v>95.2</v>
      </c>
      <c r="E6" s="393">
        <v>73.5</v>
      </c>
      <c r="F6" s="394">
        <v>38.6</v>
      </c>
      <c r="G6" s="394">
        <v>1428.5</v>
      </c>
      <c r="H6" s="394">
        <v>99.8</v>
      </c>
      <c r="I6" s="394">
        <v>62.8</v>
      </c>
      <c r="J6" s="395">
        <v>32.5</v>
      </c>
      <c r="K6" s="395">
        <v>128306.9</v>
      </c>
      <c r="L6" s="204">
        <v>17.2</v>
      </c>
      <c r="M6" s="447">
        <v>8712.1</v>
      </c>
      <c r="N6" s="448">
        <v>227</v>
      </c>
      <c r="O6" s="390">
        <v>170</v>
      </c>
      <c r="P6" s="371">
        <v>44</v>
      </c>
      <c r="Q6" s="31">
        <v>1</v>
      </c>
    </row>
    <row r="7" spans="1:26" ht="12" customHeight="1">
      <c r="A7" s="31"/>
      <c r="B7" s="32"/>
      <c r="C7" s="142"/>
      <c r="D7" s="98"/>
      <c r="E7" s="98"/>
      <c r="F7" s="99"/>
      <c r="G7" s="96"/>
      <c r="H7" s="98"/>
      <c r="I7" s="98"/>
      <c r="J7" s="98"/>
      <c r="K7" s="99"/>
      <c r="L7" s="206"/>
      <c r="M7" s="97"/>
      <c r="N7" s="194"/>
      <c r="O7" s="194"/>
      <c r="P7" s="370"/>
      <c r="Q7" s="31"/>
    </row>
    <row r="8" spans="1:26" ht="13.15" customHeight="1">
      <c r="A8" s="33">
        <v>2</v>
      </c>
      <c r="B8" s="34" t="s">
        <v>2</v>
      </c>
      <c r="C8" s="418">
        <v>22.1</v>
      </c>
      <c r="D8" s="392">
        <v>97</v>
      </c>
      <c r="E8" s="392">
        <v>80.7</v>
      </c>
      <c r="F8" s="396">
        <v>2.4</v>
      </c>
      <c r="G8" s="396">
        <v>40.299999999999997</v>
      </c>
      <c r="H8" s="396">
        <v>99.9</v>
      </c>
      <c r="I8" s="96">
        <v>93.1</v>
      </c>
      <c r="J8" s="115">
        <v>18.600000000000001</v>
      </c>
      <c r="K8" s="96">
        <v>35579</v>
      </c>
      <c r="L8" s="204">
        <v>1.2</v>
      </c>
      <c r="M8" s="95">
        <v>826</v>
      </c>
      <c r="N8" s="100">
        <v>284</v>
      </c>
      <c r="O8" s="100">
        <v>108</v>
      </c>
      <c r="P8" s="371">
        <v>119</v>
      </c>
      <c r="Q8" s="33">
        <v>2</v>
      </c>
    </row>
    <row r="9" spans="1:26" ht="13.15" customHeight="1">
      <c r="A9" s="33"/>
      <c r="B9" s="35" t="s">
        <v>115</v>
      </c>
      <c r="C9" s="419"/>
      <c r="D9" s="98"/>
      <c r="E9" s="98"/>
      <c r="F9" s="98"/>
      <c r="G9" s="98"/>
      <c r="H9" s="98"/>
      <c r="I9" s="98"/>
      <c r="J9" s="98"/>
      <c r="K9" s="99"/>
      <c r="L9" s="206"/>
      <c r="M9" s="97"/>
      <c r="N9" s="194"/>
      <c r="O9" s="194"/>
      <c r="P9" s="194"/>
      <c r="Q9" s="33"/>
    </row>
    <row r="10" spans="1:26" ht="13.15" customHeight="1">
      <c r="A10" s="33">
        <v>3</v>
      </c>
      <c r="B10" s="36" t="s">
        <v>3</v>
      </c>
      <c r="C10" s="420">
        <v>13.8</v>
      </c>
      <c r="D10" s="397">
        <v>89.1</v>
      </c>
      <c r="E10" s="397">
        <v>78.7</v>
      </c>
      <c r="F10" s="398">
        <v>0.9</v>
      </c>
      <c r="G10" s="98">
        <v>19.2</v>
      </c>
      <c r="H10" s="398">
        <v>99.9</v>
      </c>
      <c r="I10" s="98">
        <v>41.9</v>
      </c>
      <c r="J10" s="99">
        <v>11.9</v>
      </c>
      <c r="K10" s="98">
        <v>2168.5</v>
      </c>
      <c r="L10" s="206">
        <v>3.5</v>
      </c>
      <c r="M10" s="97">
        <v>146.19999999999999</v>
      </c>
      <c r="N10" s="194">
        <v>257</v>
      </c>
      <c r="O10" s="194">
        <v>115</v>
      </c>
      <c r="P10" s="194">
        <v>39</v>
      </c>
      <c r="Q10" s="33">
        <v>3</v>
      </c>
    </row>
    <row r="11" spans="1:26" ht="13.15" customHeight="1">
      <c r="A11" s="33">
        <v>4</v>
      </c>
      <c r="B11" s="36" t="s">
        <v>4</v>
      </c>
      <c r="C11" s="420">
        <v>17.5</v>
      </c>
      <c r="D11" s="397">
        <v>99.7</v>
      </c>
      <c r="E11" s="397">
        <v>86.1</v>
      </c>
      <c r="F11" s="398">
        <v>0.9</v>
      </c>
      <c r="G11" s="99">
        <v>10.6</v>
      </c>
      <c r="H11" s="398">
        <v>99.7</v>
      </c>
      <c r="I11" s="98">
        <v>98</v>
      </c>
      <c r="J11" s="99">
        <v>24.4</v>
      </c>
      <c r="K11" s="98">
        <v>31737.8</v>
      </c>
      <c r="L11" s="206">
        <v>0.5</v>
      </c>
      <c r="M11" s="97">
        <v>126.6</v>
      </c>
      <c r="N11" s="194">
        <v>281</v>
      </c>
      <c r="O11" s="194">
        <v>147</v>
      </c>
      <c r="P11" s="194">
        <v>38</v>
      </c>
      <c r="Q11" s="33">
        <v>4</v>
      </c>
    </row>
    <row r="12" spans="1:26" ht="13.15" customHeight="1">
      <c r="A12" s="38">
        <v>5</v>
      </c>
      <c r="B12" s="36" t="s">
        <v>5</v>
      </c>
      <c r="C12" s="420">
        <v>7.2</v>
      </c>
      <c r="D12" s="397">
        <v>99.3</v>
      </c>
      <c r="E12" s="397">
        <v>77.400000000000006</v>
      </c>
      <c r="F12" s="398">
        <v>0.3</v>
      </c>
      <c r="G12" s="98">
        <v>2.6</v>
      </c>
      <c r="H12" s="398">
        <v>97</v>
      </c>
      <c r="I12" s="398">
        <v>14.7</v>
      </c>
      <c r="J12" s="99">
        <v>25.2</v>
      </c>
      <c r="K12" s="98">
        <v>597.20000000000005</v>
      </c>
      <c r="L12" s="206">
        <v>31.8</v>
      </c>
      <c r="M12" s="97">
        <v>181.3</v>
      </c>
      <c r="N12" s="194">
        <v>274</v>
      </c>
      <c r="O12" s="194">
        <v>56</v>
      </c>
      <c r="P12" s="194">
        <v>31</v>
      </c>
      <c r="Q12" s="38">
        <v>5</v>
      </c>
    </row>
    <row r="13" spans="1:26" ht="13.15" customHeight="1">
      <c r="A13" s="33">
        <v>6</v>
      </c>
      <c r="B13" s="36" t="s">
        <v>6</v>
      </c>
      <c r="C13" s="420">
        <v>29.3</v>
      </c>
      <c r="D13" s="397">
        <v>99.7</v>
      </c>
      <c r="E13" s="397">
        <v>63.7</v>
      </c>
      <c r="F13" s="398">
        <v>0.1</v>
      </c>
      <c r="G13" s="98">
        <v>5</v>
      </c>
      <c r="H13" s="398">
        <v>99.7</v>
      </c>
      <c r="I13" s="98">
        <v>22.3</v>
      </c>
      <c r="J13" s="99">
        <v>17.7</v>
      </c>
      <c r="K13" s="98">
        <v>608.1</v>
      </c>
      <c r="L13" s="206">
        <v>1.5</v>
      </c>
      <c r="M13" s="97">
        <v>143.30000000000001</v>
      </c>
      <c r="N13" s="194">
        <v>245</v>
      </c>
      <c r="O13" s="194">
        <v>106</v>
      </c>
      <c r="P13" s="194">
        <v>125</v>
      </c>
      <c r="Q13" s="33">
        <v>6</v>
      </c>
    </row>
    <row r="14" spans="1:26" ht="13.15" customHeight="1">
      <c r="A14" s="33">
        <v>7</v>
      </c>
      <c r="B14" s="36" t="s">
        <v>7</v>
      </c>
      <c r="C14" s="420">
        <v>288.7</v>
      </c>
      <c r="D14" s="397">
        <v>100</v>
      </c>
      <c r="E14" s="397">
        <v>97.9</v>
      </c>
      <c r="F14" s="398">
        <v>0.2</v>
      </c>
      <c r="G14" s="98">
        <v>2.9</v>
      </c>
      <c r="H14" s="398">
        <v>99.8</v>
      </c>
      <c r="I14" s="98">
        <v>73.900000000000006</v>
      </c>
      <c r="J14" s="99">
        <v>6.3</v>
      </c>
      <c r="K14" s="98">
        <v>467.4</v>
      </c>
      <c r="L14" s="206">
        <v>0.4</v>
      </c>
      <c r="M14" s="97">
        <v>228.5</v>
      </c>
      <c r="N14" s="194">
        <v>359</v>
      </c>
      <c r="O14" s="194">
        <v>130</v>
      </c>
      <c r="P14" s="194">
        <v>334</v>
      </c>
      <c r="Q14" s="33">
        <v>7</v>
      </c>
    </row>
    <row r="15" spans="1:26" ht="12" customHeight="1">
      <c r="A15" s="39"/>
      <c r="B15" s="40"/>
      <c r="C15" s="421"/>
      <c r="D15" s="99"/>
      <c r="E15" s="99"/>
      <c r="F15" s="98"/>
      <c r="G15" s="399"/>
      <c r="H15" s="98"/>
      <c r="I15" s="98"/>
      <c r="J15" s="99"/>
      <c r="K15" s="99"/>
      <c r="L15" s="206"/>
      <c r="M15" s="97"/>
      <c r="N15" s="194"/>
      <c r="O15" s="194"/>
      <c r="P15" s="194"/>
      <c r="Q15" s="39"/>
    </row>
    <row r="16" spans="1:26" ht="13.15" customHeight="1">
      <c r="A16" s="41">
        <v>8</v>
      </c>
      <c r="B16" s="34" t="s">
        <v>8</v>
      </c>
      <c r="C16" s="418">
        <v>14.9</v>
      </c>
      <c r="D16" s="392">
        <v>98.5</v>
      </c>
      <c r="E16" s="392">
        <v>72.8</v>
      </c>
      <c r="F16" s="95">
        <v>2</v>
      </c>
      <c r="G16" s="95">
        <v>53.1</v>
      </c>
      <c r="H16" s="95">
        <v>99.5</v>
      </c>
      <c r="I16" s="95">
        <v>31.6</v>
      </c>
      <c r="J16" s="95">
        <v>31.8</v>
      </c>
      <c r="K16" s="95">
        <v>3182.8</v>
      </c>
      <c r="L16" s="335">
        <v>44.6</v>
      </c>
      <c r="M16" s="95">
        <v>456.8</v>
      </c>
      <c r="N16" s="100">
        <v>219</v>
      </c>
      <c r="O16" s="100">
        <v>153</v>
      </c>
      <c r="P16" s="100">
        <v>28</v>
      </c>
      <c r="Q16" s="41">
        <v>8</v>
      </c>
    </row>
    <row r="17" spans="1:17" ht="13.15" customHeight="1">
      <c r="A17" s="39"/>
      <c r="B17" s="35" t="s">
        <v>115</v>
      </c>
      <c r="C17" s="422"/>
      <c r="D17" s="97"/>
      <c r="E17" s="370"/>
      <c r="F17" s="97"/>
      <c r="G17" s="97"/>
      <c r="H17" s="97"/>
      <c r="I17" s="97"/>
      <c r="J17" s="97"/>
      <c r="K17" s="97"/>
      <c r="L17" s="208"/>
      <c r="M17" s="97"/>
      <c r="N17" s="194"/>
      <c r="O17" s="194"/>
      <c r="P17" s="194"/>
      <c r="Q17" s="39"/>
    </row>
    <row r="18" spans="1:17" ht="13.15" customHeight="1">
      <c r="A18" s="41">
        <v>9</v>
      </c>
      <c r="B18" s="36" t="s">
        <v>9</v>
      </c>
      <c r="C18" s="420">
        <v>19.3</v>
      </c>
      <c r="D18" s="397">
        <v>96.9</v>
      </c>
      <c r="E18" s="397">
        <v>86.5</v>
      </c>
      <c r="F18" s="97">
        <v>0.4</v>
      </c>
      <c r="G18" s="97">
        <v>8.4</v>
      </c>
      <c r="H18" s="97">
        <v>99.5</v>
      </c>
      <c r="I18" s="97">
        <v>23.9</v>
      </c>
      <c r="J18" s="97">
        <v>36.9</v>
      </c>
      <c r="K18" s="97">
        <v>326.39999999999998</v>
      </c>
      <c r="L18" s="208">
        <v>6.7</v>
      </c>
      <c r="M18" s="97">
        <v>199.2</v>
      </c>
      <c r="N18" s="194">
        <v>257</v>
      </c>
      <c r="O18" s="194">
        <v>81</v>
      </c>
      <c r="P18" s="194">
        <v>20</v>
      </c>
      <c r="Q18" s="41">
        <v>9</v>
      </c>
    </row>
    <row r="19" spans="1:17" ht="13.15" customHeight="1">
      <c r="A19" s="39">
        <v>10</v>
      </c>
      <c r="B19" s="36" t="s">
        <v>10</v>
      </c>
      <c r="C19" s="420">
        <v>7.6</v>
      </c>
      <c r="D19" s="397">
        <v>100</v>
      </c>
      <c r="E19" s="397">
        <v>66.099999999999994</v>
      </c>
      <c r="F19" s="97">
        <v>0.1</v>
      </c>
      <c r="G19" s="97">
        <v>1</v>
      </c>
      <c r="H19" s="97">
        <v>94.8</v>
      </c>
      <c r="I19" s="97">
        <v>32.700000000000003</v>
      </c>
      <c r="J19" s="97">
        <v>37.200000000000003</v>
      </c>
      <c r="K19" s="97">
        <v>206.3</v>
      </c>
      <c r="L19" s="208" t="s">
        <v>337</v>
      </c>
      <c r="M19" s="97">
        <v>79</v>
      </c>
      <c r="N19" s="194">
        <v>202</v>
      </c>
      <c r="O19" s="194">
        <v>62</v>
      </c>
      <c r="P19" s="194">
        <v>17</v>
      </c>
      <c r="Q19" s="39">
        <v>10</v>
      </c>
    </row>
    <row r="20" spans="1:17" ht="13.15" customHeight="1">
      <c r="A20" s="39">
        <v>11</v>
      </c>
      <c r="B20" s="36" t="s">
        <v>81</v>
      </c>
      <c r="C20" s="420">
        <v>21.2</v>
      </c>
      <c r="D20" s="397">
        <v>98.5</v>
      </c>
      <c r="E20" s="397">
        <v>66.7</v>
      </c>
      <c r="F20" s="97">
        <v>0.7</v>
      </c>
      <c r="G20" s="97">
        <v>26.3</v>
      </c>
      <c r="H20" s="97">
        <v>99.7</v>
      </c>
      <c r="I20" s="97">
        <v>2.5</v>
      </c>
      <c r="J20" s="97">
        <v>10.3</v>
      </c>
      <c r="K20" s="97">
        <v>2265</v>
      </c>
      <c r="L20" s="208">
        <v>61.7</v>
      </c>
      <c r="M20" s="97">
        <v>83.2</v>
      </c>
      <c r="N20" s="194">
        <v>228</v>
      </c>
      <c r="O20" s="194">
        <v>527</v>
      </c>
      <c r="P20" s="194">
        <v>43</v>
      </c>
      <c r="Q20" s="39">
        <v>11</v>
      </c>
    </row>
    <row r="21" spans="1:17" ht="13.15" customHeight="1">
      <c r="A21" s="39">
        <v>12</v>
      </c>
      <c r="B21" s="36" t="s">
        <v>82</v>
      </c>
      <c r="C21" s="420">
        <v>16</v>
      </c>
      <c r="D21" s="397">
        <v>100</v>
      </c>
      <c r="E21" s="397">
        <v>68.099999999999994</v>
      </c>
      <c r="F21" s="97">
        <v>0.2</v>
      </c>
      <c r="G21" s="97">
        <v>4.4000000000000004</v>
      </c>
      <c r="H21" s="97">
        <v>99.6</v>
      </c>
      <c r="I21" s="97">
        <v>0.9</v>
      </c>
      <c r="J21" s="97">
        <v>60.6</v>
      </c>
      <c r="K21" s="97">
        <v>296.8</v>
      </c>
      <c r="L21" s="208" t="s">
        <v>337</v>
      </c>
      <c r="M21" s="97">
        <v>33.799999999999997</v>
      </c>
      <c r="N21" s="194">
        <v>178</v>
      </c>
      <c r="O21" s="194">
        <v>62</v>
      </c>
      <c r="P21" s="194">
        <v>29</v>
      </c>
      <c r="Q21" s="39">
        <v>12</v>
      </c>
    </row>
    <row r="22" spans="1:17" ht="13.15" customHeight="1">
      <c r="A22" s="41">
        <v>13</v>
      </c>
      <c r="B22" s="36" t="s">
        <v>11</v>
      </c>
      <c r="C22" s="420">
        <v>11.6</v>
      </c>
      <c r="D22" s="397">
        <v>99.5</v>
      </c>
      <c r="E22" s="397">
        <v>59.1</v>
      </c>
      <c r="F22" s="97">
        <v>0.6</v>
      </c>
      <c r="G22" s="97">
        <v>12.9</v>
      </c>
      <c r="H22" s="97">
        <v>87.4</v>
      </c>
      <c r="I22" s="97">
        <v>61.5</v>
      </c>
      <c r="J22" s="97">
        <v>19</v>
      </c>
      <c r="K22" s="97">
        <v>88.3</v>
      </c>
      <c r="L22" s="208">
        <v>1.8</v>
      </c>
      <c r="M22" s="97">
        <v>61.5</v>
      </c>
      <c r="N22" s="194">
        <v>170</v>
      </c>
      <c r="O22" s="194">
        <v>72</v>
      </c>
      <c r="P22" s="194">
        <v>40</v>
      </c>
      <c r="Q22" s="41">
        <v>13</v>
      </c>
    </row>
    <row r="23" spans="1:17" ht="12" customHeight="1">
      <c r="A23" s="39"/>
      <c r="B23" s="35"/>
      <c r="C23" s="422"/>
      <c r="D23" s="97"/>
      <c r="E23" s="97"/>
      <c r="F23" s="97"/>
      <c r="G23" s="97"/>
      <c r="H23" s="97"/>
      <c r="I23" s="97"/>
      <c r="J23" s="97"/>
      <c r="K23" s="97"/>
      <c r="L23" s="208"/>
      <c r="M23" s="97"/>
      <c r="N23" s="194"/>
      <c r="O23" s="194"/>
      <c r="P23" s="194"/>
      <c r="Q23" s="39"/>
    </row>
    <row r="24" spans="1:17" ht="13.15" customHeight="1">
      <c r="A24" s="39">
        <v>14</v>
      </c>
      <c r="B24" s="34" t="s">
        <v>12</v>
      </c>
      <c r="C24" s="418">
        <v>13.3</v>
      </c>
      <c r="D24" s="392">
        <v>99.7</v>
      </c>
      <c r="E24" s="392">
        <v>57</v>
      </c>
      <c r="F24" s="95">
        <v>1.7</v>
      </c>
      <c r="G24" s="95">
        <v>19.899999999999999</v>
      </c>
      <c r="H24" s="95">
        <v>97.8</v>
      </c>
      <c r="I24" s="95">
        <v>89.4</v>
      </c>
      <c r="J24" s="95">
        <v>22.8</v>
      </c>
      <c r="K24" s="95">
        <v>8110.9</v>
      </c>
      <c r="L24" s="335">
        <v>43.1</v>
      </c>
      <c r="M24" s="95">
        <v>310.8</v>
      </c>
      <c r="N24" s="100">
        <v>146</v>
      </c>
      <c r="O24" s="100">
        <v>67</v>
      </c>
      <c r="P24" s="371">
        <v>19</v>
      </c>
      <c r="Q24" s="39">
        <v>14</v>
      </c>
    </row>
    <row r="25" spans="1:17" ht="13.15" customHeight="1">
      <c r="A25" s="39"/>
      <c r="B25" s="35" t="s">
        <v>115</v>
      </c>
      <c r="C25" s="422"/>
      <c r="D25" s="97"/>
      <c r="E25" s="97"/>
      <c r="F25" s="97"/>
      <c r="G25" s="97"/>
      <c r="H25" s="97"/>
      <c r="I25" s="97"/>
      <c r="J25" s="97"/>
      <c r="K25" s="97"/>
      <c r="L25" s="208"/>
      <c r="M25" s="97"/>
      <c r="N25" s="194"/>
      <c r="O25" s="194"/>
      <c r="P25" s="194"/>
      <c r="Q25" s="39"/>
    </row>
    <row r="26" spans="1:17" ht="13.15" customHeight="1">
      <c r="A26" s="39">
        <v>15</v>
      </c>
      <c r="B26" s="36" t="s">
        <v>13</v>
      </c>
      <c r="C26" s="420">
        <v>6</v>
      </c>
      <c r="D26" s="397">
        <v>99.9</v>
      </c>
      <c r="E26" s="397">
        <v>56.8</v>
      </c>
      <c r="F26" s="97">
        <v>0.1</v>
      </c>
      <c r="G26" s="97">
        <v>1.3</v>
      </c>
      <c r="H26" s="97">
        <v>94.4</v>
      </c>
      <c r="I26" s="97">
        <v>0</v>
      </c>
      <c r="J26" s="97">
        <v>15.5</v>
      </c>
      <c r="K26" s="97">
        <v>63.2</v>
      </c>
      <c r="L26" s="208" t="s">
        <v>337</v>
      </c>
      <c r="M26" s="97">
        <v>36</v>
      </c>
      <c r="N26" s="194">
        <v>118</v>
      </c>
      <c r="O26" s="194">
        <v>45</v>
      </c>
      <c r="P26" s="194">
        <v>10</v>
      </c>
      <c r="Q26" s="39">
        <v>15</v>
      </c>
    </row>
    <row r="27" spans="1:17" ht="13.15" customHeight="1">
      <c r="A27" s="39">
        <v>16</v>
      </c>
      <c r="B27" s="36" t="s">
        <v>14</v>
      </c>
      <c r="C27" s="420">
        <v>7.8</v>
      </c>
      <c r="D27" s="397">
        <v>100</v>
      </c>
      <c r="E27" s="397">
        <v>50.9</v>
      </c>
      <c r="F27" s="97">
        <v>0.5</v>
      </c>
      <c r="G27" s="97">
        <v>8.1999999999999993</v>
      </c>
      <c r="H27" s="97">
        <v>98.9</v>
      </c>
      <c r="I27" s="97">
        <v>0.7</v>
      </c>
      <c r="J27" s="97">
        <v>22.7</v>
      </c>
      <c r="K27" s="97">
        <v>357</v>
      </c>
      <c r="L27" s="208" t="s">
        <v>337</v>
      </c>
      <c r="M27" s="97">
        <v>77.8</v>
      </c>
      <c r="N27" s="194">
        <v>123</v>
      </c>
      <c r="O27" s="194">
        <v>52</v>
      </c>
      <c r="P27" s="194">
        <v>8</v>
      </c>
      <c r="Q27" s="39">
        <v>16</v>
      </c>
    </row>
    <row r="28" spans="1:17" ht="13.15" customHeight="1">
      <c r="A28" s="39">
        <v>17</v>
      </c>
      <c r="B28" s="36" t="s">
        <v>15</v>
      </c>
      <c r="C28" s="420">
        <v>14.2</v>
      </c>
      <c r="D28" s="397">
        <v>100</v>
      </c>
      <c r="E28" s="397">
        <v>68.8</v>
      </c>
      <c r="F28" s="97">
        <v>0.2</v>
      </c>
      <c r="G28" s="97">
        <v>2.7</v>
      </c>
      <c r="H28" s="97">
        <v>98.3</v>
      </c>
      <c r="I28" s="97">
        <v>1.4</v>
      </c>
      <c r="J28" s="97">
        <v>21.8</v>
      </c>
      <c r="K28" s="97">
        <v>7445.8</v>
      </c>
      <c r="L28" s="97">
        <v>46.7</v>
      </c>
      <c r="M28" s="97">
        <v>134.1</v>
      </c>
      <c r="N28" s="194">
        <v>188</v>
      </c>
      <c r="O28" s="194">
        <v>109</v>
      </c>
      <c r="P28" s="194">
        <v>17</v>
      </c>
      <c r="Q28" s="39">
        <v>17</v>
      </c>
    </row>
    <row r="29" spans="1:17" ht="13.15" customHeight="1">
      <c r="A29" s="39">
        <v>18</v>
      </c>
      <c r="B29" s="36" t="s">
        <v>16</v>
      </c>
      <c r="C29" s="420">
        <v>29.4</v>
      </c>
      <c r="D29" s="397">
        <v>98.9</v>
      </c>
      <c r="E29" s="397">
        <v>48</v>
      </c>
      <c r="F29" s="97">
        <v>0.9</v>
      </c>
      <c r="G29" s="97">
        <v>7.7</v>
      </c>
      <c r="H29" s="97">
        <v>95.6</v>
      </c>
      <c r="I29" s="97">
        <v>95.6</v>
      </c>
      <c r="J29" s="97">
        <v>31.3</v>
      </c>
      <c r="K29" s="97">
        <v>244.9</v>
      </c>
      <c r="L29" s="97">
        <v>5.9</v>
      </c>
      <c r="M29" s="97">
        <v>62.9</v>
      </c>
      <c r="N29" s="194">
        <v>130</v>
      </c>
      <c r="O29" s="194">
        <v>36</v>
      </c>
      <c r="P29" s="194">
        <v>44</v>
      </c>
      <c r="Q29" s="39">
        <v>18</v>
      </c>
    </row>
    <row r="30" spans="1:17" ht="12" customHeight="1">
      <c r="A30" s="39"/>
      <c r="B30" s="35"/>
      <c r="C30" s="422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194"/>
      <c r="O30" s="194"/>
      <c r="P30" s="194"/>
      <c r="Q30" s="39"/>
    </row>
    <row r="31" spans="1:17" ht="13.15" customHeight="1">
      <c r="A31" s="39">
        <v>19</v>
      </c>
      <c r="B31" s="34" t="s">
        <v>17</v>
      </c>
      <c r="C31" s="418">
        <v>7.1</v>
      </c>
      <c r="D31" s="392">
        <v>99.7</v>
      </c>
      <c r="E31" s="392">
        <v>75.8</v>
      </c>
      <c r="F31" s="95">
        <v>0.9</v>
      </c>
      <c r="G31" s="95">
        <v>8.9</v>
      </c>
      <c r="H31" s="95">
        <v>99.2</v>
      </c>
      <c r="I31" s="95">
        <v>65.3</v>
      </c>
      <c r="J31" s="95">
        <v>38.1</v>
      </c>
      <c r="K31" s="95">
        <v>556.4</v>
      </c>
      <c r="L31" s="95">
        <v>4.9000000000000004</v>
      </c>
      <c r="M31" s="95">
        <v>276.5</v>
      </c>
      <c r="N31" s="100">
        <v>272</v>
      </c>
      <c r="O31" s="100">
        <v>185</v>
      </c>
      <c r="P31" s="371">
        <v>19</v>
      </c>
      <c r="Q31" s="39">
        <v>19</v>
      </c>
    </row>
    <row r="32" spans="1:17" ht="13.15" customHeight="1">
      <c r="A32" s="39"/>
      <c r="B32" s="35" t="s">
        <v>116</v>
      </c>
      <c r="C32" s="422"/>
      <c r="D32" s="370"/>
      <c r="E32" s="97"/>
      <c r="F32" s="97"/>
      <c r="G32" s="97"/>
      <c r="H32" s="97"/>
      <c r="I32" s="97"/>
      <c r="J32" s="97"/>
      <c r="K32" s="97"/>
      <c r="L32" s="97"/>
      <c r="M32" s="97"/>
      <c r="N32" s="194"/>
      <c r="O32" s="194"/>
      <c r="P32" s="194"/>
      <c r="Q32" s="39"/>
    </row>
    <row r="33" spans="1:18" ht="13.15" customHeight="1">
      <c r="A33" s="39">
        <v>20</v>
      </c>
      <c r="B33" s="36" t="s">
        <v>18</v>
      </c>
      <c r="C33" s="420">
        <v>6.2</v>
      </c>
      <c r="D33" s="397">
        <v>99.8</v>
      </c>
      <c r="E33" s="397">
        <v>79</v>
      </c>
      <c r="F33" s="97">
        <v>0.3</v>
      </c>
      <c r="G33" s="97">
        <v>4.2</v>
      </c>
      <c r="H33" s="97">
        <v>98</v>
      </c>
      <c r="I33" s="97">
        <v>0</v>
      </c>
      <c r="J33" s="97">
        <v>49.5</v>
      </c>
      <c r="K33" s="97">
        <v>157.69999999999999</v>
      </c>
      <c r="L33" s="97">
        <v>17.399999999999999</v>
      </c>
      <c r="M33" s="97">
        <v>107.2</v>
      </c>
      <c r="N33" s="194">
        <v>278</v>
      </c>
      <c r="O33" s="194">
        <v>117</v>
      </c>
      <c r="P33" s="194">
        <v>24</v>
      </c>
      <c r="Q33" s="39">
        <v>20</v>
      </c>
    </row>
    <row r="34" spans="1:18" ht="13.15" customHeight="1">
      <c r="A34" s="39">
        <v>21</v>
      </c>
      <c r="B34" s="36" t="s">
        <v>19</v>
      </c>
      <c r="C34" s="420">
        <v>7.8</v>
      </c>
      <c r="D34" s="397">
        <v>99.6</v>
      </c>
      <c r="E34" s="397">
        <v>73.8</v>
      </c>
      <c r="F34" s="97">
        <v>0.6</v>
      </c>
      <c r="G34" s="97">
        <v>4.7</v>
      </c>
      <c r="H34" s="97">
        <v>99.4</v>
      </c>
      <c r="I34" s="97">
        <v>78.2</v>
      </c>
      <c r="J34" s="97">
        <v>29.2</v>
      </c>
      <c r="K34" s="97">
        <v>398.7</v>
      </c>
      <c r="L34" s="97">
        <v>0</v>
      </c>
      <c r="M34" s="97">
        <v>169.3</v>
      </c>
      <c r="N34" s="194">
        <v>268</v>
      </c>
      <c r="O34" s="194">
        <v>226</v>
      </c>
      <c r="P34" s="194">
        <v>17</v>
      </c>
      <c r="Q34" s="39">
        <v>21</v>
      </c>
    </row>
    <row r="35" spans="1:18" ht="12" customHeight="1">
      <c r="A35" s="39"/>
      <c r="B35" s="35"/>
      <c r="C35" s="422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194"/>
      <c r="O35" s="194"/>
      <c r="P35" s="194"/>
      <c r="Q35" s="39"/>
    </row>
    <row r="36" spans="1:18" ht="13.15" customHeight="1">
      <c r="A36" s="39">
        <v>22</v>
      </c>
      <c r="B36" s="34" t="s">
        <v>20</v>
      </c>
      <c r="C36" s="418">
        <v>15.9</v>
      </c>
      <c r="D36" s="392">
        <v>96</v>
      </c>
      <c r="E36" s="392">
        <v>69.3</v>
      </c>
      <c r="F36" s="95">
        <v>2.2999999999999998</v>
      </c>
      <c r="G36" s="95">
        <v>107.2</v>
      </c>
      <c r="H36" s="95">
        <v>100</v>
      </c>
      <c r="I36" s="95">
        <v>85.7</v>
      </c>
      <c r="J36" s="95">
        <v>19.7</v>
      </c>
      <c r="K36" s="95">
        <v>10968.4</v>
      </c>
      <c r="L36" s="95">
        <v>75.5</v>
      </c>
      <c r="M36" s="95">
        <v>496.4</v>
      </c>
      <c r="N36" s="100">
        <v>199</v>
      </c>
      <c r="O36" s="100">
        <v>219</v>
      </c>
      <c r="P36" s="371">
        <v>24</v>
      </c>
      <c r="Q36" s="39">
        <v>22</v>
      </c>
    </row>
    <row r="37" spans="1:18" ht="13.15" customHeight="1">
      <c r="A37" s="39"/>
      <c r="B37" s="35" t="s">
        <v>115</v>
      </c>
      <c r="C37" s="422"/>
      <c r="D37" s="370"/>
      <c r="E37" s="97"/>
      <c r="F37" s="97"/>
      <c r="G37" s="97"/>
      <c r="H37" s="97"/>
      <c r="I37" s="97"/>
      <c r="J37" s="97"/>
      <c r="K37" s="97"/>
      <c r="L37" s="97"/>
      <c r="M37" s="97"/>
      <c r="N37" s="194"/>
      <c r="O37" s="194"/>
      <c r="P37" s="194"/>
      <c r="Q37" s="39"/>
    </row>
    <row r="38" spans="1:18" ht="13.35" customHeight="1">
      <c r="A38" s="39">
        <v>23</v>
      </c>
      <c r="B38" s="36" t="s">
        <v>21</v>
      </c>
      <c r="C38" s="420">
        <v>12.2</v>
      </c>
      <c r="D38" s="397">
        <v>99.9</v>
      </c>
      <c r="E38" s="397">
        <v>60.7</v>
      </c>
      <c r="F38" s="97">
        <v>0.2</v>
      </c>
      <c r="G38" s="97">
        <v>2</v>
      </c>
      <c r="H38" s="97">
        <v>98.9</v>
      </c>
      <c r="I38" s="97">
        <v>10.3</v>
      </c>
      <c r="J38" s="97">
        <v>21</v>
      </c>
      <c r="K38" s="97">
        <v>108.5</v>
      </c>
      <c r="L38" s="97">
        <v>0.3</v>
      </c>
      <c r="M38" s="97">
        <v>79.099999999999994</v>
      </c>
      <c r="N38" s="194">
        <v>205</v>
      </c>
      <c r="O38" s="194">
        <v>233</v>
      </c>
      <c r="P38" s="194">
        <v>43</v>
      </c>
      <c r="Q38" s="39">
        <v>23</v>
      </c>
    </row>
    <row r="39" spans="1:18" ht="13.15" customHeight="1">
      <c r="A39" s="39">
        <v>24</v>
      </c>
      <c r="B39" s="36" t="s">
        <v>22</v>
      </c>
      <c r="C39" s="420">
        <v>64.099999999999994</v>
      </c>
      <c r="D39" s="397">
        <v>100</v>
      </c>
      <c r="E39" s="397">
        <v>98.3</v>
      </c>
      <c r="F39" s="97">
        <v>0.1</v>
      </c>
      <c r="G39" s="97">
        <v>6.7</v>
      </c>
      <c r="H39" s="97">
        <v>99.9</v>
      </c>
      <c r="I39" s="97">
        <v>44.5</v>
      </c>
      <c r="J39" s="97">
        <v>9.4</v>
      </c>
      <c r="K39" s="97">
        <v>444.1</v>
      </c>
      <c r="L39" s="97">
        <v>1.7</v>
      </c>
      <c r="M39" s="97">
        <v>170.7</v>
      </c>
      <c r="N39" s="194">
        <v>244</v>
      </c>
      <c r="O39" s="194">
        <v>283</v>
      </c>
      <c r="P39" s="194">
        <v>27</v>
      </c>
      <c r="Q39" s="39">
        <v>24</v>
      </c>
    </row>
    <row r="40" spans="1:18" ht="13.15" customHeight="1">
      <c r="A40" s="39">
        <v>25</v>
      </c>
      <c r="B40" s="36" t="s">
        <v>23</v>
      </c>
      <c r="C40" s="420">
        <v>25.9</v>
      </c>
      <c r="D40" s="397">
        <v>99.477500000000006</v>
      </c>
      <c r="E40" s="397">
        <v>63.9</v>
      </c>
      <c r="F40" s="97">
        <v>1.4</v>
      </c>
      <c r="G40" s="97">
        <v>84</v>
      </c>
      <c r="H40" s="97">
        <v>100</v>
      </c>
      <c r="I40" s="97">
        <v>88.4</v>
      </c>
      <c r="J40" s="97">
        <v>18</v>
      </c>
      <c r="K40" s="97">
        <v>9801.2999999999993</v>
      </c>
      <c r="L40" s="97">
        <v>84.4</v>
      </c>
      <c r="M40" s="97">
        <v>96.8</v>
      </c>
      <c r="N40" s="194">
        <v>164</v>
      </c>
      <c r="O40" s="194">
        <v>271</v>
      </c>
      <c r="P40" s="194">
        <v>17</v>
      </c>
      <c r="Q40" s="39">
        <v>25</v>
      </c>
    </row>
    <row r="41" spans="1:18" ht="13.15" customHeight="1">
      <c r="A41" s="39">
        <v>26</v>
      </c>
      <c r="B41" s="36" t="s">
        <v>24</v>
      </c>
      <c r="C41" s="420">
        <v>6.7</v>
      </c>
      <c r="D41" s="397">
        <v>72.5</v>
      </c>
      <c r="E41" s="397">
        <v>52.6</v>
      </c>
      <c r="F41" s="97">
        <v>0.4</v>
      </c>
      <c r="G41" s="97">
        <v>12.3</v>
      </c>
      <c r="H41" s="97">
        <v>99.5</v>
      </c>
      <c r="I41" s="97">
        <v>0.6</v>
      </c>
      <c r="J41" s="97">
        <v>23.4</v>
      </c>
      <c r="K41" s="97">
        <v>445.8</v>
      </c>
      <c r="L41" s="208" t="s">
        <v>337</v>
      </c>
      <c r="M41" s="97">
        <v>76.400000000000006</v>
      </c>
      <c r="N41" s="194">
        <v>170</v>
      </c>
      <c r="O41" s="194">
        <v>79</v>
      </c>
      <c r="P41" s="194">
        <v>15</v>
      </c>
      <c r="Q41" s="39">
        <v>26</v>
      </c>
    </row>
    <row r="42" spans="1:18" ht="13.15" customHeight="1">
      <c r="A42" s="39">
        <v>27</v>
      </c>
      <c r="B42" s="36" t="s">
        <v>25</v>
      </c>
      <c r="C42" s="420">
        <v>12.5</v>
      </c>
      <c r="D42" s="397">
        <v>99.7</v>
      </c>
      <c r="E42" s="397">
        <v>51.9</v>
      </c>
      <c r="F42" s="97">
        <v>0.2</v>
      </c>
      <c r="G42" s="97">
        <v>2.2000000000000002</v>
      </c>
      <c r="H42" s="97">
        <v>95</v>
      </c>
      <c r="I42" s="97">
        <v>1.1000000000000001</v>
      </c>
      <c r="J42" s="97">
        <v>17</v>
      </c>
      <c r="K42" s="97">
        <v>168.7</v>
      </c>
      <c r="L42" s="208" t="s">
        <v>337</v>
      </c>
      <c r="M42" s="97">
        <v>73.400000000000006</v>
      </c>
      <c r="N42" s="194">
        <v>201</v>
      </c>
      <c r="O42" s="194">
        <v>168</v>
      </c>
      <c r="P42" s="194">
        <v>21</v>
      </c>
      <c r="Q42" s="39">
        <v>27</v>
      </c>
    </row>
    <row r="43" spans="1:18" s="93" customFormat="1" ht="27.75" customHeight="1">
      <c r="A43" s="776" t="s">
        <v>372</v>
      </c>
      <c r="B43" s="776"/>
      <c r="C43" s="776"/>
      <c r="D43" s="776"/>
      <c r="E43" s="776"/>
      <c r="F43" s="776"/>
      <c r="G43" s="776"/>
      <c r="H43" s="776"/>
      <c r="I43" s="777" t="s">
        <v>373</v>
      </c>
      <c r="J43" s="777"/>
      <c r="K43" s="777"/>
      <c r="L43" s="777"/>
      <c r="M43" s="777"/>
      <c r="N43" s="777"/>
      <c r="O43" s="777"/>
      <c r="P43" s="777"/>
      <c r="Q43" s="777"/>
    </row>
    <row r="44" spans="1:18" s="65" customFormat="1" ht="24.75" customHeight="1">
      <c r="A44" s="775" t="s">
        <v>374</v>
      </c>
      <c r="B44" s="775"/>
      <c r="C44" s="775"/>
      <c r="D44" s="775"/>
      <c r="E44" s="775"/>
      <c r="F44" s="775"/>
      <c r="G44" s="775"/>
      <c r="H44" s="775"/>
      <c r="I44" s="775" t="s">
        <v>375</v>
      </c>
      <c r="J44" s="775"/>
      <c r="K44" s="775"/>
      <c r="L44" s="775"/>
      <c r="M44" s="775"/>
      <c r="N44" s="775"/>
      <c r="O44" s="775"/>
      <c r="P44" s="775"/>
      <c r="Q44" s="66"/>
      <c r="R44" s="66"/>
    </row>
  </sheetData>
  <mergeCells count="17">
    <mergeCell ref="B1:J1"/>
    <mergeCell ref="B2:I2"/>
    <mergeCell ref="Q4:Q5"/>
    <mergeCell ref="O4:P4"/>
    <mergeCell ref="J4:J5"/>
    <mergeCell ref="M4:N4"/>
    <mergeCell ref="K4:L4"/>
    <mergeCell ref="F4:G4"/>
    <mergeCell ref="B4:B5"/>
    <mergeCell ref="C4:C5"/>
    <mergeCell ref="D4:D5"/>
    <mergeCell ref="E4:E5"/>
    <mergeCell ref="A44:H44"/>
    <mergeCell ref="I44:P44"/>
    <mergeCell ref="A43:H43"/>
    <mergeCell ref="I43:Q43"/>
    <mergeCell ref="A4:A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4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Z52"/>
  <sheetViews>
    <sheetView zoomScale="120" zoomScaleNormal="120" workbookViewId="0">
      <selection activeCell="F17" sqref="F17"/>
    </sheetView>
  </sheetViews>
  <sheetFormatPr defaultColWidth="8.85546875" defaultRowHeight="12"/>
  <cols>
    <col min="1" max="1" width="3.5703125" style="26" customWidth="1"/>
    <col min="2" max="2" width="23.42578125" style="26" customWidth="1"/>
    <col min="3" max="3" width="11.140625" style="26" customWidth="1"/>
    <col min="4" max="4" width="11.5703125" style="26" customWidth="1"/>
    <col min="5" max="5" width="11.140625" style="26" customWidth="1"/>
    <col min="6" max="6" width="9.28515625" style="26" customWidth="1"/>
    <col min="7" max="7" width="9.42578125" style="26" customWidth="1"/>
    <col min="8" max="8" width="9.5703125" style="26" customWidth="1"/>
    <col min="9" max="9" width="11.7109375" style="26" customWidth="1"/>
    <col min="10" max="10" width="12.140625" style="26" customWidth="1"/>
    <col min="11" max="11" width="10.28515625" style="26" customWidth="1"/>
    <col min="12" max="12" width="13.5703125" style="26" customWidth="1"/>
    <col min="13" max="14" width="9.7109375" style="26" customWidth="1"/>
    <col min="15" max="16" width="10.140625" style="26" customWidth="1"/>
    <col min="17" max="17" width="3.5703125" style="25" customWidth="1"/>
    <col min="18" max="16384" width="8.8554687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</row>
    <row r="4" spans="1:26" s="53" customFormat="1" ht="83.25" customHeight="1">
      <c r="A4" s="778" t="s">
        <v>122</v>
      </c>
      <c r="B4" s="780" t="s">
        <v>123</v>
      </c>
      <c r="C4" s="790" t="s">
        <v>178</v>
      </c>
      <c r="D4" s="792" t="s">
        <v>364</v>
      </c>
      <c r="E4" s="792" t="s">
        <v>365</v>
      </c>
      <c r="F4" s="788" t="s">
        <v>366</v>
      </c>
      <c r="G4" s="789"/>
      <c r="H4" s="137" t="s">
        <v>367</v>
      </c>
      <c r="I4" s="138" t="s">
        <v>368</v>
      </c>
      <c r="J4" s="784" t="s">
        <v>369</v>
      </c>
      <c r="K4" s="786" t="s">
        <v>167</v>
      </c>
      <c r="L4" s="787"/>
      <c r="M4" s="782" t="s">
        <v>370</v>
      </c>
      <c r="N4" s="783"/>
      <c r="O4" s="782" t="s">
        <v>168</v>
      </c>
      <c r="P4" s="783"/>
      <c r="Q4" s="780" t="s">
        <v>122</v>
      </c>
    </row>
    <row r="5" spans="1:26" s="53" customFormat="1" ht="100.5" customHeight="1" thickBot="1">
      <c r="A5" s="779"/>
      <c r="B5" s="781"/>
      <c r="C5" s="791"/>
      <c r="D5" s="793"/>
      <c r="E5" s="793"/>
      <c r="F5" s="601" t="s">
        <v>169</v>
      </c>
      <c r="G5" s="139" t="s">
        <v>177</v>
      </c>
      <c r="H5" s="140" t="s">
        <v>171</v>
      </c>
      <c r="I5" s="139" t="s">
        <v>170</v>
      </c>
      <c r="J5" s="785"/>
      <c r="K5" s="140" t="s">
        <v>172</v>
      </c>
      <c r="L5" s="140" t="s">
        <v>371</v>
      </c>
      <c r="M5" s="601" t="s">
        <v>173</v>
      </c>
      <c r="N5" s="601" t="s">
        <v>174</v>
      </c>
      <c r="O5" s="601" t="s">
        <v>175</v>
      </c>
      <c r="P5" s="601" t="s">
        <v>176</v>
      </c>
      <c r="Q5" s="781"/>
    </row>
    <row r="6" spans="1:26" ht="14.1" customHeight="1">
      <c r="A6" s="39">
        <v>1</v>
      </c>
      <c r="B6" s="56" t="s">
        <v>26</v>
      </c>
      <c r="C6" s="424">
        <v>35.1</v>
      </c>
      <c r="D6" s="114">
        <v>94.8</v>
      </c>
      <c r="E6" s="404">
        <v>66.3</v>
      </c>
      <c r="F6" s="394">
        <v>2.1</v>
      </c>
      <c r="G6" s="394">
        <v>81.8</v>
      </c>
      <c r="H6" s="394">
        <v>99.7</v>
      </c>
      <c r="I6" s="394">
        <v>58.8</v>
      </c>
      <c r="J6" s="395">
        <v>53</v>
      </c>
      <c r="K6" s="395">
        <v>4810.8999999999996</v>
      </c>
      <c r="L6" s="115">
        <v>1.3</v>
      </c>
      <c r="M6" s="453">
        <v>709.1</v>
      </c>
      <c r="N6" s="390">
        <v>210</v>
      </c>
      <c r="O6" s="401">
        <v>223</v>
      </c>
      <c r="P6" s="193">
        <v>49</v>
      </c>
      <c r="Q6" s="39">
        <v>1</v>
      </c>
    </row>
    <row r="7" spans="1:26" ht="12" customHeight="1">
      <c r="A7" s="39"/>
      <c r="B7" s="57" t="s">
        <v>115</v>
      </c>
      <c r="C7" s="375"/>
      <c r="D7" s="98"/>
      <c r="E7" s="98"/>
      <c r="F7" s="99"/>
      <c r="G7" s="96"/>
      <c r="H7" s="98"/>
      <c r="I7" s="98"/>
      <c r="J7" s="98"/>
      <c r="K7" s="99"/>
      <c r="L7" s="99"/>
      <c r="M7" s="52"/>
      <c r="N7" s="52"/>
      <c r="O7" s="401"/>
      <c r="P7" s="193"/>
      <c r="Q7" s="39"/>
    </row>
    <row r="8" spans="1:26" ht="12.4" customHeight="1">
      <c r="A8" s="39">
        <v>2</v>
      </c>
      <c r="B8" s="51" t="s">
        <v>27</v>
      </c>
      <c r="C8" s="375">
        <v>72.2</v>
      </c>
      <c r="D8" s="117">
        <v>95.7</v>
      </c>
      <c r="E8" s="117">
        <v>53.5</v>
      </c>
      <c r="F8" s="398">
        <v>0.1</v>
      </c>
      <c r="G8" s="398">
        <v>5.7</v>
      </c>
      <c r="H8" s="398">
        <v>99.9</v>
      </c>
      <c r="I8" s="98">
        <v>65.900000000000006</v>
      </c>
      <c r="J8" s="99">
        <v>37.5</v>
      </c>
      <c r="K8" s="98">
        <v>352.8</v>
      </c>
      <c r="L8" s="99">
        <v>0.2</v>
      </c>
      <c r="M8" s="97">
        <v>120.1</v>
      </c>
      <c r="N8" s="194">
        <v>167</v>
      </c>
      <c r="O8" s="402">
        <v>92</v>
      </c>
      <c r="P8" s="116">
        <v>31</v>
      </c>
      <c r="Q8" s="39">
        <v>2</v>
      </c>
    </row>
    <row r="9" spans="1:26" ht="12.4" customHeight="1">
      <c r="A9" s="39">
        <v>3</v>
      </c>
      <c r="B9" s="51" t="s">
        <v>28</v>
      </c>
      <c r="C9" s="375">
        <v>219.7</v>
      </c>
      <c r="D9" s="98">
        <v>100</v>
      </c>
      <c r="E9" s="98">
        <v>98.3</v>
      </c>
      <c r="F9" s="98">
        <v>0.7</v>
      </c>
      <c r="G9" s="98">
        <v>16.100000000000001</v>
      </c>
      <c r="H9" s="98">
        <v>99.7</v>
      </c>
      <c r="I9" s="98">
        <v>45.2</v>
      </c>
      <c r="J9" s="98">
        <v>14.9</v>
      </c>
      <c r="K9" s="99">
        <v>1329.3</v>
      </c>
      <c r="L9" s="99">
        <v>1.6</v>
      </c>
      <c r="M9" s="97">
        <v>248.6</v>
      </c>
      <c r="N9" s="194">
        <v>326</v>
      </c>
      <c r="O9" s="402">
        <v>475</v>
      </c>
      <c r="P9" s="116">
        <v>52</v>
      </c>
      <c r="Q9" s="39">
        <v>3</v>
      </c>
    </row>
    <row r="10" spans="1:26" ht="12.4" customHeight="1">
      <c r="A10" s="39">
        <v>4</v>
      </c>
      <c r="B10" s="51" t="s">
        <v>29</v>
      </c>
      <c r="C10" s="375">
        <v>4.3</v>
      </c>
      <c r="D10" s="117">
        <v>99.4</v>
      </c>
      <c r="E10" s="117">
        <v>53</v>
      </c>
      <c r="F10" s="398">
        <v>0.2</v>
      </c>
      <c r="G10" s="98">
        <v>2.6</v>
      </c>
      <c r="H10" s="398">
        <v>98.9</v>
      </c>
      <c r="I10" s="98">
        <v>27</v>
      </c>
      <c r="J10" s="99">
        <v>71.400000000000006</v>
      </c>
      <c r="K10" s="98">
        <v>320.10000000000002</v>
      </c>
      <c r="L10" s="206" t="s">
        <v>337</v>
      </c>
      <c r="M10" s="97">
        <v>76.400000000000006</v>
      </c>
      <c r="N10" s="194">
        <v>142</v>
      </c>
      <c r="O10" s="402">
        <v>60</v>
      </c>
      <c r="P10" s="116">
        <v>41</v>
      </c>
      <c r="Q10" s="39">
        <v>4</v>
      </c>
    </row>
    <row r="11" spans="1:26" ht="12.4" customHeight="1">
      <c r="A11" s="39">
        <v>5</v>
      </c>
      <c r="B11" s="51" t="s">
        <v>83</v>
      </c>
      <c r="C11" s="375">
        <v>7.2</v>
      </c>
      <c r="D11" s="117">
        <v>100</v>
      </c>
      <c r="E11" s="117">
        <v>58.8</v>
      </c>
      <c r="F11" s="398">
        <v>0</v>
      </c>
      <c r="G11" s="99">
        <v>0.2</v>
      </c>
      <c r="H11" s="398">
        <v>99.6</v>
      </c>
      <c r="I11" s="98">
        <v>0</v>
      </c>
      <c r="J11" s="99">
        <v>77.099999999999994</v>
      </c>
      <c r="K11" s="98">
        <v>103</v>
      </c>
      <c r="L11" s="206" t="s">
        <v>337</v>
      </c>
      <c r="M11" s="97">
        <v>60</v>
      </c>
      <c r="N11" s="194">
        <v>175</v>
      </c>
      <c r="O11" s="402">
        <v>90</v>
      </c>
      <c r="P11" s="116">
        <v>19</v>
      </c>
      <c r="Q11" s="39">
        <v>5</v>
      </c>
    </row>
    <row r="12" spans="1:26" ht="12.4" customHeight="1">
      <c r="A12" s="39">
        <v>6</v>
      </c>
      <c r="B12" s="51" t="s">
        <v>30</v>
      </c>
      <c r="C12" s="375">
        <v>49.5</v>
      </c>
      <c r="D12" s="117">
        <v>91.7</v>
      </c>
      <c r="E12" s="117">
        <v>61.2</v>
      </c>
      <c r="F12" s="398">
        <v>0.6</v>
      </c>
      <c r="G12" s="98">
        <v>48.1</v>
      </c>
      <c r="H12" s="398">
        <v>99.7</v>
      </c>
      <c r="I12" s="398">
        <v>62.4</v>
      </c>
      <c r="J12" s="99">
        <v>17.899999999999999</v>
      </c>
      <c r="K12" s="98">
        <v>2468.3000000000002</v>
      </c>
      <c r="L12" s="99">
        <v>1.5</v>
      </c>
      <c r="M12" s="97">
        <v>130.19999999999999</v>
      </c>
      <c r="N12" s="194">
        <v>235</v>
      </c>
      <c r="O12" s="402">
        <v>310</v>
      </c>
      <c r="P12" s="116">
        <v>95</v>
      </c>
      <c r="Q12" s="39">
        <v>6</v>
      </c>
    </row>
    <row r="13" spans="1:26" ht="12.4" customHeight="1">
      <c r="A13" s="39">
        <v>7</v>
      </c>
      <c r="B13" s="51" t="s">
        <v>31</v>
      </c>
      <c r="C13" s="375">
        <v>12.5</v>
      </c>
      <c r="D13" s="117">
        <v>98.8</v>
      </c>
      <c r="E13" s="117">
        <v>60.4</v>
      </c>
      <c r="F13" s="398">
        <v>0.4</v>
      </c>
      <c r="G13" s="98">
        <v>9.1999999999999993</v>
      </c>
      <c r="H13" s="398">
        <v>99.3</v>
      </c>
      <c r="I13" s="98">
        <v>55.9</v>
      </c>
      <c r="J13" s="99">
        <v>60.1</v>
      </c>
      <c r="K13" s="98">
        <v>237.4</v>
      </c>
      <c r="L13" s="206" t="s">
        <v>337</v>
      </c>
      <c r="M13" s="97">
        <v>73.900000000000006</v>
      </c>
      <c r="N13" s="194">
        <v>159</v>
      </c>
      <c r="O13" s="402">
        <v>192</v>
      </c>
      <c r="P13" s="116">
        <v>47</v>
      </c>
      <c r="Q13" s="39">
        <v>7</v>
      </c>
    </row>
    <row r="14" spans="1:26" ht="7.5" customHeight="1">
      <c r="A14" s="598"/>
      <c r="B14" s="71"/>
      <c r="C14" s="375"/>
      <c r="D14" s="117"/>
      <c r="E14" s="117"/>
      <c r="F14" s="398"/>
      <c r="G14" s="98"/>
      <c r="H14" s="398"/>
      <c r="I14" s="98"/>
      <c r="J14" s="99"/>
      <c r="K14" s="98"/>
      <c r="L14" s="206"/>
      <c r="M14" s="97"/>
      <c r="N14" s="194"/>
      <c r="O14" s="402"/>
      <c r="P14" s="116"/>
      <c r="Q14" s="598"/>
    </row>
    <row r="15" spans="1:26" ht="12.6" customHeight="1">
      <c r="A15" s="39">
        <v>8</v>
      </c>
      <c r="B15" s="56" t="s">
        <v>32</v>
      </c>
      <c r="C15" s="424">
        <v>78.7</v>
      </c>
      <c r="D15" s="115">
        <v>98.8</v>
      </c>
      <c r="E15" s="115">
        <v>71.900000000000006</v>
      </c>
      <c r="F15" s="96">
        <v>2.8</v>
      </c>
      <c r="G15" s="407">
        <v>84.3</v>
      </c>
      <c r="H15" s="96">
        <v>99.8</v>
      </c>
      <c r="I15" s="96">
        <v>70.3</v>
      </c>
      <c r="J15" s="115">
        <v>29.7</v>
      </c>
      <c r="K15" s="115">
        <v>5369.1</v>
      </c>
      <c r="L15" s="204">
        <v>2.4</v>
      </c>
      <c r="M15" s="95">
        <v>1294.8</v>
      </c>
      <c r="N15" s="100">
        <v>242</v>
      </c>
      <c r="O15" s="401">
        <v>187</v>
      </c>
      <c r="P15" s="193">
        <v>40</v>
      </c>
      <c r="Q15" s="39">
        <v>8</v>
      </c>
    </row>
    <row r="16" spans="1:26" ht="12" customHeight="1">
      <c r="A16" s="39"/>
      <c r="B16" s="57" t="s">
        <v>115</v>
      </c>
      <c r="C16" s="375"/>
      <c r="D16" s="114"/>
      <c r="E16" s="114"/>
      <c r="F16" s="95"/>
      <c r="G16" s="95"/>
      <c r="H16" s="95"/>
      <c r="I16" s="95"/>
      <c r="J16" s="95"/>
      <c r="K16" s="95"/>
      <c r="L16" s="335"/>
      <c r="M16" s="95"/>
      <c r="N16" s="100"/>
      <c r="O16" s="401"/>
      <c r="P16" s="193"/>
      <c r="Q16" s="39"/>
    </row>
    <row r="17" spans="1:17" ht="12.4" customHeight="1">
      <c r="A17" s="39">
        <v>9</v>
      </c>
      <c r="B17" s="51" t="s">
        <v>84</v>
      </c>
      <c r="C17" s="375">
        <v>5.3</v>
      </c>
      <c r="D17" s="97">
        <v>99.7</v>
      </c>
      <c r="E17" s="97">
        <v>45</v>
      </c>
      <c r="F17" s="97">
        <v>0.2</v>
      </c>
      <c r="G17" s="97">
        <v>4.3</v>
      </c>
      <c r="H17" s="97">
        <v>88.8</v>
      </c>
      <c r="I17" s="97">
        <v>71</v>
      </c>
      <c r="J17" s="97">
        <v>42.2</v>
      </c>
      <c r="K17" s="97">
        <v>250.6</v>
      </c>
      <c r="L17" s="208" t="s">
        <v>337</v>
      </c>
      <c r="M17" s="97">
        <v>72.3</v>
      </c>
      <c r="N17" s="194">
        <v>211</v>
      </c>
      <c r="O17" s="402">
        <v>119</v>
      </c>
      <c r="P17" s="116">
        <v>25</v>
      </c>
      <c r="Q17" s="39">
        <v>9</v>
      </c>
    </row>
    <row r="18" spans="1:17" ht="12.4" customHeight="1">
      <c r="A18" s="39">
        <v>10</v>
      </c>
      <c r="B18" s="51" t="s">
        <v>85</v>
      </c>
      <c r="C18" s="375">
        <v>72.5</v>
      </c>
      <c r="D18" s="117">
        <v>100</v>
      </c>
      <c r="E18" s="117">
        <v>48.3</v>
      </c>
      <c r="F18" s="97">
        <v>0.4</v>
      </c>
      <c r="G18" s="97">
        <v>14.6</v>
      </c>
      <c r="H18" s="97">
        <v>99.9</v>
      </c>
      <c r="I18" s="97">
        <v>64.3</v>
      </c>
      <c r="J18" s="97">
        <v>1.1000000000000001</v>
      </c>
      <c r="K18" s="97">
        <v>594.1</v>
      </c>
      <c r="L18" s="208">
        <v>0.2</v>
      </c>
      <c r="M18" s="97">
        <v>68</v>
      </c>
      <c r="N18" s="194">
        <v>175</v>
      </c>
      <c r="O18" s="402">
        <v>324</v>
      </c>
      <c r="P18" s="116">
        <v>31</v>
      </c>
      <c r="Q18" s="39">
        <v>10</v>
      </c>
    </row>
    <row r="19" spans="1:17" ht="12.4" customHeight="1">
      <c r="A19" s="39">
        <v>11</v>
      </c>
      <c r="B19" s="51" t="s">
        <v>86</v>
      </c>
      <c r="C19" s="422">
        <v>15</v>
      </c>
      <c r="D19" s="117">
        <v>100</v>
      </c>
      <c r="E19" s="117">
        <v>60.5</v>
      </c>
      <c r="F19" s="97">
        <v>0.4</v>
      </c>
      <c r="G19" s="97">
        <v>12.8</v>
      </c>
      <c r="H19" s="97">
        <v>79.099999999999994</v>
      </c>
      <c r="I19" s="97">
        <v>67.8</v>
      </c>
      <c r="J19" s="97">
        <v>39.299999999999997</v>
      </c>
      <c r="K19" s="97">
        <v>141.69999999999999</v>
      </c>
      <c r="L19" s="208">
        <v>2</v>
      </c>
      <c r="M19" s="97">
        <v>68.599999999999994</v>
      </c>
      <c r="N19" s="194">
        <v>207</v>
      </c>
      <c r="O19" s="402">
        <v>216</v>
      </c>
      <c r="P19" s="116">
        <v>73</v>
      </c>
      <c r="Q19" s="39">
        <v>11</v>
      </c>
    </row>
    <row r="20" spans="1:17" ht="12.4" customHeight="1">
      <c r="A20" s="39">
        <v>12</v>
      </c>
      <c r="B20" s="51" t="s">
        <v>33</v>
      </c>
      <c r="C20" s="375">
        <v>315.2</v>
      </c>
      <c r="D20" s="117">
        <v>89.2</v>
      </c>
      <c r="E20" s="117">
        <v>62</v>
      </c>
      <c r="F20" s="97">
        <v>0.6</v>
      </c>
      <c r="G20" s="97">
        <v>27.7</v>
      </c>
      <c r="H20" s="97">
        <v>99.9</v>
      </c>
      <c r="I20" s="97">
        <v>76.599999999999994</v>
      </c>
      <c r="J20" s="97">
        <v>26.1</v>
      </c>
      <c r="K20" s="97">
        <v>577.29999999999995</v>
      </c>
      <c r="L20" s="208">
        <v>21.4</v>
      </c>
      <c r="M20" s="97">
        <v>92.6</v>
      </c>
      <c r="N20" s="194">
        <v>150</v>
      </c>
      <c r="O20" s="402">
        <v>234</v>
      </c>
      <c r="P20" s="116">
        <v>17</v>
      </c>
      <c r="Q20" s="39">
        <v>12</v>
      </c>
    </row>
    <row r="21" spans="1:17" ht="12.4" customHeight="1">
      <c r="A21" s="39">
        <v>13</v>
      </c>
      <c r="B21" s="51" t="s">
        <v>87</v>
      </c>
      <c r="C21" s="375">
        <v>5.5</v>
      </c>
      <c r="D21" s="117">
        <v>97.4</v>
      </c>
      <c r="E21" s="117">
        <v>55.8</v>
      </c>
      <c r="F21" s="97">
        <v>0.1</v>
      </c>
      <c r="G21" s="97">
        <v>1.2</v>
      </c>
      <c r="H21" s="97">
        <v>93.6</v>
      </c>
      <c r="I21" s="97">
        <v>4.0999999999999996</v>
      </c>
      <c r="J21" s="97">
        <v>31.6</v>
      </c>
      <c r="K21" s="97">
        <v>101.1</v>
      </c>
      <c r="L21" s="208" t="s">
        <v>337</v>
      </c>
      <c r="M21" s="97">
        <v>42.9</v>
      </c>
      <c r="N21" s="194">
        <v>138</v>
      </c>
      <c r="O21" s="402">
        <v>69</v>
      </c>
      <c r="P21" s="116">
        <v>21</v>
      </c>
      <c r="Q21" s="39">
        <v>13</v>
      </c>
    </row>
    <row r="22" spans="1:17" ht="12.4" customHeight="1">
      <c r="A22" s="39">
        <v>14</v>
      </c>
      <c r="B22" s="51" t="s">
        <v>91</v>
      </c>
      <c r="C22" s="375">
        <v>495.7</v>
      </c>
      <c r="D22" s="117">
        <v>100</v>
      </c>
      <c r="E22" s="117">
        <v>98.4</v>
      </c>
      <c r="F22" s="97">
        <v>0.6</v>
      </c>
      <c r="G22" s="97">
        <v>19.600000000000001</v>
      </c>
      <c r="H22" s="97">
        <v>99.9</v>
      </c>
      <c r="I22" s="97">
        <v>65.8</v>
      </c>
      <c r="J22" s="97">
        <v>23.6</v>
      </c>
      <c r="K22" s="97">
        <v>2870</v>
      </c>
      <c r="L22" s="208" t="s">
        <v>337</v>
      </c>
      <c r="M22" s="97">
        <v>600.1</v>
      </c>
      <c r="N22" s="194">
        <v>343</v>
      </c>
      <c r="O22" s="402">
        <v>209</v>
      </c>
      <c r="P22" s="116">
        <v>42</v>
      </c>
      <c r="Q22" s="39">
        <v>14</v>
      </c>
    </row>
    <row r="23" spans="1:17" ht="12.4" customHeight="1">
      <c r="A23" s="39">
        <v>15</v>
      </c>
      <c r="B23" s="51" t="s">
        <v>34</v>
      </c>
      <c r="C23" s="375">
        <v>16.899999999999999</v>
      </c>
      <c r="D23" s="97">
        <v>99.4</v>
      </c>
      <c r="E23" s="97">
        <v>61.6</v>
      </c>
      <c r="F23" s="97">
        <v>0.2</v>
      </c>
      <c r="G23" s="97">
        <v>1.9</v>
      </c>
      <c r="H23" s="97">
        <v>87.7</v>
      </c>
      <c r="I23" s="97">
        <v>21.7</v>
      </c>
      <c r="J23" s="97">
        <v>43.1</v>
      </c>
      <c r="K23" s="97">
        <v>569.1</v>
      </c>
      <c r="L23" s="208" t="s">
        <v>337</v>
      </c>
      <c r="M23" s="97">
        <v>148.5</v>
      </c>
      <c r="N23" s="194">
        <v>182</v>
      </c>
      <c r="O23" s="402">
        <v>134</v>
      </c>
      <c r="P23" s="116">
        <v>60</v>
      </c>
      <c r="Q23" s="39">
        <v>15</v>
      </c>
    </row>
    <row r="24" spans="1:17" ht="12.4" customHeight="1">
      <c r="A24" s="39">
        <v>16</v>
      </c>
      <c r="B24" s="51" t="s">
        <v>35</v>
      </c>
      <c r="C24" s="375">
        <v>14.9</v>
      </c>
      <c r="D24" s="117">
        <v>99.6</v>
      </c>
      <c r="E24" s="117">
        <v>66.2</v>
      </c>
      <c r="F24" s="97">
        <v>0.2</v>
      </c>
      <c r="G24" s="97">
        <v>2.1</v>
      </c>
      <c r="H24" s="97">
        <v>87.1</v>
      </c>
      <c r="I24" s="97">
        <v>75</v>
      </c>
      <c r="J24" s="97">
        <v>37.700000000000003</v>
      </c>
      <c r="K24" s="97">
        <v>265.2</v>
      </c>
      <c r="L24" s="208" t="s">
        <v>337</v>
      </c>
      <c r="M24" s="97">
        <v>201.9</v>
      </c>
      <c r="N24" s="194">
        <v>251</v>
      </c>
      <c r="O24" s="402">
        <v>155</v>
      </c>
      <c r="P24" s="116">
        <v>42</v>
      </c>
      <c r="Q24" s="39">
        <v>16</v>
      </c>
    </row>
    <row r="25" spans="1:17" ht="8.1" customHeight="1">
      <c r="A25" s="39"/>
      <c r="B25" s="57"/>
      <c r="C25" s="375"/>
      <c r="D25" s="97"/>
      <c r="E25" s="97"/>
      <c r="F25" s="97"/>
      <c r="G25" s="97"/>
      <c r="H25" s="97"/>
      <c r="I25" s="97"/>
      <c r="J25" s="97"/>
      <c r="K25" s="97"/>
      <c r="L25" s="208"/>
      <c r="M25" s="95"/>
      <c r="N25" s="100"/>
      <c r="O25" s="402"/>
      <c r="P25" s="116"/>
      <c r="Q25" s="39"/>
    </row>
    <row r="26" spans="1:17" ht="12.6" customHeight="1">
      <c r="A26" s="39">
        <v>17</v>
      </c>
      <c r="B26" s="56" t="s">
        <v>36</v>
      </c>
      <c r="C26" s="424">
        <v>15.2</v>
      </c>
      <c r="D26" s="114">
        <v>99.8</v>
      </c>
      <c r="E26" s="114">
        <v>76</v>
      </c>
      <c r="F26" s="95">
        <v>1.3</v>
      </c>
      <c r="G26" s="95">
        <v>44.7</v>
      </c>
      <c r="H26" s="95">
        <v>99.9</v>
      </c>
      <c r="I26" s="95">
        <v>61.7</v>
      </c>
      <c r="J26" s="95">
        <v>27.7</v>
      </c>
      <c r="K26" s="95">
        <v>1650.4</v>
      </c>
      <c r="L26" s="335">
        <v>0.6</v>
      </c>
      <c r="M26" s="95">
        <v>214.4</v>
      </c>
      <c r="N26" s="100">
        <v>216</v>
      </c>
      <c r="O26" s="401">
        <v>274</v>
      </c>
      <c r="P26" s="193">
        <v>147</v>
      </c>
      <c r="Q26" s="39">
        <v>17</v>
      </c>
    </row>
    <row r="27" spans="1:17" ht="12" customHeight="1">
      <c r="A27" s="39"/>
      <c r="B27" s="57" t="s">
        <v>115</v>
      </c>
      <c r="C27" s="375"/>
      <c r="D27" s="117"/>
      <c r="E27" s="117"/>
      <c r="F27" s="97"/>
      <c r="G27" s="97"/>
      <c r="H27" s="97"/>
      <c r="I27" s="97"/>
      <c r="J27" s="97"/>
      <c r="K27" s="97"/>
      <c r="L27" s="208"/>
      <c r="M27" s="97"/>
      <c r="N27" s="194"/>
      <c r="O27" s="402"/>
      <c r="P27" s="116"/>
      <c r="Q27" s="39"/>
    </row>
    <row r="28" spans="1:17" ht="12.4" customHeight="1">
      <c r="A28" s="39">
        <v>18</v>
      </c>
      <c r="B28" s="51" t="s">
        <v>37</v>
      </c>
      <c r="C28" s="422">
        <v>14</v>
      </c>
      <c r="D28" s="117">
        <v>100</v>
      </c>
      <c r="E28" s="117">
        <v>69.5</v>
      </c>
      <c r="F28" s="97">
        <v>0.3</v>
      </c>
      <c r="G28" s="97">
        <v>2.2999999999999998</v>
      </c>
      <c r="H28" s="97">
        <v>93.6</v>
      </c>
      <c r="I28" s="97">
        <v>2.9</v>
      </c>
      <c r="J28" s="97">
        <v>21</v>
      </c>
      <c r="K28" s="97">
        <v>327.5</v>
      </c>
      <c r="L28" s="208" t="s">
        <v>337</v>
      </c>
      <c r="M28" s="97">
        <v>81.7</v>
      </c>
      <c r="N28" s="194">
        <v>218</v>
      </c>
      <c r="O28" s="402">
        <v>98</v>
      </c>
      <c r="P28" s="116">
        <v>277</v>
      </c>
      <c r="Q28" s="39">
        <v>18</v>
      </c>
    </row>
    <row r="29" spans="1:17" ht="12.4" customHeight="1">
      <c r="A29" s="39">
        <v>19</v>
      </c>
      <c r="B29" s="51" t="s">
        <v>38</v>
      </c>
      <c r="C29" s="375">
        <v>16.100000000000001</v>
      </c>
      <c r="D29" s="117">
        <v>99.8</v>
      </c>
      <c r="E29" s="117">
        <v>79.900000000000006</v>
      </c>
      <c r="F29" s="97">
        <v>1</v>
      </c>
      <c r="G29" s="97">
        <v>42.3</v>
      </c>
      <c r="H29" s="97">
        <v>100</v>
      </c>
      <c r="I29" s="97">
        <v>62.9</v>
      </c>
      <c r="J29" s="97">
        <v>32.799999999999997</v>
      </c>
      <c r="K29" s="97">
        <v>1322.9</v>
      </c>
      <c r="L29" s="97">
        <v>0.7</v>
      </c>
      <c r="M29" s="97">
        <v>132.69999999999999</v>
      </c>
      <c r="N29" s="194">
        <v>214</v>
      </c>
      <c r="O29" s="402">
        <v>381</v>
      </c>
      <c r="P29" s="116">
        <v>68</v>
      </c>
      <c r="Q29" s="39">
        <v>19</v>
      </c>
    </row>
    <row r="30" spans="1:17" ht="9.75" customHeight="1">
      <c r="A30" s="39"/>
      <c r="B30" s="57"/>
      <c r="C30" s="375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194"/>
      <c r="O30" s="391"/>
      <c r="P30" s="370"/>
      <c r="Q30" s="39"/>
    </row>
    <row r="31" spans="1:17" ht="12" customHeight="1">
      <c r="A31" s="39">
        <v>20</v>
      </c>
      <c r="B31" s="56" t="s">
        <v>39</v>
      </c>
      <c r="C31" s="424">
        <v>14.7</v>
      </c>
      <c r="D31" s="114">
        <v>98.4</v>
      </c>
      <c r="E31" s="114">
        <v>73.400000000000006</v>
      </c>
      <c r="F31" s="95">
        <v>1.3</v>
      </c>
      <c r="G31" s="95">
        <v>16.3</v>
      </c>
      <c r="H31" s="95">
        <v>99.3</v>
      </c>
      <c r="I31" s="95">
        <v>23.2</v>
      </c>
      <c r="J31" s="95">
        <v>44.9</v>
      </c>
      <c r="K31" s="95">
        <v>1393.5</v>
      </c>
      <c r="L31" s="95">
        <v>1.3</v>
      </c>
      <c r="M31" s="95">
        <v>337.1</v>
      </c>
      <c r="N31" s="100">
        <v>158</v>
      </c>
      <c r="O31" s="401">
        <v>103</v>
      </c>
      <c r="P31" s="193">
        <v>35</v>
      </c>
      <c r="Q31" s="39">
        <v>20</v>
      </c>
    </row>
    <row r="32" spans="1:17" ht="12.2" customHeight="1">
      <c r="A32" s="39"/>
      <c r="B32" s="57" t="s">
        <v>116</v>
      </c>
      <c r="C32" s="375"/>
      <c r="D32" s="97"/>
      <c r="E32" s="97"/>
      <c r="F32" s="97"/>
      <c r="G32" s="97"/>
      <c r="H32" s="97"/>
      <c r="I32" s="97"/>
      <c r="J32" s="97"/>
      <c r="K32" s="97"/>
      <c r="L32" s="97"/>
      <c r="M32" s="95"/>
      <c r="N32" s="100"/>
      <c r="O32" s="391"/>
      <c r="P32" s="370"/>
      <c r="Q32" s="39"/>
    </row>
    <row r="33" spans="1:17" ht="12.4" customHeight="1">
      <c r="A33" s="39">
        <v>21</v>
      </c>
      <c r="B33" s="51" t="s">
        <v>40</v>
      </c>
      <c r="C33" s="375">
        <v>3.4</v>
      </c>
      <c r="D33" s="117">
        <v>96.7</v>
      </c>
      <c r="E33" s="117">
        <v>69.2</v>
      </c>
      <c r="F33" s="97">
        <v>0.3</v>
      </c>
      <c r="G33" s="97">
        <v>2.7</v>
      </c>
      <c r="H33" s="97">
        <v>92.1</v>
      </c>
      <c r="I33" s="97">
        <v>18.100000000000001</v>
      </c>
      <c r="J33" s="97">
        <v>74.599999999999994</v>
      </c>
      <c r="K33" s="97">
        <v>125.6</v>
      </c>
      <c r="L33" s="97">
        <v>0.4</v>
      </c>
      <c r="M33" s="97">
        <v>64.3</v>
      </c>
      <c r="N33" s="194">
        <v>133</v>
      </c>
      <c r="O33" s="402">
        <v>92</v>
      </c>
      <c r="P33" s="116">
        <v>33</v>
      </c>
      <c r="Q33" s="39">
        <v>21</v>
      </c>
    </row>
    <row r="34" spans="1:17" ht="12.4" customHeight="1">
      <c r="A34" s="39">
        <v>22</v>
      </c>
      <c r="B34" s="51" t="s">
        <v>41</v>
      </c>
      <c r="C34" s="422">
        <v>8</v>
      </c>
      <c r="D34" s="117">
        <v>99.6</v>
      </c>
      <c r="E34" s="117">
        <v>77.8</v>
      </c>
      <c r="F34" s="97">
        <v>0.1</v>
      </c>
      <c r="G34" s="97">
        <v>1.7</v>
      </c>
      <c r="H34" s="97">
        <v>97.7</v>
      </c>
      <c r="I34" s="97">
        <v>0.4</v>
      </c>
      <c r="J34" s="97">
        <v>47.4</v>
      </c>
      <c r="K34" s="97">
        <v>415.9</v>
      </c>
      <c r="L34" s="208" t="s">
        <v>337</v>
      </c>
      <c r="M34" s="97">
        <v>74.2</v>
      </c>
      <c r="N34" s="194">
        <v>189</v>
      </c>
      <c r="O34" s="402">
        <v>28</v>
      </c>
      <c r="P34" s="116">
        <v>24</v>
      </c>
      <c r="Q34" s="39">
        <v>22</v>
      </c>
    </row>
    <row r="35" spans="1:17" ht="12.4" customHeight="1">
      <c r="A35" s="39">
        <v>23</v>
      </c>
      <c r="B35" s="51" t="s">
        <v>42</v>
      </c>
      <c r="C35" s="375">
        <v>8.8000000000000007</v>
      </c>
      <c r="D35" s="97">
        <v>97.8</v>
      </c>
      <c r="E35" s="97">
        <v>75.8</v>
      </c>
      <c r="F35" s="97">
        <v>0.3</v>
      </c>
      <c r="G35" s="97">
        <v>2.9</v>
      </c>
      <c r="H35" s="97">
        <v>96</v>
      </c>
      <c r="I35" s="97">
        <v>5.2</v>
      </c>
      <c r="J35" s="97">
        <v>37.700000000000003</v>
      </c>
      <c r="K35" s="97">
        <v>416.5</v>
      </c>
      <c r="L35" s="208">
        <v>4.4000000000000004</v>
      </c>
      <c r="M35" s="97">
        <v>98.7</v>
      </c>
      <c r="N35" s="194">
        <v>156</v>
      </c>
      <c r="O35" s="402">
        <v>91</v>
      </c>
      <c r="P35" s="116">
        <v>39</v>
      </c>
      <c r="Q35" s="39">
        <v>23</v>
      </c>
    </row>
    <row r="36" spans="1:17" ht="12.4" customHeight="1">
      <c r="A36" s="39">
        <v>24</v>
      </c>
      <c r="B36" s="51" t="s">
        <v>43</v>
      </c>
      <c r="C36" s="375">
        <v>39.9</v>
      </c>
      <c r="D36" s="117">
        <v>99.4</v>
      </c>
      <c r="E36" s="117">
        <v>71.2</v>
      </c>
      <c r="F36" s="97">
        <v>0.6</v>
      </c>
      <c r="G36" s="97">
        <v>9.1</v>
      </c>
      <c r="H36" s="97">
        <v>99.6</v>
      </c>
      <c r="I36" s="97">
        <v>31.6</v>
      </c>
      <c r="J36" s="97">
        <v>11.4</v>
      </c>
      <c r="K36" s="97">
        <v>435.5</v>
      </c>
      <c r="L36" s="208" t="s">
        <v>337</v>
      </c>
      <c r="M36" s="97">
        <v>99.9</v>
      </c>
      <c r="N36" s="194">
        <v>162</v>
      </c>
      <c r="O36" s="402">
        <v>172</v>
      </c>
      <c r="P36" s="116">
        <v>39</v>
      </c>
      <c r="Q36" s="39">
        <v>24</v>
      </c>
    </row>
    <row r="37" spans="1:17" ht="8.25" customHeight="1">
      <c r="A37" s="39"/>
      <c r="B37" s="57"/>
      <c r="C37" s="375"/>
      <c r="D37" s="97"/>
      <c r="E37" s="97"/>
      <c r="F37" s="97"/>
      <c r="G37" s="97"/>
      <c r="H37" s="97"/>
      <c r="I37" s="97"/>
      <c r="J37" s="97"/>
      <c r="K37" s="97"/>
      <c r="L37" s="208"/>
      <c r="M37" s="95"/>
      <c r="N37" s="100"/>
      <c r="O37" s="402"/>
      <c r="P37" s="116"/>
      <c r="Q37" s="39"/>
    </row>
    <row r="38" spans="1:17" ht="12.6" customHeight="1">
      <c r="A38" s="39">
        <v>25</v>
      </c>
      <c r="B38" s="56" t="s">
        <v>44</v>
      </c>
      <c r="C38" s="425">
        <v>5</v>
      </c>
      <c r="D38" s="114">
        <v>100</v>
      </c>
      <c r="E38" s="114">
        <v>67.599999999999994</v>
      </c>
      <c r="F38" s="95">
        <v>0.8</v>
      </c>
      <c r="G38" s="95">
        <v>9.1</v>
      </c>
      <c r="H38" s="95">
        <v>99.1</v>
      </c>
      <c r="I38" s="95">
        <v>8.3000000000000007</v>
      </c>
      <c r="J38" s="95">
        <v>31.6</v>
      </c>
      <c r="K38" s="95">
        <v>662</v>
      </c>
      <c r="L38" s="335" t="s">
        <v>337</v>
      </c>
      <c r="M38" s="95">
        <v>235.1</v>
      </c>
      <c r="N38" s="100">
        <v>198</v>
      </c>
      <c r="O38" s="401">
        <v>95</v>
      </c>
      <c r="P38" s="193">
        <v>21</v>
      </c>
      <c r="Q38" s="39">
        <v>25</v>
      </c>
    </row>
    <row r="39" spans="1:17" ht="12" customHeight="1">
      <c r="A39" s="39"/>
      <c r="B39" s="57" t="s">
        <v>115</v>
      </c>
      <c r="C39" s="375"/>
      <c r="D39" s="117"/>
      <c r="E39" s="117"/>
      <c r="F39" s="97"/>
      <c r="G39" s="97"/>
      <c r="H39" s="97"/>
      <c r="I39" s="97"/>
      <c r="J39" s="97"/>
      <c r="K39" s="97"/>
      <c r="L39" s="208"/>
      <c r="M39" s="97"/>
      <c r="N39" s="194"/>
      <c r="O39" s="402"/>
      <c r="P39" s="116"/>
      <c r="Q39" s="39"/>
    </row>
    <row r="40" spans="1:17" ht="12.4" customHeight="1">
      <c r="A40" s="39">
        <v>26</v>
      </c>
      <c r="B40" s="51" t="s">
        <v>45</v>
      </c>
      <c r="C40" s="375">
        <v>6.9</v>
      </c>
      <c r="D40" s="117">
        <v>100</v>
      </c>
      <c r="E40" s="117">
        <v>82</v>
      </c>
      <c r="F40" s="97">
        <v>0.2</v>
      </c>
      <c r="G40" s="97">
        <v>3.4</v>
      </c>
      <c r="H40" s="97">
        <v>99.5</v>
      </c>
      <c r="I40" s="97">
        <v>13.8</v>
      </c>
      <c r="J40" s="97">
        <v>29.7</v>
      </c>
      <c r="K40" s="97">
        <v>260.3</v>
      </c>
      <c r="L40" s="208" t="s">
        <v>337</v>
      </c>
      <c r="M40" s="97">
        <v>111.2</v>
      </c>
      <c r="N40" s="194">
        <v>217</v>
      </c>
      <c r="O40" s="402">
        <v>124</v>
      </c>
      <c r="P40" s="116">
        <v>35</v>
      </c>
      <c r="Q40" s="39">
        <v>26</v>
      </c>
    </row>
    <row r="41" spans="1:17" ht="12.4" customHeight="1">
      <c r="A41" s="39">
        <v>27</v>
      </c>
      <c r="B41" s="51" t="s">
        <v>46</v>
      </c>
      <c r="C41" s="375">
        <v>3.7</v>
      </c>
      <c r="D41" s="117">
        <v>100</v>
      </c>
      <c r="E41" s="117">
        <v>54.3</v>
      </c>
      <c r="F41" s="97">
        <v>0.3</v>
      </c>
      <c r="G41" s="97">
        <v>2.8</v>
      </c>
      <c r="H41" s="97">
        <v>90.5</v>
      </c>
      <c r="I41" s="97">
        <v>0</v>
      </c>
      <c r="J41" s="97">
        <v>21.4</v>
      </c>
      <c r="K41" s="97">
        <v>182.9</v>
      </c>
      <c r="L41" s="208" t="s">
        <v>337</v>
      </c>
      <c r="M41" s="97">
        <v>69.7</v>
      </c>
      <c r="N41" s="194">
        <v>173</v>
      </c>
      <c r="O41" s="402">
        <v>81</v>
      </c>
      <c r="P41" s="116">
        <v>9</v>
      </c>
      <c r="Q41" s="39">
        <v>27</v>
      </c>
    </row>
    <row r="42" spans="1:17" ht="12.4" customHeight="1">
      <c r="A42" s="39">
        <v>28</v>
      </c>
      <c r="B42" s="51" t="s">
        <v>47</v>
      </c>
      <c r="C42" s="375">
        <v>5.2</v>
      </c>
      <c r="D42" s="117">
        <v>100</v>
      </c>
      <c r="E42" s="117">
        <v>60.1</v>
      </c>
      <c r="F42" s="97">
        <v>0.3</v>
      </c>
      <c r="G42" s="97">
        <v>2.9</v>
      </c>
      <c r="H42" s="97">
        <v>99.3</v>
      </c>
      <c r="I42" s="97">
        <v>8.6999999999999993</v>
      </c>
      <c r="J42" s="97">
        <v>47.7</v>
      </c>
      <c r="K42" s="97">
        <v>218.8</v>
      </c>
      <c r="L42" s="208" t="s">
        <v>337</v>
      </c>
      <c r="M42" s="97">
        <v>54.3</v>
      </c>
      <c r="N42" s="194">
        <v>198</v>
      </c>
      <c r="O42" s="449">
        <v>61</v>
      </c>
      <c r="P42" s="116">
        <v>10</v>
      </c>
      <c r="Q42" s="39">
        <v>28</v>
      </c>
    </row>
    <row r="43" spans="1:17" ht="10.5" customHeight="1">
      <c r="A43" s="39"/>
      <c r="B43" s="57"/>
      <c r="C43" s="375"/>
      <c r="D43" s="97"/>
      <c r="E43" s="97"/>
      <c r="F43" s="97"/>
      <c r="G43" s="97"/>
      <c r="H43" s="97"/>
      <c r="I43" s="405"/>
      <c r="J43" s="405"/>
      <c r="K43" s="405"/>
      <c r="L43" s="405"/>
      <c r="M43" s="97"/>
      <c r="N43" s="194"/>
      <c r="O43" s="450"/>
      <c r="P43" s="400"/>
      <c r="Q43" s="39"/>
    </row>
    <row r="44" spans="1:17" ht="12.6" customHeight="1">
      <c r="A44" s="39">
        <v>29</v>
      </c>
      <c r="B44" s="56" t="s">
        <v>48</v>
      </c>
      <c r="C44" s="424">
        <v>12.3</v>
      </c>
      <c r="D44" s="114">
        <v>99.9</v>
      </c>
      <c r="E44" s="114">
        <v>83.3</v>
      </c>
      <c r="F44" s="95">
        <v>1.9</v>
      </c>
      <c r="G44" s="95">
        <v>24</v>
      </c>
      <c r="H44" s="95">
        <v>99.4</v>
      </c>
      <c r="I44" s="406">
        <v>83.8</v>
      </c>
      <c r="J44" s="406">
        <v>32.700000000000003</v>
      </c>
      <c r="K44" s="406">
        <v>2092.4</v>
      </c>
      <c r="L44" s="406">
        <v>2.2999999999999998</v>
      </c>
      <c r="M44" s="454">
        <v>579.9</v>
      </c>
      <c r="N44" s="454">
        <v>251</v>
      </c>
      <c r="O44" s="451">
        <v>174</v>
      </c>
      <c r="P44" s="403">
        <v>25</v>
      </c>
      <c r="Q44" s="39">
        <v>29</v>
      </c>
    </row>
    <row r="45" spans="1:17" ht="12" customHeight="1">
      <c r="A45" s="39"/>
      <c r="B45" s="57" t="s">
        <v>115</v>
      </c>
      <c r="C45" s="375"/>
      <c r="D45" s="97"/>
      <c r="E45" s="97"/>
      <c r="F45" s="97"/>
      <c r="G45" s="97"/>
      <c r="H45" s="97"/>
      <c r="I45" s="97"/>
      <c r="J45" s="97"/>
      <c r="K45" s="97"/>
      <c r="L45" s="97"/>
      <c r="M45" s="403"/>
      <c r="N45" s="403"/>
      <c r="O45" s="452"/>
      <c r="P45" s="370"/>
      <c r="Q45" s="39"/>
    </row>
    <row r="46" spans="1:17" ht="12.4" customHeight="1">
      <c r="A46" s="39">
        <v>30</v>
      </c>
      <c r="B46" s="36" t="s">
        <v>90</v>
      </c>
      <c r="C46" s="375">
        <v>2.8</v>
      </c>
      <c r="D46" s="97">
        <v>99.9</v>
      </c>
      <c r="E46" s="97">
        <v>79.7</v>
      </c>
      <c r="F46" s="97">
        <v>0.1</v>
      </c>
      <c r="G46" s="97">
        <v>0.8</v>
      </c>
      <c r="H46" s="97">
        <v>94</v>
      </c>
      <c r="I46" s="97">
        <v>0.4</v>
      </c>
      <c r="J46" s="97">
        <v>39.200000000000003</v>
      </c>
      <c r="K46" s="97">
        <v>37.6</v>
      </c>
      <c r="L46" s="97">
        <v>0.3</v>
      </c>
      <c r="M46" s="370">
        <v>48.7</v>
      </c>
      <c r="N46" s="370">
        <v>216</v>
      </c>
      <c r="O46" s="452">
        <v>150</v>
      </c>
      <c r="P46" s="370">
        <v>24</v>
      </c>
      <c r="Q46" s="39">
        <v>30</v>
      </c>
    </row>
    <row r="47" spans="1:17" ht="12.4" customHeight="1">
      <c r="A47" s="39">
        <v>31</v>
      </c>
      <c r="B47" s="51" t="s">
        <v>49</v>
      </c>
      <c r="C47" s="422">
        <v>8</v>
      </c>
      <c r="D47" s="97">
        <v>99.9</v>
      </c>
      <c r="E47" s="97">
        <v>72.400000000000006</v>
      </c>
      <c r="F47" s="97">
        <v>0.1</v>
      </c>
      <c r="G47" s="97">
        <v>1</v>
      </c>
      <c r="H47" s="97">
        <v>74.8</v>
      </c>
      <c r="I47" s="97">
        <v>4.4000000000000004</v>
      </c>
      <c r="J47" s="97">
        <v>44</v>
      </c>
      <c r="K47" s="97">
        <v>658.9</v>
      </c>
      <c r="L47" s="97">
        <v>0.3</v>
      </c>
      <c r="M47" s="370">
        <v>134.4</v>
      </c>
      <c r="N47" s="370">
        <v>236</v>
      </c>
      <c r="O47" s="452">
        <v>83</v>
      </c>
      <c r="P47" s="370">
        <v>22</v>
      </c>
      <c r="Q47" s="39">
        <v>31</v>
      </c>
    </row>
    <row r="48" spans="1:17" ht="12.4" customHeight="1">
      <c r="A48" s="39">
        <v>32</v>
      </c>
      <c r="B48" s="51" t="s">
        <v>50</v>
      </c>
      <c r="C48" s="375">
        <v>4.0999999999999996</v>
      </c>
      <c r="D48" s="97">
        <v>98.9</v>
      </c>
      <c r="E48" s="97">
        <v>86.5</v>
      </c>
      <c r="F48" s="97">
        <v>0.2</v>
      </c>
      <c r="G48" s="97">
        <v>1.8</v>
      </c>
      <c r="H48" s="97">
        <v>90.1</v>
      </c>
      <c r="I48" s="97">
        <v>0.5</v>
      </c>
      <c r="J48" s="97">
        <v>22.5</v>
      </c>
      <c r="K48" s="97">
        <v>230.9</v>
      </c>
      <c r="L48" s="97">
        <v>0.7</v>
      </c>
      <c r="M48" s="370">
        <v>79.7</v>
      </c>
      <c r="N48" s="370">
        <v>238</v>
      </c>
      <c r="O48" s="452">
        <v>70</v>
      </c>
      <c r="P48" s="370">
        <v>25</v>
      </c>
      <c r="Q48" s="39">
        <v>32</v>
      </c>
    </row>
    <row r="49" spans="1:18" ht="12.4" customHeight="1">
      <c r="A49" s="39">
        <v>33</v>
      </c>
      <c r="B49" s="51" t="s">
        <v>51</v>
      </c>
      <c r="C49" s="422">
        <v>17</v>
      </c>
      <c r="D49" s="97">
        <v>100</v>
      </c>
      <c r="E49" s="97">
        <v>78.7</v>
      </c>
      <c r="F49" s="97">
        <v>1.1000000000000001</v>
      </c>
      <c r="G49" s="97">
        <v>11.3</v>
      </c>
      <c r="H49" s="97">
        <v>99.4</v>
      </c>
      <c r="I49" s="97">
        <v>9.6</v>
      </c>
      <c r="J49" s="97">
        <v>27.4</v>
      </c>
      <c r="K49" s="97">
        <v>753.7</v>
      </c>
      <c r="L49" s="97">
        <v>6</v>
      </c>
      <c r="M49" s="370">
        <v>97.2</v>
      </c>
      <c r="N49" s="370">
        <v>225</v>
      </c>
      <c r="O49" s="452">
        <v>146</v>
      </c>
      <c r="P49" s="370">
        <v>23</v>
      </c>
      <c r="Q49" s="39">
        <v>33</v>
      </c>
    </row>
    <row r="50" spans="1:18" ht="12.4" customHeight="1">
      <c r="A50" s="39">
        <v>34</v>
      </c>
      <c r="B50" s="51" t="s">
        <v>52</v>
      </c>
      <c r="C50" s="375">
        <v>207.3</v>
      </c>
      <c r="D50" s="97">
        <v>100</v>
      </c>
      <c r="E50" s="97">
        <v>94.1</v>
      </c>
      <c r="F50" s="97">
        <v>0.3</v>
      </c>
      <c r="G50" s="97">
        <v>9</v>
      </c>
      <c r="H50" s="97">
        <v>99.8</v>
      </c>
      <c r="I50" s="97">
        <v>93.1</v>
      </c>
      <c r="J50" s="97">
        <v>28</v>
      </c>
      <c r="K50" s="97">
        <v>411.3</v>
      </c>
      <c r="L50" s="208" t="s">
        <v>337</v>
      </c>
      <c r="M50" s="370">
        <v>219.9</v>
      </c>
      <c r="N50" s="370">
        <v>294</v>
      </c>
      <c r="O50" s="452">
        <v>314</v>
      </c>
      <c r="P50" s="370">
        <v>29</v>
      </c>
      <c r="Q50" s="33">
        <v>34</v>
      </c>
    </row>
    <row r="51" spans="1:18" s="93" customFormat="1" ht="27.75" customHeight="1">
      <c r="A51" s="776" t="s">
        <v>372</v>
      </c>
      <c r="B51" s="776"/>
      <c r="C51" s="776"/>
      <c r="D51" s="776"/>
      <c r="E51" s="776"/>
      <c r="F51" s="776"/>
      <c r="G51" s="776"/>
      <c r="H51" s="776"/>
      <c r="I51" s="777" t="s">
        <v>373</v>
      </c>
      <c r="J51" s="777"/>
      <c r="K51" s="777"/>
      <c r="L51" s="777"/>
      <c r="M51" s="777"/>
      <c r="N51" s="777"/>
      <c r="O51" s="777"/>
      <c r="P51" s="777"/>
      <c r="Q51" s="777"/>
    </row>
    <row r="52" spans="1:18" s="65" customFormat="1" ht="24.75" customHeight="1">
      <c r="A52" s="775" t="s">
        <v>374</v>
      </c>
      <c r="B52" s="775"/>
      <c r="C52" s="775"/>
      <c r="D52" s="775"/>
      <c r="E52" s="775"/>
      <c r="F52" s="775"/>
      <c r="G52" s="775"/>
      <c r="H52" s="775"/>
      <c r="I52" s="775" t="s">
        <v>375</v>
      </c>
      <c r="J52" s="775"/>
      <c r="K52" s="775"/>
      <c r="L52" s="775"/>
      <c r="M52" s="775"/>
      <c r="N52" s="775"/>
      <c r="O52" s="775"/>
      <c r="P52" s="775"/>
      <c r="Q52" s="66"/>
      <c r="R52" s="66"/>
    </row>
  </sheetData>
  <mergeCells count="17">
    <mergeCell ref="B1:J1"/>
    <mergeCell ref="B2:I2"/>
    <mergeCell ref="M4:N4"/>
    <mergeCell ref="O4:P4"/>
    <mergeCell ref="A51:H51"/>
    <mergeCell ref="A52:H52"/>
    <mergeCell ref="I52:P52"/>
    <mergeCell ref="I51:Q51"/>
    <mergeCell ref="Q4:Q5"/>
    <mergeCell ref="J4:J5"/>
    <mergeCell ref="K4:L4"/>
    <mergeCell ref="B4:B5"/>
    <mergeCell ref="C4:C5"/>
    <mergeCell ref="A4:A5"/>
    <mergeCell ref="F4:G4"/>
    <mergeCell ref="D4:D5"/>
    <mergeCell ref="E4:E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89" orientation="portrait" horizontalDpi="4294967294" vertic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Z44"/>
  <sheetViews>
    <sheetView zoomScale="120" zoomScaleNormal="120" workbookViewId="0">
      <selection activeCell="F17" sqref="F17"/>
    </sheetView>
  </sheetViews>
  <sheetFormatPr defaultColWidth="8.85546875" defaultRowHeight="12"/>
  <cols>
    <col min="1" max="1" width="3.5703125" style="26" customWidth="1"/>
    <col min="2" max="2" width="23.42578125" style="26" customWidth="1"/>
    <col min="3" max="3" width="11.140625" style="26" customWidth="1"/>
    <col min="4" max="4" width="11.5703125" style="26" customWidth="1"/>
    <col min="5" max="5" width="10.42578125" style="26" customWidth="1"/>
    <col min="6" max="6" width="8.7109375" style="26" customWidth="1"/>
    <col min="7" max="7" width="9.28515625" style="26" customWidth="1"/>
    <col min="8" max="8" width="9" style="26" customWidth="1"/>
    <col min="9" max="9" width="9.28515625" style="26" customWidth="1"/>
    <col min="10" max="10" width="12" style="26" customWidth="1"/>
    <col min="11" max="11" width="9.5703125" style="26" customWidth="1"/>
    <col min="12" max="12" width="12.28515625" style="26" customWidth="1"/>
    <col min="13" max="14" width="9.5703125" style="26" customWidth="1"/>
    <col min="15" max="15" width="11" style="26" customWidth="1"/>
    <col min="16" max="16" width="9.5703125" style="26" customWidth="1"/>
    <col min="17" max="17" width="3.5703125" style="25" customWidth="1"/>
    <col min="18" max="16384" width="8.85546875" style="26"/>
  </cols>
  <sheetData>
    <row r="1" spans="1:26" ht="15.95" customHeight="1">
      <c r="A1" s="18" t="s">
        <v>0</v>
      </c>
      <c r="B1" s="744" t="s">
        <v>361</v>
      </c>
      <c r="C1" s="744"/>
      <c r="D1" s="744"/>
      <c r="E1" s="744"/>
      <c r="F1" s="744"/>
      <c r="G1" s="744"/>
      <c r="H1" s="744"/>
      <c r="I1" s="744"/>
      <c r="J1" s="744"/>
      <c r="K1" s="19"/>
      <c r="L1" s="19"/>
      <c r="M1" s="19"/>
      <c r="N1" s="221"/>
      <c r="O1" s="221"/>
      <c r="P1" s="20"/>
      <c r="Q1" s="21"/>
      <c r="R1" s="22"/>
      <c r="S1" s="21"/>
      <c r="T1" s="23"/>
      <c r="U1" s="22"/>
      <c r="V1" s="21"/>
      <c r="W1" s="24"/>
      <c r="X1" s="24"/>
      <c r="Y1" s="25"/>
    </row>
    <row r="2" spans="1:26" ht="15.95" customHeight="1">
      <c r="A2" s="27" t="s">
        <v>1</v>
      </c>
      <c r="B2" s="745" t="s">
        <v>363</v>
      </c>
      <c r="C2" s="745"/>
      <c r="D2" s="745"/>
      <c r="E2" s="745"/>
      <c r="F2" s="745"/>
      <c r="G2" s="745"/>
      <c r="H2" s="745"/>
      <c r="I2" s="745"/>
      <c r="J2" s="19"/>
      <c r="K2" s="19"/>
      <c r="L2" s="19"/>
      <c r="M2" s="19"/>
      <c r="N2" s="221"/>
      <c r="O2" s="221"/>
      <c r="P2" s="20"/>
      <c r="Q2" s="21"/>
      <c r="R2" s="22"/>
      <c r="S2" s="21"/>
      <c r="T2" s="23"/>
      <c r="U2" s="22"/>
      <c r="V2" s="21"/>
      <c r="W2" s="24"/>
      <c r="X2" s="24"/>
      <c r="Y2" s="25"/>
      <c r="Z2" s="25"/>
    </row>
    <row r="3" spans="1:26" ht="9" customHeight="1" thickBot="1">
      <c r="A3" s="25"/>
      <c r="B3" s="28"/>
      <c r="C3" s="28"/>
      <c r="D3" s="28"/>
      <c r="E3" s="28"/>
      <c r="F3" s="28"/>
      <c r="G3" s="28"/>
      <c r="H3" s="25"/>
      <c r="I3" s="25"/>
      <c r="J3" s="25"/>
      <c r="K3" s="25"/>
      <c r="L3" s="29"/>
      <c r="M3" s="30"/>
      <c r="N3" s="30"/>
      <c r="O3" s="30"/>
      <c r="P3" s="29"/>
      <c r="Q3" s="29"/>
    </row>
    <row r="4" spans="1:26" s="53" customFormat="1" ht="86.25" customHeight="1">
      <c r="A4" s="778" t="s">
        <v>122</v>
      </c>
      <c r="B4" s="780" t="s">
        <v>123</v>
      </c>
      <c r="C4" s="790" t="s">
        <v>178</v>
      </c>
      <c r="D4" s="792" t="s">
        <v>364</v>
      </c>
      <c r="E4" s="792" t="s">
        <v>365</v>
      </c>
      <c r="F4" s="788" t="s">
        <v>366</v>
      </c>
      <c r="G4" s="789"/>
      <c r="H4" s="137" t="s">
        <v>367</v>
      </c>
      <c r="I4" s="138" t="s">
        <v>368</v>
      </c>
      <c r="J4" s="784" t="s">
        <v>369</v>
      </c>
      <c r="K4" s="786" t="s">
        <v>167</v>
      </c>
      <c r="L4" s="787"/>
      <c r="M4" s="782" t="s">
        <v>370</v>
      </c>
      <c r="N4" s="783"/>
      <c r="O4" s="782" t="s">
        <v>168</v>
      </c>
      <c r="P4" s="783"/>
      <c r="Q4" s="780" t="s">
        <v>122</v>
      </c>
    </row>
    <row r="5" spans="1:26" s="53" customFormat="1" ht="104.25" customHeight="1" thickBot="1">
      <c r="A5" s="779"/>
      <c r="B5" s="781"/>
      <c r="C5" s="791"/>
      <c r="D5" s="793"/>
      <c r="E5" s="793"/>
      <c r="F5" s="601" t="s">
        <v>169</v>
      </c>
      <c r="G5" s="139" t="s">
        <v>177</v>
      </c>
      <c r="H5" s="140" t="s">
        <v>171</v>
      </c>
      <c r="I5" s="139" t="s">
        <v>170</v>
      </c>
      <c r="J5" s="785"/>
      <c r="K5" s="140" t="s">
        <v>172</v>
      </c>
      <c r="L5" s="140" t="s">
        <v>371</v>
      </c>
      <c r="M5" s="601" t="s">
        <v>173</v>
      </c>
      <c r="N5" s="601" t="s">
        <v>174</v>
      </c>
      <c r="O5" s="601" t="s">
        <v>175</v>
      </c>
      <c r="P5" s="601" t="s">
        <v>176</v>
      </c>
      <c r="Q5" s="781"/>
    </row>
    <row r="6" spans="1:26" ht="14.1" customHeight="1">
      <c r="A6" s="39">
        <v>1</v>
      </c>
      <c r="B6" s="34" t="s">
        <v>53</v>
      </c>
      <c r="C6" s="424">
        <v>34.299999999999997</v>
      </c>
      <c r="D6" s="408">
        <v>85</v>
      </c>
      <c r="E6" s="409">
        <v>80.7</v>
      </c>
      <c r="F6" s="410">
        <v>9.1</v>
      </c>
      <c r="G6" s="410">
        <v>747.8</v>
      </c>
      <c r="H6" s="410">
        <v>99.6</v>
      </c>
      <c r="I6" s="410">
        <v>27.1</v>
      </c>
      <c r="J6" s="411">
        <v>22</v>
      </c>
      <c r="K6" s="411">
        <v>33780.1</v>
      </c>
      <c r="L6" s="204">
        <v>8.5</v>
      </c>
      <c r="M6" s="335">
        <v>1056.4000000000001</v>
      </c>
      <c r="N6" s="185">
        <v>231</v>
      </c>
      <c r="O6" s="125">
        <v>248</v>
      </c>
      <c r="P6" s="120">
        <v>61</v>
      </c>
      <c r="Q6" s="144">
        <v>1</v>
      </c>
    </row>
    <row r="7" spans="1:26" ht="12.95" customHeight="1">
      <c r="A7" s="39"/>
      <c r="B7" s="35" t="s">
        <v>115</v>
      </c>
      <c r="C7" s="375"/>
      <c r="D7" s="312"/>
      <c r="E7" s="312"/>
      <c r="F7" s="206"/>
      <c r="G7" s="315"/>
      <c r="H7" s="312"/>
      <c r="I7" s="312"/>
      <c r="J7" s="312"/>
      <c r="K7" s="206"/>
      <c r="L7" s="206"/>
      <c r="M7" s="208"/>
      <c r="N7" s="123"/>
      <c r="O7" s="125"/>
      <c r="P7" s="120"/>
      <c r="Q7" s="144"/>
    </row>
    <row r="8" spans="1:26" ht="12.95" customHeight="1">
      <c r="A8" s="39">
        <v>2</v>
      </c>
      <c r="B8" s="36" t="s">
        <v>54</v>
      </c>
      <c r="C8" s="375">
        <v>72.599999999999994</v>
      </c>
      <c r="D8" s="412">
        <v>91.4</v>
      </c>
      <c r="E8" s="412">
        <v>74.900000000000006</v>
      </c>
      <c r="F8" s="413">
        <v>0.3</v>
      </c>
      <c r="G8" s="413">
        <v>28.7</v>
      </c>
      <c r="H8" s="413">
        <v>99.5</v>
      </c>
      <c r="I8" s="312">
        <v>25.1</v>
      </c>
      <c r="J8" s="206">
        <v>39.4</v>
      </c>
      <c r="K8" s="312">
        <v>1376.5</v>
      </c>
      <c r="L8" s="206" t="s">
        <v>337</v>
      </c>
      <c r="M8" s="208">
        <v>65.7</v>
      </c>
      <c r="N8" s="123">
        <v>99</v>
      </c>
      <c r="O8" s="127">
        <v>93</v>
      </c>
      <c r="P8" s="122">
        <v>38</v>
      </c>
      <c r="Q8" s="144">
        <v>2</v>
      </c>
    </row>
    <row r="9" spans="1:26" ht="12.95" customHeight="1">
      <c r="A9" s="39">
        <v>3</v>
      </c>
      <c r="B9" s="36" t="s">
        <v>55</v>
      </c>
      <c r="C9" s="375">
        <v>18.5</v>
      </c>
      <c r="D9" s="312">
        <v>89</v>
      </c>
      <c r="E9" s="312">
        <v>83.9</v>
      </c>
      <c r="F9" s="312">
        <v>0.4</v>
      </c>
      <c r="G9" s="312">
        <v>6.1</v>
      </c>
      <c r="H9" s="312">
        <v>99.3</v>
      </c>
      <c r="I9" s="312">
        <v>91.3</v>
      </c>
      <c r="J9" s="312">
        <v>18.600000000000001</v>
      </c>
      <c r="K9" s="206">
        <v>613.1</v>
      </c>
      <c r="L9" s="206">
        <v>2.5</v>
      </c>
      <c r="M9" s="208">
        <v>112.2</v>
      </c>
      <c r="N9" s="123">
        <v>254</v>
      </c>
      <c r="O9" s="127">
        <v>118</v>
      </c>
      <c r="P9" s="122">
        <v>25</v>
      </c>
      <c r="Q9" s="144">
        <v>3</v>
      </c>
    </row>
    <row r="10" spans="1:26" ht="12.95" customHeight="1">
      <c r="A10" s="39">
        <v>4</v>
      </c>
      <c r="B10" s="36" t="s">
        <v>56</v>
      </c>
      <c r="C10" s="375">
        <v>12.9</v>
      </c>
      <c r="D10" s="412">
        <v>58</v>
      </c>
      <c r="E10" s="412">
        <v>67.7</v>
      </c>
      <c r="F10" s="413">
        <v>0.4</v>
      </c>
      <c r="G10" s="312">
        <v>7.7</v>
      </c>
      <c r="H10" s="413">
        <v>99.7</v>
      </c>
      <c r="I10" s="312">
        <v>0.4</v>
      </c>
      <c r="J10" s="206">
        <v>19.3</v>
      </c>
      <c r="K10" s="312">
        <v>283.2</v>
      </c>
      <c r="L10" s="206" t="s">
        <v>337</v>
      </c>
      <c r="M10" s="208">
        <v>125.8</v>
      </c>
      <c r="N10" s="123">
        <v>242</v>
      </c>
      <c r="O10" s="127">
        <v>62</v>
      </c>
      <c r="P10" s="122">
        <v>28</v>
      </c>
      <c r="Q10" s="144">
        <v>4</v>
      </c>
    </row>
    <row r="11" spans="1:26" ht="12.95" customHeight="1">
      <c r="A11" s="39">
        <v>5</v>
      </c>
      <c r="B11" s="36" t="s">
        <v>57</v>
      </c>
      <c r="C11" s="375">
        <v>27.4</v>
      </c>
      <c r="D11" s="412">
        <v>70.599999999999994</v>
      </c>
      <c r="E11" s="412">
        <v>90.1</v>
      </c>
      <c r="F11" s="413">
        <v>0.4</v>
      </c>
      <c r="G11" s="206">
        <v>66.5</v>
      </c>
      <c r="H11" s="413">
        <v>99.2</v>
      </c>
      <c r="I11" s="312">
        <v>3.3</v>
      </c>
      <c r="J11" s="206">
        <v>8.4</v>
      </c>
      <c r="K11" s="312">
        <v>3533.2</v>
      </c>
      <c r="L11" s="206" t="s">
        <v>337</v>
      </c>
      <c r="M11" s="208">
        <v>117.9</v>
      </c>
      <c r="N11" s="123">
        <v>249</v>
      </c>
      <c r="O11" s="127">
        <v>199</v>
      </c>
      <c r="P11" s="122">
        <v>48</v>
      </c>
      <c r="Q11" s="144">
        <v>5</v>
      </c>
    </row>
    <row r="12" spans="1:26" ht="12.95" customHeight="1">
      <c r="A12" s="39">
        <v>6</v>
      </c>
      <c r="B12" s="36" t="s">
        <v>58</v>
      </c>
      <c r="C12" s="375">
        <v>25.8</v>
      </c>
      <c r="D12" s="412">
        <v>77.599999999999994</v>
      </c>
      <c r="E12" s="412">
        <v>94.6</v>
      </c>
      <c r="F12" s="413">
        <v>0.6</v>
      </c>
      <c r="G12" s="312">
        <v>137.80000000000001</v>
      </c>
      <c r="H12" s="413">
        <v>99.7</v>
      </c>
      <c r="I12" s="413">
        <v>12.6</v>
      </c>
      <c r="J12" s="206">
        <v>1.8</v>
      </c>
      <c r="K12" s="312">
        <v>3983.9</v>
      </c>
      <c r="L12" s="206" t="s">
        <v>337</v>
      </c>
      <c r="M12" s="208">
        <v>205.4</v>
      </c>
      <c r="N12" s="123">
        <v>277</v>
      </c>
      <c r="O12" s="127">
        <v>132</v>
      </c>
      <c r="P12" s="122">
        <v>25</v>
      </c>
      <c r="Q12" s="144">
        <v>6</v>
      </c>
    </row>
    <row r="13" spans="1:26" ht="12.95" customHeight="1">
      <c r="A13" s="39">
        <v>7</v>
      </c>
      <c r="B13" s="36" t="s">
        <v>59</v>
      </c>
      <c r="C13" s="375">
        <v>25.5</v>
      </c>
      <c r="D13" s="412">
        <v>89.1</v>
      </c>
      <c r="E13" s="412">
        <v>72</v>
      </c>
      <c r="F13" s="413">
        <v>1.4</v>
      </c>
      <c r="G13" s="312">
        <v>151.1</v>
      </c>
      <c r="H13" s="413">
        <v>99.8</v>
      </c>
      <c r="I13" s="312">
        <v>23.4</v>
      </c>
      <c r="J13" s="206">
        <v>29.9</v>
      </c>
      <c r="K13" s="312">
        <v>6850.6</v>
      </c>
      <c r="L13" s="206">
        <v>0</v>
      </c>
      <c r="M13" s="208">
        <v>177.7</v>
      </c>
      <c r="N13" s="123">
        <v>279</v>
      </c>
      <c r="O13" s="127">
        <v>643</v>
      </c>
      <c r="P13" s="122">
        <v>228</v>
      </c>
      <c r="Q13" s="144">
        <v>7</v>
      </c>
    </row>
    <row r="14" spans="1:26" ht="12.95" customHeight="1">
      <c r="A14" s="39">
        <v>8</v>
      </c>
      <c r="B14" s="36" t="s">
        <v>60</v>
      </c>
      <c r="C14" s="375">
        <v>36.1</v>
      </c>
      <c r="D14" s="412">
        <v>94</v>
      </c>
      <c r="E14" s="412">
        <v>79.2</v>
      </c>
      <c r="F14" s="413">
        <v>5</v>
      </c>
      <c r="G14" s="312">
        <v>175.1</v>
      </c>
      <c r="H14" s="413">
        <v>99.4</v>
      </c>
      <c r="I14" s="312">
        <v>34.299999999999997</v>
      </c>
      <c r="J14" s="206">
        <v>21.5</v>
      </c>
      <c r="K14" s="312">
        <v>5227</v>
      </c>
      <c r="L14" s="206">
        <v>0</v>
      </c>
      <c r="M14" s="208">
        <v>150.69999999999999</v>
      </c>
      <c r="N14" s="123">
        <v>218</v>
      </c>
      <c r="O14" s="127">
        <v>466</v>
      </c>
      <c r="P14" s="122">
        <v>31</v>
      </c>
      <c r="Q14" s="144">
        <v>8</v>
      </c>
    </row>
    <row r="15" spans="1:26" ht="12.95" customHeight="1">
      <c r="A15" s="39">
        <v>9</v>
      </c>
      <c r="B15" s="36" t="s">
        <v>61</v>
      </c>
      <c r="C15" s="375">
        <v>53.1</v>
      </c>
      <c r="D15" s="206">
        <v>94.6</v>
      </c>
      <c r="E15" s="206">
        <v>83.2</v>
      </c>
      <c r="F15" s="312">
        <v>0.7</v>
      </c>
      <c r="G15" s="414">
        <v>174.8</v>
      </c>
      <c r="H15" s="312">
        <v>99.8</v>
      </c>
      <c r="I15" s="312">
        <v>20.6</v>
      </c>
      <c r="J15" s="206">
        <v>3.9</v>
      </c>
      <c r="K15" s="206">
        <v>11912.6</v>
      </c>
      <c r="L15" s="206">
        <v>23.9</v>
      </c>
      <c r="M15" s="208">
        <v>100.9</v>
      </c>
      <c r="N15" s="123">
        <v>256</v>
      </c>
      <c r="O15" s="127">
        <v>155</v>
      </c>
      <c r="P15" s="122">
        <v>45</v>
      </c>
      <c r="Q15" s="144">
        <v>9</v>
      </c>
    </row>
    <row r="16" spans="1:26" ht="12.95" customHeight="1">
      <c r="A16" s="598"/>
      <c r="B16" s="592"/>
      <c r="C16" s="375"/>
      <c r="D16" s="408"/>
      <c r="E16" s="408"/>
      <c r="F16" s="335"/>
      <c r="G16" s="335"/>
      <c r="H16" s="335"/>
      <c r="I16" s="335"/>
      <c r="J16" s="335"/>
      <c r="K16" s="335"/>
      <c r="L16" s="335"/>
      <c r="M16" s="335"/>
      <c r="N16" s="185"/>
      <c r="O16" s="125"/>
      <c r="P16" s="120"/>
      <c r="Q16" s="582"/>
    </row>
    <row r="17" spans="1:17" ht="12.95" customHeight="1">
      <c r="A17" s="39">
        <v>10</v>
      </c>
      <c r="B17" s="34" t="s">
        <v>62</v>
      </c>
      <c r="C17" s="424">
        <v>122.2</v>
      </c>
      <c r="D17" s="335">
        <v>79.3</v>
      </c>
      <c r="E17" s="415">
        <v>63.2</v>
      </c>
      <c r="F17" s="335">
        <v>1.9</v>
      </c>
      <c r="G17" s="335">
        <v>80.5</v>
      </c>
      <c r="H17" s="335">
        <v>99.9</v>
      </c>
      <c r="I17" s="335">
        <v>48.6</v>
      </c>
      <c r="J17" s="335">
        <v>64.599999999999994</v>
      </c>
      <c r="K17" s="335">
        <v>7035.7</v>
      </c>
      <c r="L17" s="335">
        <v>26.6</v>
      </c>
      <c r="M17" s="335">
        <v>167.7</v>
      </c>
      <c r="N17" s="185">
        <v>134</v>
      </c>
      <c r="O17" s="125">
        <v>162</v>
      </c>
      <c r="P17" s="120">
        <v>15</v>
      </c>
      <c r="Q17" s="144">
        <v>10</v>
      </c>
    </row>
    <row r="18" spans="1:17" ht="12.95" customHeight="1">
      <c r="A18" s="39"/>
      <c r="B18" s="35" t="s">
        <v>115</v>
      </c>
      <c r="C18" s="375"/>
      <c r="D18" s="412"/>
      <c r="E18" s="412"/>
      <c r="F18" s="208"/>
      <c r="G18" s="208"/>
      <c r="H18" s="208"/>
      <c r="I18" s="208"/>
      <c r="J18" s="208"/>
      <c r="K18" s="208"/>
      <c r="L18" s="208"/>
      <c r="M18" s="208"/>
      <c r="N18" s="123"/>
      <c r="O18" s="127"/>
      <c r="P18" s="122"/>
      <c r="Q18" s="144"/>
    </row>
    <row r="19" spans="1:17" ht="12.95" customHeight="1">
      <c r="A19" s="39">
        <v>11</v>
      </c>
      <c r="B19" s="36" t="s">
        <v>63</v>
      </c>
      <c r="C19" s="375">
        <v>11.1</v>
      </c>
      <c r="D19" s="412">
        <v>76.3</v>
      </c>
      <c r="E19" s="412">
        <v>74.400000000000006</v>
      </c>
      <c r="F19" s="208">
        <v>0.8</v>
      </c>
      <c r="G19" s="208">
        <v>28.8</v>
      </c>
      <c r="H19" s="208">
        <v>99.5</v>
      </c>
      <c r="I19" s="208">
        <v>0.4</v>
      </c>
      <c r="J19" s="208">
        <v>82.3</v>
      </c>
      <c r="K19" s="208">
        <v>2739.1</v>
      </c>
      <c r="L19" s="208">
        <v>41.4</v>
      </c>
      <c r="M19" s="208">
        <v>121.1</v>
      </c>
      <c r="N19" s="123">
        <v>157</v>
      </c>
      <c r="O19" s="127">
        <v>149</v>
      </c>
      <c r="P19" s="122">
        <v>18</v>
      </c>
      <c r="Q19" s="144">
        <v>11</v>
      </c>
    </row>
    <row r="20" spans="1:17" ht="12.95" customHeight="1">
      <c r="A20" s="39">
        <v>12</v>
      </c>
      <c r="B20" s="36" t="s">
        <v>64</v>
      </c>
      <c r="C20" s="375">
        <v>205.9</v>
      </c>
      <c r="D20" s="412">
        <v>91.4</v>
      </c>
      <c r="E20" s="412">
        <v>45.3</v>
      </c>
      <c r="F20" s="208">
        <v>1.1000000000000001</v>
      </c>
      <c r="G20" s="208">
        <v>51.7</v>
      </c>
      <c r="H20" s="208">
        <v>99.9</v>
      </c>
      <c r="I20" s="208">
        <v>59.5</v>
      </c>
      <c r="J20" s="208">
        <v>51.3</v>
      </c>
      <c r="K20" s="208">
        <v>4296.6000000000004</v>
      </c>
      <c r="L20" s="208">
        <v>17.2</v>
      </c>
      <c r="M20" s="208">
        <v>46.6</v>
      </c>
      <c r="N20" s="123">
        <v>96</v>
      </c>
      <c r="O20" s="127">
        <v>184</v>
      </c>
      <c r="P20" s="122">
        <v>10</v>
      </c>
      <c r="Q20" s="144">
        <v>12</v>
      </c>
    </row>
    <row r="21" spans="1:17" ht="12.95" customHeight="1">
      <c r="A21" s="39"/>
      <c r="B21" s="35"/>
      <c r="C21" s="375"/>
      <c r="D21" s="412"/>
      <c r="E21" s="412"/>
      <c r="F21" s="208"/>
      <c r="G21" s="208"/>
      <c r="H21" s="208"/>
      <c r="I21" s="208"/>
      <c r="J21" s="208"/>
      <c r="K21" s="208"/>
      <c r="L21" s="208"/>
      <c r="M21" s="208"/>
      <c r="N21" s="123"/>
      <c r="O21" s="127"/>
      <c r="P21" s="122"/>
      <c r="Q21" s="144"/>
    </row>
    <row r="22" spans="1:17" ht="12.95" customHeight="1">
      <c r="A22" s="39">
        <v>13</v>
      </c>
      <c r="B22" s="34" t="s">
        <v>65</v>
      </c>
      <c r="C22" s="424">
        <v>5.6</v>
      </c>
      <c r="D22" s="408">
        <v>97.4</v>
      </c>
      <c r="E22" s="408">
        <v>75.7</v>
      </c>
      <c r="F22" s="335">
        <v>0.8</v>
      </c>
      <c r="G22" s="335">
        <v>10.4</v>
      </c>
      <c r="H22" s="335">
        <v>98.3</v>
      </c>
      <c r="I22" s="335">
        <v>1</v>
      </c>
      <c r="J22" s="335">
        <v>46.7</v>
      </c>
      <c r="K22" s="335">
        <v>2271.5</v>
      </c>
      <c r="L22" s="335" t="s">
        <v>337</v>
      </c>
      <c r="M22" s="335">
        <v>361.1</v>
      </c>
      <c r="N22" s="185">
        <v>251</v>
      </c>
      <c r="O22" s="125">
        <v>59</v>
      </c>
      <c r="P22" s="120">
        <v>18</v>
      </c>
      <c r="Q22" s="144">
        <v>13</v>
      </c>
    </row>
    <row r="23" spans="1:17" ht="12.95" customHeight="1">
      <c r="A23" s="39"/>
      <c r="B23" s="35" t="s">
        <v>116</v>
      </c>
      <c r="C23" s="375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123"/>
      <c r="O23" s="127"/>
      <c r="P23" s="120"/>
      <c r="Q23" s="144"/>
    </row>
    <row r="24" spans="1:17" ht="12.95" customHeight="1">
      <c r="A24" s="39">
        <v>14</v>
      </c>
      <c r="B24" s="36" t="s">
        <v>66</v>
      </c>
      <c r="C24" s="375">
        <v>8.6999999999999993</v>
      </c>
      <c r="D24" s="412">
        <v>99.9</v>
      </c>
      <c r="E24" s="412">
        <v>74.3</v>
      </c>
      <c r="F24" s="208">
        <v>0.3</v>
      </c>
      <c r="G24" s="208">
        <v>4.0999999999999996</v>
      </c>
      <c r="H24" s="208">
        <v>98.4</v>
      </c>
      <c r="I24" s="208">
        <v>0</v>
      </c>
      <c r="J24" s="208">
        <v>42.3</v>
      </c>
      <c r="K24" s="208">
        <v>1920.7</v>
      </c>
      <c r="L24" s="208" t="s">
        <v>337</v>
      </c>
      <c r="M24" s="208">
        <v>119.1</v>
      </c>
      <c r="N24" s="123">
        <v>225</v>
      </c>
      <c r="O24" s="127">
        <v>86</v>
      </c>
      <c r="P24" s="122">
        <v>18</v>
      </c>
      <c r="Q24" s="144">
        <v>14</v>
      </c>
    </row>
    <row r="25" spans="1:17" ht="12.95" customHeight="1">
      <c r="A25" s="39">
        <v>15</v>
      </c>
      <c r="B25" s="36" t="s">
        <v>67</v>
      </c>
      <c r="C25" s="375">
        <v>2.5</v>
      </c>
      <c r="D25" s="208">
        <v>100</v>
      </c>
      <c r="E25" s="208">
        <v>78.8</v>
      </c>
      <c r="F25" s="208">
        <v>0.2</v>
      </c>
      <c r="G25" s="208">
        <v>1.6</v>
      </c>
      <c r="H25" s="208">
        <v>85.8</v>
      </c>
      <c r="I25" s="208">
        <v>0</v>
      </c>
      <c r="J25" s="208">
        <v>59.6</v>
      </c>
      <c r="K25" s="208">
        <v>33</v>
      </c>
      <c r="L25" s="208" t="s">
        <v>337</v>
      </c>
      <c r="M25" s="208">
        <v>78.099999999999994</v>
      </c>
      <c r="N25" s="123">
        <v>269</v>
      </c>
      <c r="O25" s="127">
        <v>53</v>
      </c>
      <c r="P25" s="122">
        <v>21</v>
      </c>
      <c r="Q25" s="144">
        <v>15</v>
      </c>
    </row>
    <row r="26" spans="1:17" ht="12.95" customHeight="1">
      <c r="A26" s="39">
        <v>16</v>
      </c>
      <c r="B26" s="36" t="s">
        <v>68</v>
      </c>
      <c r="C26" s="375">
        <v>5.3</v>
      </c>
      <c r="D26" s="412">
        <v>94.6</v>
      </c>
      <c r="E26" s="412">
        <v>75.5</v>
      </c>
      <c r="F26" s="208">
        <v>0.2</v>
      </c>
      <c r="G26" s="208">
        <v>4.5999999999999996</v>
      </c>
      <c r="H26" s="208">
        <v>99.1</v>
      </c>
      <c r="I26" s="208">
        <v>2.2000000000000002</v>
      </c>
      <c r="J26" s="208">
        <v>42</v>
      </c>
      <c r="K26" s="208">
        <v>317.8</v>
      </c>
      <c r="L26" s="208" t="s">
        <v>337</v>
      </c>
      <c r="M26" s="208">
        <v>163.80000000000001</v>
      </c>
      <c r="N26" s="123">
        <v>265</v>
      </c>
      <c r="O26" s="127">
        <v>38</v>
      </c>
      <c r="P26" s="122">
        <v>16</v>
      </c>
      <c r="Q26" s="144">
        <v>16</v>
      </c>
    </row>
    <row r="27" spans="1:17" ht="12.95" customHeight="1">
      <c r="A27" s="39"/>
      <c r="B27" s="35"/>
      <c r="C27" s="375"/>
      <c r="D27" s="412"/>
      <c r="E27" s="412"/>
      <c r="F27" s="208"/>
      <c r="G27" s="208"/>
      <c r="H27" s="208"/>
      <c r="I27" s="208"/>
      <c r="J27" s="208"/>
      <c r="K27" s="208"/>
      <c r="L27" s="208"/>
      <c r="M27" s="208"/>
      <c r="N27" s="123"/>
      <c r="O27" s="127"/>
      <c r="P27" s="122"/>
      <c r="Q27" s="144"/>
    </row>
    <row r="28" spans="1:17" ht="12.95" customHeight="1">
      <c r="A28" s="39">
        <v>17</v>
      </c>
      <c r="B28" s="34" t="s">
        <v>69</v>
      </c>
      <c r="C28" s="424">
        <v>56.5</v>
      </c>
      <c r="D28" s="408">
        <v>99.9</v>
      </c>
      <c r="E28" s="408">
        <v>72.8</v>
      </c>
      <c r="F28" s="335">
        <v>4.9000000000000004</v>
      </c>
      <c r="G28" s="335">
        <v>69.8</v>
      </c>
      <c r="H28" s="335">
        <v>99.7</v>
      </c>
      <c r="I28" s="335">
        <v>61.6</v>
      </c>
      <c r="J28" s="335">
        <v>31.6</v>
      </c>
      <c r="K28" s="335">
        <v>5807.2</v>
      </c>
      <c r="L28" s="335">
        <v>21.2</v>
      </c>
      <c r="M28" s="335">
        <v>904</v>
      </c>
      <c r="N28" s="185">
        <v>260</v>
      </c>
      <c r="O28" s="125">
        <v>159</v>
      </c>
      <c r="P28" s="120">
        <v>32</v>
      </c>
      <c r="Q28" s="144">
        <v>17</v>
      </c>
    </row>
    <row r="29" spans="1:17" ht="12.95" customHeight="1">
      <c r="A29" s="39"/>
      <c r="B29" s="35" t="s">
        <v>115</v>
      </c>
      <c r="C29" s="375"/>
      <c r="D29" s="412"/>
      <c r="E29" s="412"/>
      <c r="F29" s="208"/>
      <c r="G29" s="208"/>
      <c r="H29" s="208"/>
      <c r="I29" s="208"/>
      <c r="J29" s="208"/>
      <c r="K29" s="208"/>
      <c r="L29" s="208"/>
      <c r="M29" s="208"/>
      <c r="N29" s="123"/>
      <c r="O29" s="127"/>
      <c r="P29" s="122"/>
      <c r="Q29" s="144"/>
    </row>
    <row r="30" spans="1:17" ht="12.95" customHeight="1">
      <c r="A30" s="39">
        <v>18</v>
      </c>
      <c r="B30" s="36" t="s">
        <v>70</v>
      </c>
      <c r="C30" s="375">
        <v>12.2</v>
      </c>
      <c r="D30" s="208">
        <v>99.7</v>
      </c>
      <c r="E30" s="208">
        <v>65</v>
      </c>
      <c r="F30" s="208">
        <v>0.3</v>
      </c>
      <c r="G30" s="208">
        <v>10.6</v>
      </c>
      <c r="H30" s="208">
        <v>94.5</v>
      </c>
      <c r="I30" s="208">
        <v>0.7</v>
      </c>
      <c r="J30" s="208">
        <v>40.5</v>
      </c>
      <c r="K30" s="208">
        <v>1080.5999999999999</v>
      </c>
      <c r="L30" s="208" t="s">
        <v>337</v>
      </c>
      <c r="M30" s="208">
        <v>161.4</v>
      </c>
      <c r="N30" s="123">
        <v>240</v>
      </c>
      <c r="O30" s="217">
        <v>78</v>
      </c>
      <c r="P30" s="340">
        <v>25</v>
      </c>
      <c r="Q30" s="144">
        <v>18</v>
      </c>
    </row>
    <row r="31" spans="1:17" ht="12.95" customHeight="1">
      <c r="A31" s="39">
        <v>19</v>
      </c>
      <c r="B31" s="36" t="s">
        <v>71</v>
      </c>
      <c r="C31" s="375">
        <v>216.6</v>
      </c>
      <c r="D31" s="412">
        <v>99.9</v>
      </c>
      <c r="E31" s="412">
        <v>60.9</v>
      </c>
      <c r="F31" s="208">
        <v>3.5</v>
      </c>
      <c r="G31" s="208">
        <v>42.2</v>
      </c>
      <c r="H31" s="208">
        <v>99.7</v>
      </c>
      <c r="I31" s="208">
        <v>72</v>
      </c>
      <c r="J31" s="208">
        <v>30.4</v>
      </c>
      <c r="K31" s="208">
        <v>3136.8</v>
      </c>
      <c r="L31" s="208">
        <v>39.200000000000003</v>
      </c>
      <c r="M31" s="208">
        <v>153.5</v>
      </c>
      <c r="N31" s="123">
        <v>233</v>
      </c>
      <c r="O31" s="127">
        <v>101</v>
      </c>
      <c r="P31" s="122">
        <v>19</v>
      </c>
      <c r="Q31" s="144">
        <v>19</v>
      </c>
    </row>
    <row r="32" spans="1:17" ht="12.95" customHeight="1">
      <c r="A32" s="39">
        <v>20</v>
      </c>
      <c r="B32" s="36" t="s">
        <v>72</v>
      </c>
      <c r="C32" s="375">
        <v>8.9</v>
      </c>
      <c r="D32" s="340">
        <v>99.7</v>
      </c>
      <c r="E32" s="208">
        <v>70</v>
      </c>
      <c r="F32" s="208">
        <v>0.2</v>
      </c>
      <c r="G32" s="208">
        <v>3.9</v>
      </c>
      <c r="H32" s="208">
        <v>98.1</v>
      </c>
      <c r="I32" s="208">
        <v>1.7</v>
      </c>
      <c r="J32" s="208">
        <v>32.9</v>
      </c>
      <c r="K32" s="208">
        <v>405.1</v>
      </c>
      <c r="L32" s="208" t="s">
        <v>337</v>
      </c>
      <c r="M32" s="208">
        <v>131</v>
      </c>
      <c r="N32" s="123">
        <v>236</v>
      </c>
      <c r="O32" s="217">
        <v>92</v>
      </c>
      <c r="P32" s="340">
        <v>24</v>
      </c>
      <c r="Q32" s="144">
        <v>20</v>
      </c>
    </row>
    <row r="33" spans="1:18" ht="12.95" customHeight="1">
      <c r="A33" s="39">
        <v>21</v>
      </c>
      <c r="B33" s="36" t="s">
        <v>73</v>
      </c>
      <c r="C33" s="375">
        <v>12.7</v>
      </c>
      <c r="D33" s="412">
        <v>99.4</v>
      </c>
      <c r="E33" s="412">
        <v>74.7</v>
      </c>
      <c r="F33" s="208">
        <v>0.6</v>
      </c>
      <c r="G33" s="208">
        <v>3.1</v>
      </c>
      <c r="H33" s="208">
        <v>95.8</v>
      </c>
      <c r="I33" s="208">
        <v>5.4</v>
      </c>
      <c r="J33" s="208">
        <v>34.6</v>
      </c>
      <c r="K33" s="208">
        <v>255.7</v>
      </c>
      <c r="L33" s="208" t="s">
        <v>337</v>
      </c>
      <c r="M33" s="208">
        <v>100.7</v>
      </c>
      <c r="N33" s="123">
        <v>244</v>
      </c>
      <c r="O33" s="127">
        <v>58</v>
      </c>
      <c r="P33" s="122">
        <v>21</v>
      </c>
      <c r="Q33" s="144">
        <v>21</v>
      </c>
    </row>
    <row r="34" spans="1:18" ht="12.95" customHeight="1">
      <c r="A34" s="39">
        <v>22</v>
      </c>
      <c r="B34" s="36" t="s">
        <v>74</v>
      </c>
      <c r="C34" s="375">
        <v>14.3</v>
      </c>
      <c r="D34" s="412">
        <v>99.9</v>
      </c>
      <c r="E34" s="412">
        <v>77.599999999999994</v>
      </c>
      <c r="F34" s="208">
        <v>0.1</v>
      </c>
      <c r="G34" s="208">
        <v>3.4</v>
      </c>
      <c r="H34" s="208">
        <v>96.3</v>
      </c>
      <c r="I34" s="208">
        <v>7.4</v>
      </c>
      <c r="J34" s="208">
        <v>18.899999999999999</v>
      </c>
      <c r="K34" s="208">
        <v>329.4</v>
      </c>
      <c r="L34" s="208" t="s">
        <v>337</v>
      </c>
      <c r="M34" s="208">
        <v>179.7</v>
      </c>
      <c r="N34" s="123">
        <v>282</v>
      </c>
      <c r="O34" s="127">
        <v>156</v>
      </c>
      <c r="P34" s="122">
        <v>50</v>
      </c>
      <c r="Q34" s="144">
        <v>22</v>
      </c>
    </row>
    <row r="35" spans="1:18" ht="12.95" customHeight="1">
      <c r="A35" s="39">
        <v>23</v>
      </c>
      <c r="B35" s="36" t="s">
        <v>75</v>
      </c>
      <c r="C35" s="375">
        <v>81.099999999999994</v>
      </c>
      <c r="D35" s="208">
        <v>99.9</v>
      </c>
      <c r="E35" s="208">
        <v>92.7</v>
      </c>
      <c r="F35" s="208">
        <v>0.2</v>
      </c>
      <c r="G35" s="208">
        <v>6.5</v>
      </c>
      <c r="H35" s="208">
        <v>99.8</v>
      </c>
      <c r="I35" s="208">
        <v>27.6</v>
      </c>
      <c r="J35" s="208">
        <v>4.2</v>
      </c>
      <c r="K35" s="208">
        <v>599.6</v>
      </c>
      <c r="L35" s="208" t="s">
        <v>337</v>
      </c>
      <c r="M35" s="208">
        <v>177.7</v>
      </c>
      <c r="N35" s="123">
        <v>328</v>
      </c>
      <c r="O35" s="127">
        <v>475</v>
      </c>
      <c r="P35" s="122">
        <v>55</v>
      </c>
      <c r="Q35" s="144">
        <v>23</v>
      </c>
    </row>
    <row r="36" spans="1:18" ht="12.95" customHeight="1">
      <c r="A36" s="39"/>
      <c r="B36" s="35"/>
      <c r="C36" s="375"/>
      <c r="D36" s="408"/>
      <c r="E36" s="408"/>
      <c r="F36" s="335"/>
      <c r="G36" s="335"/>
      <c r="H36" s="335"/>
      <c r="I36" s="335"/>
      <c r="J36" s="335"/>
      <c r="K36" s="335"/>
      <c r="L36" s="335"/>
      <c r="M36" s="335"/>
      <c r="N36" s="185"/>
      <c r="O36" s="125"/>
      <c r="P36" s="120"/>
      <c r="Q36" s="144"/>
    </row>
    <row r="37" spans="1:18" ht="12.95" customHeight="1">
      <c r="A37" s="39">
        <v>24</v>
      </c>
      <c r="B37" s="34" t="s">
        <v>76</v>
      </c>
      <c r="C37" s="424">
        <v>61.8</v>
      </c>
      <c r="D37" s="415">
        <v>98.6</v>
      </c>
      <c r="E37" s="335">
        <v>84</v>
      </c>
      <c r="F37" s="335">
        <v>2.4</v>
      </c>
      <c r="G37" s="335">
        <v>30.4</v>
      </c>
      <c r="H37" s="335">
        <v>99.7</v>
      </c>
      <c r="I37" s="335">
        <v>53.2</v>
      </c>
      <c r="J37" s="335">
        <v>21.9</v>
      </c>
      <c r="K37" s="335">
        <v>5036.6000000000004</v>
      </c>
      <c r="L37" s="335">
        <v>43.2</v>
      </c>
      <c r="M37" s="335">
        <v>486.1</v>
      </c>
      <c r="N37" s="185">
        <v>284</v>
      </c>
      <c r="O37" s="125">
        <v>163</v>
      </c>
      <c r="P37" s="120">
        <v>28</v>
      </c>
      <c r="Q37" s="144">
        <v>24</v>
      </c>
    </row>
    <row r="38" spans="1:18" ht="12.95" customHeight="1">
      <c r="A38" s="39"/>
      <c r="B38" s="35" t="s">
        <v>115</v>
      </c>
      <c r="C38" s="375"/>
      <c r="D38" s="412"/>
      <c r="E38" s="412"/>
      <c r="F38" s="208"/>
      <c r="G38" s="208"/>
      <c r="H38" s="208"/>
      <c r="I38" s="208"/>
      <c r="J38" s="208"/>
      <c r="K38" s="208"/>
      <c r="L38" s="208"/>
      <c r="M38" s="208"/>
      <c r="N38" s="123"/>
      <c r="O38" s="127"/>
      <c r="P38" s="122"/>
      <c r="Q38" s="144"/>
    </row>
    <row r="39" spans="1:18" ht="12.95" customHeight="1">
      <c r="A39" s="39">
        <v>25</v>
      </c>
      <c r="B39" s="36" t="s">
        <v>77</v>
      </c>
      <c r="C39" s="375">
        <v>6.9</v>
      </c>
      <c r="D39" s="412">
        <v>100</v>
      </c>
      <c r="E39" s="412">
        <v>84.3</v>
      </c>
      <c r="F39" s="208">
        <v>0.3</v>
      </c>
      <c r="G39" s="208">
        <v>1.6</v>
      </c>
      <c r="H39" s="208">
        <v>99.4</v>
      </c>
      <c r="I39" s="208">
        <v>0</v>
      </c>
      <c r="J39" s="208">
        <v>13.2</v>
      </c>
      <c r="K39" s="208">
        <v>95.5</v>
      </c>
      <c r="L39" s="208" t="s">
        <v>337</v>
      </c>
      <c r="M39" s="208">
        <v>106.2</v>
      </c>
      <c r="N39" s="123">
        <v>296</v>
      </c>
      <c r="O39" s="127">
        <v>118</v>
      </c>
      <c r="P39" s="122">
        <v>35</v>
      </c>
      <c r="Q39" s="144">
        <v>25</v>
      </c>
    </row>
    <row r="40" spans="1:18" ht="12.95" customHeight="1">
      <c r="A40" s="39">
        <v>26</v>
      </c>
      <c r="B40" s="36" t="s">
        <v>78</v>
      </c>
      <c r="C40" s="375">
        <v>383.9</v>
      </c>
      <c r="D40" s="412">
        <v>95.9</v>
      </c>
      <c r="E40" s="412">
        <v>97.1</v>
      </c>
      <c r="F40" s="208">
        <v>0.3</v>
      </c>
      <c r="G40" s="208">
        <v>4.0999999999999996</v>
      </c>
      <c r="H40" s="208">
        <v>99.4</v>
      </c>
      <c r="I40" s="208">
        <v>1</v>
      </c>
      <c r="J40" s="208">
        <v>5.7</v>
      </c>
      <c r="K40" s="208">
        <v>211.6</v>
      </c>
      <c r="L40" s="208">
        <v>3.1</v>
      </c>
      <c r="M40" s="208">
        <v>123.7</v>
      </c>
      <c r="N40" s="123">
        <v>305</v>
      </c>
      <c r="O40" s="127">
        <v>261</v>
      </c>
      <c r="P40" s="122">
        <v>6</v>
      </c>
      <c r="Q40" s="144">
        <v>26</v>
      </c>
    </row>
    <row r="41" spans="1:18" ht="12.95" customHeight="1">
      <c r="A41" s="39">
        <v>27</v>
      </c>
      <c r="B41" s="36" t="s">
        <v>88</v>
      </c>
      <c r="C41" s="375">
        <v>3.6</v>
      </c>
      <c r="D41" s="412">
        <v>96.2</v>
      </c>
      <c r="E41" s="412">
        <v>78</v>
      </c>
      <c r="F41" s="208">
        <v>0.8</v>
      </c>
      <c r="G41" s="208">
        <v>9.1999999999999993</v>
      </c>
      <c r="H41" s="208">
        <v>99.8</v>
      </c>
      <c r="I41" s="208">
        <v>0.1</v>
      </c>
      <c r="J41" s="208">
        <v>33.9</v>
      </c>
      <c r="K41" s="208">
        <v>382.7</v>
      </c>
      <c r="L41" s="208" t="s">
        <v>337</v>
      </c>
      <c r="M41" s="208">
        <v>97.2</v>
      </c>
      <c r="N41" s="123">
        <v>225</v>
      </c>
      <c r="O41" s="127">
        <v>66</v>
      </c>
      <c r="P41" s="122">
        <v>22</v>
      </c>
      <c r="Q41" s="144">
        <v>27</v>
      </c>
    </row>
    <row r="42" spans="1:18" ht="12.95" customHeight="1">
      <c r="A42" s="39">
        <v>28</v>
      </c>
      <c r="B42" s="36" t="s">
        <v>79</v>
      </c>
      <c r="C42" s="422">
        <v>156</v>
      </c>
      <c r="D42" s="412">
        <v>100</v>
      </c>
      <c r="E42" s="412">
        <v>78.5</v>
      </c>
      <c r="F42" s="208">
        <v>1.1000000000000001</v>
      </c>
      <c r="G42" s="208">
        <v>15.5</v>
      </c>
      <c r="H42" s="208">
        <v>99.6</v>
      </c>
      <c r="I42" s="208">
        <v>69</v>
      </c>
      <c r="J42" s="208">
        <v>11.4</v>
      </c>
      <c r="K42" s="208">
        <v>4346.8</v>
      </c>
      <c r="L42" s="208">
        <v>50</v>
      </c>
      <c r="M42" s="208">
        <v>159.1</v>
      </c>
      <c r="N42" s="123">
        <v>310</v>
      </c>
      <c r="O42" s="127">
        <v>199</v>
      </c>
      <c r="P42" s="122">
        <v>45</v>
      </c>
      <c r="Q42" s="144">
        <v>28</v>
      </c>
    </row>
    <row r="43" spans="1:18" s="93" customFormat="1" ht="27.75" customHeight="1">
      <c r="A43" s="776" t="s">
        <v>372</v>
      </c>
      <c r="B43" s="776"/>
      <c r="C43" s="776"/>
      <c r="D43" s="776"/>
      <c r="E43" s="776"/>
      <c r="F43" s="776"/>
      <c r="G43" s="776"/>
      <c r="H43" s="776"/>
      <c r="I43" s="777" t="s">
        <v>373</v>
      </c>
      <c r="J43" s="777"/>
      <c r="K43" s="777"/>
      <c r="L43" s="777"/>
      <c r="M43" s="777"/>
      <c r="N43" s="777"/>
      <c r="O43" s="777"/>
      <c r="P43" s="777"/>
      <c r="Q43" s="777"/>
    </row>
    <row r="44" spans="1:18" s="65" customFormat="1" ht="24.75" customHeight="1">
      <c r="A44" s="775" t="s">
        <v>374</v>
      </c>
      <c r="B44" s="775"/>
      <c r="C44" s="775"/>
      <c r="D44" s="775"/>
      <c r="E44" s="775"/>
      <c r="F44" s="775"/>
      <c r="G44" s="775"/>
      <c r="H44" s="775"/>
      <c r="I44" s="775" t="s">
        <v>375</v>
      </c>
      <c r="J44" s="775"/>
      <c r="K44" s="775"/>
      <c r="L44" s="775"/>
      <c r="M44" s="775"/>
      <c r="N44" s="775"/>
      <c r="O44" s="775"/>
      <c r="P44" s="775"/>
      <c r="Q44" s="66"/>
      <c r="R44" s="66"/>
    </row>
  </sheetData>
  <mergeCells count="17">
    <mergeCell ref="B1:J1"/>
    <mergeCell ref="B2:I2"/>
    <mergeCell ref="Q4:Q5"/>
    <mergeCell ref="A43:H43"/>
    <mergeCell ref="A44:H44"/>
    <mergeCell ref="I44:P44"/>
    <mergeCell ref="A4:A5"/>
    <mergeCell ref="O4:P4"/>
    <mergeCell ref="I43:Q43"/>
    <mergeCell ref="J4:J5"/>
    <mergeCell ref="K4:L4"/>
    <mergeCell ref="M4:N4"/>
    <mergeCell ref="B4:B5"/>
    <mergeCell ref="E4:E5"/>
    <mergeCell ref="F4:G4"/>
    <mergeCell ref="C4:C5"/>
    <mergeCell ref="D4:D5"/>
  </mergeCells>
  <phoneticPr fontId="10" type="noConversion"/>
  <pageMargins left="0.98425196850393704" right="0.98425196850393704" top="0.98425196850393704" bottom="0.98425196850393704" header="0.51181102362204722" footer="0.51181102362204722"/>
  <pageSetup paperSize="9" scale="94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36</vt:i4>
      </vt:variant>
    </vt:vector>
  </HeadingPairs>
  <TitlesOfParts>
    <vt:vector size="36" baseType="lpstr">
      <vt:lpstr>1</vt:lpstr>
      <vt:lpstr>1a</vt:lpstr>
      <vt:lpstr>1b</vt:lpstr>
      <vt:lpstr>2</vt:lpstr>
      <vt:lpstr>2a</vt:lpstr>
      <vt:lpstr>2b</vt:lpstr>
      <vt:lpstr>3</vt:lpstr>
      <vt:lpstr>3a</vt:lpstr>
      <vt:lpstr>3b</vt:lpstr>
      <vt:lpstr>4</vt:lpstr>
      <vt:lpstr>4a</vt:lpstr>
      <vt:lpstr>4b</vt:lpstr>
      <vt:lpstr>5</vt:lpstr>
      <vt:lpstr>5a</vt:lpstr>
      <vt:lpstr>5b</vt:lpstr>
      <vt:lpstr>6</vt:lpstr>
      <vt:lpstr>6a</vt:lpstr>
      <vt:lpstr>6b</vt:lpstr>
      <vt:lpstr>7</vt:lpstr>
      <vt:lpstr>7a</vt:lpstr>
      <vt:lpstr>7b</vt:lpstr>
      <vt:lpstr>8</vt:lpstr>
      <vt:lpstr>8a</vt:lpstr>
      <vt:lpstr>8b</vt:lpstr>
      <vt:lpstr>9</vt:lpstr>
      <vt:lpstr>9a</vt:lpstr>
      <vt:lpstr>9b</vt:lpstr>
      <vt:lpstr>10</vt:lpstr>
      <vt:lpstr>10a</vt:lpstr>
      <vt:lpstr>10b</vt:lpstr>
      <vt:lpstr>11</vt:lpstr>
      <vt:lpstr>11a</vt:lpstr>
      <vt:lpstr>11b</vt:lpstr>
      <vt:lpstr>12</vt:lpstr>
      <vt:lpstr>12a</vt:lpstr>
      <vt:lpstr>12b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Poświata  Joanna</cp:lastModifiedBy>
  <cp:lastPrinted>2018-01-09T09:18:57Z</cp:lastPrinted>
  <dcterms:created xsi:type="dcterms:W3CDTF">2000-07-07T10:18:11Z</dcterms:created>
  <dcterms:modified xsi:type="dcterms:W3CDTF">2018-01-15T12:22:23Z</dcterms:modified>
</cp:coreProperties>
</file>