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C-P_Komputer w GUS\PUBLIKACJE\ROCZNIK DEMOGRAFICZNY\2022\17 RD'2022 PDF + excele na stronę całość\"/>
    </mc:Choice>
  </mc:AlternateContent>
  <xr:revisionPtr revIDLastSave="0" documentId="13_ncr:1_{62F340DD-70EF-4DBD-A622-FC0CA0B16EB7}" xr6:coauthVersionLast="36" xr6:coauthVersionMax="36" xr10:uidLastSave="{00000000-0000-0000-0000-000000000000}"/>
  <bookViews>
    <workbookView xWindow="9600" yWindow="-12" windowWidth="9648" windowHeight="11976" tabRatio="772" xr2:uid="{00000000-000D-0000-FFFF-FFFF00000000}"/>
  </bookViews>
  <sheets>
    <sheet name="Spis tablic  List of tables" sheetId="140" r:id="rId1"/>
    <sheet name="tabl.1 (215)" sheetId="158" r:id="rId2"/>
    <sheet name="tabl.2 (216)" sheetId="159" r:id="rId3"/>
    <sheet name="tabl.3 (217)" sheetId="160" r:id="rId4"/>
    <sheet name="tabl.4 (218)" sheetId="161" r:id="rId5"/>
    <sheet name="tabl.5 (219)" sheetId="135" r:id="rId6"/>
    <sheet name="tabl.6 (220)" sheetId="100" r:id="rId7"/>
    <sheet name="tabl.7 (221)" sheetId="154" r:id="rId8"/>
    <sheet name="tabl.8 (222) " sheetId="94" r:id="rId9"/>
    <sheet name="tabl.9 (223)" sheetId="95" r:id="rId10"/>
    <sheet name="tabl.10 (224)" sheetId="96" r:id="rId11"/>
    <sheet name="tabl.11 (225)" sheetId="155" r:id="rId12"/>
    <sheet name="tabl.12 (226)" sheetId="156" r:id="rId13"/>
    <sheet name="tabl.13 (227)" sheetId="157" r:id="rId14"/>
    <sheet name="tabl.14 (228)" sheetId="152" r:id="rId15"/>
    <sheet name="tabl.15 (229)" sheetId="153" r:id="rId16"/>
  </sheets>
  <definedNames>
    <definedName name="_xlnm._FilterDatabase" localSheetId="10" hidden="1">'tabl.10 (224)'!$B$1:$B$110</definedName>
    <definedName name="_xlnm._FilterDatabase" localSheetId="11" hidden="1">'tabl.11 (225)'!$A$116:$DN$187</definedName>
  </definedNames>
  <calcPr calcId="191029" fullPrecision="0"/>
</workbook>
</file>

<file path=xl/calcChain.xml><?xml version="1.0" encoding="utf-8"?>
<calcChain xmlns="http://schemas.openxmlformats.org/spreadsheetml/2006/main">
  <c r="E52" i="153" l="1"/>
  <c r="W108" i="155" l="1"/>
  <c r="I37" i="96" l="1"/>
  <c r="H79" i="94"/>
  <c r="H77" i="94"/>
  <c r="H75" i="94"/>
  <c r="H73" i="94"/>
  <c r="H71" i="94"/>
  <c r="H69" i="94"/>
  <c r="H67" i="94"/>
  <c r="H65" i="94"/>
  <c r="H61" i="94"/>
</calcChain>
</file>

<file path=xl/sharedStrings.xml><?xml version="1.0" encoding="utf-8"?>
<sst xmlns="http://schemas.openxmlformats.org/spreadsheetml/2006/main" count="1751" uniqueCount="1029">
  <si>
    <t>60-64</t>
  </si>
  <si>
    <t>.</t>
  </si>
  <si>
    <t>35-39</t>
  </si>
  <si>
    <t>Nowa Zelandia</t>
  </si>
  <si>
    <t>Bośnia i Hercegowina</t>
  </si>
  <si>
    <t>Bosnia and Herzegovina</t>
  </si>
  <si>
    <t>W. Brytania</t>
  </si>
  <si>
    <t>United Kingdom</t>
  </si>
  <si>
    <t>New Zealand</t>
  </si>
  <si>
    <t>Stany Zjednoczone</t>
  </si>
  <si>
    <t>United States</t>
  </si>
  <si>
    <t>15 - 19</t>
  </si>
  <si>
    <t>20 - 24</t>
  </si>
  <si>
    <t>25 - 29</t>
  </si>
  <si>
    <t>30 - 34</t>
  </si>
  <si>
    <t>40 - 44</t>
  </si>
  <si>
    <t>45 - 49</t>
  </si>
  <si>
    <t>Austria</t>
  </si>
  <si>
    <t>Białoruś</t>
  </si>
  <si>
    <t>Belarus</t>
  </si>
  <si>
    <t>Bułgaria</t>
  </si>
  <si>
    <t>Bulgaria</t>
  </si>
  <si>
    <t>Chorwacja</t>
  </si>
  <si>
    <t>Croatia</t>
  </si>
  <si>
    <t>Czarnogóra</t>
  </si>
  <si>
    <t>Montenegro</t>
  </si>
  <si>
    <t>Dania</t>
  </si>
  <si>
    <t>Denmark</t>
  </si>
  <si>
    <t>Estonia</t>
  </si>
  <si>
    <t xml:space="preserve">Estonia </t>
  </si>
  <si>
    <t>Finlandia</t>
  </si>
  <si>
    <t>Finland</t>
  </si>
  <si>
    <t>Francja</t>
  </si>
  <si>
    <t>France</t>
  </si>
  <si>
    <t>Grecja</t>
  </si>
  <si>
    <t>Greece</t>
  </si>
  <si>
    <t>Hiszpania</t>
  </si>
  <si>
    <t>Spain</t>
  </si>
  <si>
    <t>Irlandia</t>
  </si>
  <si>
    <t>Ireland</t>
  </si>
  <si>
    <t>Islandia</t>
  </si>
  <si>
    <t xml:space="preserve">Iceland </t>
  </si>
  <si>
    <t>Litwa</t>
  </si>
  <si>
    <t xml:space="preserve">Lithuania </t>
  </si>
  <si>
    <t>Łotwa</t>
  </si>
  <si>
    <t>Latvia</t>
  </si>
  <si>
    <t>Netherlands</t>
  </si>
  <si>
    <t>Niemcy</t>
  </si>
  <si>
    <t>Germany</t>
  </si>
  <si>
    <t>Norwegia</t>
  </si>
  <si>
    <t>Norway</t>
  </si>
  <si>
    <t>Polska</t>
  </si>
  <si>
    <t>Poland</t>
  </si>
  <si>
    <t>Portugalia</t>
  </si>
  <si>
    <t>Portugal</t>
  </si>
  <si>
    <t>Rumunia</t>
  </si>
  <si>
    <t xml:space="preserve">Romania </t>
  </si>
  <si>
    <t>Serbia</t>
  </si>
  <si>
    <t>Słowacja</t>
  </si>
  <si>
    <t>Slovakia</t>
  </si>
  <si>
    <t>Słowenia</t>
  </si>
  <si>
    <t xml:space="preserve">Slovenia </t>
  </si>
  <si>
    <t>Szwajcaria</t>
  </si>
  <si>
    <t>Switzerland</t>
  </si>
  <si>
    <t>Szwecja</t>
  </si>
  <si>
    <t>Sweden</t>
  </si>
  <si>
    <t>Ukraina</t>
  </si>
  <si>
    <t>Ukraine</t>
  </si>
  <si>
    <t>Węgry</t>
  </si>
  <si>
    <t>Hungary</t>
  </si>
  <si>
    <t>Wielka Brytania</t>
  </si>
  <si>
    <t>Włochy</t>
  </si>
  <si>
    <t>Italy</t>
  </si>
  <si>
    <t>Argentyna</t>
  </si>
  <si>
    <t>Argentina</t>
  </si>
  <si>
    <t>Australia</t>
  </si>
  <si>
    <t>Chile</t>
  </si>
  <si>
    <t>Japonia</t>
  </si>
  <si>
    <t>Japan</t>
  </si>
  <si>
    <t>Kanada</t>
  </si>
  <si>
    <t xml:space="preserve">Canada </t>
  </si>
  <si>
    <t>Kuba</t>
  </si>
  <si>
    <t xml:space="preserve">Cuba  </t>
  </si>
  <si>
    <t>Wenezuela</t>
  </si>
  <si>
    <t>Venezuela</t>
  </si>
  <si>
    <t>Wyszczególnienie</t>
  </si>
  <si>
    <t>Specification</t>
  </si>
  <si>
    <t>PL</t>
  </si>
  <si>
    <r>
      <t xml:space="preserve">Ludność ogółem </t>
    </r>
    <r>
      <rPr>
        <sz val="9"/>
        <rFont val="Times New Roman CE"/>
        <charset val="238"/>
      </rPr>
      <t/>
    </r>
  </si>
  <si>
    <t xml:space="preserve">   w tys.</t>
  </si>
  <si>
    <t xml:space="preserve">   w %</t>
  </si>
  <si>
    <t xml:space="preserve">Mężczyźni (w mln.) </t>
  </si>
  <si>
    <t>Kobiety na 100 mężczyzn</t>
  </si>
  <si>
    <t xml:space="preserve">  65 lat i więcej </t>
  </si>
  <si>
    <t>Przeciętne trwanie życia</t>
  </si>
  <si>
    <t xml:space="preserve">Małżeństwa  </t>
  </si>
  <si>
    <t xml:space="preserve">   na 1000 ludności </t>
  </si>
  <si>
    <t xml:space="preserve">Rozwody </t>
  </si>
  <si>
    <t>Urodzenia żywe</t>
  </si>
  <si>
    <t xml:space="preserve">   pozamałżeńskie (w %)</t>
  </si>
  <si>
    <t xml:space="preserve">Dzietność kobiet </t>
  </si>
  <si>
    <t>Średni wiek kobiety rodzącej dziecko</t>
  </si>
  <si>
    <t>Zgony ogółem</t>
  </si>
  <si>
    <t xml:space="preserve">   według przyczyn w % :</t>
  </si>
  <si>
    <t xml:space="preserve">     choroby układu krążenia </t>
  </si>
  <si>
    <t xml:space="preserve">     nowotwory złośliwe </t>
  </si>
  <si>
    <t xml:space="preserve">     urazy i zatrucia </t>
  </si>
  <si>
    <t>Zgony niemowląt</t>
  </si>
  <si>
    <t xml:space="preserve">   na 1000 urodzeń żywych </t>
  </si>
  <si>
    <t xml:space="preserve">Przyrost naturalny </t>
  </si>
  <si>
    <t xml:space="preserve"> Population, total </t>
  </si>
  <si>
    <t xml:space="preserve"> Annual growth</t>
  </si>
  <si>
    <t xml:space="preserve">   in  %</t>
  </si>
  <si>
    <t xml:space="preserve"> Females per 100 males</t>
  </si>
  <si>
    <t xml:space="preserve">    65 and more</t>
  </si>
  <si>
    <t xml:space="preserve"> Life expectancy</t>
  </si>
  <si>
    <t xml:space="preserve"> Marriages</t>
  </si>
  <si>
    <t xml:space="preserve">    per 1000 population</t>
  </si>
  <si>
    <t xml:space="preserve"> Divorces   </t>
  </si>
  <si>
    <t xml:space="preserve"> Live births </t>
  </si>
  <si>
    <t xml:space="preserve">    illegitimate (in %)</t>
  </si>
  <si>
    <t xml:space="preserve"> Total fertility rate</t>
  </si>
  <si>
    <t xml:space="preserve"> Deaths, total </t>
  </si>
  <si>
    <t xml:space="preserve">    by causes in % :</t>
  </si>
  <si>
    <t xml:space="preserve"> Infant deaths </t>
  </si>
  <si>
    <t xml:space="preserve">    per 1000 live births</t>
  </si>
  <si>
    <t xml:space="preserve"> Natural increase</t>
  </si>
  <si>
    <t xml:space="preserve">     per 1000 population</t>
  </si>
  <si>
    <t xml:space="preserve"> Males (in mln) </t>
  </si>
  <si>
    <t xml:space="preserve">     diseases of the circulatory system</t>
  </si>
  <si>
    <t xml:space="preserve">     malignant neoplasms </t>
  </si>
  <si>
    <t xml:space="preserve">     external causes of mortality </t>
  </si>
  <si>
    <t xml:space="preserve"> Mean age of women at childbearing</t>
  </si>
  <si>
    <t>Czechy</t>
  </si>
  <si>
    <t>Holandia</t>
  </si>
  <si>
    <t>Korea Południowa</t>
  </si>
  <si>
    <t xml:space="preserve"> 1-4</t>
  </si>
  <si>
    <t xml:space="preserve"> 5-9</t>
  </si>
  <si>
    <t xml:space="preserve"> 10-14</t>
  </si>
  <si>
    <t xml:space="preserve">15-19 </t>
  </si>
  <si>
    <t>20-24</t>
  </si>
  <si>
    <t>25-29</t>
  </si>
  <si>
    <t>30-34</t>
  </si>
  <si>
    <t>40-44</t>
  </si>
  <si>
    <t>45-49</t>
  </si>
  <si>
    <t>50-54</t>
  </si>
  <si>
    <t>55-59</t>
  </si>
  <si>
    <t>65-69</t>
  </si>
  <si>
    <t>70-74</t>
  </si>
  <si>
    <t>75-79</t>
  </si>
  <si>
    <t>80-84</t>
  </si>
  <si>
    <t>Russia</t>
  </si>
  <si>
    <t>Rosja</t>
  </si>
  <si>
    <t xml:space="preserve">   males </t>
  </si>
  <si>
    <t xml:space="preserve">   females </t>
  </si>
  <si>
    <t xml:space="preserve">  mężczyźni </t>
  </si>
  <si>
    <t xml:space="preserve">  kobiety </t>
  </si>
  <si>
    <t xml:space="preserve">U w a g a. Kursywą zaznaczono dane wstępne. </t>
  </si>
  <si>
    <t xml:space="preserve">N o t e. Perliminary data are presented in italic type. </t>
  </si>
  <si>
    <t>S o u r c e: Eurostat and self account.</t>
  </si>
  <si>
    <t>* Ź r ó d ł o : EUROSTAT, http://epp.eurostat.ec.europa.eu.</t>
  </si>
  <si>
    <t>* S o u r c e: EUROSTAT, http://epp.eurostat.ec.europa.eu.</t>
  </si>
  <si>
    <t xml:space="preserve">Belgium </t>
  </si>
  <si>
    <t>EU28</t>
  </si>
  <si>
    <t>Cypr</t>
  </si>
  <si>
    <t>Malta</t>
  </si>
  <si>
    <t>Luksemburg</t>
  </si>
  <si>
    <t>Cyprus</t>
  </si>
  <si>
    <t>Luxemburg</t>
  </si>
  <si>
    <t xml:space="preserve">a Dane dotyczą urodzeń martwych, które nastąpiły w 28 tygodniu ciąży lub później. </t>
  </si>
  <si>
    <t>a  Late foetal deaths are foetal deaths for 28 or more completed weeks of gestation.</t>
  </si>
  <si>
    <t xml:space="preserve"> </t>
  </si>
  <si>
    <t>South Korea</t>
  </si>
  <si>
    <t xml:space="preserve">a Powierzchnia obejmująca łącznie obszar lądowy i wody śródlądowe; bez stref podbiegunowych i niezamieszkałych wysp. </t>
  </si>
  <si>
    <t xml:space="preserve">b Łącznie z azjatycką częścią Rosji. </t>
  </si>
  <si>
    <t xml:space="preserve">c  Łącznie z europejską częścią Turcji. </t>
  </si>
  <si>
    <t>d  Bez Hawajów zaliczanych do Ameryki Północnej.</t>
  </si>
  <si>
    <t xml:space="preserve">a Total surface area, comprising land area and inland waters; excluding Polar Regions and uninhabited islands.. </t>
  </si>
  <si>
    <t xml:space="preserve">b Including Asian part of Russia. </t>
  </si>
  <si>
    <t xml:space="preserve">c Inckuding the European part of Turkey. </t>
  </si>
  <si>
    <t>d Excluding Hawaii which is included in North America.</t>
  </si>
  <si>
    <t>∙</t>
  </si>
  <si>
    <t>Serbia i Czarnogóra</t>
  </si>
  <si>
    <t>x</t>
  </si>
  <si>
    <t>Serbia and Montenegro</t>
  </si>
  <si>
    <t>0-14</t>
  </si>
  <si>
    <t>15-19</t>
  </si>
  <si>
    <t>20-29</t>
  </si>
  <si>
    <t>30-39</t>
  </si>
  <si>
    <t>40-49</t>
  </si>
  <si>
    <t>50-59</t>
  </si>
  <si>
    <t>60-69</t>
  </si>
  <si>
    <t>70-79</t>
  </si>
  <si>
    <t>31 XII 2011</t>
  </si>
  <si>
    <t>9 II 2011</t>
  </si>
  <si>
    <t xml:space="preserve">a  Excluding Hong Kong, Macao and Taiwan.  </t>
  </si>
  <si>
    <t xml:space="preserve">Wielka Brytania </t>
  </si>
  <si>
    <r>
      <t xml:space="preserve">Zgony niemowlat    </t>
    </r>
    <r>
      <rPr>
        <i/>
        <sz val="9.5"/>
        <rFont val="Arial"/>
        <family val="2"/>
        <charset val="238"/>
      </rPr>
      <t>Infant deaths</t>
    </r>
  </si>
  <si>
    <r>
      <t xml:space="preserve">Ogółem
</t>
    </r>
    <r>
      <rPr>
        <i/>
        <sz val="9.5"/>
        <rFont val="Arial"/>
        <family val="2"/>
        <charset val="238"/>
      </rPr>
      <t>Total</t>
    </r>
  </si>
  <si>
    <r>
      <t xml:space="preserve">Belgia </t>
    </r>
    <r>
      <rPr>
        <i/>
        <sz val="9.5"/>
        <rFont val="Arial"/>
        <family val="2"/>
        <charset val="238"/>
      </rPr>
      <t xml:space="preserve"> </t>
    </r>
  </si>
  <si>
    <t xml:space="preserve">Ź r ó d ł o: Eurostat oraz obliczenia własne. </t>
  </si>
  <si>
    <t xml:space="preserve">Macedonia Północna </t>
  </si>
  <si>
    <t>North Macedonia</t>
  </si>
  <si>
    <t>S o u r c e - EUROSTAT, http://ec.europa.eu/eurostat, statistical yearbooks of individual countries and self account.</t>
  </si>
  <si>
    <t>Ź r ó d ł o - EUROSTAT, http://ec.europa.eu/eurosta, roczniki statystyczne wybranych krajów oraz obliczenia własne.</t>
  </si>
  <si>
    <t>Macedonia Północna</t>
  </si>
  <si>
    <t xml:space="preserve">     symptoms, signs and abnormal 
     findings, ill-defined causes</t>
  </si>
  <si>
    <t xml:space="preserve">   in thousands</t>
  </si>
  <si>
    <t xml:space="preserve">    in thousands</t>
  </si>
  <si>
    <t xml:space="preserve">     in thousands</t>
  </si>
  <si>
    <r>
      <t>0 lat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
</t>
    </r>
    <r>
      <rPr>
        <i/>
        <sz val="9.5"/>
        <rFont val="Arial"/>
        <family val="2"/>
        <charset val="238"/>
      </rPr>
      <t/>
    </r>
  </si>
  <si>
    <t xml:space="preserve">                          SURFACE AND POPULATION OF THE WORLD</t>
  </si>
  <si>
    <t xml:space="preserve">*Ź r ó d ł o: EUROSTAT, http://epp.eurostat.ec.europa.eu i obliczenia własne. </t>
  </si>
  <si>
    <t>*S o u r c e: EUROSTAT, http://epp.eurostat.ec.europa.eu and self account.</t>
  </si>
  <si>
    <t xml:space="preserve"> .</t>
  </si>
  <si>
    <t xml:space="preserve">*Ź r ó d ł o: EUROSTAT, http://ec.europa.eu/eurostat i obliczenia własne. </t>
  </si>
  <si>
    <t>*S o u r c e: EUROSTAT, http://ec.europa.eu/eurostat and self account.</t>
  </si>
  <si>
    <r>
      <t xml:space="preserve">KRAJE
</t>
    </r>
    <r>
      <rPr>
        <sz val="9.5"/>
        <color rgb="FF4D4D4D"/>
        <rFont val="Arial"/>
        <family val="2"/>
        <charset val="238"/>
      </rPr>
      <t>COUNTRIES</t>
    </r>
  </si>
  <si>
    <r>
      <t xml:space="preserve">Lata
</t>
    </r>
    <r>
      <rPr>
        <sz val="9.5"/>
        <color rgb="FF4D4D4D"/>
        <rFont val="Arial"/>
        <family val="2"/>
        <charset val="238"/>
      </rPr>
      <t>Years</t>
    </r>
  </si>
  <si>
    <r>
      <t xml:space="preserve">Małżeństwa
</t>
    </r>
    <r>
      <rPr>
        <sz val="9.5"/>
        <color rgb="FF4D4D4D"/>
        <rFont val="Arial"/>
        <family val="2"/>
        <charset val="238"/>
      </rPr>
      <t>Marriages</t>
    </r>
  </si>
  <si>
    <r>
      <t xml:space="preserve">Rozwody
</t>
    </r>
    <r>
      <rPr>
        <sz val="9.5"/>
        <color rgb="FF4D4D4D"/>
        <rFont val="Arial"/>
        <family val="2"/>
        <charset val="238"/>
      </rPr>
      <t>Divorces</t>
    </r>
  </si>
  <si>
    <r>
      <t xml:space="preserve">Urodzenia żywe
</t>
    </r>
    <r>
      <rPr>
        <sz val="9.5"/>
        <color rgb="FF4D4D4D"/>
        <rFont val="Arial"/>
        <family val="2"/>
        <charset val="238"/>
      </rPr>
      <t>Live births</t>
    </r>
  </si>
  <si>
    <r>
      <t xml:space="preserve">Zgony
</t>
    </r>
    <r>
      <rPr>
        <sz val="9.5"/>
        <color rgb="FF4D4D4D"/>
        <rFont val="Arial"/>
        <family val="2"/>
        <charset val="238"/>
      </rPr>
      <t>Deaths</t>
    </r>
  </si>
  <si>
    <r>
      <t xml:space="preserve">Przyrost naturalny
</t>
    </r>
    <r>
      <rPr>
        <sz val="9.5"/>
        <color rgb="FF4D4D4D"/>
        <rFont val="Arial"/>
        <family val="2"/>
        <charset val="238"/>
      </rPr>
      <t>Natural increase</t>
    </r>
  </si>
  <si>
    <r>
      <t xml:space="preserve">Zgony niemowląt na 1000 urodzeń
</t>
    </r>
    <r>
      <rPr>
        <sz val="9.5"/>
        <color rgb="FF4D4D4D"/>
        <rFont val="Arial"/>
        <family val="2"/>
        <charset val="238"/>
      </rPr>
      <t>Infants death per 1000 live births</t>
    </r>
    <r>
      <rPr>
        <i/>
        <sz val="9.5"/>
        <rFont val="Arial"/>
        <family val="2"/>
        <charset val="238"/>
      </rPr>
      <t xml:space="preserve"> </t>
    </r>
  </si>
  <si>
    <r>
      <t xml:space="preserve">KRAJE EUROPEJSKIE   </t>
    </r>
    <r>
      <rPr>
        <b/>
        <sz val="9.5"/>
        <color rgb="FF4D4D4D"/>
        <rFont val="Arial"/>
        <family val="2"/>
        <charset val="238"/>
      </rPr>
      <t>EUROPEAN COUNTRIES</t>
    </r>
  </si>
  <si>
    <r>
      <t xml:space="preserve">na 1000 ludności        </t>
    </r>
    <r>
      <rPr>
        <sz val="9.5"/>
        <color rgb="FF4D4D4D"/>
        <rFont val="Arial"/>
        <family val="2"/>
        <charset val="238"/>
      </rPr>
      <t>per 1000 population</t>
    </r>
  </si>
  <si>
    <r>
      <t xml:space="preserve">Dania </t>
    </r>
    <r>
      <rPr>
        <sz val="9.5"/>
        <color rgb="FF4D4D4D"/>
        <rFont val="Arial"/>
        <family val="2"/>
        <charset val="238"/>
      </rPr>
      <t>Denmark</t>
    </r>
  </si>
  <si>
    <r>
      <t xml:space="preserve">Finlandia </t>
    </r>
    <r>
      <rPr>
        <sz val="9.5"/>
        <color rgb="FF4D4D4D"/>
        <rFont val="Arial"/>
        <family val="2"/>
        <charset val="238"/>
      </rPr>
      <t>Finland</t>
    </r>
  </si>
  <si>
    <r>
      <t xml:space="preserve">Grecja </t>
    </r>
    <r>
      <rPr>
        <sz val="9.5"/>
        <color rgb="FF4D4D4D"/>
        <rFont val="Arial"/>
        <family val="2"/>
        <charset val="238"/>
      </rPr>
      <t>Greece</t>
    </r>
  </si>
  <si>
    <r>
      <t xml:space="preserve">Holandia </t>
    </r>
    <r>
      <rPr>
        <sz val="9.5"/>
        <color rgb="FF4D4D4D"/>
        <rFont val="Arial"/>
        <family val="2"/>
        <charset val="238"/>
      </rPr>
      <t>Netherlands</t>
    </r>
  </si>
  <si>
    <r>
      <t xml:space="preserve">Irlandia </t>
    </r>
    <r>
      <rPr>
        <sz val="9.5"/>
        <color rgb="FF4D4D4D"/>
        <rFont val="Arial"/>
        <family val="2"/>
        <charset val="238"/>
      </rPr>
      <t>Ireland</t>
    </r>
  </si>
  <si>
    <r>
      <t xml:space="preserve">Litwa </t>
    </r>
    <r>
      <rPr>
        <sz val="9.5"/>
        <color rgb="FF4D4D4D"/>
        <rFont val="Arial"/>
        <family val="2"/>
        <charset val="238"/>
      </rPr>
      <t>Lithuania</t>
    </r>
  </si>
  <si>
    <r>
      <t xml:space="preserve">Łotwa </t>
    </r>
    <r>
      <rPr>
        <sz val="9.5"/>
        <color rgb="FF4D4D4D"/>
        <rFont val="Arial"/>
        <family val="2"/>
        <charset val="238"/>
      </rPr>
      <t>Latvia</t>
    </r>
  </si>
  <si>
    <r>
      <t xml:space="preserve">Norwegia </t>
    </r>
    <r>
      <rPr>
        <sz val="9.5"/>
        <color rgb="FF4D4D4D"/>
        <rFont val="Arial"/>
        <family val="2"/>
        <charset val="238"/>
      </rPr>
      <t>Norway</t>
    </r>
  </si>
  <si>
    <r>
      <t xml:space="preserve">Portugalia </t>
    </r>
    <r>
      <rPr>
        <sz val="9.5"/>
        <color rgb="FF4D4D4D"/>
        <rFont val="Arial"/>
        <family val="2"/>
        <charset val="238"/>
      </rPr>
      <t>Portugal</t>
    </r>
  </si>
  <si>
    <r>
      <t xml:space="preserve">Rosja </t>
    </r>
    <r>
      <rPr>
        <sz val="9.5"/>
        <color rgb="FF4D4D4D"/>
        <rFont val="Arial"/>
        <family val="2"/>
        <charset val="238"/>
      </rPr>
      <t>Russia</t>
    </r>
  </si>
  <si>
    <r>
      <t xml:space="preserve">Słowacja </t>
    </r>
    <r>
      <rPr>
        <sz val="9.5"/>
        <color rgb="FF4D4D4D"/>
        <rFont val="Arial"/>
        <family val="2"/>
        <charset val="238"/>
      </rPr>
      <t>Slovakia</t>
    </r>
  </si>
  <si>
    <r>
      <t xml:space="preserve">Słowenia </t>
    </r>
    <r>
      <rPr>
        <sz val="9.5"/>
        <color rgb="FF4D4D4D"/>
        <rFont val="Arial"/>
        <family val="2"/>
        <charset val="238"/>
      </rPr>
      <t>Slovenia</t>
    </r>
  </si>
  <si>
    <r>
      <t xml:space="preserve">Szwecja </t>
    </r>
    <r>
      <rPr>
        <sz val="9.5"/>
        <color rgb="FF4D4D4D"/>
        <rFont val="Arial"/>
        <family val="2"/>
        <charset val="238"/>
      </rPr>
      <t>Sweden</t>
    </r>
  </si>
  <si>
    <r>
      <t xml:space="preserve">Ukraina </t>
    </r>
    <r>
      <rPr>
        <sz val="9.5"/>
        <color rgb="FF4D4D4D"/>
        <rFont val="Arial"/>
        <family val="2"/>
        <charset val="238"/>
      </rPr>
      <t>Ukraine</t>
    </r>
  </si>
  <si>
    <r>
      <t xml:space="preserve">Węgry </t>
    </r>
    <r>
      <rPr>
        <sz val="9.5"/>
        <color rgb="FF4D4D4D"/>
        <rFont val="Arial"/>
        <family val="2"/>
        <charset val="238"/>
      </rPr>
      <t>Hungary</t>
    </r>
  </si>
  <si>
    <r>
      <t xml:space="preserve">Włochy </t>
    </r>
    <r>
      <rPr>
        <sz val="9.5"/>
        <color rgb="FF4D4D4D"/>
        <rFont val="Arial"/>
        <family val="2"/>
        <charset val="238"/>
      </rPr>
      <t>Italy</t>
    </r>
  </si>
  <si>
    <r>
      <t xml:space="preserve">Izrael </t>
    </r>
    <r>
      <rPr>
        <sz val="9.5"/>
        <color rgb="FF4D4D4D"/>
        <rFont val="Arial"/>
        <family val="2"/>
        <charset val="238"/>
      </rPr>
      <t>Israel</t>
    </r>
  </si>
  <si>
    <r>
      <t xml:space="preserve">Japonia </t>
    </r>
    <r>
      <rPr>
        <sz val="9.5"/>
        <color rgb="FF4D4D4D"/>
        <rFont val="Arial"/>
        <family val="2"/>
        <charset val="238"/>
      </rPr>
      <t>Japan</t>
    </r>
  </si>
  <si>
    <r>
      <t xml:space="preserve">Kanada </t>
    </r>
    <r>
      <rPr>
        <sz val="9.5"/>
        <color rgb="FF4D4D4D"/>
        <rFont val="Arial"/>
        <family val="2"/>
        <charset val="238"/>
      </rPr>
      <t>Canada</t>
    </r>
  </si>
  <si>
    <r>
      <t xml:space="preserve">Kuba </t>
    </r>
    <r>
      <rPr>
        <sz val="9.5"/>
        <color rgb="FF4D4D4D"/>
        <rFont val="Arial"/>
        <family val="2"/>
        <charset val="238"/>
      </rPr>
      <t>Cuba</t>
    </r>
  </si>
  <si>
    <t>KONTYNENTY
CONTINENTS</t>
  </si>
  <si>
    <r>
      <t xml:space="preserve">KRAJE
</t>
    </r>
    <r>
      <rPr>
        <sz val="9.5"/>
        <color rgb="FF4D4D4D"/>
        <rFont val="Arial"/>
        <family val="2"/>
        <charset val="238"/>
      </rPr>
      <t>COUNTRIES</t>
    </r>
  </si>
  <si>
    <r>
      <t xml:space="preserve">Lata </t>
    </r>
    <r>
      <rPr>
        <sz val="9.5"/>
        <color rgb="FF4D4D4D"/>
        <rFont val="Arial"/>
        <family val="2"/>
        <charset val="238"/>
      </rPr>
      <t>Years</t>
    </r>
  </si>
  <si>
    <r>
      <t xml:space="preserve">Małżeństwa 
</t>
    </r>
    <r>
      <rPr>
        <sz val="9.5"/>
        <color rgb="FF4D4D4D"/>
        <rFont val="Arial"/>
        <family val="2"/>
        <charset val="238"/>
      </rPr>
      <t>Marriages</t>
    </r>
  </si>
  <si>
    <r>
      <t xml:space="preserve">w tys.
</t>
    </r>
    <r>
      <rPr>
        <sz val="9.5"/>
        <color rgb="FF4D4D4D"/>
        <rFont val="Arial"/>
        <family val="2"/>
        <charset val="238"/>
      </rPr>
      <t>in thousands</t>
    </r>
  </si>
  <si>
    <r>
      <t xml:space="preserve">Rozwody 
</t>
    </r>
    <r>
      <rPr>
        <sz val="9.5"/>
        <color rgb="FF4D4D4D"/>
        <rFont val="Arial"/>
        <family val="2"/>
        <charset val="238"/>
      </rPr>
      <t xml:space="preserve">Divorces </t>
    </r>
  </si>
  <si>
    <r>
      <t xml:space="preserve">Lata
</t>
    </r>
    <r>
      <rPr>
        <sz val="9.5"/>
        <color rgb="FF4D4D4D"/>
        <rFont val="Arial"/>
        <family val="2"/>
        <charset val="238"/>
      </rPr>
      <t>Years</t>
    </r>
  </si>
  <si>
    <r>
      <t>Odsetek  pierwszych małżeństw dla kobiet</t>
    </r>
    <r>
      <rPr>
        <vertAlign val="superscript"/>
        <sz val="9.5"/>
        <rFont val="Arial"/>
        <family val="2"/>
        <charset val="238"/>
      </rPr>
      <t xml:space="preserve">a </t>
    </r>
    <r>
      <rPr>
        <sz val="9.5"/>
        <rFont val="Arial"/>
        <family val="2"/>
        <charset val="238"/>
      </rPr>
      <t xml:space="preserve">(%)
</t>
    </r>
    <r>
      <rPr>
        <sz val="9.5"/>
        <color rgb="FF4D4D4D"/>
        <rFont val="Arial"/>
        <family val="2"/>
        <charset val="238"/>
      </rPr>
      <t>Percentage of first marriages
for females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</si>
  <si>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Austria  </t>
    </r>
    <r>
      <rPr>
        <sz val="9.5"/>
        <color rgb="FF4D4D4D"/>
        <rFont val="Arial"/>
        <family val="2"/>
        <charset val="238"/>
      </rPr>
      <t>Austria</t>
    </r>
  </si>
  <si>
    <r>
      <t xml:space="preserve">Belgia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Belgium</t>
    </r>
  </si>
  <si>
    <r>
      <t xml:space="preserve">Białoruś  </t>
    </r>
    <r>
      <rPr>
        <sz val="9.5"/>
        <color rgb="FF4D4D4D"/>
        <rFont val="Arial"/>
        <family val="2"/>
        <charset val="238"/>
      </rPr>
      <t>Belarus</t>
    </r>
  </si>
  <si>
    <r>
      <t xml:space="preserve">Bułgaria  </t>
    </r>
    <r>
      <rPr>
        <sz val="9.5"/>
        <color rgb="FF4D4D4D"/>
        <rFont val="Arial"/>
        <family val="2"/>
        <charset val="238"/>
      </rPr>
      <t>Bulgaria</t>
    </r>
  </si>
  <si>
    <r>
      <t xml:space="preserve">Chorwacja  </t>
    </r>
    <r>
      <rPr>
        <sz val="9.5"/>
        <color rgb="FF4D4D4D"/>
        <rFont val="Arial"/>
        <family val="2"/>
        <charset val="238"/>
      </rPr>
      <t>Croatia</t>
    </r>
  </si>
  <si>
    <r>
      <t xml:space="preserve">Dania  </t>
    </r>
    <r>
      <rPr>
        <sz val="9.5"/>
        <color rgb="FF4D4D4D"/>
        <rFont val="Arial"/>
        <family val="2"/>
        <charset val="238"/>
      </rPr>
      <t>Denmark</t>
    </r>
  </si>
  <si>
    <r>
      <t xml:space="preserve">Estonia  </t>
    </r>
    <r>
      <rPr>
        <sz val="9.5"/>
        <color rgb="FF4D4D4D"/>
        <rFont val="Arial"/>
        <family val="2"/>
        <charset val="238"/>
      </rPr>
      <t>Estonia</t>
    </r>
    <r>
      <rPr>
        <i/>
        <sz val="9.5"/>
        <rFont val="Arial"/>
        <family val="2"/>
        <charset val="238"/>
      </rPr>
      <t xml:space="preserve"> </t>
    </r>
  </si>
  <si>
    <r>
      <t xml:space="preserve">Francja </t>
    </r>
    <r>
      <rPr>
        <sz val="9.5"/>
        <color rgb="FF4D4D4D"/>
        <rFont val="Arial"/>
        <family val="2"/>
        <charset val="238"/>
      </rPr>
      <t xml:space="preserve"> France</t>
    </r>
  </si>
  <si>
    <r>
      <t xml:space="preserve">Grecja  </t>
    </r>
    <r>
      <rPr>
        <sz val="9.5"/>
        <color rgb="FF4D4D4D"/>
        <rFont val="Arial"/>
        <family val="2"/>
        <charset val="238"/>
      </rPr>
      <t>Greece</t>
    </r>
  </si>
  <si>
    <r>
      <t xml:space="preserve">Hiszpania </t>
    </r>
    <r>
      <rPr>
        <sz val="9.5"/>
        <color rgb="FF4D4D4D"/>
        <rFont val="Arial"/>
        <family val="2"/>
        <charset val="238"/>
      </rPr>
      <t>Spain</t>
    </r>
  </si>
  <si>
    <r>
      <t>Niemcy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Germany</t>
    </r>
  </si>
  <si>
    <r>
      <t xml:space="preserve">Polska  </t>
    </r>
    <r>
      <rPr>
        <b/>
        <sz val="9.5"/>
        <color rgb="FF4D4D4D"/>
        <rFont val="Arial"/>
        <family val="2"/>
        <charset val="238"/>
      </rPr>
      <t>Poland</t>
    </r>
  </si>
  <si>
    <r>
      <t xml:space="preserve">Szwajcaria </t>
    </r>
    <r>
      <rPr>
        <sz val="9.5"/>
        <color rgb="FF4D4D4D"/>
        <rFont val="Arial"/>
        <family val="2"/>
        <charset val="238"/>
      </rPr>
      <t>Switzerland</t>
    </r>
  </si>
  <si>
    <r>
      <t xml:space="preserve">Wielka Brytania  </t>
    </r>
    <r>
      <rPr>
        <sz val="9.5"/>
        <color rgb="FF4D4D4D"/>
        <rFont val="Arial"/>
        <family val="2"/>
        <charset val="238"/>
      </rPr>
      <t>United Kingdom</t>
    </r>
  </si>
  <si>
    <r>
      <t>Włochy</t>
    </r>
    <r>
      <rPr>
        <sz val="9.5"/>
        <color rgb="FF4D4D4D"/>
        <rFont val="Arial"/>
        <family val="2"/>
        <charset val="238"/>
      </rPr>
      <t xml:space="preserve"> Italy</t>
    </r>
  </si>
  <si>
    <r>
      <t xml:space="preserve">Argentyna </t>
    </r>
    <r>
      <rPr>
        <sz val="9.5"/>
        <color rgb="FF4D4D4D"/>
        <rFont val="Arial"/>
        <family val="2"/>
        <charset val="238"/>
      </rPr>
      <t>Argentina</t>
    </r>
  </si>
  <si>
    <r>
      <t xml:space="preserve">Australia   </t>
    </r>
    <r>
      <rPr>
        <sz val="9.5"/>
        <color rgb="FF4D4D4D"/>
        <rFont val="Arial"/>
        <family val="2"/>
        <charset val="238"/>
      </rPr>
      <t>Australia</t>
    </r>
  </si>
  <si>
    <r>
      <t xml:space="preserve">Chiny </t>
    </r>
    <r>
      <rPr>
        <sz val="9.5"/>
        <color rgb="FF4D4D4D"/>
        <rFont val="Arial"/>
        <family val="2"/>
        <charset val="238"/>
      </rPr>
      <t>China</t>
    </r>
  </si>
  <si>
    <r>
      <t xml:space="preserve">Kuba  </t>
    </r>
    <r>
      <rPr>
        <sz val="9.5"/>
        <color rgb="FF4D4D4D"/>
        <rFont val="Arial"/>
        <family val="2"/>
        <charset val="238"/>
      </rPr>
      <t>Cuba</t>
    </r>
    <r>
      <rPr>
        <sz val="9.5"/>
        <rFont val="Arial"/>
        <family val="2"/>
        <charset val="238"/>
      </rPr>
      <t xml:space="preserve">  </t>
    </r>
  </si>
  <si>
    <r>
      <t xml:space="preserve">Meksyk  </t>
    </r>
    <r>
      <rPr>
        <sz val="9.5"/>
        <color rgb="FF4D4D4D"/>
        <rFont val="Arial"/>
        <family val="2"/>
        <charset val="238"/>
      </rPr>
      <t>Mexico</t>
    </r>
  </si>
  <si>
    <r>
      <t xml:space="preserve">Urodzenia żywe 
</t>
    </r>
    <r>
      <rPr>
        <sz val="9.5"/>
        <color rgb="FF4D4D4D"/>
        <rFont val="Arial"/>
        <family val="2"/>
        <charset val="238"/>
      </rPr>
      <t>Live births</t>
    </r>
  </si>
  <si>
    <r>
      <t xml:space="preserve">w tysiącach
</t>
    </r>
    <r>
      <rPr>
        <i/>
        <sz val="9.5"/>
        <rFont val="Arial"/>
        <family val="2"/>
        <charset val="238"/>
      </rPr>
      <t>in thousands</t>
    </r>
  </si>
  <si>
    <r>
      <t xml:space="preserve">na 1000 ludności
</t>
    </r>
    <r>
      <rPr>
        <sz val="9.5"/>
        <color rgb="FF4D4D4D"/>
        <rFont val="Arial"/>
        <family val="2"/>
        <charset val="238"/>
      </rPr>
      <t>per 1000  popultion</t>
    </r>
  </si>
  <si>
    <r>
      <t xml:space="preserve"> pozamał-żeńskie 
 w %
</t>
    </r>
    <r>
      <rPr>
        <sz val="9.5"/>
        <color rgb="FF4D4D4D"/>
        <rFont val="Arial"/>
        <family val="2"/>
        <charset val="238"/>
      </rPr>
      <t>illegitimate
 in %</t>
    </r>
  </si>
  <si>
    <r>
      <t>Urodzenia martwe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Late foetal deaths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</si>
  <si>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w liczbach bez-względnych 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in absolute figures</t>
    </r>
  </si>
  <si>
    <r>
      <t xml:space="preserve">na 1000 urodzeń żywych
</t>
    </r>
    <r>
      <rPr>
        <sz val="9.5"/>
        <color rgb="FF4D4D4D"/>
        <rFont val="Arial"/>
        <family val="2"/>
        <charset val="238"/>
      </rPr>
      <t>per 1000  live births</t>
    </r>
  </si>
  <si>
    <r>
      <t xml:space="preserve">KRAJE EUROPEJSKIE   </t>
    </r>
    <r>
      <rPr>
        <sz val="9.5"/>
        <color rgb="FF4D4D4D"/>
        <rFont val="Arial"/>
        <family val="2"/>
        <charset val="238"/>
      </rPr>
      <t>EUROPEAN COUNTRIES</t>
    </r>
  </si>
  <si>
    <r>
      <t xml:space="preserve">Cypr  </t>
    </r>
    <r>
      <rPr>
        <sz val="9.5"/>
        <color rgb="FF4D4D4D"/>
        <rFont val="Arial"/>
        <family val="2"/>
        <charset val="238"/>
      </rPr>
      <t>Cyprus</t>
    </r>
  </si>
  <si>
    <r>
      <t xml:space="preserve">Czarnogóra </t>
    </r>
    <r>
      <rPr>
        <sz val="9.5"/>
        <color rgb="FF4D4D4D"/>
        <rFont val="Arial"/>
        <family val="2"/>
        <charset val="238"/>
      </rPr>
      <t xml:space="preserve">Montenegro </t>
    </r>
  </si>
  <si>
    <r>
      <t xml:space="preserve">Estonia  </t>
    </r>
    <r>
      <rPr>
        <sz val="9.5"/>
        <color rgb="FF4D4D4D"/>
        <rFont val="Arial"/>
        <family val="2"/>
        <charset val="238"/>
      </rPr>
      <t xml:space="preserve">Estonia </t>
    </r>
  </si>
  <si>
    <r>
      <t xml:space="preserve">Islandia </t>
    </r>
    <r>
      <rPr>
        <sz val="9.5"/>
        <color rgb="FF4D4D4D"/>
        <rFont val="Arial"/>
        <family val="2"/>
        <charset val="238"/>
      </rPr>
      <t xml:space="preserve">Iceland </t>
    </r>
  </si>
  <si>
    <r>
      <t xml:space="preserve">Litwa </t>
    </r>
    <r>
      <rPr>
        <sz val="9.5"/>
        <color rgb="FF4D4D4D"/>
        <rFont val="Arial"/>
        <family val="2"/>
        <charset val="238"/>
      </rPr>
      <t>Lithuania</t>
    </r>
    <r>
      <rPr>
        <i/>
        <sz val="9.5"/>
        <rFont val="Arial"/>
        <family val="2"/>
        <charset val="238"/>
      </rPr>
      <t xml:space="preserve"> </t>
    </r>
  </si>
  <si>
    <r>
      <t xml:space="preserve">Malta </t>
    </r>
    <r>
      <rPr>
        <sz val="9.5"/>
        <color rgb="FF4D4D4D"/>
        <rFont val="Arial"/>
        <family val="2"/>
        <charset val="238"/>
      </rPr>
      <t xml:space="preserve"> Malta</t>
    </r>
  </si>
  <si>
    <r>
      <t xml:space="preserve">Rumunia </t>
    </r>
    <r>
      <rPr>
        <sz val="9.5"/>
        <color rgb="FF4D4D4D"/>
        <rFont val="Arial"/>
        <family val="2"/>
        <charset val="238"/>
      </rPr>
      <t xml:space="preserve">Romania </t>
    </r>
  </si>
  <si>
    <r>
      <t xml:space="preserve">Serbia  </t>
    </r>
    <r>
      <rPr>
        <sz val="9.5"/>
        <color rgb="FF4D4D4D"/>
        <rFont val="Arial"/>
        <family val="2"/>
        <charset val="238"/>
      </rPr>
      <t>Serbia</t>
    </r>
  </si>
  <si>
    <r>
      <t>Słowacja</t>
    </r>
    <r>
      <rPr>
        <i/>
        <sz val="9.5"/>
        <color rgb="FF4D4D4D"/>
        <rFont val="Arial"/>
        <family val="2"/>
        <charset val="238"/>
      </rPr>
      <t xml:space="preserve"> Slovakia</t>
    </r>
  </si>
  <si>
    <r>
      <t xml:space="preserve">Słowenia </t>
    </r>
    <r>
      <rPr>
        <sz val="9.5"/>
        <color rgb="FF4D4D4D"/>
        <rFont val="Arial"/>
        <family val="2"/>
        <charset val="238"/>
      </rPr>
      <t>Slovenia</t>
    </r>
    <r>
      <rPr>
        <i/>
        <sz val="9.5"/>
        <rFont val="Arial"/>
        <family val="2"/>
        <charset val="238"/>
      </rPr>
      <t xml:space="preserve"> </t>
    </r>
  </si>
  <si>
    <r>
      <t>Szwajcaria</t>
    </r>
    <r>
      <rPr>
        <sz val="9.5"/>
        <color rgb="FF4D4D4D"/>
        <rFont val="Arial"/>
        <family val="2"/>
        <charset val="238"/>
      </rPr>
      <t xml:space="preserve"> Switzerland</t>
    </r>
  </si>
  <si>
    <r>
      <t xml:space="preserve">Argentyna   </t>
    </r>
    <r>
      <rPr>
        <sz val="9.5"/>
        <color rgb="FF4D4D4D"/>
        <rFont val="Arial"/>
        <family val="2"/>
        <charset val="238"/>
      </rPr>
      <t xml:space="preserve"> Argentina</t>
    </r>
  </si>
  <si>
    <r>
      <t xml:space="preserve">Brazylia   </t>
    </r>
    <r>
      <rPr>
        <sz val="9.5"/>
        <color rgb="FF4D4D4D"/>
        <rFont val="Arial"/>
        <family val="2"/>
        <charset val="238"/>
      </rPr>
      <t xml:space="preserve">Brazil </t>
    </r>
  </si>
  <si>
    <r>
      <t xml:space="preserve">Kanada    </t>
    </r>
    <r>
      <rPr>
        <sz val="9.5"/>
        <color rgb="FF4D4D4D"/>
        <rFont val="Arial"/>
        <family val="2"/>
        <charset val="238"/>
      </rPr>
      <t>Canada</t>
    </r>
    <r>
      <rPr>
        <sz val="9.5"/>
        <rFont val="Arial"/>
        <family val="2"/>
        <charset val="238"/>
      </rPr>
      <t xml:space="preserve"> </t>
    </r>
  </si>
  <si>
    <r>
      <t>Meksyk</t>
    </r>
    <r>
      <rPr>
        <sz val="9.5"/>
        <color rgb="FF4D4D4D"/>
        <rFont val="Arial"/>
        <family val="2"/>
        <charset val="238"/>
      </rPr>
      <t xml:space="preserve"> Mexico</t>
    </r>
  </si>
  <si>
    <r>
      <t xml:space="preserve">Nowa Zelandia 
</t>
    </r>
    <r>
      <rPr>
        <sz val="9.5"/>
        <color rgb="FF4D4D4D"/>
        <rFont val="Arial"/>
        <family val="2"/>
        <charset val="238"/>
      </rPr>
      <t>New Zealand</t>
    </r>
  </si>
  <si>
    <r>
      <t xml:space="preserve">Stany Zjednoczone 
</t>
    </r>
    <r>
      <rPr>
        <sz val="9.5"/>
        <color rgb="FF4D4D4D"/>
        <rFont val="Arial"/>
        <family val="2"/>
        <charset val="238"/>
      </rPr>
      <t>United States</t>
    </r>
  </si>
  <si>
    <r>
      <t xml:space="preserve">K R A J E
</t>
    </r>
    <r>
      <rPr>
        <sz val="9.5"/>
        <color rgb="FF4D4D4D"/>
        <rFont val="Arial"/>
        <family val="2"/>
        <charset val="238"/>
      </rPr>
      <t>C O U N T R I E S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</si>
  <si>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</si>
  <si>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 xml:space="preserve">Kolejność urodzenia dziecka u matki    </t>
    </r>
    <r>
      <rPr>
        <sz val="9.5"/>
        <color rgb="FF4D4D4D"/>
        <rFont val="Arial"/>
        <family val="2"/>
        <charset val="238"/>
      </rPr>
      <t>Birth order</t>
    </r>
  </si>
  <si>
    <r>
      <t xml:space="preserve">4 i dalsze 
</t>
    </r>
    <r>
      <rPr>
        <sz val="9.5"/>
        <color rgb="FF4D4D4D"/>
        <rFont val="Arial"/>
        <family val="2"/>
        <charset val="238"/>
      </rPr>
      <t>4 and over</t>
    </r>
  </si>
  <si>
    <r>
      <t xml:space="preserve">w odsetkach  </t>
    </r>
    <r>
      <rPr>
        <sz val="9.5"/>
        <color rgb="FF4D4D4D"/>
        <rFont val="Arial"/>
        <family val="2"/>
        <charset val="238"/>
      </rPr>
      <t xml:space="preserve"> in percentage</t>
    </r>
  </si>
  <si>
    <r>
      <t>Belgia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Belgium</t>
    </r>
  </si>
  <si>
    <r>
      <t xml:space="preserve">Bośnia i Hercegowina
</t>
    </r>
    <r>
      <rPr>
        <sz val="9.5"/>
        <color rgb="FF4D4D4D"/>
        <rFont val="Arial"/>
        <family val="2"/>
        <charset val="238"/>
      </rPr>
      <t>Bosnia and Herzegovina</t>
    </r>
  </si>
  <si>
    <r>
      <t xml:space="preserve">Francja  </t>
    </r>
    <r>
      <rPr>
        <sz val="9.5"/>
        <color rgb="FF4D4D4D"/>
        <rFont val="Arial"/>
        <family val="2"/>
        <charset val="238"/>
      </rPr>
      <t>France</t>
    </r>
  </si>
  <si>
    <r>
      <t>Irlandia</t>
    </r>
    <r>
      <rPr>
        <sz val="9.5"/>
        <color rgb="FF4D4D4D"/>
        <rFont val="Arial"/>
        <family val="2"/>
        <charset val="238"/>
      </rPr>
      <t xml:space="preserve"> Ireland</t>
    </r>
  </si>
  <si>
    <r>
      <t xml:space="preserve">Luksemburg  </t>
    </r>
    <r>
      <rPr>
        <sz val="9.5"/>
        <color rgb="FF4D4D4D"/>
        <rFont val="Arial"/>
        <family val="2"/>
        <charset val="238"/>
      </rPr>
      <t>Luxemburg</t>
    </r>
  </si>
  <si>
    <r>
      <t>Łotwa</t>
    </r>
    <r>
      <rPr>
        <sz val="9.5"/>
        <color rgb="FF4D4D4D"/>
        <rFont val="Arial"/>
        <family val="2"/>
        <charset val="238"/>
      </rPr>
      <t xml:space="preserve"> Latvia</t>
    </r>
  </si>
  <si>
    <r>
      <t xml:space="preserve">Macedonia Północna
</t>
    </r>
    <r>
      <rPr>
        <sz val="9.5"/>
        <color rgb="FF4D4D4D"/>
        <rFont val="Arial"/>
        <family val="2"/>
        <charset val="238"/>
      </rPr>
      <t>North Macedonia</t>
    </r>
  </si>
  <si>
    <r>
      <t xml:space="preserve">Malta  </t>
    </r>
    <r>
      <rPr>
        <sz val="9.5"/>
        <color rgb="FF4D4D4D"/>
        <rFont val="Arial"/>
        <family val="2"/>
        <charset val="238"/>
      </rPr>
      <t>Malta</t>
    </r>
  </si>
  <si>
    <r>
      <t>Norwegia</t>
    </r>
    <r>
      <rPr>
        <sz val="9.5"/>
        <color rgb="FF4D4D4D"/>
        <rFont val="Arial"/>
        <family val="2"/>
        <charset val="238"/>
      </rPr>
      <t xml:space="preserve"> Norway</t>
    </r>
  </si>
  <si>
    <r>
      <t>Sebia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Serbia</t>
    </r>
  </si>
  <si>
    <r>
      <t>Węgry</t>
    </r>
    <r>
      <rPr>
        <sz val="9.5"/>
        <color rgb="FF4D4D4D"/>
        <rFont val="Arial"/>
        <family val="2"/>
        <charset val="238"/>
      </rPr>
      <t xml:space="preserve"> Hungary</t>
    </r>
  </si>
  <si>
    <r>
      <t xml:space="preserve">Wielka Brytania
</t>
    </r>
    <r>
      <rPr>
        <sz val="9.5"/>
        <color rgb="FF4D4D4D"/>
        <rFont val="Arial"/>
        <family val="2"/>
        <charset val="238"/>
      </rPr>
      <t>United Kingdom</t>
    </r>
  </si>
  <si>
    <r>
      <t xml:space="preserve">Płodność - urodzenia żywe na 1000 kobiet w wieku
</t>
    </r>
    <r>
      <rPr>
        <sz val="9.5"/>
        <color rgb="FF4D4D4D"/>
        <rFont val="Arial"/>
        <family val="2"/>
        <charset val="238"/>
      </rPr>
      <t xml:space="preserve">Age specific fertility rates (per 1000 of women) </t>
    </r>
    <r>
      <rPr>
        <sz val="9.5"/>
        <rFont val="Arial"/>
        <family val="2"/>
        <charset val="238"/>
      </rPr>
      <t xml:space="preserve"> </t>
    </r>
  </si>
  <si>
    <r>
      <t xml:space="preserve">Współ-czynnik dzietności ogólnej
</t>
    </r>
    <r>
      <rPr>
        <sz val="9.5"/>
        <color rgb="FF4D4D4D"/>
        <rFont val="Arial"/>
        <family val="2"/>
        <charset val="238"/>
      </rPr>
      <t>Total fertility rate</t>
    </r>
  </si>
  <si>
    <r>
      <t xml:space="preserve">Średni wiek matek rodzących dzieci
</t>
    </r>
    <r>
      <rPr>
        <sz val="9.5"/>
        <color rgb="FF4D4D4D"/>
        <rFont val="Arial"/>
        <family val="2"/>
        <charset val="238"/>
      </rPr>
      <t>Mean age of women at child-bearing</t>
    </r>
  </si>
  <si>
    <r>
      <t>Powierzchnia w mln km</t>
    </r>
    <r>
      <rPr>
        <vertAlign val="superscript"/>
        <sz val="9.5"/>
        <rFont val="Arial"/>
        <family val="2"/>
        <charset val="238"/>
      </rPr>
      <t xml:space="preserve">2 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 xml:space="preserve">Area in 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million km</t>
    </r>
    <r>
      <rPr>
        <vertAlign val="superscript"/>
        <sz val="9.5"/>
        <color rgb="FF4D4D4D"/>
        <rFont val="Arial"/>
        <family val="2"/>
        <charset val="238"/>
      </rPr>
      <t>2</t>
    </r>
  </si>
  <si>
    <r>
      <t xml:space="preserve">ludność    </t>
    </r>
    <r>
      <rPr>
        <sz val="9.5"/>
        <color rgb="FF4D4D4D"/>
        <rFont val="Arial"/>
        <family val="2"/>
        <charset val="238"/>
      </rPr>
      <t>population</t>
    </r>
  </si>
  <si>
    <r>
      <t xml:space="preserve">w milionach   </t>
    </r>
    <r>
      <rPr>
        <sz val="9.5"/>
        <color rgb="FF4D4D4D"/>
        <rFont val="Arial"/>
        <family val="2"/>
        <charset val="238"/>
      </rPr>
      <t>in milions</t>
    </r>
  </si>
  <si>
    <r>
      <t>na 1 km</t>
    </r>
    <r>
      <rPr>
        <vertAlign val="superscript"/>
        <sz val="9.5"/>
        <rFont val="Arial"/>
        <family val="2"/>
        <charset val="238"/>
      </rPr>
      <t>2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per 1 km</t>
    </r>
    <r>
      <rPr>
        <vertAlign val="superscript"/>
        <sz val="9.5"/>
        <color rgb="FF4D4D4D"/>
        <rFont val="Arial"/>
        <family val="2"/>
        <charset val="238"/>
      </rPr>
      <t>2</t>
    </r>
  </si>
  <si>
    <r>
      <t xml:space="preserve">ŚWIAT   </t>
    </r>
    <r>
      <rPr>
        <b/>
        <sz val="9.5"/>
        <color rgb="FF4D4D4D"/>
        <rFont val="Arial"/>
        <family val="2"/>
        <charset val="238"/>
      </rPr>
      <t xml:space="preserve"> WORLD </t>
    </r>
  </si>
  <si>
    <r>
      <t>130,1</t>
    </r>
    <r>
      <rPr>
        <b/>
        <vertAlign val="superscript"/>
        <sz val="9.5"/>
        <rFont val="Arial"/>
        <family val="2"/>
        <charset val="238"/>
      </rPr>
      <t>a</t>
    </r>
  </si>
  <si>
    <r>
      <t>Europa</t>
    </r>
    <r>
      <rPr>
        <vertAlign val="superscript"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 xml:space="preserve"> Europe</t>
    </r>
    <r>
      <rPr>
        <vertAlign val="superscript"/>
        <sz val="9.5"/>
        <color rgb="FF4D4D4D"/>
        <rFont val="Arial"/>
        <family val="2"/>
        <charset val="238"/>
      </rPr>
      <t>b</t>
    </r>
  </si>
  <si>
    <r>
      <t>Azja</t>
    </r>
    <r>
      <rPr>
        <vertAlign val="superscript"/>
        <sz val="9.5"/>
        <rFont val="Arial"/>
        <family val="2"/>
        <charset val="238"/>
      </rPr>
      <t>c</t>
    </r>
    <r>
      <rPr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 xml:space="preserve"> Asia</t>
    </r>
    <r>
      <rPr>
        <vertAlign val="superscript"/>
        <sz val="9.5"/>
        <color rgb="FF4D4D4D"/>
        <rFont val="Arial"/>
        <family val="2"/>
        <charset val="238"/>
      </rPr>
      <t>c</t>
    </r>
    <r>
      <rPr>
        <sz val="9.5"/>
        <color rgb="FF4D4D4D"/>
        <rFont val="Arial"/>
        <family val="2"/>
        <charset val="238"/>
      </rPr>
      <t xml:space="preserve"> </t>
    </r>
  </si>
  <si>
    <r>
      <t xml:space="preserve">Afryka   </t>
    </r>
    <r>
      <rPr>
        <sz val="9.5"/>
        <color rgb="FF4D4D4D"/>
        <rFont val="Arial"/>
        <family val="2"/>
        <charset val="238"/>
      </rPr>
      <t>Africa</t>
    </r>
  </si>
  <si>
    <r>
      <t xml:space="preserve">Ameryka Północna 
</t>
    </r>
    <r>
      <rPr>
        <sz val="9.5"/>
        <color rgb="FF4D4D4D"/>
        <rFont val="Arial"/>
        <family val="2"/>
        <charset val="238"/>
      </rPr>
      <t>North America</t>
    </r>
  </si>
  <si>
    <r>
      <t xml:space="preserve">Ameryka Południowa i Środkowa
</t>
    </r>
    <r>
      <rPr>
        <sz val="9.5"/>
        <color rgb="FF4D4D4D"/>
        <rFont val="Arial"/>
        <family val="2"/>
        <charset val="238"/>
      </rPr>
      <t>South and Central America</t>
    </r>
  </si>
  <si>
    <r>
      <t>Australia i Oceania</t>
    </r>
    <r>
      <rPr>
        <vertAlign val="superscript"/>
        <sz val="9.5"/>
        <rFont val="Arial"/>
        <family val="2"/>
        <charset val="238"/>
      </rPr>
      <t>d</t>
    </r>
    <r>
      <rPr>
        <sz val="9.5"/>
        <rFont val="Arial"/>
        <family val="2"/>
        <charset val="238"/>
      </rPr>
      <t xml:space="preserve">    
</t>
    </r>
    <r>
      <rPr>
        <sz val="9.5"/>
        <color rgb="FF4D4D4D"/>
        <rFont val="Arial"/>
        <family val="2"/>
        <charset val="238"/>
      </rPr>
      <t>Australia and Oceania</t>
    </r>
    <r>
      <rPr>
        <vertAlign val="superscript"/>
        <sz val="9.5"/>
        <color rgb="FF4D4D4D"/>
        <rFont val="Arial"/>
        <family val="2"/>
        <charset val="238"/>
      </rPr>
      <t>d</t>
    </r>
  </si>
  <si>
    <r>
      <t xml:space="preserve">KRAJE 
</t>
    </r>
    <r>
      <rPr>
        <sz val="9.5"/>
        <color rgb="FF4D4D4D"/>
        <rFont val="Arial"/>
        <family val="2"/>
        <charset val="238"/>
      </rPr>
      <t>COUNTRIES</t>
    </r>
  </si>
  <si>
    <r>
      <t xml:space="preserve">w tysiącach    </t>
    </r>
    <r>
      <rPr>
        <sz val="9.5"/>
        <color rgb="FF4D4D4D"/>
        <rFont val="Arial"/>
        <family val="2"/>
        <charset val="238"/>
      </rPr>
      <t>in thousands</t>
    </r>
  </si>
  <si>
    <r>
      <t xml:space="preserve">KRAJE EUROPEJSKIE (STAN NA KONIEC ROKU)*    </t>
    </r>
    <r>
      <rPr>
        <sz val="9.5"/>
        <color rgb="FF4D4D4D"/>
        <rFont val="Arial"/>
        <family val="2"/>
        <charset val="238"/>
      </rPr>
      <t xml:space="preserve"> EUROPEAN COUNTRIES (AS OF THE END OF THE YEAR)*</t>
    </r>
  </si>
  <si>
    <r>
      <t xml:space="preserve">Austria   </t>
    </r>
    <r>
      <rPr>
        <sz val="9.5"/>
        <color rgb="FF4D4D4D"/>
        <rFont val="Arial"/>
        <family val="2"/>
        <charset val="238"/>
      </rPr>
      <t>Austria</t>
    </r>
  </si>
  <si>
    <r>
      <t xml:space="preserve">Belgia   </t>
    </r>
    <r>
      <rPr>
        <sz val="9.5"/>
        <color rgb="FF4D4D4D"/>
        <rFont val="Arial"/>
        <family val="2"/>
        <charset val="238"/>
      </rPr>
      <t>Belgium</t>
    </r>
  </si>
  <si>
    <r>
      <t xml:space="preserve">Chorwacja  </t>
    </r>
    <r>
      <rPr>
        <sz val="9.5"/>
        <color rgb="FF4D4D4D"/>
        <rFont val="Arial"/>
        <family val="2"/>
        <charset val="238"/>
      </rPr>
      <t xml:space="preserve"> Croatia</t>
    </r>
  </si>
  <si>
    <r>
      <t xml:space="preserve">Cypr   </t>
    </r>
    <r>
      <rPr>
        <sz val="9.5"/>
        <color rgb="FF4D4D4D"/>
        <rFont val="Arial"/>
        <family val="2"/>
        <charset val="238"/>
      </rPr>
      <t>Cyprus</t>
    </r>
  </si>
  <si>
    <r>
      <t xml:space="preserve">Czechy   </t>
    </r>
    <r>
      <rPr>
        <sz val="9.5"/>
        <color rgb="FF4D4D4D"/>
        <rFont val="Arial"/>
        <family val="2"/>
        <charset val="238"/>
      </rPr>
      <t>Czech Republic</t>
    </r>
  </si>
  <si>
    <r>
      <t xml:space="preserve">Dania   </t>
    </r>
    <r>
      <rPr>
        <sz val="9.5"/>
        <color rgb="FF4D4D4D"/>
        <rFont val="Arial"/>
        <family val="2"/>
        <charset val="238"/>
      </rPr>
      <t>Denmark</t>
    </r>
  </si>
  <si>
    <r>
      <t xml:space="preserve">Estonia   </t>
    </r>
    <r>
      <rPr>
        <sz val="9.5"/>
        <color rgb="FF4D4D4D"/>
        <rFont val="Arial"/>
        <family val="2"/>
        <charset val="238"/>
      </rPr>
      <t>Estonia</t>
    </r>
  </si>
  <si>
    <r>
      <t xml:space="preserve">Finlandia  </t>
    </r>
    <r>
      <rPr>
        <sz val="9.5"/>
        <color rgb="FF4D4D4D"/>
        <rFont val="Arial"/>
        <family val="2"/>
        <charset val="238"/>
      </rPr>
      <t xml:space="preserve"> Finland</t>
    </r>
  </si>
  <si>
    <r>
      <t xml:space="preserve">Francja   </t>
    </r>
    <r>
      <rPr>
        <sz val="9.5"/>
        <color rgb="FF4D4D4D"/>
        <rFont val="Arial"/>
        <family val="2"/>
        <charset val="238"/>
      </rPr>
      <t>France</t>
    </r>
  </si>
  <si>
    <r>
      <t xml:space="preserve">Grecja   </t>
    </r>
    <r>
      <rPr>
        <sz val="9.5"/>
        <color rgb="FF4D4D4D"/>
        <rFont val="Arial"/>
        <family val="2"/>
        <charset val="238"/>
      </rPr>
      <t>Greece</t>
    </r>
  </si>
  <si>
    <r>
      <t xml:space="preserve">Hiszpania  </t>
    </r>
    <r>
      <rPr>
        <sz val="9.5"/>
        <color rgb="FF4D4D4D"/>
        <rFont val="Arial"/>
        <family val="2"/>
        <charset val="238"/>
      </rPr>
      <t xml:space="preserve"> Spain</t>
    </r>
  </si>
  <si>
    <r>
      <t xml:space="preserve">Holandia   </t>
    </r>
    <r>
      <rPr>
        <sz val="9.5"/>
        <color rgb="FF4D4D4D"/>
        <rFont val="Arial"/>
        <family val="2"/>
        <charset val="238"/>
      </rPr>
      <t>Netherlands</t>
    </r>
  </si>
  <si>
    <r>
      <t xml:space="preserve">Irlandia  </t>
    </r>
    <r>
      <rPr>
        <sz val="9.5"/>
        <color rgb="FF4D4D4D"/>
        <rFont val="Arial"/>
        <family val="2"/>
        <charset val="238"/>
      </rPr>
      <t xml:space="preserve"> Ireland</t>
    </r>
  </si>
  <si>
    <r>
      <t xml:space="preserve">Islandia  </t>
    </r>
    <r>
      <rPr>
        <sz val="9.5"/>
        <color rgb="FF4D4D4D"/>
        <rFont val="Arial"/>
        <family val="2"/>
        <charset val="238"/>
      </rPr>
      <t xml:space="preserve"> Iceland</t>
    </r>
  </si>
  <si>
    <r>
      <t xml:space="preserve">Litwa  </t>
    </r>
    <r>
      <rPr>
        <sz val="9.5"/>
        <color rgb="FF4D4D4D"/>
        <rFont val="Arial"/>
        <family val="2"/>
        <charset val="238"/>
      </rPr>
      <t xml:space="preserve"> Lithuania</t>
    </r>
  </si>
  <si>
    <r>
      <t xml:space="preserve">Luksemburg   </t>
    </r>
    <r>
      <rPr>
        <sz val="9.5"/>
        <color rgb="FF4D4D4D"/>
        <rFont val="Arial"/>
        <family val="2"/>
        <charset val="238"/>
      </rPr>
      <t>Luxembourg</t>
    </r>
  </si>
  <si>
    <r>
      <t xml:space="preserve">Łotwa   </t>
    </r>
    <r>
      <rPr>
        <sz val="9.5"/>
        <color rgb="FF4D4D4D"/>
        <rFont val="Arial"/>
        <family val="2"/>
        <charset val="238"/>
      </rPr>
      <t>Latvia</t>
    </r>
  </si>
  <si>
    <r>
      <t xml:space="preserve">Malta   </t>
    </r>
    <r>
      <rPr>
        <sz val="9.5"/>
        <color rgb="FF4D4D4D"/>
        <rFont val="Arial"/>
        <family val="2"/>
        <charset val="238"/>
      </rPr>
      <t>Malta</t>
    </r>
  </si>
  <si>
    <r>
      <t xml:space="preserve">Niemcy   </t>
    </r>
    <r>
      <rPr>
        <sz val="9.5"/>
        <color rgb="FF4D4D4D"/>
        <rFont val="Arial"/>
        <family val="2"/>
        <charset val="238"/>
      </rPr>
      <t>Germany</t>
    </r>
  </si>
  <si>
    <r>
      <t xml:space="preserve">Norwegia  </t>
    </r>
    <r>
      <rPr>
        <sz val="9.5"/>
        <color rgb="FF4D4D4D"/>
        <rFont val="Arial"/>
        <family val="2"/>
        <charset val="238"/>
      </rPr>
      <t xml:space="preserve"> Norway</t>
    </r>
  </si>
  <si>
    <r>
      <t xml:space="preserve">Polska   </t>
    </r>
    <r>
      <rPr>
        <b/>
        <sz val="9.5"/>
        <color rgb="FF4D4D4D"/>
        <rFont val="Arial"/>
        <family val="2"/>
        <charset val="238"/>
      </rPr>
      <t>Poland</t>
    </r>
  </si>
  <si>
    <r>
      <t xml:space="preserve">Portugalia   </t>
    </r>
    <r>
      <rPr>
        <sz val="9.5"/>
        <color rgb="FF4D4D4D"/>
        <rFont val="Arial"/>
        <family val="2"/>
        <charset val="238"/>
      </rPr>
      <t>Portugal</t>
    </r>
  </si>
  <si>
    <r>
      <t xml:space="preserve">Rosja   </t>
    </r>
    <r>
      <rPr>
        <sz val="9.5"/>
        <color rgb="FF4D4D4D"/>
        <rFont val="Arial"/>
        <family val="2"/>
        <charset val="238"/>
      </rPr>
      <t>Russia</t>
    </r>
  </si>
  <si>
    <r>
      <t xml:space="preserve">Rumunia   </t>
    </r>
    <r>
      <rPr>
        <sz val="9.5"/>
        <color rgb="FF4D4D4D"/>
        <rFont val="Arial"/>
        <family val="2"/>
        <charset val="238"/>
      </rPr>
      <t>Romania</t>
    </r>
  </si>
  <si>
    <r>
      <t xml:space="preserve">Słowacja   </t>
    </r>
    <r>
      <rPr>
        <sz val="9.5"/>
        <color rgb="FF4D4D4D"/>
        <rFont val="Arial"/>
        <family val="2"/>
        <charset val="238"/>
      </rPr>
      <t>Slovakia</t>
    </r>
  </si>
  <si>
    <r>
      <t xml:space="preserve">Słowenia   </t>
    </r>
    <r>
      <rPr>
        <sz val="9.5"/>
        <color rgb="FF4D4D4D"/>
        <rFont val="Arial"/>
        <family val="2"/>
        <charset val="238"/>
      </rPr>
      <t>Slovenia</t>
    </r>
  </si>
  <si>
    <r>
      <t xml:space="preserve">Szwajcaria   </t>
    </r>
    <r>
      <rPr>
        <sz val="9.5"/>
        <color rgb="FF4D4D4D"/>
        <rFont val="Arial"/>
        <family val="2"/>
        <charset val="238"/>
      </rPr>
      <t>Switzerland</t>
    </r>
  </si>
  <si>
    <r>
      <t xml:space="preserve">Szwecja   </t>
    </r>
    <r>
      <rPr>
        <sz val="9.5"/>
        <color rgb="FF4D4D4D"/>
        <rFont val="Arial"/>
        <family val="2"/>
        <charset val="238"/>
      </rPr>
      <t>Sweeden</t>
    </r>
  </si>
  <si>
    <r>
      <t xml:space="preserve">Turcja  </t>
    </r>
    <r>
      <rPr>
        <sz val="9.5"/>
        <color rgb="FF4D4D4D"/>
        <rFont val="Arial"/>
        <family val="2"/>
        <charset val="238"/>
      </rPr>
      <t xml:space="preserve"> Turkey</t>
    </r>
  </si>
  <si>
    <r>
      <t xml:space="preserve">Ukraina   </t>
    </r>
    <r>
      <rPr>
        <sz val="9.5"/>
        <color rgb="FF4D4D4D"/>
        <rFont val="Arial"/>
        <family val="2"/>
        <charset val="238"/>
      </rPr>
      <t>Ukraine</t>
    </r>
  </si>
  <si>
    <r>
      <t xml:space="preserve">Węgry   </t>
    </r>
    <r>
      <rPr>
        <sz val="9.5"/>
        <color rgb="FF4D4D4D"/>
        <rFont val="Arial"/>
        <family val="2"/>
        <charset val="238"/>
      </rPr>
      <t>Hungary</t>
    </r>
  </si>
  <si>
    <r>
      <t xml:space="preserve">Wielka Brytania
</t>
    </r>
    <r>
      <rPr>
        <sz val="9.5"/>
        <color rgb="FF4D4D4D"/>
        <rFont val="Arial"/>
        <family val="2"/>
        <charset val="238"/>
      </rPr>
      <t>United Kindom</t>
    </r>
  </si>
  <si>
    <r>
      <t xml:space="preserve">Włochy   </t>
    </r>
    <r>
      <rPr>
        <sz val="9.5"/>
        <color rgb="FF4D4D4D"/>
        <rFont val="Arial"/>
        <family val="2"/>
        <charset val="238"/>
      </rPr>
      <t>Italy</t>
    </r>
  </si>
  <si>
    <r>
      <t xml:space="preserve">POZOSTAŁE KRAJE (STAN NA POŁOWĘ ROKU) **     </t>
    </r>
    <r>
      <rPr>
        <sz val="9.5"/>
        <color rgb="FF4D4D4D"/>
        <rFont val="Arial"/>
        <family val="2"/>
        <charset val="238"/>
      </rPr>
      <t>OTHER COUNTRIES (AS OF MIDYEAR)**</t>
    </r>
  </si>
  <si>
    <r>
      <t xml:space="preserve">Argentyna   </t>
    </r>
    <r>
      <rPr>
        <sz val="9.5"/>
        <color rgb="FF4D4D4D"/>
        <rFont val="Arial"/>
        <family val="2"/>
        <charset val="238"/>
      </rPr>
      <t>Argentina</t>
    </r>
  </si>
  <si>
    <r>
      <t xml:space="preserve">Brazylia   </t>
    </r>
    <r>
      <rPr>
        <sz val="9.5"/>
        <color rgb="FF4D4D4D"/>
        <rFont val="Arial"/>
        <family val="2"/>
        <charset val="238"/>
      </rPr>
      <t>Brasil</t>
    </r>
  </si>
  <si>
    <r>
      <t xml:space="preserve">Egipt   </t>
    </r>
    <r>
      <rPr>
        <sz val="9.5"/>
        <color rgb="FF4D4D4D"/>
        <rFont val="Arial"/>
        <family val="2"/>
        <charset val="238"/>
      </rPr>
      <t>Egypt</t>
    </r>
  </si>
  <si>
    <r>
      <t xml:space="preserve">Indie   </t>
    </r>
    <r>
      <rPr>
        <sz val="9.5"/>
        <color rgb="FF4D4D4D"/>
        <rFont val="Arial"/>
        <family val="2"/>
        <charset val="238"/>
      </rPr>
      <t>India</t>
    </r>
  </si>
  <si>
    <r>
      <t xml:space="preserve">Indonezja  </t>
    </r>
    <r>
      <rPr>
        <sz val="9.5"/>
        <color rgb="FF4D4D4D"/>
        <rFont val="Arial"/>
        <family val="2"/>
        <charset val="238"/>
      </rPr>
      <t xml:space="preserve"> Indonesia</t>
    </r>
  </si>
  <si>
    <r>
      <t xml:space="preserve">Japonia  </t>
    </r>
    <r>
      <rPr>
        <sz val="9.5"/>
        <color rgb="FF4D4D4D"/>
        <rFont val="Arial"/>
        <family val="2"/>
        <charset val="238"/>
      </rPr>
      <t xml:space="preserve"> Japan</t>
    </r>
  </si>
  <si>
    <r>
      <t xml:space="preserve">Kanada  </t>
    </r>
    <r>
      <rPr>
        <sz val="9.5"/>
        <color rgb="FF4D4D4D"/>
        <rFont val="Arial"/>
        <family val="2"/>
        <charset val="238"/>
      </rPr>
      <t xml:space="preserve"> Canada</t>
    </r>
  </si>
  <si>
    <r>
      <t xml:space="preserve">Korea Południowa 
</t>
    </r>
    <r>
      <rPr>
        <sz val="9.5"/>
        <color rgb="FF4D4D4D"/>
        <rFont val="Arial"/>
        <family val="2"/>
        <charset val="238"/>
      </rPr>
      <t>South Korea</t>
    </r>
  </si>
  <si>
    <r>
      <t xml:space="preserve">Meksyk   </t>
    </r>
    <r>
      <rPr>
        <sz val="9.5"/>
        <color rgb="FF4D4D4D"/>
        <rFont val="Arial"/>
        <family val="2"/>
        <charset val="238"/>
      </rPr>
      <t>Mexico</t>
    </r>
  </si>
  <si>
    <r>
      <t xml:space="preserve">Nigeria   </t>
    </r>
    <r>
      <rPr>
        <sz val="9.5"/>
        <color rgb="FF4D4D4D"/>
        <rFont val="Arial"/>
        <family val="2"/>
        <charset val="238"/>
      </rPr>
      <t>Nigeria</t>
    </r>
  </si>
  <si>
    <r>
      <t xml:space="preserve">Rep. Pd. Afryki
</t>
    </r>
    <r>
      <rPr>
        <sz val="9.5"/>
        <color rgb="FF4D4D4D"/>
        <rFont val="Arial"/>
        <family val="2"/>
        <charset val="238"/>
      </rPr>
      <t>South Africa</t>
    </r>
  </si>
  <si>
    <r>
      <t xml:space="preserve">Stany Zjednoczone
</t>
    </r>
    <r>
      <rPr>
        <sz val="9.5"/>
        <color rgb="FF4D4D4D"/>
        <rFont val="Arial"/>
        <family val="2"/>
        <charset val="238"/>
      </rPr>
      <t>the United States</t>
    </r>
  </si>
  <si>
    <r>
      <t xml:space="preserve">Tajlandia   </t>
    </r>
    <r>
      <rPr>
        <sz val="9.5"/>
        <color rgb="FF4D4D4D"/>
        <rFont val="Arial"/>
        <family val="2"/>
        <charset val="238"/>
      </rPr>
      <t>Thailand</t>
    </r>
  </si>
  <si>
    <r>
      <t xml:space="preserve">Wenezuela  </t>
    </r>
    <r>
      <rPr>
        <sz val="9.5"/>
        <color rgb="FF4D4D4D"/>
        <rFont val="Arial"/>
        <family val="2"/>
        <charset val="238"/>
      </rPr>
      <t xml:space="preserve"> Venezuela</t>
    </r>
  </si>
  <si>
    <r>
      <t>2010</t>
    </r>
    <r>
      <rPr>
        <vertAlign val="superscript"/>
        <sz val="9.5"/>
        <rFont val="Arial"/>
        <family val="2"/>
        <charset val="238"/>
      </rPr>
      <t>a</t>
    </r>
  </si>
  <si>
    <r>
      <t xml:space="preserve">Armenia    </t>
    </r>
    <r>
      <rPr>
        <sz val="9.5"/>
        <color rgb="FF4D4D4D"/>
        <rFont val="Arial"/>
        <family val="2"/>
        <charset val="238"/>
      </rPr>
      <t xml:space="preserve">Armenia </t>
    </r>
    <r>
      <rPr>
        <sz val="9.5"/>
        <rFont val="Arial"/>
        <family val="2"/>
        <charset val="238"/>
      </rPr>
      <t xml:space="preserve"> </t>
    </r>
  </si>
  <si>
    <r>
      <t xml:space="preserve">Austria    </t>
    </r>
    <r>
      <rPr>
        <sz val="9.5"/>
        <color rgb="FF4D4D4D"/>
        <rFont val="Arial"/>
        <family val="2"/>
        <charset val="238"/>
      </rPr>
      <t>Austria</t>
    </r>
  </si>
  <si>
    <r>
      <t xml:space="preserve">Azerbejdżan  </t>
    </r>
    <r>
      <rPr>
        <sz val="9.5"/>
        <color rgb="FF4D4D4D"/>
        <rFont val="Arial"/>
        <family val="2"/>
        <charset val="238"/>
      </rPr>
      <t xml:space="preserve">Azerbaijan  </t>
    </r>
  </si>
  <si>
    <r>
      <t xml:space="preserve">Belgia  </t>
    </r>
    <r>
      <rPr>
        <sz val="9.5"/>
        <color rgb="FF4D4D4D"/>
        <rFont val="Arial"/>
        <family val="2"/>
        <charset val="238"/>
      </rPr>
      <t xml:space="preserve">  Belgium</t>
    </r>
  </si>
  <si>
    <r>
      <t xml:space="preserve">Białoruś    </t>
    </r>
    <r>
      <rPr>
        <sz val="9.5"/>
        <color rgb="FF4D4D4D"/>
        <rFont val="Arial"/>
        <family val="2"/>
        <charset val="238"/>
      </rPr>
      <t>Belarus</t>
    </r>
  </si>
  <si>
    <r>
      <t xml:space="preserve">Bułgaria    </t>
    </r>
    <r>
      <rPr>
        <sz val="9.5"/>
        <color rgb="FF4D4D4D"/>
        <rFont val="Arial"/>
        <family val="2"/>
        <charset val="238"/>
      </rPr>
      <t>Bulgaria</t>
    </r>
  </si>
  <si>
    <r>
      <t xml:space="preserve">Chorwacja    </t>
    </r>
    <r>
      <rPr>
        <sz val="9.5"/>
        <color rgb="FF4D4D4D"/>
        <rFont val="Arial"/>
        <family val="2"/>
        <charset val="238"/>
      </rPr>
      <t>Croatia</t>
    </r>
  </si>
  <si>
    <r>
      <t xml:space="preserve">Cypr    </t>
    </r>
    <r>
      <rPr>
        <sz val="9.5"/>
        <color rgb="FF4D4D4D"/>
        <rFont val="Arial"/>
        <family val="2"/>
        <charset val="238"/>
      </rPr>
      <t>Cyprus</t>
    </r>
  </si>
  <si>
    <r>
      <t xml:space="preserve">Dania    </t>
    </r>
    <r>
      <rPr>
        <sz val="9.5"/>
        <color rgb="FF4D4D4D"/>
        <rFont val="Arial"/>
        <family val="2"/>
        <charset val="238"/>
      </rPr>
      <t>Denmark</t>
    </r>
  </si>
  <si>
    <r>
      <t xml:space="preserve">Estonia   </t>
    </r>
    <r>
      <rPr>
        <sz val="9.5"/>
        <color rgb="FF4D4D4D"/>
        <rFont val="Arial"/>
        <family val="2"/>
        <charset val="238"/>
      </rPr>
      <t xml:space="preserve"> Estonia</t>
    </r>
  </si>
  <si>
    <r>
      <t xml:space="preserve">Finlandia    </t>
    </r>
    <r>
      <rPr>
        <sz val="9.5"/>
        <color rgb="FF4D4D4D"/>
        <rFont val="Arial"/>
        <family val="2"/>
        <charset val="238"/>
      </rPr>
      <t>Finland</t>
    </r>
  </si>
  <si>
    <r>
      <t xml:space="preserve">Francja   </t>
    </r>
    <r>
      <rPr>
        <sz val="9.5"/>
        <color rgb="FF4D4D4D"/>
        <rFont val="Arial"/>
        <family val="2"/>
        <charset val="238"/>
      </rPr>
      <t xml:space="preserve"> France</t>
    </r>
  </si>
  <si>
    <r>
      <t xml:space="preserve">Grecja    </t>
    </r>
    <r>
      <rPr>
        <sz val="9.5"/>
        <color rgb="FF4D4D4D"/>
        <rFont val="Arial"/>
        <family val="2"/>
        <charset val="238"/>
      </rPr>
      <t>Greece</t>
    </r>
  </si>
  <si>
    <r>
      <t xml:space="preserve">Gruzja    </t>
    </r>
    <r>
      <rPr>
        <sz val="9.5"/>
        <color rgb="FF4D4D4D"/>
        <rFont val="Arial"/>
        <family val="2"/>
        <charset val="238"/>
      </rPr>
      <t>Georgia</t>
    </r>
  </si>
  <si>
    <r>
      <t xml:space="preserve">Hiszpania    </t>
    </r>
    <r>
      <rPr>
        <sz val="9.5"/>
        <color rgb="FF4D4D4D"/>
        <rFont val="Arial"/>
        <family val="2"/>
        <charset val="238"/>
      </rPr>
      <t>Spain</t>
    </r>
  </si>
  <si>
    <r>
      <t xml:space="preserve">Holandia    </t>
    </r>
    <r>
      <rPr>
        <sz val="9.5"/>
        <color rgb="FF4D4D4D"/>
        <rFont val="Arial"/>
        <family val="2"/>
        <charset val="238"/>
      </rPr>
      <t>Netherlands</t>
    </r>
  </si>
  <si>
    <r>
      <t xml:space="preserve">Irlandia   </t>
    </r>
    <r>
      <rPr>
        <sz val="9.5"/>
        <color rgb="FF4D4D4D"/>
        <rFont val="Arial"/>
        <family val="2"/>
        <charset val="238"/>
      </rPr>
      <t xml:space="preserve"> Ireland</t>
    </r>
  </si>
  <si>
    <r>
      <t xml:space="preserve">Islandia    </t>
    </r>
    <r>
      <rPr>
        <sz val="9.5"/>
        <color rgb="FF4D4D4D"/>
        <rFont val="Arial"/>
        <family val="2"/>
        <charset val="238"/>
      </rPr>
      <t>Iceland</t>
    </r>
  </si>
  <si>
    <r>
      <t xml:space="preserve">Litwa    </t>
    </r>
    <r>
      <rPr>
        <sz val="9.5"/>
        <color rgb="FF4D4D4D"/>
        <rFont val="Arial"/>
        <family val="2"/>
        <charset val="238"/>
      </rPr>
      <t>Lithuania</t>
    </r>
  </si>
  <si>
    <r>
      <t xml:space="preserve">Luksemburg    </t>
    </r>
    <r>
      <rPr>
        <sz val="9.5"/>
        <color rgb="FF4D4D4D"/>
        <rFont val="Arial"/>
        <family val="2"/>
        <charset val="238"/>
      </rPr>
      <t>Luxembourg</t>
    </r>
  </si>
  <si>
    <r>
      <t xml:space="preserve">Łotwa   </t>
    </r>
    <r>
      <rPr>
        <sz val="9.5"/>
        <color rgb="FF4D4D4D"/>
        <rFont val="Arial"/>
        <family val="2"/>
        <charset val="238"/>
      </rPr>
      <t xml:space="preserve"> Latvia</t>
    </r>
  </si>
  <si>
    <r>
      <t xml:space="preserve">Malta    </t>
    </r>
    <r>
      <rPr>
        <sz val="9.5"/>
        <color rgb="FF4D4D4D"/>
        <rFont val="Arial"/>
        <family val="2"/>
        <charset val="238"/>
      </rPr>
      <t>Malta</t>
    </r>
  </si>
  <si>
    <r>
      <t xml:space="preserve">Niemcy   </t>
    </r>
    <r>
      <rPr>
        <sz val="9.5"/>
        <color rgb="FF4D4D4D"/>
        <rFont val="Arial"/>
        <family val="2"/>
        <charset val="238"/>
      </rPr>
      <t xml:space="preserve"> Germany</t>
    </r>
  </si>
  <si>
    <r>
      <t xml:space="preserve">Norwegia    </t>
    </r>
    <r>
      <rPr>
        <sz val="9.5"/>
        <color rgb="FF4D4D4D"/>
        <rFont val="Arial"/>
        <family val="2"/>
        <charset val="238"/>
      </rPr>
      <t>Norway</t>
    </r>
  </si>
  <si>
    <r>
      <t xml:space="preserve">Polska    </t>
    </r>
    <r>
      <rPr>
        <b/>
        <sz val="9.5"/>
        <color rgb="FF4D4D4D"/>
        <rFont val="Arial"/>
        <family val="2"/>
        <charset val="238"/>
      </rPr>
      <t>Poland</t>
    </r>
  </si>
  <si>
    <r>
      <t xml:space="preserve">Portugalia    </t>
    </r>
    <r>
      <rPr>
        <sz val="9.5"/>
        <color rgb="FF4D4D4D"/>
        <rFont val="Arial"/>
        <family val="2"/>
        <charset val="238"/>
      </rPr>
      <t>Portugal</t>
    </r>
  </si>
  <si>
    <r>
      <t xml:space="preserve">Rosja   </t>
    </r>
    <r>
      <rPr>
        <sz val="9.5"/>
        <color rgb="FF4D4D4D"/>
        <rFont val="Arial"/>
        <family val="2"/>
        <charset val="238"/>
      </rPr>
      <t xml:space="preserve"> Russia</t>
    </r>
  </si>
  <si>
    <r>
      <t xml:space="preserve">Rumunia   </t>
    </r>
    <r>
      <rPr>
        <sz val="9.5"/>
        <color rgb="FF4D4D4D"/>
        <rFont val="Arial"/>
        <family val="2"/>
        <charset val="238"/>
      </rPr>
      <t xml:space="preserve"> Romania</t>
    </r>
  </si>
  <si>
    <r>
      <t xml:space="preserve">San Marino   </t>
    </r>
    <r>
      <rPr>
        <sz val="9.5"/>
        <color rgb="FF4D4D4D"/>
        <rFont val="Arial"/>
        <family val="2"/>
        <charset val="238"/>
      </rPr>
      <t xml:space="preserve"> San Marino</t>
    </r>
  </si>
  <si>
    <r>
      <t xml:space="preserve">Czarnogóra    </t>
    </r>
    <r>
      <rPr>
        <sz val="9.5"/>
        <color rgb="FF4D4D4D"/>
        <rFont val="Arial"/>
        <family val="2"/>
        <charset val="238"/>
      </rPr>
      <t>Montenegro</t>
    </r>
  </si>
  <si>
    <r>
      <t xml:space="preserve">Serbia   </t>
    </r>
    <r>
      <rPr>
        <sz val="9.5"/>
        <color rgb="FF4D4D4D"/>
        <rFont val="Arial"/>
        <family val="2"/>
        <charset val="238"/>
      </rPr>
      <t xml:space="preserve"> Serbia</t>
    </r>
  </si>
  <si>
    <r>
      <t xml:space="preserve">Słowacja   </t>
    </r>
    <r>
      <rPr>
        <sz val="9.5"/>
        <color rgb="FF4D4D4D"/>
        <rFont val="Arial"/>
        <family val="2"/>
        <charset val="238"/>
      </rPr>
      <t xml:space="preserve"> Slovakia</t>
    </r>
  </si>
  <si>
    <r>
      <t xml:space="preserve">Słowenia    </t>
    </r>
    <r>
      <rPr>
        <sz val="9.5"/>
        <color rgb="FF4D4D4D"/>
        <rFont val="Arial"/>
        <family val="2"/>
        <charset val="238"/>
      </rPr>
      <t>Slovenia</t>
    </r>
  </si>
  <si>
    <r>
      <t xml:space="preserve">Szwajcaria    </t>
    </r>
    <r>
      <rPr>
        <sz val="9.5"/>
        <color rgb="FF4D4D4D"/>
        <rFont val="Arial"/>
        <family val="2"/>
        <charset val="238"/>
      </rPr>
      <t>Switzerland</t>
    </r>
  </si>
  <si>
    <r>
      <t xml:space="preserve">Szwecja    </t>
    </r>
    <r>
      <rPr>
        <sz val="9.5"/>
        <color rgb="FF4D4D4D"/>
        <rFont val="Arial"/>
        <family val="2"/>
        <charset val="238"/>
      </rPr>
      <t>Sweden</t>
    </r>
  </si>
  <si>
    <r>
      <t xml:space="preserve">Ukraina    </t>
    </r>
    <r>
      <rPr>
        <sz val="9.5"/>
        <color rgb="FF4D4D4D"/>
        <rFont val="Arial"/>
        <family val="2"/>
        <charset val="238"/>
      </rPr>
      <t>Ukraine</t>
    </r>
  </si>
  <si>
    <r>
      <t xml:space="preserve">Węgry    </t>
    </r>
    <r>
      <rPr>
        <sz val="9.5"/>
        <color rgb="FF4D4D4D"/>
        <rFont val="Arial"/>
        <family val="2"/>
        <charset val="238"/>
      </rPr>
      <t>Hungary</t>
    </r>
  </si>
  <si>
    <r>
      <t xml:space="preserve">Wielka Brytania </t>
    </r>
    <r>
      <rPr>
        <sz val="9.5"/>
        <color rgb="FF4D4D4D"/>
        <rFont val="Arial"/>
        <family val="2"/>
        <charset val="238"/>
      </rPr>
      <t xml:space="preserve"> United Kingdom</t>
    </r>
    <r>
      <rPr>
        <sz val="9.5"/>
        <rFont val="Arial"/>
        <family val="2"/>
        <charset val="238"/>
      </rPr>
      <t xml:space="preserve"> </t>
    </r>
  </si>
  <si>
    <r>
      <t xml:space="preserve">Włochy    </t>
    </r>
    <r>
      <rPr>
        <sz val="9.5"/>
        <color rgb="FF4D4D4D"/>
        <rFont val="Arial"/>
        <family val="2"/>
        <charset val="238"/>
      </rPr>
      <t>Italy</t>
    </r>
  </si>
  <si>
    <t xml:space="preserve">                      POPULATION  INCREASE/DECREASE  IN  PER CENT</t>
  </si>
  <si>
    <r>
      <t xml:space="preserve">Zgony osób w wieku      </t>
    </r>
    <r>
      <rPr>
        <sz val="9.5"/>
        <color rgb="FF4D4D4D"/>
        <rFont val="Arial"/>
        <family val="2"/>
        <charset val="238"/>
      </rPr>
      <t>Deaths of persons at age specified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</si>
  <si>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</si>
  <si>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 xml:space="preserve">85 lat i więcej     </t>
    </r>
    <r>
      <rPr>
        <sz val="9.5"/>
        <color rgb="FF4D4D4D"/>
        <rFont val="Arial"/>
        <family val="2"/>
        <charset val="238"/>
      </rPr>
      <t>85 and more</t>
    </r>
  </si>
  <si>
    <r>
      <t xml:space="preserve">w tys. 
</t>
    </r>
    <r>
      <rPr>
        <sz val="9.5"/>
        <color rgb="FF4D4D4D"/>
        <rFont val="Arial"/>
        <family val="2"/>
        <charset val="238"/>
      </rPr>
      <t>in thousands</t>
    </r>
    <r>
      <rPr>
        <sz val="9.5"/>
        <rFont val="Arial"/>
        <family val="2"/>
        <charset val="238"/>
      </rPr>
      <t xml:space="preserve"> </t>
    </r>
  </si>
  <si>
    <r>
      <t xml:space="preserve">na 1000 ludności danej płci i grupy wieku    
</t>
    </r>
    <r>
      <rPr>
        <sz val="9.5"/>
        <color rgb="FF4D4D4D"/>
        <rFont val="Arial"/>
        <family val="2"/>
        <charset val="238"/>
      </rPr>
      <t>per 1000 population each sex and age group</t>
    </r>
  </si>
  <si>
    <r>
      <t xml:space="preserve">MĘŻCZYŹNI </t>
    </r>
    <r>
      <rPr>
        <b/>
        <sz val="9.5"/>
        <color rgb="FF4D4D4D"/>
        <rFont val="Arial"/>
        <family val="2"/>
        <charset val="238"/>
      </rPr>
      <t>MALES</t>
    </r>
  </si>
  <si>
    <r>
      <t xml:space="preserve">KRAJE EUROPEJSKIE  </t>
    </r>
    <r>
      <rPr>
        <sz val="9.5"/>
        <rFont val="Arial"/>
        <family val="2"/>
        <charset val="238"/>
      </rPr>
      <t xml:space="preserve"> EUROPEAN COUNTRIES</t>
    </r>
  </si>
  <si>
    <r>
      <t xml:space="preserve">Finlandia  </t>
    </r>
    <r>
      <rPr>
        <sz val="9.5"/>
        <color rgb="FF4D4D4D"/>
        <rFont val="Arial"/>
        <family val="2"/>
        <charset val="238"/>
      </rPr>
      <t>Finland</t>
    </r>
  </si>
  <si>
    <r>
      <t xml:space="preserve">Hiszpania  </t>
    </r>
    <r>
      <rPr>
        <sz val="9.5"/>
        <color rgb="FF4D4D4D"/>
        <rFont val="Arial"/>
        <family val="2"/>
        <charset val="238"/>
      </rPr>
      <t>Spain</t>
    </r>
  </si>
  <si>
    <r>
      <t xml:space="preserve">Irlandia  </t>
    </r>
    <r>
      <rPr>
        <sz val="9.5"/>
        <color rgb="FF4D4D4D"/>
        <rFont val="Arial"/>
        <family val="2"/>
        <charset val="238"/>
      </rPr>
      <t>Ireland</t>
    </r>
  </si>
  <si>
    <r>
      <t xml:space="preserve">Norwegia  </t>
    </r>
    <r>
      <rPr>
        <sz val="9.5"/>
        <color rgb="FF4D4D4D"/>
        <rFont val="Arial"/>
        <family val="2"/>
        <charset val="238"/>
      </rPr>
      <t>Norway</t>
    </r>
  </si>
  <si>
    <r>
      <t xml:space="preserve">Szwajcaria  </t>
    </r>
    <r>
      <rPr>
        <sz val="9.5"/>
        <color rgb="FF4D4D4D"/>
        <rFont val="Arial"/>
        <family val="2"/>
        <charset val="238"/>
      </rPr>
      <t>Switzerland</t>
    </r>
  </si>
  <si>
    <r>
      <t xml:space="preserve">Szwecja  </t>
    </r>
    <r>
      <rPr>
        <sz val="9.5"/>
        <color rgb="FF4D4D4D"/>
        <rFont val="Arial"/>
        <family val="2"/>
        <charset val="238"/>
      </rPr>
      <t>Sweden</t>
    </r>
  </si>
  <si>
    <r>
      <t xml:space="preserve">Ukraina  </t>
    </r>
    <r>
      <rPr>
        <sz val="9.5"/>
        <color rgb="FF4D4D4D"/>
        <rFont val="Arial"/>
        <family val="2"/>
        <charset val="238"/>
      </rPr>
      <t>Ukraine</t>
    </r>
  </si>
  <si>
    <r>
      <t xml:space="preserve">Węgry  </t>
    </r>
    <r>
      <rPr>
        <sz val="9.5"/>
        <color rgb="FF4D4D4D"/>
        <rFont val="Arial"/>
        <family val="2"/>
        <charset val="238"/>
      </rPr>
      <t>Hungary</t>
    </r>
  </si>
  <si>
    <r>
      <t xml:space="preserve">Włochy </t>
    </r>
    <r>
      <rPr>
        <sz val="9.5"/>
        <color rgb="FF4D4D4D"/>
        <rFont val="Arial"/>
        <family val="2"/>
        <charset val="238"/>
      </rPr>
      <t xml:space="preserve"> Italy</t>
    </r>
  </si>
  <si>
    <t>POZOSTAŁE KRAJE  OTHER COUNTRIES</t>
  </si>
  <si>
    <r>
      <t xml:space="preserve">Izrael  </t>
    </r>
    <r>
      <rPr>
        <sz val="9.5"/>
        <color rgb="FF4D4D4D"/>
        <rFont val="Arial"/>
        <family val="2"/>
        <charset val="238"/>
      </rPr>
      <t>Israel</t>
    </r>
  </si>
  <si>
    <r>
      <t xml:space="preserve">Japonia  </t>
    </r>
    <r>
      <rPr>
        <sz val="9.5"/>
        <color rgb="FF4D4D4D"/>
        <rFont val="Arial"/>
        <family val="2"/>
        <charset val="238"/>
      </rPr>
      <t>Japan</t>
    </r>
  </si>
  <si>
    <r>
      <t xml:space="preserve">Luksemburg </t>
    </r>
    <r>
      <rPr>
        <sz val="9.5"/>
        <color rgb="FF4D4D4D"/>
        <rFont val="Arial"/>
        <family val="2"/>
        <charset val="238"/>
      </rPr>
      <t xml:space="preserve"> Luxembourg</t>
    </r>
  </si>
  <si>
    <r>
      <t xml:space="preserve">ogółem 
</t>
    </r>
    <r>
      <rPr>
        <sz val="9.5"/>
        <color rgb="FF4D4D4D"/>
        <rFont val="Arial"/>
        <family val="2"/>
        <charset val="238"/>
      </rPr>
      <t>total</t>
    </r>
    <r>
      <rPr>
        <i/>
        <sz val="9.5"/>
        <rFont val="Arial"/>
        <family val="2"/>
        <charset val="238"/>
      </rPr>
      <t xml:space="preserve"> </t>
    </r>
  </si>
  <si>
    <r>
      <t xml:space="preserve">Mężczyźni   </t>
    </r>
    <r>
      <rPr>
        <sz val="9.5"/>
        <color rgb="FF4D4D4D"/>
        <rFont val="Arial"/>
        <family val="2"/>
        <charset val="238"/>
      </rPr>
      <t xml:space="preserve">  Males</t>
    </r>
  </si>
  <si>
    <r>
      <t xml:space="preserve">Kobiety   </t>
    </r>
    <r>
      <rPr>
        <sz val="9.5"/>
        <color rgb="FF4D4D4D"/>
        <rFont val="Arial"/>
        <family val="2"/>
        <charset val="238"/>
      </rPr>
      <t>Females</t>
    </r>
  </si>
  <si>
    <r>
      <t xml:space="preserve">wybrane przyczyny zgonów (klasy)               </t>
    </r>
    <r>
      <rPr>
        <sz val="9.5"/>
        <color rgb="FF4D4D4D"/>
        <rFont val="Arial"/>
        <family val="2"/>
        <charset val="238"/>
      </rPr>
      <t>causes of deaths (groups)</t>
    </r>
  </si>
  <si>
    <r>
      <t xml:space="preserve">choroby zakaźne            i pasożytnicze
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A00-B99</t>
    </r>
  </si>
  <si>
    <r>
      <t xml:space="preserve">
nowotwory
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C00-D48</t>
    </r>
  </si>
  <si>
    <r>
      <t xml:space="preserve">choroby
układu
krążenia
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I00-I99</t>
    </r>
  </si>
  <si>
    <r>
      <t xml:space="preserve">choroby
układu
oddechowego
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J00-J98</t>
    </r>
  </si>
  <si>
    <r>
      <t xml:space="preserve">choroby
układu
trawiennego
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K00-K92</t>
    </r>
  </si>
  <si>
    <r>
      <t xml:space="preserve">zewnętrzne
przyczyny
urazów          i zatruć
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V01-Y89</t>
    </r>
  </si>
  <si>
    <r>
      <t xml:space="preserve">ogółem 
</t>
    </r>
    <r>
      <rPr>
        <sz val="9.5"/>
        <color rgb="FF4D4D4D"/>
        <rFont val="Arial"/>
        <family val="2"/>
        <charset val="238"/>
      </rPr>
      <t xml:space="preserve">total </t>
    </r>
  </si>
  <si>
    <r>
      <t xml:space="preserve">choroby zakaźne           i pasożytnicze
</t>
    </r>
    <r>
      <rPr>
        <i/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A00-B99</t>
    </r>
  </si>
  <si>
    <r>
      <t>Austria</t>
    </r>
    <r>
      <rPr>
        <sz val="9.5"/>
        <color rgb="FF4D4D4D"/>
        <rFont val="Arial"/>
        <family val="2"/>
        <charset val="238"/>
      </rPr>
      <t xml:space="preserve"> Austria</t>
    </r>
  </si>
  <si>
    <r>
      <t xml:space="preserve">Belgia  </t>
    </r>
    <r>
      <rPr>
        <sz val="9.5"/>
        <color rgb="FF4D4D4D"/>
        <rFont val="Arial"/>
        <family val="2"/>
        <charset val="238"/>
      </rPr>
      <t>Belgium</t>
    </r>
  </si>
  <si>
    <r>
      <t xml:space="preserve">Białoruś </t>
    </r>
    <r>
      <rPr>
        <sz val="9.5"/>
        <color rgb="FF4D4D4D"/>
        <rFont val="Arial"/>
        <family val="2"/>
        <charset val="238"/>
      </rPr>
      <t xml:space="preserve"> Belarus</t>
    </r>
  </si>
  <si>
    <r>
      <t>Chorwacja</t>
    </r>
    <r>
      <rPr>
        <vertAlign val="superscript"/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>Croatia</t>
    </r>
  </si>
  <si>
    <r>
      <t xml:space="preserve">Cypr </t>
    </r>
    <r>
      <rPr>
        <sz val="9.5"/>
        <color rgb="FF4D4D4D"/>
        <rFont val="Arial"/>
        <family val="2"/>
        <charset val="238"/>
      </rPr>
      <t>Cyprus</t>
    </r>
  </si>
  <si>
    <r>
      <t xml:space="preserve">Estonia </t>
    </r>
    <r>
      <rPr>
        <sz val="9.5"/>
        <color rgb="FF4D4D4D"/>
        <rFont val="Arial"/>
        <family val="2"/>
        <charset val="238"/>
      </rPr>
      <t>Estonia</t>
    </r>
  </si>
  <si>
    <r>
      <t>Finlandia</t>
    </r>
    <r>
      <rPr>
        <sz val="9.5"/>
        <color rgb="FF4D4D4D"/>
        <rFont val="Arial"/>
        <family val="2"/>
        <charset val="238"/>
      </rPr>
      <t xml:space="preserve"> Finland</t>
    </r>
  </si>
  <si>
    <r>
      <t>Luksemburg</t>
    </r>
    <r>
      <rPr>
        <sz val="9.5"/>
        <color rgb="FF4D4D4D"/>
        <rFont val="Arial"/>
        <family val="2"/>
        <charset val="238"/>
      </rPr>
      <t xml:space="preserve">  Luxembourg</t>
    </r>
  </si>
  <si>
    <r>
      <t xml:space="preserve">Rumunia </t>
    </r>
    <r>
      <rPr>
        <sz val="9.5"/>
        <color rgb="FF4D4D4D"/>
        <rFont val="Arial"/>
        <family val="2"/>
        <charset val="238"/>
      </rPr>
      <t>Romania</t>
    </r>
    <r>
      <rPr>
        <i/>
        <sz val="9.5"/>
        <rFont val="Arial"/>
        <family val="2"/>
        <charset val="238"/>
      </rPr>
      <t xml:space="preserve"> </t>
    </r>
  </si>
  <si>
    <r>
      <t>Słowacja</t>
    </r>
    <r>
      <rPr>
        <sz val="9.5"/>
        <color rgb="FF4D4D4D"/>
        <rFont val="Arial"/>
        <family val="2"/>
        <charset val="238"/>
      </rPr>
      <t xml:space="preserve"> Slovakia</t>
    </r>
  </si>
  <si>
    <r>
      <t xml:space="preserve">Brazylia  </t>
    </r>
    <r>
      <rPr>
        <sz val="9.5"/>
        <color rgb="FF4D4D4D"/>
        <rFont val="Arial"/>
        <family val="2"/>
        <charset val="238"/>
      </rPr>
      <t xml:space="preserve">Brasil </t>
    </r>
  </si>
  <si>
    <r>
      <t xml:space="preserve">Egipt </t>
    </r>
    <r>
      <rPr>
        <sz val="9.5"/>
        <color rgb="FF4D4D4D"/>
        <rFont val="Arial"/>
        <family val="2"/>
        <charset val="238"/>
      </rPr>
      <t>Egypt</t>
    </r>
  </si>
  <si>
    <r>
      <t xml:space="preserve">Korea Południowa </t>
    </r>
    <r>
      <rPr>
        <sz val="9.5"/>
        <color rgb="FF4D4D4D"/>
        <rFont val="Arial"/>
        <family val="2"/>
        <charset val="238"/>
      </rPr>
      <t>South Korea</t>
    </r>
  </si>
  <si>
    <r>
      <t xml:space="preserve">Nowa Zelandia   </t>
    </r>
    <r>
      <rPr>
        <sz val="9.5"/>
        <color rgb="FF4D4D4D"/>
        <rFont val="Arial"/>
        <family val="2"/>
        <charset val="238"/>
      </rPr>
      <t>New Zealand</t>
    </r>
  </si>
  <si>
    <r>
      <t>Stany Zjednoczone</t>
    </r>
    <r>
      <rPr>
        <i/>
        <vertAlign val="superscript"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The United States</t>
    </r>
  </si>
  <si>
    <r>
      <t xml:space="preserve">a  Klasyfikacja przyczyn zgonów według Rewizji dziesiątej.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 xml:space="preserve">a Classification of diseases by the Tenth Revision (ICD-10). </t>
    </r>
  </si>
  <si>
    <r>
      <t xml:space="preserve">Lata
</t>
    </r>
    <r>
      <rPr>
        <i/>
        <sz val="9.5"/>
        <color rgb="FF4D4D4D"/>
        <rFont val="Arial"/>
        <family val="2"/>
        <charset val="238"/>
      </rPr>
      <t>Years</t>
    </r>
  </si>
  <si>
    <r>
      <t xml:space="preserve">w odsetkach ogólnej liczby zgonów
</t>
    </r>
    <r>
      <rPr>
        <sz val="9.5"/>
        <color rgb="FF4D4D4D"/>
        <rFont val="Arial"/>
        <family val="2"/>
        <charset val="238"/>
      </rPr>
      <t>in percentage of total number of deaths</t>
    </r>
  </si>
  <si>
    <r>
      <t xml:space="preserve">Zgony niemowląt 
w wieku 0-6 dni 
w odsetkach ogólnej liczby zgonów niemowląt
</t>
    </r>
    <r>
      <rPr>
        <sz val="9.5"/>
        <color rgb="FF4D4D4D"/>
        <rFont val="Arial"/>
        <family val="2"/>
        <charset val="238"/>
      </rPr>
      <t>Infant deaths at age 0-6 days in percentage of total number of infant deaths</t>
    </r>
  </si>
  <si>
    <r>
      <t>Współczynnik umieralności około-
porodowej</t>
    </r>
    <r>
      <rPr>
        <vertAlign val="superscript"/>
        <sz val="9.5"/>
        <rFont val="Arial"/>
        <family val="2"/>
        <charset val="238"/>
      </rPr>
      <t xml:space="preserve">a
</t>
    </r>
    <r>
      <rPr>
        <sz val="9.5"/>
        <color rgb="FF4D4D4D"/>
        <rFont val="Arial"/>
        <family val="2"/>
        <charset val="238"/>
      </rPr>
      <t>Perinatal mortality rate</t>
    </r>
    <r>
      <rPr>
        <vertAlign val="superscript"/>
        <sz val="9.5"/>
        <color rgb="FF4D4D4D"/>
        <rFont val="Arial"/>
        <family val="2"/>
        <charset val="238"/>
      </rPr>
      <t>a</t>
    </r>
  </si>
  <si>
    <r>
      <t xml:space="preserve">Zgony dzieci w wieku
0-4 lat
na 1000 urodzeń żywych
</t>
    </r>
    <r>
      <rPr>
        <sz val="9.5"/>
        <color rgb="FF4D4D4D"/>
        <rFont val="Arial"/>
        <family val="2"/>
        <charset val="238"/>
      </rPr>
      <t>Under-five mortality
rate</t>
    </r>
  </si>
  <si>
    <r>
      <t xml:space="preserve">w liczbach
bezwzglę-
dnych
</t>
    </r>
    <r>
      <rPr>
        <sz val="9.5"/>
        <color rgb="FF4D4D4D"/>
        <rFont val="Arial"/>
        <family val="2"/>
        <charset val="238"/>
      </rPr>
      <t>in absolute figures</t>
    </r>
  </si>
  <si>
    <r>
      <t xml:space="preserve">na 1000 urodzeń żywych
</t>
    </r>
    <r>
      <rPr>
        <sz val="9.5"/>
        <color rgb="FF4D4D4D"/>
        <rFont val="Arial"/>
        <family val="2"/>
        <charset val="238"/>
      </rPr>
      <t>per 1000  live births</t>
    </r>
  </si>
  <si>
    <r>
      <t xml:space="preserve">Chorwacja </t>
    </r>
    <r>
      <rPr>
        <i/>
        <sz val="9.5"/>
        <color rgb="FF4D4D4D"/>
        <rFont val="Arial"/>
        <family val="2"/>
        <charset val="238"/>
      </rPr>
      <t xml:space="preserve"> Croatia</t>
    </r>
  </si>
  <si>
    <r>
      <t xml:space="preserve">Estonia </t>
    </r>
    <r>
      <rPr>
        <vertAlign val="superscript"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Estonia</t>
    </r>
  </si>
  <si>
    <r>
      <t>Holandia</t>
    </r>
    <r>
      <rPr>
        <sz val="9.5"/>
        <color rgb="FF4D4D4D"/>
        <rFont val="Arial"/>
        <family val="2"/>
        <charset val="238"/>
      </rPr>
      <t xml:space="preserve">  Netherlands</t>
    </r>
  </si>
  <si>
    <r>
      <t xml:space="preserve">Islandia </t>
    </r>
    <r>
      <rPr>
        <sz val="9.5"/>
        <color rgb="FF4D4D4D"/>
        <rFont val="Arial"/>
        <family val="2"/>
        <charset val="238"/>
      </rPr>
      <t xml:space="preserve"> Iceland</t>
    </r>
  </si>
  <si>
    <r>
      <t xml:space="preserve">Litwa  </t>
    </r>
    <r>
      <rPr>
        <sz val="9.5"/>
        <color rgb="FF4D4D4D"/>
        <rFont val="Arial"/>
        <family val="2"/>
        <charset val="238"/>
      </rPr>
      <t>Lithuania</t>
    </r>
  </si>
  <si>
    <r>
      <t xml:space="preserve">Łotwa  </t>
    </r>
    <r>
      <rPr>
        <sz val="9.5"/>
        <color rgb="FF4D4D4D"/>
        <rFont val="Arial"/>
        <family val="2"/>
        <charset val="238"/>
      </rPr>
      <t>Latvia</t>
    </r>
  </si>
  <si>
    <r>
      <t xml:space="preserve">Malta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Malta</t>
    </r>
  </si>
  <si>
    <r>
      <t xml:space="preserve">Niemcy </t>
    </r>
    <r>
      <rPr>
        <sz val="9.5"/>
        <color rgb="FF4D4D4D"/>
        <rFont val="Arial"/>
        <family val="2"/>
        <charset val="238"/>
      </rPr>
      <t xml:space="preserve"> Germany</t>
    </r>
  </si>
  <si>
    <r>
      <t xml:space="preserve">Portugalia </t>
    </r>
    <r>
      <rPr>
        <sz val="9.5"/>
        <color rgb="FF4D4D4D"/>
        <rFont val="Arial"/>
        <family val="2"/>
        <charset val="238"/>
      </rPr>
      <t xml:space="preserve"> Protugal</t>
    </r>
  </si>
  <si>
    <r>
      <t xml:space="preserve">Rumunia  </t>
    </r>
    <r>
      <rPr>
        <sz val="9.5"/>
        <color rgb="FF4D4D4D"/>
        <rFont val="Arial"/>
        <family val="2"/>
        <charset val="238"/>
      </rPr>
      <t>Romania</t>
    </r>
  </si>
  <si>
    <r>
      <t xml:space="preserve">Słowacja  </t>
    </r>
    <r>
      <rPr>
        <sz val="9.5"/>
        <color rgb="FF4D4D4D"/>
        <rFont val="Arial"/>
        <family val="2"/>
        <charset val="238"/>
      </rPr>
      <t>Slovakia</t>
    </r>
  </si>
  <si>
    <r>
      <t xml:space="preserve">Słowenia </t>
    </r>
    <r>
      <rPr>
        <sz val="9.5"/>
        <color rgb="FF4D4D4D"/>
        <rFont val="Arial"/>
        <family val="2"/>
        <charset val="238"/>
      </rPr>
      <t xml:space="preserve"> Slovenia</t>
    </r>
  </si>
  <si>
    <r>
      <t xml:space="preserve">Wielka Brytania 
</t>
    </r>
    <r>
      <rPr>
        <sz val="9.5"/>
        <color rgb="FF4D4D4D"/>
        <rFont val="Arial"/>
        <family val="2"/>
        <charset val="238"/>
      </rPr>
      <t>United Kingdom</t>
    </r>
  </si>
  <si>
    <r>
      <t xml:space="preserve">Argentyna </t>
    </r>
    <r>
      <rPr>
        <sz val="9.5"/>
        <color rgb="FF4D4D4D"/>
        <rFont val="Arial"/>
        <family val="2"/>
        <charset val="238"/>
      </rPr>
      <t xml:space="preserve"> Argentina</t>
    </r>
  </si>
  <si>
    <r>
      <t xml:space="preserve">Australia  </t>
    </r>
    <r>
      <rPr>
        <sz val="9.5"/>
        <color rgb="FF4D4D4D"/>
        <rFont val="Arial"/>
        <family val="2"/>
        <charset val="238"/>
      </rPr>
      <t>Australia</t>
    </r>
  </si>
  <si>
    <r>
      <t xml:space="preserve">Brazylia </t>
    </r>
    <r>
      <rPr>
        <sz val="9.5"/>
        <color rgb="FF4D4D4D"/>
        <rFont val="Arial"/>
        <family val="2"/>
        <charset val="238"/>
      </rPr>
      <t xml:space="preserve"> Brasil</t>
    </r>
  </si>
  <si>
    <r>
      <t xml:space="preserve">Egipt  </t>
    </r>
    <r>
      <rPr>
        <sz val="9.5"/>
        <color rgb="FF4D4D4D"/>
        <rFont val="Arial"/>
        <family val="2"/>
        <charset val="238"/>
      </rPr>
      <t>Egypt</t>
    </r>
  </si>
  <si>
    <r>
      <t xml:space="preserve">Kanada  </t>
    </r>
    <r>
      <rPr>
        <sz val="9.5"/>
        <color rgb="FF4D4D4D"/>
        <rFont val="Arial"/>
        <family val="2"/>
        <charset val="238"/>
      </rPr>
      <t>Canada</t>
    </r>
  </si>
  <si>
    <r>
      <t xml:space="preserve">Kuba  </t>
    </r>
    <r>
      <rPr>
        <sz val="9.5"/>
        <color rgb="FF4D4D4D"/>
        <rFont val="Arial"/>
        <family val="2"/>
        <charset val="238"/>
      </rPr>
      <t>Cuba</t>
    </r>
  </si>
  <si>
    <r>
      <t xml:space="preserve">Meksyk </t>
    </r>
    <r>
      <rPr>
        <sz val="9.5"/>
        <color rgb="FF4D4D4D"/>
        <rFont val="Arial"/>
        <family val="2"/>
        <charset val="238"/>
      </rPr>
      <t>Mexico</t>
    </r>
  </si>
  <si>
    <r>
      <t xml:space="preserve">Nowa Zelandia
</t>
    </r>
    <r>
      <rPr>
        <sz val="9.5"/>
        <color rgb="FF4D4D4D"/>
        <rFont val="Arial"/>
        <family val="2"/>
        <charset val="238"/>
      </rPr>
      <t>New Zealand</t>
    </r>
  </si>
  <si>
    <r>
      <t xml:space="preserve">Stany Zjednoczone
</t>
    </r>
    <r>
      <rPr>
        <sz val="9.5"/>
        <color rgb="FF4D4D4D"/>
        <rFont val="Arial"/>
        <family val="2"/>
        <charset val="238"/>
      </rPr>
      <t>United States</t>
    </r>
  </si>
  <si>
    <t xml:space="preserve">a  Bez Honkongu, Macau i Tajwanu. </t>
  </si>
  <si>
    <r>
      <t xml:space="preserve">Stan 
w dniu
</t>
    </r>
    <r>
      <rPr>
        <sz val="9.5"/>
        <color rgb="FF4D4D4D"/>
        <rFont val="Arial"/>
        <family val="2"/>
        <charset val="238"/>
      </rPr>
      <t>Status 
as of</t>
    </r>
  </si>
  <si>
    <r>
      <t xml:space="preserve">W wieku lat       </t>
    </r>
    <r>
      <rPr>
        <sz val="9.5"/>
        <color rgb="FF4D4D4D"/>
        <rFont val="Arial"/>
        <family val="2"/>
        <charset val="238"/>
      </rPr>
      <t>At age specified</t>
    </r>
  </si>
  <si>
    <r>
      <t xml:space="preserve">80 i więcej
</t>
    </r>
    <r>
      <rPr>
        <sz val="9.5"/>
        <color rgb="FF4D4D4D"/>
        <rFont val="Arial"/>
        <family val="2"/>
        <charset val="238"/>
      </rPr>
      <t>80 and more</t>
    </r>
  </si>
  <si>
    <r>
      <t xml:space="preserve">w tysiacach       </t>
    </r>
    <r>
      <rPr>
        <sz val="9.5"/>
        <color rgb="FF4D4D4D"/>
        <rFont val="Arial"/>
        <family val="2"/>
        <charset val="238"/>
      </rPr>
      <t>in thousands</t>
    </r>
  </si>
  <si>
    <r>
      <t xml:space="preserve">w odsetkach              </t>
    </r>
    <r>
      <rPr>
        <sz val="9.5"/>
        <color rgb="FF4D4D4D"/>
        <rFont val="Arial"/>
        <family val="2"/>
        <charset val="238"/>
      </rPr>
      <t>in percentage</t>
    </r>
  </si>
  <si>
    <r>
      <t xml:space="preserve">KRAJE EUROPEJSKIE*              </t>
    </r>
    <r>
      <rPr>
        <sz val="9.5"/>
        <color rgb="FF4D4D4D"/>
        <rFont val="Arial"/>
        <family val="2"/>
        <charset val="238"/>
      </rPr>
      <t>EUROPEAN COUNTRIES*</t>
    </r>
  </si>
  <si>
    <r>
      <t xml:space="preserve">Ź r ó d ł o - </t>
    </r>
    <r>
      <rPr>
        <sz val="9.5"/>
        <color rgb="FF4D4D4D"/>
        <rFont val="Arial"/>
        <family val="2"/>
        <charset val="238"/>
      </rPr>
      <t>S o u r c e</t>
    </r>
    <r>
      <rPr>
        <sz val="9.5"/>
        <rFont val="Arial"/>
        <family val="2"/>
        <charset val="238"/>
      </rPr>
      <t xml:space="preserve">: "Recent Demographic Developments in Europe 2005.", Eurostat i obliczenia własne. </t>
    </r>
    <r>
      <rPr>
        <sz val="9.5"/>
        <color rgb="FF4D4D4D"/>
        <rFont val="Arial"/>
        <family val="2"/>
        <charset val="238"/>
      </rPr>
      <t>Eurostat and self account.</t>
    </r>
  </si>
  <si>
    <r>
      <t xml:space="preserve">POZOSTAŁE KRAJE**  </t>
    </r>
    <r>
      <rPr>
        <sz val="9.5"/>
        <color rgb="FF4D4D4D"/>
        <rFont val="Arial"/>
        <family val="2"/>
        <charset val="238"/>
      </rPr>
      <t>OTHER COUNTRIES**</t>
    </r>
  </si>
  <si>
    <r>
      <t xml:space="preserve">POZOSTAŁE KRAJE  </t>
    </r>
    <r>
      <rPr>
        <sz val="9.5"/>
        <color rgb="FF4D4D4D"/>
        <rFont val="Arial"/>
        <family val="2"/>
        <charset val="238"/>
      </rPr>
      <t>OTHER COUNTRIES</t>
    </r>
  </si>
  <si>
    <t xml:space="preserve">           KOBIETY FEMALES    </t>
  </si>
  <si>
    <r>
      <t xml:space="preserve">KRAJE EUROPEJSKIE  </t>
    </r>
    <r>
      <rPr>
        <sz val="9.5"/>
        <color rgb="FF4D4D4D"/>
        <rFont val="Arial"/>
        <family val="2"/>
        <charset val="238"/>
      </rPr>
      <t xml:space="preserve"> EUROPEAN COUNTRIES</t>
    </r>
  </si>
  <si>
    <r>
      <t xml:space="preserve">   </t>
    </r>
    <r>
      <rPr>
        <sz val="9.5"/>
        <color indexed="63"/>
        <rFont val="Arial"/>
        <family val="2"/>
        <charset val="238"/>
      </rPr>
      <t xml:space="preserve"> in millions (as of 31.XII)</t>
    </r>
  </si>
  <si>
    <t xml:space="preserve"> Population aged – as a % of total</t>
  </si>
  <si>
    <t xml:space="preserve">    0–14 </t>
  </si>
  <si>
    <r>
      <t xml:space="preserve">Czechy </t>
    </r>
    <r>
      <rPr>
        <sz val="9.5"/>
        <color rgb="FF4D4D4D"/>
        <rFont val="Arial"/>
        <family val="2"/>
        <charset val="238"/>
      </rPr>
      <t>Czechia</t>
    </r>
  </si>
  <si>
    <r>
      <t>Rozwody na 1000 zawartych małżeństw</t>
    </r>
    <r>
      <rPr>
        <vertAlign val="superscript"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>Divorces per 1000 of contracted marriages</t>
    </r>
    <r>
      <rPr>
        <vertAlign val="superscript"/>
        <sz val="9.5"/>
        <color rgb="FF4D4D4D"/>
        <rFont val="Arial"/>
        <family val="2"/>
        <charset val="238"/>
      </rPr>
      <t>b</t>
    </r>
  </si>
  <si>
    <r>
      <t xml:space="preserve">Czechy  </t>
    </r>
    <r>
      <rPr>
        <sz val="9.5"/>
        <color rgb="FF4D4D4D"/>
        <rFont val="Arial"/>
        <family val="2"/>
        <charset val="238"/>
      </rPr>
      <t>Czechia</t>
    </r>
  </si>
  <si>
    <t>Polska  Poland</t>
  </si>
  <si>
    <t>Portugalia Portugal</t>
  </si>
  <si>
    <t>Rosja Russia</t>
  </si>
  <si>
    <t xml:space="preserve">Rumunia Romania </t>
  </si>
  <si>
    <t xml:space="preserve">Serbia Serbia </t>
  </si>
  <si>
    <t>Słowacja Slovakia</t>
  </si>
  <si>
    <t xml:space="preserve">Słowenia Slovenia </t>
  </si>
  <si>
    <t>Szwajcaria Switzerland</t>
  </si>
  <si>
    <t>Szwecja Sweden</t>
  </si>
  <si>
    <t>Ukraina Ukraine</t>
  </si>
  <si>
    <t>Węgry Hungary</t>
  </si>
  <si>
    <t>Wielka Brytania  United Kingdom</t>
  </si>
  <si>
    <t>Włochy Italy</t>
  </si>
  <si>
    <t>Argentyna Argentina</t>
  </si>
  <si>
    <t>Australia   Australia</t>
  </si>
  <si>
    <t>Brazylia Brazil</t>
  </si>
  <si>
    <t>Chiny China</t>
  </si>
  <si>
    <t xml:space="preserve">Japonia  Japan </t>
  </si>
  <si>
    <t xml:space="preserve">Kuba  Cuba  </t>
  </si>
  <si>
    <t>Meksyk  Mexico</t>
  </si>
  <si>
    <t xml:space="preserve">Nowa Zelandia    New Zealand </t>
  </si>
  <si>
    <t>Stany Zjednoczone   United States</t>
  </si>
  <si>
    <t>a W stosunku do zawartych małżeństw ogółem. b Obliczenia własne.</t>
  </si>
  <si>
    <t xml:space="preserve">a Of total contracted marriages. b Self account.  </t>
  </si>
  <si>
    <t>Argentyna    Argentina</t>
  </si>
  <si>
    <t xml:space="preserve">Stany Zjednoczone   </t>
  </si>
  <si>
    <r>
      <t xml:space="preserve">Czechy </t>
    </r>
    <r>
      <rPr>
        <sz val="9.5"/>
        <color rgb="FF4D4D4D"/>
        <rFont val="Arial"/>
        <family val="2"/>
        <charset val="238"/>
      </rPr>
      <t xml:space="preserve"> Czechia</t>
    </r>
  </si>
  <si>
    <t>Czechia</t>
  </si>
  <si>
    <r>
      <t xml:space="preserve">KRAJE EUROPEJSKIE  </t>
    </r>
    <r>
      <rPr>
        <sz val="9.5"/>
        <color rgb="FF4D4D4D"/>
        <rFont val="Arial"/>
        <family val="2"/>
        <charset val="238"/>
      </rPr>
      <t>EUROPEAN COUNTRIES</t>
    </r>
  </si>
  <si>
    <t>Urodzenia</t>
  </si>
  <si>
    <t>Births</t>
  </si>
  <si>
    <t>Live births by birth order</t>
  </si>
  <si>
    <t>Przegląd międzynarodowy</t>
  </si>
  <si>
    <t>International review</t>
  </si>
  <si>
    <t>Surface and population of the world</t>
  </si>
  <si>
    <t>Ludność w niektórych krajach</t>
  </si>
  <si>
    <t>Population in selected countries</t>
  </si>
  <si>
    <t>Population by age in selected countries</t>
  </si>
  <si>
    <t>Ruch naturalny ludności</t>
  </si>
  <si>
    <t>Małżeństwa i rozwody</t>
  </si>
  <si>
    <t>Marriages and divorces</t>
  </si>
  <si>
    <t>Female fertility and reproduction rates of population</t>
  </si>
  <si>
    <t>Death rates by sex and age of deceased</t>
  </si>
  <si>
    <t>Zgony według płci i przyczyn zgonów</t>
  </si>
  <si>
    <t>Umieralność niemowląt</t>
  </si>
  <si>
    <t>B. POZOSTAŁE KRAJE - LATA 2000 - 2020</t>
  </si>
  <si>
    <t xml:space="preserve">     OTHER COUNTRIES - YEARS 2000 - 2020</t>
  </si>
  <si>
    <t>Źródło danych - ONZ</t>
  </si>
  <si>
    <t>Data source - UN</t>
  </si>
  <si>
    <r>
      <t>96</t>
    </r>
    <r>
      <rPr>
        <vertAlign val="superscript"/>
        <sz val="10"/>
        <rFont val="Arial"/>
        <family val="2"/>
        <charset val="238"/>
      </rPr>
      <t>f</t>
    </r>
  </si>
  <si>
    <t>1 I 2019</t>
  </si>
  <si>
    <t>1 VII 2018</t>
  </si>
  <si>
    <t>Life expectancy in selected countries</t>
  </si>
  <si>
    <r>
      <t>Chiny</t>
    </r>
    <r>
      <rPr>
        <vertAlign val="superscript"/>
        <sz val="9.5"/>
        <rFont val="Arial"/>
        <family val="2"/>
        <charset val="238"/>
      </rPr>
      <t xml:space="preserve">e </t>
    </r>
    <r>
      <rPr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>China</t>
    </r>
    <r>
      <rPr>
        <vertAlign val="superscript"/>
        <sz val="9.5"/>
        <color rgb="FF4D4D4D"/>
        <rFont val="Arial"/>
        <family val="2"/>
        <charset val="238"/>
      </rPr>
      <t>e</t>
    </r>
  </si>
  <si>
    <t>Ź r ó d ł o (jeśli nie zaznaczono inaczej): 
* EUROSTAT, https://ec.europa.eu/eurostat/data/database                                                                                                                                                                                                                              ** strona internetowa urzędu statystycznego danego kraju, 
*** OECD, https://stats.oecd.org.</t>
  </si>
  <si>
    <t>S o u r c e (if not marked othervise):
* EUROSTAT, https://ec.europa.eu/eurostat/data/database
** website of statistical office of given country,
*** OECD, https://stats.oecd.org.</t>
  </si>
  <si>
    <t>Powrót do spisu tablic</t>
  </si>
  <si>
    <t>Return to list of tables</t>
  </si>
  <si>
    <t xml:space="preserve">                        POPULATION BY AGE IN SELECTED COUNTRIES</t>
  </si>
  <si>
    <t xml:space="preserve">                           POPULATION IN SELECTED COUNTRIES</t>
  </si>
  <si>
    <t xml:space="preserve">                           MARRIAGES AND DIVORCES </t>
  </si>
  <si>
    <t xml:space="preserve">                           BIRTHS</t>
  </si>
  <si>
    <t xml:space="preserve">                           LIVE BIRTHS BY BIRTH ORDER</t>
  </si>
  <si>
    <t xml:space="preserve">                             FEMALE FERTILITY AND REPRODUCTION RATES OF POPULATION</t>
  </si>
  <si>
    <t xml:space="preserve">                             DEATH RATES BY SEX AND AGE OF DECEASED</t>
  </si>
  <si>
    <r>
      <t xml:space="preserve">                             DEATHS  BY SEX AND CAUSES</t>
    </r>
    <r>
      <rPr>
        <vertAlign val="superscript"/>
        <sz val="9.5"/>
        <color rgb="FF4D4D4D"/>
        <rFont val="Arial"/>
        <family val="2"/>
        <charset val="238"/>
      </rPr>
      <t>a</t>
    </r>
  </si>
  <si>
    <t xml:space="preserve">                             INFANT MORTALITY </t>
  </si>
  <si>
    <t xml:space="preserve">                           LIFE EXPECTANCY IN SELECTED COUNTRIES</t>
  </si>
  <si>
    <r>
      <t xml:space="preserve">                            </t>
    </r>
    <r>
      <rPr>
        <sz val="9.5"/>
        <color rgb="FF4D4D4D"/>
        <rFont val="Arial"/>
        <family val="2"/>
        <charset val="238"/>
      </rPr>
      <t>INTERNATIONAL MIGRATION</t>
    </r>
  </si>
  <si>
    <t>EU27*</t>
  </si>
  <si>
    <r>
      <t>35,7</t>
    </r>
    <r>
      <rPr>
        <vertAlign val="superscript"/>
        <sz val="9.5"/>
        <rFont val="Arial"/>
        <family val="2"/>
        <charset val="238"/>
      </rPr>
      <t>e</t>
    </r>
  </si>
  <si>
    <r>
      <t>26,0</t>
    </r>
    <r>
      <rPr>
        <vertAlign val="superscript"/>
        <sz val="9.5"/>
        <rFont val="Arial"/>
        <family val="2"/>
        <charset val="238"/>
      </rPr>
      <t>e</t>
    </r>
  </si>
  <si>
    <r>
      <t>4,6</t>
    </r>
    <r>
      <rPr>
        <vertAlign val="superscript"/>
        <sz val="9.5"/>
        <rFont val="Arial"/>
        <family val="2"/>
        <charset val="238"/>
      </rPr>
      <t>e</t>
    </r>
  </si>
  <si>
    <r>
      <t>3,6</t>
    </r>
    <r>
      <rPr>
        <vertAlign val="superscript"/>
        <sz val="9.5"/>
        <rFont val="Arial"/>
        <family val="2"/>
        <charset val="238"/>
      </rPr>
      <t>e</t>
    </r>
  </si>
  <si>
    <t xml:space="preserve">                    MAIN DEMOGRAPHIC DATA – POLAND AGAINST A BACKGROUND OF EUROPEAN UNION </t>
  </si>
  <si>
    <t>* 2019 r. dane przeliczone wstecz przez Eurostat bez Wielkiej Brytanii</t>
  </si>
  <si>
    <t>* 2019 data presented retractively by Eurostat without United Kingdom</t>
  </si>
  <si>
    <r>
      <t>2019</t>
    </r>
    <r>
      <rPr>
        <vertAlign val="superscript"/>
        <sz val="9.5"/>
        <rFont val="Arial"/>
        <family val="2"/>
        <charset val="238"/>
      </rPr>
      <t>d</t>
    </r>
  </si>
  <si>
    <t>+172040</t>
  </si>
  <si>
    <t>+7,8</t>
  </si>
  <si>
    <t>+44437</t>
  </si>
  <si>
    <t>+0,3</t>
  </si>
  <si>
    <t>+221018</t>
  </si>
  <si>
    <t>+6,5</t>
  </si>
  <si>
    <t>+96994</t>
  </si>
  <si>
    <t>+2,0</t>
  </si>
  <si>
    <t>+26252</t>
  </si>
  <si>
    <t>+6,0</t>
  </si>
  <si>
    <t xml:space="preserve">Tabl. 5 (219) PODSTAWOWE DANE DEMOGRAFICZNE – POLSKA NA TLE UNII EUROPEJSKIEJ </t>
  </si>
  <si>
    <t>TABL. 6 (220). RUCH NATURALNY LUDNOŚCI</t>
  </si>
  <si>
    <t>TABL. 8 (222). URODZENIA</t>
  </si>
  <si>
    <r>
      <t>TABL. 9 (223). URODZENIA ŻYWE</t>
    </r>
    <r>
      <rPr>
        <b/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>WEDŁUG KOLEJNOŚCI URODZENIA DZIECKA</t>
    </r>
  </si>
  <si>
    <t>TABL. 10 (224). PŁODNOŚĆ KOBIET I WSPÓŁCZYNNIKI REPRODUKCJI LUDNOŚCI</t>
  </si>
  <si>
    <t>TABL. 14 (228). PRZECIĘTNE DALSZE TRWANIE ŻYCIA W WYBRANYCH KRAJACH</t>
  </si>
  <si>
    <t>TABL. 15 (229). MIGRACJE ZAGRANICZNE</t>
  </si>
  <si>
    <r>
      <t xml:space="preserve">Austria   </t>
    </r>
    <r>
      <rPr>
        <i/>
        <sz val="10"/>
        <rFont val="Times New Roman"/>
        <family val="1"/>
        <charset val="238"/>
      </rPr>
      <t>Austria</t>
    </r>
  </si>
  <si>
    <r>
      <t xml:space="preserve">Belgia   </t>
    </r>
    <r>
      <rPr>
        <i/>
        <sz val="10"/>
        <rFont val="Times New Roman"/>
        <family val="1"/>
        <charset val="238"/>
      </rPr>
      <t>Belgium</t>
    </r>
  </si>
  <si>
    <r>
      <t>Bułgaria</t>
    </r>
    <r>
      <rPr>
        <i/>
        <sz val="10"/>
        <rFont val="Times New Roman"/>
        <family val="1"/>
        <charset val="238"/>
      </rPr>
      <t xml:space="preserve">   Bulgaria</t>
    </r>
  </si>
  <si>
    <r>
      <t>Chorwacja</t>
    </r>
    <r>
      <rPr>
        <i/>
        <sz val="10"/>
        <rFont val="Times New Roman"/>
        <family val="1"/>
        <charset val="238"/>
      </rPr>
      <t xml:space="preserve">   Croatia</t>
    </r>
  </si>
  <si>
    <r>
      <t xml:space="preserve">Dania   </t>
    </r>
    <r>
      <rPr>
        <i/>
        <sz val="10"/>
        <rFont val="Times New Roman"/>
        <family val="1"/>
        <charset val="238"/>
      </rPr>
      <t>Denmark</t>
    </r>
  </si>
  <si>
    <r>
      <t xml:space="preserve">Estonia   </t>
    </r>
    <r>
      <rPr>
        <i/>
        <sz val="10"/>
        <rFont val="Times New Roman"/>
        <family val="1"/>
        <charset val="238"/>
      </rPr>
      <t>Estonia</t>
    </r>
  </si>
  <si>
    <r>
      <t xml:space="preserve">Finlandia   </t>
    </r>
    <r>
      <rPr>
        <i/>
        <sz val="10"/>
        <rFont val="Times New Roman"/>
        <family val="1"/>
        <charset val="238"/>
      </rPr>
      <t>Finland</t>
    </r>
  </si>
  <si>
    <r>
      <t xml:space="preserve">Francja   </t>
    </r>
    <r>
      <rPr>
        <i/>
        <sz val="10"/>
        <rFont val="Times New Roman"/>
        <family val="1"/>
        <charset val="238"/>
      </rPr>
      <t>France</t>
    </r>
  </si>
  <si>
    <r>
      <t xml:space="preserve">Grecja   </t>
    </r>
    <r>
      <rPr>
        <i/>
        <sz val="10"/>
        <rFont val="Times New Roman"/>
        <family val="1"/>
        <charset val="238"/>
      </rPr>
      <t>Greece</t>
    </r>
  </si>
  <si>
    <r>
      <t xml:space="preserve">Hiszpania   </t>
    </r>
    <r>
      <rPr>
        <i/>
        <sz val="10"/>
        <rFont val="Times New Roman"/>
        <family val="1"/>
        <charset val="238"/>
      </rPr>
      <t>Spain</t>
    </r>
  </si>
  <si>
    <r>
      <t xml:space="preserve">Holandia   </t>
    </r>
    <r>
      <rPr>
        <i/>
        <sz val="10"/>
        <rFont val="Times New Roman"/>
        <family val="1"/>
        <charset val="238"/>
      </rPr>
      <t xml:space="preserve">Netherlands </t>
    </r>
  </si>
  <si>
    <r>
      <t xml:space="preserve">Irlandia   </t>
    </r>
    <r>
      <rPr>
        <i/>
        <sz val="10"/>
        <rFont val="Times New Roman"/>
        <family val="1"/>
        <charset val="238"/>
      </rPr>
      <t>Ireland</t>
    </r>
  </si>
  <si>
    <r>
      <t xml:space="preserve">Litwa   </t>
    </r>
    <r>
      <rPr>
        <i/>
        <sz val="10"/>
        <rFont val="Times New Roman"/>
        <family val="1"/>
        <charset val="238"/>
      </rPr>
      <t>Lithuania</t>
    </r>
  </si>
  <si>
    <r>
      <t xml:space="preserve">Łotwa   </t>
    </r>
    <r>
      <rPr>
        <i/>
        <sz val="10"/>
        <rFont val="Times New Roman"/>
        <family val="1"/>
        <charset val="238"/>
      </rPr>
      <t>Latvia</t>
    </r>
    <r>
      <rPr>
        <sz val="10"/>
        <rFont val="Times New Roman"/>
        <family val="1"/>
        <charset val="238"/>
      </rPr>
      <t xml:space="preserve"> </t>
    </r>
  </si>
  <si>
    <r>
      <t xml:space="preserve">Niemcy   </t>
    </r>
    <r>
      <rPr>
        <i/>
        <sz val="10"/>
        <rFont val="Times New Roman"/>
        <family val="1"/>
        <charset val="238"/>
      </rPr>
      <t>Germany</t>
    </r>
  </si>
  <si>
    <r>
      <t xml:space="preserve">Polska   </t>
    </r>
    <r>
      <rPr>
        <b/>
        <i/>
        <sz val="10"/>
        <rFont val="Times New Roman"/>
        <family val="1"/>
        <charset val="238"/>
      </rPr>
      <t>Poland</t>
    </r>
  </si>
  <si>
    <r>
      <t xml:space="preserve">Portugalia   </t>
    </r>
    <r>
      <rPr>
        <i/>
        <sz val="10"/>
        <rFont val="Times New Roman"/>
        <family val="1"/>
        <charset val="238"/>
      </rPr>
      <t>Portugal</t>
    </r>
  </si>
  <si>
    <r>
      <t xml:space="preserve">Rumunia   </t>
    </r>
    <r>
      <rPr>
        <i/>
        <sz val="10"/>
        <rFont val="Times New Roman"/>
        <family val="1"/>
        <charset val="238"/>
      </rPr>
      <t>Romania</t>
    </r>
  </si>
  <si>
    <r>
      <t xml:space="preserve">Słowacja   </t>
    </r>
    <r>
      <rPr>
        <i/>
        <sz val="10"/>
        <rFont val="Times New Roman"/>
        <family val="1"/>
        <charset val="238"/>
      </rPr>
      <t>Slovakia</t>
    </r>
  </si>
  <si>
    <r>
      <t xml:space="preserve">Słowenia   </t>
    </r>
    <r>
      <rPr>
        <i/>
        <sz val="10"/>
        <rFont val="Times New Roman"/>
        <family val="1"/>
        <charset val="238"/>
      </rPr>
      <t>Slovenia</t>
    </r>
  </si>
  <si>
    <r>
      <t xml:space="preserve">Szwecja   </t>
    </r>
    <r>
      <rPr>
        <i/>
        <sz val="10"/>
        <rFont val="Times New Roman"/>
        <family val="1"/>
        <charset val="238"/>
      </rPr>
      <t>Sweden</t>
    </r>
  </si>
  <si>
    <r>
      <t xml:space="preserve">Węgry   </t>
    </r>
    <r>
      <rPr>
        <i/>
        <sz val="10"/>
        <rFont val="Times New Roman"/>
        <family val="1"/>
        <charset val="238"/>
      </rPr>
      <t>Hungary</t>
    </r>
  </si>
  <si>
    <r>
      <t xml:space="preserve">W. Brytania   </t>
    </r>
    <r>
      <rPr>
        <i/>
        <sz val="10"/>
        <rFont val="Times New Roman"/>
        <family val="1"/>
        <charset val="238"/>
      </rPr>
      <t>United Kingdom *</t>
    </r>
  </si>
  <si>
    <r>
      <t xml:space="preserve">Włochy   </t>
    </r>
    <r>
      <rPr>
        <i/>
        <sz val="10"/>
        <rFont val="Times New Roman"/>
        <family val="1"/>
        <charset val="238"/>
      </rPr>
      <t>Italy</t>
    </r>
  </si>
  <si>
    <t>TABL. 7 (221). MAŁŻEŃSTWA I ROZWODY</t>
  </si>
  <si>
    <r>
      <t>a</t>
    </r>
    <r>
      <rPr>
        <sz val="9.5"/>
        <rFont val="Arial"/>
        <family val="2"/>
        <charset val="238"/>
      </rPr>
      <t xml:space="preserve"> Na 1000 urodzeń żywych.  </t>
    </r>
    <r>
      <rPr>
        <i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 dane szacowane.  </t>
    </r>
  </si>
  <si>
    <t>a  Per 1000 of live births.  b estimated data</t>
  </si>
  <si>
    <t>S u o r c e: "Demographic Yearbook 2019", United Nations, New York 2020; EUROSTAT, http://ec.europa.eu/eurostat/data/database; statistical yearbooks of individual countries and self account.</t>
  </si>
  <si>
    <r>
      <t xml:space="preserve">na 100 tys. ludności
</t>
    </r>
    <r>
      <rPr>
        <sz val="9.5"/>
        <color rgb="FF4D4D4D"/>
        <rFont val="Arial"/>
        <family val="2"/>
        <charset val="238"/>
      </rPr>
      <t>per 100 thousands population</t>
    </r>
  </si>
  <si>
    <r>
      <t xml:space="preserve">na 100 tys. ludności danej płci             </t>
    </r>
    <r>
      <rPr>
        <sz val="9.5"/>
        <color rgb="FF4D4D4D"/>
        <rFont val="Arial"/>
        <family val="2"/>
        <charset val="238"/>
      </rPr>
      <t xml:space="preserve">  per 100 thousands population each sex </t>
    </r>
  </si>
  <si>
    <t>Ź r ó d ł a: "Demographic Yearbook 2019", United  Nations, New York 2020; EUROSTAT, http://ec.europa.eu/eurostat/data/database; roczniki statystyczne wybranych krajów oraz obliczenia własne.</t>
  </si>
  <si>
    <t>TABL. 11 (225). WSPÓŁCZYNNIKI ZGONÓW WEDŁUG PŁCI I WIEKU ZMARŁYCH</t>
  </si>
  <si>
    <r>
      <t>TABL. 12 (226). ZGONY WEDŁUG PŁCI I PRZYCZYN ZGONÓW</t>
    </r>
    <r>
      <rPr>
        <b/>
        <vertAlign val="superscript"/>
        <sz val="9.5"/>
        <rFont val="Arial"/>
        <family val="2"/>
        <charset val="238"/>
      </rPr>
      <t>a</t>
    </r>
  </si>
  <si>
    <t>TABL. 13 (227). UMIERALNOŚĆ NIEMOWLĄT</t>
  </si>
  <si>
    <t>1 VII 2019</t>
  </si>
  <si>
    <t>TABL. 1 (215). POWIERZCHNIA I LUDNOŚĆ ŚWIATA</t>
  </si>
  <si>
    <t>TABL. 2 (216). LUDNOŚĆ W NIEKTÓRYCH KRAJACH</t>
  </si>
  <si>
    <t>TABL. 3 (217). LUDNOŚC WEDŁUG WIEKU W NIEKTÓRYCH KRAJACH</t>
  </si>
  <si>
    <t>Tabl. 4 (218). PRZYROST/UBYTEK  RZECZYWISTY  LUDNOŚCI  -  W PROCENTACH</t>
  </si>
  <si>
    <t>Tabl. 1 (215)</t>
  </si>
  <si>
    <t>Tabl. 2 (216)</t>
  </si>
  <si>
    <t>Tabl. 3 (217)</t>
  </si>
  <si>
    <t>Tabl. 4 (218)</t>
  </si>
  <si>
    <t>Tabl. 5 (219)</t>
  </si>
  <si>
    <t>Tabl. 6 (220)</t>
  </si>
  <si>
    <t>Tabl. 7 (221)</t>
  </si>
  <si>
    <t>Tabl. 8 (222)</t>
  </si>
  <si>
    <t>Tabl. 9 (223)</t>
  </si>
  <si>
    <t>Tabl. 10 (224)</t>
  </si>
  <si>
    <t>Tabl. 11 (225)</t>
  </si>
  <si>
    <t>Tabl. 12 (226)</t>
  </si>
  <si>
    <t>Tabl. 13 (227)</t>
  </si>
  <si>
    <t>Tabl. 14 (228)</t>
  </si>
  <si>
    <t>Tabl. 15 (229)</t>
  </si>
  <si>
    <r>
      <t xml:space="preserve">Czechy    </t>
    </r>
    <r>
      <rPr>
        <sz val="9.5"/>
        <color rgb="FF4D4D4D"/>
        <rFont val="Arial"/>
        <family val="2"/>
        <charset val="238"/>
      </rPr>
      <t>Czechia</t>
    </r>
  </si>
  <si>
    <r>
      <t xml:space="preserve">Rosja  </t>
    </r>
    <r>
      <rPr>
        <sz val="9.5"/>
        <color rgb="FF4D4D4D"/>
        <rFont val="Arial"/>
        <family val="2"/>
        <charset val="238"/>
      </rPr>
      <t>Russia</t>
    </r>
  </si>
  <si>
    <t>1 I 2014</t>
  </si>
  <si>
    <t>,</t>
  </si>
  <si>
    <t>1,83ᵃ</t>
  </si>
  <si>
    <t>30,8ᵃ</t>
  </si>
  <si>
    <t>28,2ᵇ</t>
  </si>
  <si>
    <r>
      <t>1,80</t>
    </r>
    <r>
      <rPr>
        <sz val="9.5"/>
        <rFont val="Calibri"/>
        <family val="2"/>
        <charset val="238"/>
      </rPr>
      <t>ᵇ</t>
    </r>
  </si>
  <si>
    <t>1 I 2021</t>
  </si>
  <si>
    <t>1 VI 2020</t>
  </si>
  <si>
    <t>1 VII 2020</t>
  </si>
  <si>
    <t xml:space="preserve">. </t>
  </si>
  <si>
    <t>A. KRAJE EUROPEJSKIE - ROK 2020</t>
  </si>
  <si>
    <t xml:space="preserve">     EUROPEAN COUNTRIES - YEAR 2020</t>
  </si>
  <si>
    <r>
      <t xml:space="preserve">Kobiety na 100 
mężczyzn 
</t>
    </r>
    <r>
      <rPr>
        <sz val="9.5"/>
        <color rgb="FF4D4D4D"/>
        <rFont val="Arial"/>
        <family val="2"/>
        <charset val="238"/>
      </rPr>
      <t>Females per 100 
of males</t>
    </r>
  </si>
  <si>
    <r>
      <t>Ludność 
na 1 km</t>
    </r>
    <r>
      <rPr>
        <vertAlign val="superscript"/>
        <sz val="9.5"/>
        <rFont val="Arial"/>
        <family val="2"/>
        <charset val="238"/>
      </rPr>
      <t xml:space="preserve">2 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Population 
per 1 km</t>
    </r>
    <r>
      <rPr>
        <vertAlign val="superscript"/>
        <sz val="9.5"/>
        <color rgb="FF4D4D4D"/>
        <rFont val="Arial"/>
        <family val="2"/>
        <charset val="238"/>
      </rPr>
      <t>2</t>
    </r>
  </si>
  <si>
    <t>Austria  Austria</t>
  </si>
  <si>
    <t>Belgia Belgium</t>
  </si>
  <si>
    <t>Białoruś Belarus</t>
  </si>
  <si>
    <t>Bułgaria Bulgaria</t>
  </si>
  <si>
    <t>Chorwacja Croatia</t>
  </si>
  <si>
    <t>Cypr Cyprus</t>
  </si>
  <si>
    <t>Czarnogóra Montenegro</t>
  </si>
  <si>
    <t>Czechy  Czechia</t>
  </si>
  <si>
    <t>Dania Denmark</t>
  </si>
  <si>
    <t>Estonia Estonia</t>
  </si>
  <si>
    <t>Finlandia Finland</t>
  </si>
  <si>
    <t>Grecja Greece</t>
  </si>
  <si>
    <t>Hiszpania Spain</t>
  </si>
  <si>
    <t>Holandia Netherlands</t>
  </si>
  <si>
    <t>Irlandia Ireland</t>
  </si>
  <si>
    <t>Litwa Lithuania</t>
  </si>
  <si>
    <t>Luksemburg Luxembourg</t>
  </si>
  <si>
    <t>Łotwa Latvia</t>
  </si>
  <si>
    <t>Malta Malta</t>
  </si>
  <si>
    <t>Niemcy Germany</t>
  </si>
  <si>
    <t>Norwegia Norway</t>
  </si>
  <si>
    <t>Polska Poland</t>
  </si>
  <si>
    <t>Portugalia Protugal</t>
  </si>
  <si>
    <t>Rosja  Russia</t>
  </si>
  <si>
    <t>Słowenia Slovenia</t>
  </si>
  <si>
    <t>Szwecja Sweeden</t>
  </si>
  <si>
    <t>POZOSTAŁE KRAJE**   OTHER COUNTRIES**</t>
  </si>
  <si>
    <t>Australia Australia</t>
  </si>
  <si>
    <r>
      <t>Chiny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China</t>
    </r>
    <r>
      <rPr>
        <vertAlign val="superscript"/>
        <sz val="9.5"/>
        <rFont val="Arial"/>
        <family val="2"/>
        <charset val="238"/>
      </rPr>
      <t>a</t>
    </r>
  </si>
  <si>
    <t>Indie India</t>
  </si>
  <si>
    <t>Japonia Japan</t>
  </si>
  <si>
    <t>Kanada Canada</t>
  </si>
  <si>
    <t>Kuba Cuba</t>
  </si>
  <si>
    <t>Meksyk Mexico</t>
  </si>
  <si>
    <t>Nowa Zelandia New Zealand</t>
  </si>
  <si>
    <t>Stany Zjednoczone 
United States</t>
  </si>
  <si>
    <t>Austria Austria</t>
  </si>
  <si>
    <t>Czechy Czechia</t>
  </si>
  <si>
    <t>Francja France</t>
  </si>
  <si>
    <t>Islandia Iceland</t>
  </si>
  <si>
    <t>Mołdawia Moldova</t>
  </si>
  <si>
    <t>Rumunia Romania</t>
  </si>
  <si>
    <t>Serbia Serbia</t>
  </si>
  <si>
    <t>Turcja Turkey</t>
  </si>
  <si>
    <t>POZOSTAŁE KRAJE   OTHER COUNTRIES</t>
  </si>
  <si>
    <t>Armenia Armenia</t>
  </si>
  <si>
    <t>Azerbejdżan Azerbaijan</t>
  </si>
  <si>
    <t>Chile Chile</t>
  </si>
  <si>
    <t>Egipt Egypt</t>
  </si>
  <si>
    <t>Gruzja Georgia</t>
  </si>
  <si>
    <t>Izrael Israel</t>
  </si>
  <si>
    <t>Kazakhstan Kazakhstan</t>
  </si>
  <si>
    <r>
      <t>1,8</t>
    </r>
    <r>
      <rPr>
        <vertAlign val="superscript"/>
        <sz val="9.5"/>
        <color theme="1"/>
        <rFont val="Arial"/>
        <family val="2"/>
        <charset val="238"/>
      </rPr>
      <t>d</t>
    </r>
  </si>
  <si>
    <r>
      <t>12,0</t>
    </r>
    <r>
      <rPr>
        <vertAlign val="superscript"/>
        <sz val="9.5"/>
        <color theme="1"/>
        <rFont val="Arial"/>
        <family val="2"/>
        <charset val="238"/>
      </rPr>
      <t>e</t>
    </r>
  </si>
  <si>
    <r>
      <t>6,3</t>
    </r>
    <r>
      <rPr>
        <vertAlign val="superscript"/>
        <sz val="9.5"/>
        <color theme="1"/>
        <rFont val="Arial"/>
        <family val="2"/>
        <charset val="238"/>
      </rPr>
      <t>e</t>
    </r>
  </si>
  <si>
    <r>
      <t>5,7</t>
    </r>
    <r>
      <rPr>
        <vertAlign val="superscript"/>
        <sz val="9.5"/>
        <color theme="1"/>
        <rFont val="Arial"/>
        <family val="2"/>
        <charset val="238"/>
      </rPr>
      <t>e</t>
    </r>
  </si>
  <si>
    <r>
      <t>Luksemburg</t>
    </r>
    <r>
      <rPr>
        <i/>
        <sz val="9.5"/>
        <color theme="1"/>
        <rFont val="Arial"/>
        <family val="2"/>
        <charset val="238"/>
      </rPr>
      <t xml:space="preserve"> </t>
    </r>
    <r>
      <rPr>
        <sz val="9.5"/>
        <color theme="1"/>
        <rFont val="Arial"/>
        <family val="2"/>
        <charset val="238"/>
      </rPr>
      <t>Luxembourg</t>
    </r>
  </si>
  <si>
    <r>
      <t>Malta</t>
    </r>
    <r>
      <rPr>
        <i/>
        <sz val="9.5"/>
        <color theme="1"/>
        <rFont val="Arial"/>
        <family val="2"/>
        <charset val="238"/>
      </rPr>
      <t xml:space="preserve"> </t>
    </r>
    <r>
      <rPr>
        <sz val="9.5"/>
        <color theme="1"/>
        <rFont val="Arial"/>
        <family val="2"/>
        <charset val="238"/>
      </rPr>
      <t>Malta</t>
    </r>
  </si>
  <si>
    <r>
      <t>12,0</t>
    </r>
    <r>
      <rPr>
        <vertAlign val="superscript"/>
        <sz val="9.5"/>
        <color theme="1"/>
        <rFont val="Arial"/>
        <family val="2"/>
        <charset val="238"/>
      </rPr>
      <t>c</t>
    </r>
  </si>
  <si>
    <r>
      <t>13,7</t>
    </r>
    <r>
      <rPr>
        <vertAlign val="superscript"/>
        <sz val="9.5"/>
        <color theme="1"/>
        <rFont val="Arial"/>
        <family val="2"/>
        <charset val="238"/>
      </rPr>
      <t>c</t>
    </r>
  </si>
  <si>
    <r>
      <t>-1,7</t>
    </r>
    <r>
      <rPr>
        <vertAlign val="superscript"/>
        <sz val="9.5"/>
        <color theme="1"/>
        <rFont val="Arial"/>
        <family val="2"/>
        <charset val="238"/>
      </rPr>
      <t>c</t>
    </r>
  </si>
  <si>
    <r>
      <t>8,7</t>
    </r>
    <r>
      <rPr>
        <vertAlign val="superscript"/>
        <sz val="9.5"/>
        <color theme="1"/>
        <rFont val="Arial"/>
        <family val="2"/>
        <charset val="238"/>
      </rPr>
      <t>c</t>
    </r>
  </si>
  <si>
    <r>
      <t>Szwajcaria</t>
    </r>
    <r>
      <rPr>
        <i/>
        <sz val="9.5"/>
        <color theme="1"/>
        <rFont val="Arial"/>
        <family val="2"/>
        <charset val="238"/>
      </rPr>
      <t xml:space="preserve"> Switzerland</t>
    </r>
  </si>
  <si>
    <r>
      <t>4,2</t>
    </r>
    <r>
      <rPr>
        <vertAlign val="superscript"/>
        <sz val="9.5"/>
        <color theme="1"/>
        <rFont val="Arial"/>
        <family val="2"/>
        <charset val="238"/>
      </rPr>
      <t>d</t>
    </r>
  </si>
  <si>
    <r>
      <t>1,5</t>
    </r>
    <r>
      <rPr>
        <vertAlign val="superscript"/>
        <sz val="9.5"/>
        <color theme="1"/>
        <rFont val="Arial"/>
        <family val="2"/>
        <charset val="238"/>
      </rPr>
      <t>a</t>
    </r>
  </si>
  <si>
    <r>
      <t>5,7</t>
    </r>
    <r>
      <rPr>
        <vertAlign val="superscript"/>
        <sz val="9.5"/>
        <color theme="1"/>
        <rFont val="Arial"/>
        <family val="2"/>
        <charset val="238"/>
      </rPr>
      <t>d</t>
    </r>
  </si>
  <si>
    <r>
      <t>1,7</t>
    </r>
    <r>
      <rPr>
        <vertAlign val="superscript"/>
        <sz val="9.5"/>
        <color theme="1"/>
        <rFont val="Arial"/>
        <family val="2"/>
        <charset val="238"/>
      </rPr>
      <t>d</t>
    </r>
  </si>
  <si>
    <r>
      <t>20,1</t>
    </r>
    <r>
      <rPr>
        <vertAlign val="superscript"/>
        <sz val="9.5"/>
        <color theme="1"/>
        <rFont val="Arial"/>
        <family val="2"/>
        <charset val="238"/>
      </rPr>
      <t>c</t>
    </r>
  </si>
  <si>
    <t>KRAJE EUROPEJSKIE*  EUROPEAN COUNTRIES*</t>
  </si>
  <si>
    <r>
      <t xml:space="preserve">Belgia </t>
    </r>
    <r>
      <rPr>
        <i/>
        <sz val="9.5"/>
        <color theme="1"/>
        <rFont val="Arial"/>
        <family val="2"/>
        <charset val="238"/>
      </rPr>
      <t xml:space="preserve"> </t>
    </r>
    <r>
      <rPr>
        <sz val="9.5"/>
        <color theme="1"/>
        <rFont val="Arial"/>
        <family val="2"/>
        <charset val="238"/>
      </rPr>
      <t>Belgium</t>
    </r>
  </si>
  <si>
    <t>Białoruś  Belarus</t>
  </si>
  <si>
    <t>Bułgaria  Bulgaria</t>
  </si>
  <si>
    <t>Chorwacja  Croatia</t>
  </si>
  <si>
    <t xml:space="preserve">Cypr   Cyprus </t>
  </si>
  <si>
    <t>Czarnogóra  Montenegro</t>
  </si>
  <si>
    <t>Dania  Denmark</t>
  </si>
  <si>
    <r>
      <t>Estonia  Estonia</t>
    </r>
    <r>
      <rPr>
        <i/>
        <sz val="9.5"/>
        <color theme="1"/>
        <rFont val="Arial"/>
        <family val="2"/>
        <charset val="238"/>
      </rPr>
      <t xml:space="preserve"> </t>
    </r>
  </si>
  <si>
    <t>Francja  France</t>
  </si>
  <si>
    <t>Grecja  Greece</t>
  </si>
  <si>
    <r>
      <t>Islandia Iceland</t>
    </r>
    <r>
      <rPr>
        <i/>
        <sz val="9.5"/>
        <color theme="1"/>
        <rFont val="Arial"/>
        <family val="2"/>
        <charset val="238"/>
      </rPr>
      <t xml:space="preserve"> </t>
    </r>
  </si>
  <si>
    <t xml:space="preserve">Litwa Lithuania </t>
  </si>
  <si>
    <t>Luksemburg Luxemburg</t>
  </si>
  <si>
    <r>
      <t>Niemcy</t>
    </r>
    <r>
      <rPr>
        <i/>
        <sz val="9.5"/>
        <color theme="1"/>
        <rFont val="Arial"/>
        <family val="2"/>
        <charset val="238"/>
      </rPr>
      <t xml:space="preserve"> </t>
    </r>
    <r>
      <rPr>
        <sz val="9.5"/>
        <color theme="1"/>
        <rFont val="Arial"/>
        <family val="2"/>
        <charset val="238"/>
      </rPr>
      <t>Germany</t>
    </r>
  </si>
  <si>
    <t>Belgia  Belgium</t>
  </si>
  <si>
    <t>Cypr  Cyprus</t>
  </si>
  <si>
    <t xml:space="preserve">Czechy Czechia </t>
  </si>
  <si>
    <t xml:space="preserve">Estonia  Estonia </t>
  </si>
  <si>
    <t>Finlandia  Finland</t>
  </si>
  <si>
    <t>Hiszpania  Spain</t>
  </si>
  <si>
    <t>Holandia  Netherlands</t>
  </si>
  <si>
    <t>Irlandia  Ireland</t>
  </si>
  <si>
    <t xml:space="preserve">Islandia  Iceland </t>
  </si>
  <si>
    <t xml:space="preserve">Litwa  Lithuania </t>
  </si>
  <si>
    <t>Luksemburg  Luxembourg</t>
  </si>
  <si>
    <t>Łotwa  Latvia</t>
  </si>
  <si>
    <t>Malta  Malta</t>
  </si>
  <si>
    <t>Niemcy  Germany</t>
  </si>
  <si>
    <t>Norwegia  Norway</t>
  </si>
  <si>
    <t>Portugalia  Portugal</t>
  </si>
  <si>
    <t xml:space="preserve">Rumunia  Romania </t>
  </si>
  <si>
    <t>Serbia  Serbia</t>
  </si>
  <si>
    <t xml:space="preserve">Słowacja Slovakia  </t>
  </si>
  <si>
    <t xml:space="preserve">Słowenia  Slovenia </t>
  </si>
  <si>
    <t>Szwajcaria  Switzerland</t>
  </si>
  <si>
    <t>Szwecja  Sweden</t>
  </si>
  <si>
    <t>Ukraina  Ukraine</t>
  </si>
  <si>
    <t>Węgry  Hungary</t>
  </si>
  <si>
    <t>Włochy  Italy</t>
  </si>
  <si>
    <t xml:space="preserve">Brazylia    Brazil </t>
  </si>
  <si>
    <t>Gruzja   Georgia</t>
  </si>
  <si>
    <t>Izrael  Israel</t>
  </si>
  <si>
    <t>Japonia  Japan</t>
  </si>
  <si>
    <t xml:space="preserve">Kanada  Canada </t>
  </si>
  <si>
    <t xml:space="preserve">Mongolia  Mongolia </t>
  </si>
  <si>
    <t>KRAJE EUROPEJSKIE   EUROPEAN COUNTRIES</t>
  </si>
  <si>
    <r>
      <t>2,7</t>
    </r>
    <r>
      <rPr>
        <vertAlign val="superscript"/>
        <sz val="9.5"/>
        <color theme="1"/>
        <rFont val="Arial"/>
        <family val="2"/>
        <charset val="238"/>
      </rPr>
      <t>b</t>
    </r>
  </si>
  <si>
    <r>
      <t>0,3</t>
    </r>
    <r>
      <rPr>
        <vertAlign val="superscript"/>
        <sz val="9.5"/>
        <color theme="1"/>
        <rFont val="Arial"/>
        <family val="2"/>
        <charset val="238"/>
      </rPr>
      <t>b</t>
    </r>
  </si>
  <si>
    <t>15 III 2020</t>
  </si>
  <si>
    <t xml:space="preserve">Powierzchnia i lundość świata  </t>
  </si>
  <si>
    <t>Ludność według wieku w niektórych krajach</t>
  </si>
  <si>
    <t>Przyrost/ubytek rzeczywisty ludności - w procentach</t>
  </si>
  <si>
    <t>Population increase/decrease in percent</t>
  </si>
  <si>
    <t xml:space="preserve">Podstawowe dane demograficzne - Polska na tle Unii Europejskiej </t>
  </si>
  <si>
    <t xml:space="preserve">Main demographic data - Poland against a background of European Union </t>
  </si>
  <si>
    <t>Urodzenia żywe według kolejności urodzinia dziecka</t>
  </si>
  <si>
    <t xml:space="preserve">Płodność kobiet i współczynniki reprodukcji ludności </t>
  </si>
  <si>
    <t xml:space="preserve">Współczynniki zgonów według płci i weku zmarłych </t>
  </si>
  <si>
    <t>Deaths by sex and causes</t>
  </si>
  <si>
    <t xml:space="preserve">Infant mortality </t>
  </si>
  <si>
    <t xml:space="preserve">Przeciętne dlasze trwanie życia w wybranych krajach </t>
  </si>
  <si>
    <t xml:space="preserve">Migracje zagraniczne </t>
  </si>
  <si>
    <t xml:space="preserve">International migration </t>
  </si>
  <si>
    <t xml:space="preserve">Powrót do spisu tablic </t>
  </si>
  <si>
    <t xml:space="preserve">Return to list of tables </t>
  </si>
  <si>
    <t>2020**</t>
  </si>
  <si>
    <t>a Migracje na okres co najmniej 12 miesięcy. b Dane dotyczą wyłącznie cudzoziemców. c Migracje na okres 90 dni lub dłuższy. d Ostatnie dostepne dane dotyczą roku 2019.</t>
  </si>
  <si>
    <t>a Migration for a period of at least 12 months. b Data concern the foreigners only. c Migration for a period of 90 days or more. d The last available data - 2019.</t>
  </si>
  <si>
    <t>Ź r ó d ł o - EUROSTAT, http://ec.europa.eu/eurostat; Demographic Yearbook (2013, 2019, 2020), UN; roczniki statystyczne wybranych krajów oraz obliczenia własne.</t>
  </si>
  <si>
    <t>S o u r c e - EUROSTAT, http://ec.europa.eu/eurostat; Demographic Yearbook (2013, 2019, 2020), UN; statistical yearbooks of individual countries and self account.</t>
  </si>
  <si>
    <t xml:space="preserve"> **S o u r c e: "Demographic Yearbook 2020" and self account.</t>
  </si>
  <si>
    <t>**Ź r ó d ł o: "Demographic Yearbook 2020 i obliczenia własne.</t>
  </si>
  <si>
    <t>Źródło - Source: "Demographic Yearbook 2020", "World Population Prospect, The 2019 Revision Population Database".</t>
  </si>
  <si>
    <t>Ź r ó d ł o: EUROSTAT, http://ec.europa.eu/eurostat, Demographic Yearbook (2013, 2015, 2019, 2020), UN, New York, strony internetowe urzędów statystycznych wybranych krajów oraz obliczenia własne.</t>
  </si>
  <si>
    <t>S o u r c e:  EUROSTAT, http://ec.europa.eu/eurostat,  Demographic Yearbook (2013, 2015, 2019, 2020), UN, New York, websites of statistical offices of given countries and self account.</t>
  </si>
  <si>
    <t>** Ź r ó d ł o: Demographic Yearbook (2010, 2019, 2020), UN, New York</t>
  </si>
  <si>
    <t>**S o u r c e - Demographic Yearbook (2010, 2019, 2020), UN, New York and self account.</t>
  </si>
  <si>
    <t>Ź r ó d ł a: "Demographic Yearbook 2020", United  Nations, New York 2020; EUROSTAT, http://ec.europa.eu/eurostat/data/database; roczniki statystyczne wybranych krajów oraz obliczenia własne..</t>
  </si>
  <si>
    <t>S u o r c e: "Demographic Yearbook 2020", United Nations, New York 2020; EUROSTAT, http://ec.europa.eu/eurostat/data/database; statistical yearbooks of individual countries and self account.</t>
  </si>
  <si>
    <t xml:space="preserve">     S o u r c e: "Demographic Yearbook 2020", United Nations, New York 2020; EUROSTAT, http://ec.europa.eu/eurostat/data/database; statistical yearbooks of individual countries and self account.</t>
  </si>
  <si>
    <t xml:space="preserve">     Ź r ó d ł o: "Demographic Yearbook 2020", United Nations, New York 2020; EUROSTAT, http://ec.europa.eu/eurostat/data/database; roczniki statystyczne wybranych krajów oraz obliczenia własne.</t>
  </si>
  <si>
    <t>* Organizacja Narodów Zjednoczonych (ONZ), baza danych - dane za 2020 r.</t>
  </si>
  <si>
    <r>
      <t xml:space="preserve">Czechy   </t>
    </r>
    <r>
      <rPr>
        <i/>
        <sz val="10"/>
        <rFont val="Times New Roman"/>
        <family val="1"/>
        <charset val="238"/>
      </rPr>
      <t>Czechia</t>
    </r>
  </si>
  <si>
    <t>Eurostat, baza danych - dane za 2020 r.</t>
  </si>
  <si>
    <r>
      <t>Eurostat, d</t>
    </r>
    <r>
      <rPr>
        <i/>
        <sz val="10"/>
        <rFont val="Times New Roman"/>
        <family val="1"/>
        <charset val="238"/>
      </rPr>
      <t>atabase - data for 2020.</t>
    </r>
  </si>
  <si>
    <r>
      <t>* United Nations (UN),</t>
    </r>
    <r>
      <rPr>
        <i/>
        <sz val="10"/>
        <rFont val="Times New Roman"/>
        <family val="1"/>
        <charset val="238"/>
      </rPr>
      <t xml:space="preserve"> database - data for 2020.</t>
    </r>
  </si>
  <si>
    <r>
      <t xml:space="preserve">Kraje                                                                      </t>
    </r>
    <r>
      <rPr>
        <i/>
        <sz val="10"/>
        <rFont val="Times New Roman"/>
        <family val="1"/>
        <charset val="238"/>
      </rPr>
      <t>Countries</t>
    </r>
  </si>
  <si>
    <r>
      <t xml:space="preserve">Mężczyźni   </t>
    </r>
    <r>
      <rPr>
        <i/>
        <sz val="10"/>
        <rFont val="Times New Roman"/>
        <family val="1"/>
        <charset val="238"/>
      </rPr>
      <t>Males</t>
    </r>
  </si>
  <si>
    <r>
      <t xml:space="preserve">Kobiety   </t>
    </r>
    <r>
      <rPr>
        <i/>
        <sz val="10"/>
        <rFont val="Times New Roman"/>
        <family val="1"/>
        <charset val="238"/>
      </rPr>
      <t>Females</t>
    </r>
  </si>
  <si>
    <r>
      <t>Lata        Y</t>
    </r>
    <r>
      <rPr>
        <i/>
        <sz val="10"/>
        <rFont val="Times New Roman"/>
        <family val="1"/>
        <charset val="238"/>
      </rPr>
      <t>ear</t>
    </r>
  </si>
  <si>
    <r>
      <t xml:space="preserve">Arabia Saudyjska    </t>
    </r>
    <r>
      <rPr>
        <i/>
        <sz val="10"/>
        <rFont val="Times New Roman"/>
        <family val="1"/>
        <charset val="238"/>
      </rPr>
      <t>Saudi Arabia</t>
    </r>
  </si>
  <si>
    <r>
      <t xml:space="preserve">Argentyna   </t>
    </r>
    <r>
      <rPr>
        <i/>
        <sz val="10"/>
        <rFont val="Times New Roman"/>
        <family val="1"/>
        <charset val="238"/>
      </rPr>
      <t>Argentina</t>
    </r>
  </si>
  <si>
    <r>
      <t xml:space="preserve">Australia   </t>
    </r>
    <r>
      <rPr>
        <i/>
        <sz val="10"/>
        <rFont val="Times New Roman"/>
        <family val="1"/>
        <charset val="238"/>
      </rPr>
      <t>Australia</t>
    </r>
  </si>
  <si>
    <r>
      <t xml:space="preserve">Bangladesz   </t>
    </r>
    <r>
      <rPr>
        <i/>
        <sz val="10"/>
        <rFont val="Times New Roman"/>
        <family val="1"/>
        <charset val="238"/>
      </rPr>
      <t>Bangladesh</t>
    </r>
  </si>
  <si>
    <r>
      <t xml:space="preserve">Brazylia   </t>
    </r>
    <r>
      <rPr>
        <i/>
        <sz val="10"/>
        <rFont val="Times New Roman"/>
        <family val="1"/>
        <charset val="238"/>
      </rPr>
      <t>Brazil</t>
    </r>
  </si>
  <si>
    <r>
      <t xml:space="preserve">Chiny   </t>
    </r>
    <r>
      <rPr>
        <i/>
        <sz val="10"/>
        <rFont val="Times New Roman"/>
        <family val="1"/>
        <charset val="238"/>
      </rPr>
      <t>China</t>
    </r>
  </si>
  <si>
    <r>
      <t xml:space="preserve">Egipt   </t>
    </r>
    <r>
      <rPr>
        <i/>
        <sz val="10"/>
        <rFont val="Times New Roman"/>
        <family val="1"/>
        <charset val="238"/>
      </rPr>
      <t>Egypt</t>
    </r>
  </si>
  <si>
    <r>
      <t xml:space="preserve">Indie   </t>
    </r>
    <r>
      <rPr>
        <i/>
        <sz val="10"/>
        <rFont val="Times New Roman"/>
        <family val="1"/>
        <charset val="238"/>
      </rPr>
      <t>India</t>
    </r>
  </si>
  <si>
    <r>
      <t xml:space="preserve">Indonezja   </t>
    </r>
    <r>
      <rPr>
        <i/>
        <sz val="10"/>
        <rFont val="Times New Roman"/>
        <family val="1"/>
        <charset val="238"/>
      </rPr>
      <t>Indonesia</t>
    </r>
  </si>
  <si>
    <r>
      <t xml:space="preserve">Iran </t>
    </r>
    <r>
      <rPr>
        <i/>
        <sz val="10"/>
        <rFont val="Times New Roman"/>
        <family val="1"/>
        <charset val="238"/>
      </rPr>
      <t xml:space="preserve"> Iran (Islamic Republic of)</t>
    </r>
  </si>
  <si>
    <r>
      <t xml:space="preserve">Japonia   </t>
    </r>
    <r>
      <rPr>
        <i/>
        <sz val="10"/>
        <rFont val="Times New Roman"/>
        <family val="1"/>
        <charset val="238"/>
      </rPr>
      <t>Japan</t>
    </r>
  </si>
  <si>
    <r>
      <t xml:space="preserve">Kanada   </t>
    </r>
    <r>
      <rPr>
        <i/>
        <sz val="10"/>
        <rFont val="Times New Roman"/>
        <family val="1"/>
        <charset val="238"/>
      </rPr>
      <t>Canada</t>
    </r>
  </si>
  <si>
    <r>
      <t xml:space="preserve">Korea Południowa   </t>
    </r>
    <r>
      <rPr>
        <i/>
        <sz val="10"/>
        <rFont val="Times New Roman"/>
        <family val="1"/>
        <charset val="238"/>
      </rPr>
      <t>Republic of Korea</t>
    </r>
  </si>
  <si>
    <r>
      <t xml:space="preserve">Korea Północna   </t>
    </r>
    <r>
      <rPr>
        <i/>
        <sz val="10"/>
        <rFont val="Times New Roman"/>
        <family val="1"/>
        <charset val="238"/>
      </rPr>
      <t>Dem. People's Rep. of Korea</t>
    </r>
  </si>
  <si>
    <r>
      <t xml:space="preserve">Kuba   </t>
    </r>
    <r>
      <rPr>
        <i/>
        <sz val="10"/>
        <rFont val="Times New Roman"/>
        <family val="1"/>
        <charset val="238"/>
      </rPr>
      <t>Cuba</t>
    </r>
  </si>
  <si>
    <r>
      <t xml:space="preserve">Maroko   </t>
    </r>
    <r>
      <rPr>
        <i/>
        <sz val="10"/>
        <rFont val="Times New Roman"/>
        <family val="1"/>
        <charset val="238"/>
      </rPr>
      <t>Morocco</t>
    </r>
  </si>
  <si>
    <r>
      <t xml:space="preserve">Meksyk  </t>
    </r>
    <r>
      <rPr>
        <i/>
        <sz val="10"/>
        <rFont val="Times New Roman"/>
        <family val="1"/>
        <charset val="238"/>
      </rPr>
      <t xml:space="preserve"> Mexico</t>
    </r>
  </si>
  <si>
    <r>
      <t xml:space="preserve">Nigeria    </t>
    </r>
    <r>
      <rPr>
        <i/>
        <sz val="10"/>
        <rFont val="Times New Roman"/>
        <family val="1"/>
        <charset val="238"/>
      </rPr>
      <t>Nigeria</t>
    </r>
  </si>
  <si>
    <r>
      <t xml:space="preserve">Nowa Zelandia   </t>
    </r>
    <r>
      <rPr>
        <i/>
        <sz val="10"/>
        <rFont val="Times New Roman"/>
        <family val="1"/>
        <charset val="238"/>
      </rPr>
      <t>New Zealand</t>
    </r>
  </si>
  <si>
    <r>
      <t xml:space="preserve">Pakistan    </t>
    </r>
    <r>
      <rPr>
        <i/>
        <sz val="10"/>
        <rFont val="Times New Roman"/>
        <family val="1"/>
        <charset val="238"/>
      </rPr>
      <t>Pakistan</t>
    </r>
  </si>
  <si>
    <r>
      <t xml:space="preserve">Panama    </t>
    </r>
    <r>
      <rPr>
        <i/>
        <sz val="10"/>
        <rFont val="Times New Roman"/>
        <family val="1"/>
        <charset val="238"/>
      </rPr>
      <t>Panama</t>
    </r>
  </si>
  <si>
    <r>
      <t xml:space="preserve">Rosja   </t>
    </r>
    <r>
      <rPr>
        <i/>
        <sz val="10"/>
        <rFont val="Times New Roman"/>
        <family val="1"/>
        <charset val="238"/>
      </rPr>
      <t>Russian Federation</t>
    </r>
  </si>
  <si>
    <r>
      <t xml:space="preserve">Stany Zjednoczone   </t>
    </r>
    <r>
      <rPr>
        <i/>
        <sz val="10"/>
        <rFont val="Times New Roman"/>
        <family val="1"/>
        <charset val="238"/>
      </rPr>
      <t>United States of America</t>
    </r>
  </si>
  <si>
    <r>
      <t xml:space="preserve">Tajlandia     </t>
    </r>
    <r>
      <rPr>
        <i/>
        <sz val="10"/>
        <rFont val="Times New Roman"/>
        <family val="1"/>
        <charset val="238"/>
      </rPr>
      <t>Thailand</t>
    </r>
  </si>
  <si>
    <r>
      <t xml:space="preserve">Wietnam  </t>
    </r>
    <r>
      <rPr>
        <i/>
        <sz val="10"/>
        <rFont val="Times New Roman"/>
        <family val="1"/>
        <charset val="238"/>
      </rPr>
      <t>Viet Nam</t>
    </r>
  </si>
  <si>
    <r>
      <t xml:space="preserve">KRAJE
</t>
    </r>
    <r>
      <rPr>
        <sz val="9.5"/>
        <color theme="1" tint="0.34998626667073579"/>
        <rFont val="Arial"/>
        <family val="2"/>
        <charset val="238"/>
      </rPr>
      <t>COUNTRIES</t>
    </r>
  </si>
  <si>
    <r>
      <t xml:space="preserve">Lata
</t>
    </r>
    <r>
      <rPr>
        <sz val="9.5"/>
        <color theme="1" tint="0.34998626667073579"/>
        <rFont val="Arial"/>
        <family val="2"/>
        <charset val="238"/>
      </rPr>
      <t>Years</t>
    </r>
  </si>
  <si>
    <r>
      <t xml:space="preserve">Imigracja
</t>
    </r>
    <r>
      <rPr>
        <sz val="9.5"/>
        <color theme="1" tint="0.34998626667073579"/>
        <rFont val="Arial"/>
        <family val="2"/>
        <charset val="238"/>
      </rPr>
      <t>Immigration</t>
    </r>
  </si>
  <si>
    <r>
      <t xml:space="preserve">Emigracja
</t>
    </r>
    <r>
      <rPr>
        <sz val="9.5"/>
        <color theme="1" tint="0.34998626667073579"/>
        <rFont val="Arial"/>
        <family val="2"/>
        <charset val="238"/>
      </rPr>
      <t>Emigration</t>
    </r>
  </si>
  <si>
    <r>
      <t xml:space="preserve">Saldo
</t>
    </r>
    <r>
      <rPr>
        <sz val="9.5"/>
        <color theme="1" tint="0.34998626667073579"/>
        <rFont val="Arial"/>
        <family val="2"/>
        <charset val="238"/>
      </rPr>
      <t>Net migration</t>
    </r>
  </si>
  <si>
    <r>
      <t xml:space="preserve">Austria    </t>
    </r>
    <r>
      <rPr>
        <sz val="9.5"/>
        <color theme="1" tint="0.34998626667073579"/>
        <rFont val="Arial"/>
        <family val="2"/>
        <charset val="238"/>
      </rPr>
      <t>Austria</t>
    </r>
  </si>
  <si>
    <r>
      <t xml:space="preserve">Belgia    </t>
    </r>
    <r>
      <rPr>
        <sz val="9.5"/>
        <color theme="1" tint="0.34998626667073579"/>
        <rFont val="Arial"/>
        <family val="2"/>
        <charset val="238"/>
      </rPr>
      <t>Belgium</t>
    </r>
  </si>
  <si>
    <r>
      <t xml:space="preserve">Cypr   </t>
    </r>
    <r>
      <rPr>
        <sz val="9.5"/>
        <color theme="1" tint="0.34998626667073579"/>
        <rFont val="Arial"/>
        <family val="2"/>
        <charset val="238"/>
      </rPr>
      <t xml:space="preserve">Cyprus </t>
    </r>
  </si>
  <si>
    <r>
      <t xml:space="preserve">Czechy   </t>
    </r>
    <r>
      <rPr>
        <sz val="9.5"/>
        <color theme="1" tint="0.34998626667073579"/>
        <rFont val="Arial"/>
        <family val="2"/>
        <charset val="238"/>
      </rPr>
      <t>Czechia</t>
    </r>
  </si>
  <si>
    <r>
      <t xml:space="preserve">Dania    </t>
    </r>
    <r>
      <rPr>
        <sz val="9.5"/>
        <color theme="1" tint="0.34998626667073579"/>
        <rFont val="Arial"/>
        <family val="2"/>
        <charset val="238"/>
      </rPr>
      <t>Denmark</t>
    </r>
  </si>
  <si>
    <r>
      <t xml:space="preserve">Finlandia   </t>
    </r>
    <r>
      <rPr>
        <sz val="9.5"/>
        <color theme="1" tint="0.34998626667073579"/>
        <rFont val="Arial"/>
        <family val="2"/>
        <charset val="238"/>
      </rPr>
      <t>Finland</t>
    </r>
  </si>
  <si>
    <r>
      <t xml:space="preserve">Francja    </t>
    </r>
    <r>
      <rPr>
        <sz val="9.5"/>
        <color theme="1" tint="0.34998626667073579"/>
        <rFont val="Arial"/>
        <family val="2"/>
        <charset val="238"/>
      </rPr>
      <t>France</t>
    </r>
  </si>
  <si>
    <r>
      <t xml:space="preserve">Saldo migracji 
na 1000 ludności
</t>
    </r>
    <r>
      <rPr>
        <sz val="9.5"/>
        <color theme="1" tint="0.34998626667073579"/>
        <rFont val="Arial"/>
        <family val="2"/>
        <charset val="238"/>
      </rPr>
      <t>Net migration
per 1000</t>
    </r>
    <r>
      <rPr>
        <sz val="9.5"/>
        <rFont val="Arial"/>
        <family val="2"/>
        <charset val="238"/>
      </rPr>
      <t xml:space="preserve">
</t>
    </r>
    <r>
      <rPr>
        <sz val="9.5"/>
        <color theme="1" tint="0.34998626667073579"/>
        <rFont val="Arial"/>
        <family val="2"/>
        <charset val="238"/>
      </rPr>
      <t>population</t>
    </r>
  </si>
  <si>
    <r>
      <t>KRAJE EUROPEJSKIE</t>
    </r>
    <r>
      <rPr>
        <i/>
        <vertAlign val="superscript"/>
        <sz val="9.5"/>
        <rFont val="Arial"/>
        <family val="2"/>
        <charset val="238"/>
      </rPr>
      <t>*</t>
    </r>
    <r>
      <rPr>
        <sz val="9.5"/>
        <rFont val="Arial"/>
        <family val="2"/>
        <charset val="238"/>
      </rPr>
      <t xml:space="preserve">   </t>
    </r>
    <r>
      <rPr>
        <sz val="9.5"/>
        <color theme="1" tint="0.34998626667073579"/>
        <rFont val="Arial"/>
        <family val="2"/>
        <charset val="238"/>
      </rPr>
      <t>EUROPEAN COUNRIES</t>
    </r>
    <r>
      <rPr>
        <vertAlign val="superscript"/>
        <sz val="9.5"/>
        <color theme="1" tint="0.34998626667073579"/>
        <rFont val="Arial"/>
        <family val="2"/>
        <charset val="238"/>
      </rPr>
      <t>*</t>
    </r>
  </si>
  <si>
    <r>
      <t xml:space="preserve">Grecja   </t>
    </r>
    <r>
      <rPr>
        <sz val="9.5"/>
        <color theme="1" tint="0.34998626667073579"/>
        <rFont val="Arial"/>
        <family val="2"/>
        <charset val="238"/>
      </rPr>
      <t xml:space="preserve">Greece    </t>
    </r>
  </si>
  <si>
    <r>
      <t xml:space="preserve">Hiszpania   </t>
    </r>
    <r>
      <rPr>
        <sz val="9.5"/>
        <color theme="1" tint="0.34998626667073579"/>
        <rFont val="Arial"/>
        <family val="2"/>
        <charset val="238"/>
      </rPr>
      <t>Spain</t>
    </r>
  </si>
  <si>
    <r>
      <t xml:space="preserve">Holandia   </t>
    </r>
    <r>
      <rPr>
        <sz val="9.5"/>
        <color theme="1" tint="0.34998626667073579"/>
        <rFont val="Arial"/>
        <family val="2"/>
        <charset val="238"/>
      </rPr>
      <t>Netherlands</t>
    </r>
  </si>
  <si>
    <r>
      <t xml:space="preserve">Irlandia   </t>
    </r>
    <r>
      <rPr>
        <sz val="9.5"/>
        <color theme="1" tint="0.34998626667073579"/>
        <rFont val="Arial"/>
        <family val="2"/>
        <charset val="238"/>
      </rPr>
      <t>Ireland</t>
    </r>
  </si>
  <si>
    <r>
      <t xml:space="preserve">Litwa   </t>
    </r>
    <r>
      <rPr>
        <sz val="9.5"/>
        <color theme="1" tint="0.34998626667073579"/>
        <rFont val="Arial"/>
        <family val="2"/>
        <charset val="238"/>
      </rPr>
      <t xml:space="preserve">Lithuania </t>
    </r>
  </si>
  <si>
    <r>
      <t xml:space="preserve">Luksemburg   </t>
    </r>
    <r>
      <rPr>
        <sz val="9.5"/>
        <color theme="1" tint="0.34998626667073579"/>
        <rFont val="Arial"/>
        <family val="2"/>
        <charset val="238"/>
      </rPr>
      <t>Luxembourg</t>
    </r>
  </si>
  <si>
    <r>
      <t xml:space="preserve">Niemcy   </t>
    </r>
    <r>
      <rPr>
        <sz val="9.5"/>
        <color theme="1" tint="0.34998626667073579"/>
        <rFont val="Arial"/>
        <family val="2"/>
        <charset val="238"/>
      </rPr>
      <t>Germany</t>
    </r>
  </si>
  <si>
    <r>
      <t>Norwegia</t>
    </r>
    <r>
      <rPr>
        <vertAlign val="superscript"/>
        <sz val="9.5"/>
        <rFont val="Arial"/>
        <family val="2"/>
        <charset val="238"/>
      </rPr>
      <t xml:space="preserve"> </t>
    </r>
    <r>
      <rPr>
        <sz val="9.5"/>
        <rFont val="Arial"/>
        <family val="2"/>
        <charset val="238"/>
      </rPr>
      <t xml:space="preserve">  </t>
    </r>
    <r>
      <rPr>
        <sz val="9.5"/>
        <color theme="1" tint="0.34998626667073579"/>
        <rFont val="Arial"/>
        <family val="2"/>
        <charset val="238"/>
      </rPr>
      <t>Norway</t>
    </r>
  </si>
  <si>
    <r>
      <t xml:space="preserve">Rosja**    </t>
    </r>
    <r>
      <rPr>
        <sz val="9.5"/>
        <color theme="1" tint="0.34998626667073579"/>
        <rFont val="Arial"/>
        <family val="2"/>
        <charset val="238"/>
      </rPr>
      <t>Russia**</t>
    </r>
  </si>
  <si>
    <r>
      <t xml:space="preserve">Słowacja   </t>
    </r>
    <r>
      <rPr>
        <sz val="9.5"/>
        <color theme="1" tint="0.34998626667073579"/>
        <rFont val="Arial"/>
        <family val="2"/>
        <charset val="238"/>
      </rPr>
      <t>Slovakia</t>
    </r>
  </si>
  <si>
    <r>
      <t xml:space="preserve">Słowenia   </t>
    </r>
    <r>
      <rPr>
        <sz val="9.5"/>
        <color theme="1" tint="0.34998626667073579"/>
        <rFont val="Arial"/>
        <family val="2"/>
        <charset val="238"/>
      </rPr>
      <t>Slovenia</t>
    </r>
  </si>
  <si>
    <r>
      <t xml:space="preserve">Szwajcaria   </t>
    </r>
    <r>
      <rPr>
        <sz val="9.5"/>
        <color theme="1" tint="0.34998626667073579"/>
        <rFont val="Arial"/>
        <family val="2"/>
        <charset val="238"/>
      </rPr>
      <t>Switzerland</t>
    </r>
  </si>
  <si>
    <r>
      <t xml:space="preserve">Szwecja  </t>
    </r>
    <r>
      <rPr>
        <sz val="9.5"/>
        <color theme="1" tint="0.34998626667073579"/>
        <rFont val="Arial"/>
        <family val="2"/>
        <charset val="238"/>
      </rPr>
      <t xml:space="preserve"> Sweden</t>
    </r>
  </si>
  <si>
    <r>
      <t xml:space="preserve">Węgry   </t>
    </r>
    <r>
      <rPr>
        <sz val="9.5"/>
        <color theme="1" tint="0.34998626667073579"/>
        <rFont val="Arial"/>
        <family val="2"/>
        <charset val="238"/>
      </rPr>
      <t>Hungary</t>
    </r>
  </si>
  <si>
    <r>
      <t xml:space="preserve">Wielka Brytania   </t>
    </r>
    <r>
      <rPr>
        <sz val="9.5"/>
        <color theme="1" tint="0.34998626667073579"/>
        <rFont val="Arial"/>
        <family val="2"/>
        <charset val="238"/>
      </rPr>
      <t>United Kingdom</t>
    </r>
  </si>
  <si>
    <r>
      <t xml:space="preserve">Włochy   </t>
    </r>
    <r>
      <rPr>
        <sz val="9.5"/>
        <color theme="1" tint="0.34998626667073579"/>
        <rFont val="Arial"/>
        <family val="2"/>
        <charset val="238"/>
      </rPr>
      <t>Italy</t>
    </r>
  </si>
  <si>
    <r>
      <rPr>
        <sz val="9.5"/>
        <rFont val="Arial"/>
        <family val="2"/>
        <charset val="238"/>
      </rPr>
      <t xml:space="preserve">POZOSTAŁE KRAJE    </t>
    </r>
    <r>
      <rPr>
        <b/>
        <sz val="9.5"/>
        <rFont val="Arial"/>
        <family val="2"/>
        <charset val="238"/>
      </rPr>
      <t xml:space="preserve">  </t>
    </r>
    <r>
      <rPr>
        <b/>
        <sz val="9.5"/>
        <color theme="1" tint="0.34998626667073579"/>
        <rFont val="Arial"/>
        <family val="2"/>
        <charset val="238"/>
      </rPr>
      <t xml:space="preserve"> </t>
    </r>
    <r>
      <rPr>
        <sz val="9.5"/>
        <color theme="1" tint="0.34998626667073579"/>
        <rFont val="Arial"/>
        <family val="2"/>
        <charset val="238"/>
      </rPr>
      <t>OTHER COUNTRIES</t>
    </r>
  </si>
  <si>
    <r>
      <t>Australia**</t>
    </r>
    <r>
      <rPr>
        <vertAlign val="superscript"/>
        <sz val="9.5"/>
        <rFont val="Arial"/>
        <family val="2"/>
        <charset val="238"/>
      </rPr>
      <t>ab</t>
    </r>
    <r>
      <rPr>
        <sz val="9.5"/>
        <rFont val="Arial"/>
        <family val="2"/>
        <charset val="238"/>
      </rPr>
      <t xml:space="preserve"> </t>
    </r>
    <r>
      <rPr>
        <sz val="9.5"/>
        <color theme="1" tint="0.34998626667073579"/>
        <rFont val="Arial"/>
        <family val="2"/>
        <charset val="238"/>
      </rPr>
      <t>Australia**</t>
    </r>
    <r>
      <rPr>
        <vertAlign val="superscript"/>
        <sz val="9.5"/>
        <color theme="1" tint="0.34998626667073579"/>
        <rFont val="Arial"/>
        <family val="2"/>
        <charset val="238"/>
      </rPr>
      <t>ab</t>
    </r>
  </si>
  <si>
    <r>
      <t>Japonia***</t>
    </r>
    <r>
      <rPr>
        <vertAlign val="superscript"/>
        <sz val="9.5"/>
        <rFont val="Arial"/>
        <family val="2"/>
        <charset val="238"/>
      </rPr>
      <t>bc</t>
    </r>
    <r>
      <rPr>
        <sz val="9.5"/>
        <rFont val="Arial"/>
        <family val="2"/>
        <charset val="238"/>
      </rPr>
      <t xml:space="preserve">  </t>
    </r>
    <r>
      <rPr>
        <sz val="9.5"/>
        <color theme="1" tint="0.34998626667073579"/>
        <rFont val="Arial"/>
        <family val="2"/>
        <charset val="238"/>
      </rPr>
      <t>Japan***</t>
    </r>
    <r>
      <rPr>
        <vertAlign val="superscript"/>
        <sz val="9.5"/>
        <color theme="1" tint="0.34998626667073579"/>
        <rFont val="Arial"/>
        <family val="2"/>
        <charset val="238"/>
      </rPr>
      <t>bc</t>
    </r>
  </si>
  <si>
    <r>
      <t>Kanada**</t>
    </r>
    <r>
      <rPr>
        <vertAlign val="superscript"/>
        <sz val="9.5"/>
        <rFont val="Arial"/>
        <family val="2"/>
        <charset val="238"/>
      </rPr>
      <t>ab</t>
    </r>
    <r>
      <rPr>
        <sz val="9.5"/>
        <rFont val="Arial"/>
        <family val="2"/>
        <charset val="238"/>
      </rPr>
      <t xml:space="preserve">   </t>
    </r>
    <r>
      <rPr>
        <sz val="9.5"/>
        <color theme="1" tint="0.34998626667073579"/>
        <rFont val="Arial"/>
        <family val="2"/>
        <charset val="238"/>
      </rPr>
      <t>Canada**</t>
    </r>
    <r>
      <rPr>
        <vertAlign val="superscript"/>
        <sz val="9.5"/>
        <color theme="1" tint="0.34998626667073579"/>
        <rFont val="Arial"/>
        <family val="2"/>
        <charset val="238"/>
      </rPr>
      <t>ab</t>
    </r>
  </si>
  <si>
    <r>
      <t>Korea Południowa***</t>
    </r>
    <r>
      <rPr>
        <vertAlign val="superscript"/>
        <sz val="9.5"/>
        <rFont val="Arial"/>
        <family val="2"/>
        <charset val="238"/>
      </rPr>
      <t>bc</t>
    </r>
    <r>
      <rPr>
        <sz val="9.5"/>
        <color theme="1" tint="0.34998626667073579"/>
        <rFont val="Arial"/>
        <family val="2"/>
        <charset val="238"/>
      </rPr>
      <t xml:space="preserve"> South Korea***</t>
    </r>
    <r>
      <rPr>
        <vertAlign val="superscript"/>
        <sz val="9.5"/>
        <color theme="1" tint="0.34998626667073579"/>
        <rFont val="Arial"/>
        <family val="2"/>
        <charset val="238"/>
      </rPr>
      <t>bc</t>
    </r>
  </si>
  <si>
    <r>
      <t>Nowa Zelandia***</t>
    </r>
    <r>
      <rPr>
        <vertAlign val="superscript"/>
        <sz val="9.5"/>
        <rFont val="Arial"/>
        <family val="2"/>
        <charset val="238"/>
      </rPr>
      <t>ab</t>
    </r>
    <r>
      <rPr>
        <sz val="9.5"/>
        <rFont val="Arial"/>
        <family val="2"/>
        <charset val="238"/>
      </rPr>
      <t xml:space="preserve">  </t>
    </r>
    <r>
      <rPr>
        <sz val="9.5"/>
        <color theme="1" tint="0.34998626667073579"/>
        <rFont val="Arial"/>
        <family val="2"/>
        <charset val="238"/>
      </rPr>
      <t>New Zealand***</t>
    </r>
    <r>
      <rPr>
        <vertAlign val="superscript"/>
        <sz val="9.5"/>
        <color theme="1" tint="0.34998626667073579"/>
        <rFont val="Arial"/>
        <family val="2"/>
        <charset val="238"/>
      </rPr>
      <t>ab</t>
    </r>
  </si>
  <si>
    <r>
      <t>Stany Zjednoczone***</t>
    </r>
    <r>
      <rPr>
        <vertAlign val="superscript"/>
        <sz val="9.5"/>
        <rFont val="Arial"/>
        <family val="2"/>
        <charset val="238"/>
      </rPr>
      <t>ab</t>
    </r>
    <r>
      <rPr>
        <sz val="9.5"/>
        <rFont val="Arial"/>
        <family val="2"/>
        <charset val="238"/>
      </rPr>
      <t xml:space="preserve">  </t>
    </r>
    <r>
      <rPr>
        <sz val="9.5"/>
        <color theme="1" tint="0.34998626667073579"/>
        <rFont val="Arial"/>
        <family val="2"/>
        <charset val="238"/>
      </rPr>
      <t>United States***</t>
    </r>
    <r>
      <rPr>
        <vertAlign val="superscript"/>
        <sz val="9.5"/>
        <color theme="1" tint="0.34998626667073579"/>
        <rFont val="Arial"/>
        <family val="2"/>
        <charset val="238"/>
      </rPr>
      <t>ab</t>
    </r>
  </si>
  <si>
    <r>
      <t xml:space="preserve">w wieku lat    </t>
    </r>
    <r>
      <rPr>
        <sz val="9.5"/>
        <color theme="1" tint="0.34998626667073579"/>
        <rFont val="Arial"/>
        <family val="2"/>
        <charset val="238"/>
      </rPr>
      <t xml:space="preserve"> at age specified (in years)</t>
    </r>
  </si>
  <si>
    <r>
      <t xml:space="preserve">Kraje                                                                 </t>
    </r>
    <r>
      <rPr>
        <sz val="9.5"/>
        <color theme="1" tint="0.34998626667073579"/>
        <rFont val="Arial"/>
        <family val="2"/>
        <charset val="238"/>
      </rPr>
      <t xml:space="preserve">     Countries</t>
    </r>
  </si>
  <si>
    <r>
      <t xml:space="preserve">Kobiety  </t>
    </r>
    <r>
      <rPr>
        <sz val="9.5"/>
        <color theme="1" tint="0.34998626667073579"/>
        <rFont val="Arial"/>
        <family val="2"/>
        <charset val="238"/>
      </rPr>
      <t xml:space="preserve"> Females</t>
    </r>
  </si>
  <si>
    <r>
      <t xml:space="preserve">Mężczyźni   </t>
    </r>
    <r>
      <rPr>
        <sz val="9.5"/>
        <color theme="1" tint="0.34998626667073579"/>
        <rFont val="Arial"/>
        <family val="2"/>
        <charset val="238"/>
      </rPr>
      <t>Males</t>
    </r>
  </si>
  <si>
    <t xml:space="preserve">**Ź r ó d ł o: "Demographic Yearbook 2009-2010, 2013, 2017, 2019, 2020" i obliczenia własne. </t>
  </si>
  <si>
    <t>**S o u r c e: "Demographic Yearbook 2009-2010, 2013, 2017, 2019, 2020" and self account.</t>
  </si>
  <si>
    <r>
      <t xml:space="preserve">   w mln.</t>
    </r>
    <r>
      <rPr>
        <sz val="10"/>
        <rFont val="Times New Roman CE"/>
        <family val="1"/>
        <charset val="238"/>
      </rPr>
      <t xml:space="preserve"> (w dn. 31.XII)</t>
    </r>
  </si>
  <si>
    <t xml:space="preserve">Przyrost roczny : </t>
  </si>
  <si>
    <t>Ludność w wieku:   - w %</t>
  </si>
  <si>
    <t xml:space="preserve">  0-14 lat </t>
  </si>
  <si>
    <r>
      <t>Współczynnik obciążenia demograficznego</t>
    </r>
    <r>
      <rPr>
        <vertAlign val="superscript"/>
        <sz val="10"/>
        <rFont val="Times New Roman CE"/>
        <charset val="238"/>
      </rPr>
      <t>b</t>
    </r>
  </si>
  <si>
    <r>
      <t>74,5</t>
    </r>
    <r>
      <rPr>
        <vertAlign val="superscript"/>
        <sz val="9.5"/>
        <rFont val="Arial"/>
        <family val="2"/>
        <charset val="238"/>
      </rPr>
      <t>c</t>
    </r>
  </si>
  <si>
    <r>
      <t>70,3</t>
    </r>
    <r>
      <rPr>
        <vertAlign val="superscript"/>
        <sz val="9.5"/>
        <rFont val="Arial"/>
        <family val="2"/>
        <charset val="238"/>
      </rPr>
      <t>c</t>
    </r>
  </si>
  <si>
    <r>
      <t>80,9</t>
    </r>
    <r>
      <rPr>
        <vertAlign val="superscript"/>
        <sz val="9.5"/>
        <rFont val="Arial"/>
        <family val="2"/>
        <charset val="238"/>
      </rPr>
      <t>c</t>
    </r>
  </si>
  <si>
    <r>
      <t>78,8</t>
    </r>
    <r>
      <rPr>
        <vertAlign val="superscript"/>
        <sz val="9.5"/>
        <rFont val="Arial"/>
        <family val="2"/>
        <charset val="238"/>
      </rPr>
      <t>c</t>
    </r>
  </si>
  <si>
    <r>
      <t xml:space="preserve">   </t>
    </r>
    <r>
      <rPr>
        <sz val="10"/>
        <rFont val="Times New Roman CE"/>
        <family val="1"/>
        <charset val="238"/>
      </rPr>
      <t xml:space="preserve"> w tys. </t>
    </r>
  </si>
  <si>
    <r>
      <t>1,46</t>
    </r>
    <r>
      <rPr>
        <vertAlign val="superscript"/>
        <sz val="9.5"/>
        <rFont val="Arial"/>
        <family val="2"/>
        <charset val="238"/>
      </rPr>
      <t>f</t>
    </r>
  </si>
  <si>
    <r>
      <t>1,31</t>
    </r>
    <r>
      <rPr>
        <vertAlign val="superscript"/>
        <sz val="9.5"/>
        <rFont val="Arial"/>
        <family val="2"/>
        <charset val="238"/>
      </rPr>
      <t>f</t>
    </r>
  </si>
  <si>
    <r>
      <t>29,0</t>
    </r>
    <r>
      <rPr>
        <vertAlign val="superscript"/>
        <sz val="9.5"/>
        <rFont val="Arial"/>
        <family val="2"/>
        <charset val="238"/>
      </rPr>
      <t>f</t>
    </r>
  </si>
  <si>
    <r>
      <t>27,6</t>
    </r>
    <r>
      <rPr>
        <vertAlign val="superscript"/>
        <sz val="9.5"/>
        <rFont val="Arial"/>
        <family val="2"/>
        <charset val="238"/>
      </rPr>
      <t>f</t>
    </r>
  </si>
  <si>
    <t xml:space="preserve">     niesklasyfikowane objawy oraz przyczyny niedokładnie określone  </t>
  </si>
  <si>
    <r>
      <t xml:space="preserve">  </t>
    </r>
    <r>
      <rPr>
        <sz val="10"/>
        <rFont val="Times New Roman CE"/>
        <family val="1"/>
        <charset val="238"/>
      </rPr>
      <t xml:space="preserve"> w tys.</t>
    </r>
  </si>
  <si>
    <r>
      <t>447,0</t>
    </r>
    <r>
      <rPr>
        <i/>
        <vertAlign val="superscript"/>
        <sz val="9.5"/>
        <rFont val="Arial"/>
        <family val="2"/>
        <charset val="238"/>
      </rPr>
      <t>a</t>
    </r>
  </si>
  <si>
    <r>
      <t>1915</t>
    </r>
    <r>
      <rPr>
        <vertAlign val="superscript"/>
        <sz val="9.5"/>
        <rFont val="Arial"/>
        <family val="2"/>
        <charset val="238"/>
      </rPr>
      <t>d</t>
    </r>
  </si>
  <si>
    <r>
      <t>841</t>
    </r>
    <r>
      <rPr>
        <vertAlign val="superscript"/>
        <sz val="9.5"/>
        <rFont val="Arial"/>
        <family val="2"/>
        <charset val="238"/>
      </rPr>
      <t>e</t>
    </r>
  </si>
  <si>
    <r>
      <t>51</t>
    </r>
    <r>
      <rPr>
        <vertAlign val="superscript"/>
        <sz val="9.5"/>
        <rFont val="Arial"/>
        <family val="2"/>
        <charset val="238"/>
      </rPr>
      <t>a</t>
    </r>
  </si>
  <si>
    <r>
      <t>42,7</t>
    </r>
    <r>
      <rPr>
        <i/>
        <vertAlign val="superscript"/>
        <sz val="9.5"/>
        <rFont val="Arial"/>
        <family val="2"/>
        <charset val="238"/>
      </rPr>
      <t>d</t>
    </r>
  </si>
  <si>
    <r>
      <t>44,3</t>
    </r>
    <r>
      <rPr>
        <vertAlign val="superscript"/>
        <sz val="9.5"/>
        <rFont val="Arial"/>
        <family val="2"/>
        <charset val="238"/>
      </rPr>
      <t>d</t>
    </r>
  </si>
  <si>
    <r>
      <t>26,3</t>
    </r>
    <r>
      <rPr>
        <vertAlign val="superscript"/>
        <sz val="9.5"/>
        <rFont val="Arial"/>
        <family val="2"/>
        <charset val="238"/>
      </rPr>
      <t>d</t>
    </r>
  </si>
  <si>
    <r>
      <t>5,1</t>
    </r>
    <r>
      <rPr>
        <vertAlign val="superscript"/>
        <sz val="9.5"/>
        <rFont val="Arial"/>
        <family val="2"/>
        <charset val="238"/>
      </rPr>
      <t>d</t>
    </r>
  </si>
  <si>
    <r>
      <t>7,8</t>
    </r>
    <r>
      <rPr>
        <vertAlign val="superscript"/>
        <sz val="9.5"/>
        <rFont val="Arial"/>
        <family val="2"/>
        <charset val="238"/>
      </rPr>
      <t>d</t>
    </r>
  </si>
  <si>
    <t xml:space="preserve">a Dane szacowane.   b Ludność w wieku 0–14 oraz 65 lat i więcej na 100 osób w wieku 15–64 lata.   c 2002 r.   d 2019 r.  e 2016 r.  f 2001 r. </t>
  </si>
  <si>
    <t xml:space="preserve">a Estimated data.  b Persons aged 0–14 years and 65 years and more per 100 persons aged 15–64.  c  2002.  d 2019.  e 2016.  f 2001. </t>
  </si>
  <si>
    <r>
      <t>11631</t>
    </r>
    <r>
      <rPr>
        <vertAlign val="superscript"/>
        <sz val="9.5"/>
        <color theme="1"/>
        <rFont val="Arial"/>
        <family val="2"/>
        <charset val="238"/>
      </rPr>
      <t>a</t>
    </r>
  </si>
  <si>
    <r>
      <t>3879</t>
    </r>
    <r>
      <rPr>
        <vertAlign val="superscript"/>
        <sz val="9.5"/>
        <color theme="1"/>
        <rFont val="Arial"/>
        <family val="2"/>
        <charset val="238"/>
      </rPr>
      <t>a</t>
    </r>
  </si>
  <si>
    <r>
      <t>905</t>
    </r>
    <r>
      <rPr>
        <vertAlign val="superscript"/>
        <sz val="10"/>
        <color theme="1"/>
        <rFont val="Arial"/>
        <family val="2"/>
        <charset val="238"/>
      </rPr>
      <t>a</t>
    </r>
  </si>
  <si>
    <r>
      <t>67843</t>
    </r>
    <r>
      <rPr>
        <vertAlign val="superscript"/>
        <sz val="10"/>
        <color theme="1"/>
        <rFont val="Arial"/>
        <family val="2"/>
        <charset val="238"/>
      </rPr>
      <t>a</t>
    </r>
  </si>
  <si>
    <r>
      <t>10604</t>
    </r>
    <r>
      <rPr>
        <vertAlign val="superscript"/>
        <sz val="10"/>
        <color theme="1"/>
        <rFont val="Arial"/>
        <family val="2"/>
        <charset val="238"/>
      </rPr>
      <t>b</t>
    </r>
  </si>
  <si>
    <r>
      <t>47433</t>
    </r>
    <r>
      <rPr>
        <vertAlign val="superscript"/>
        <sz val="10"/>
        <color theme="1"/>
        <rFont val="Arial"/>
        <family val="2"/>
        <charset val="238"/>
      </rPr>
      <t>a</t>
    </r>
  </si>
  <si>
    <r>
      <t>67657</t>
    </r>
    <r>
      <rPr>
        <vertAlign val="superscript"/>
        <sz val="10"/>
        <rFont val="Arial"/>
        <family val="2"/>
        <charset val="238"/>
      </rPr>
      <t>a</t>
    </r>
  </si>
  <si>
    <r>
      <t>19038</t>
    </r>
    <r>
      <rPr>
        <vertAlign val="superscript"/>
        <sz val="9.5"/>
        <rFont val="Arial"/>
        <family val="2"/>
        <charset val="238"/>
      </rPr>
      <t>b</t>
    </r>
  </si>
  <si>
    <r>
      <t>8737</t>
    </r>
    <r>
      <rPr>
        <vertAlign val="superscript"/>
        <sz val="9.5"/>
        <rFont val="Arial"/>
        <family val="2"/>
        <charset val="238"/>
      </rPr>
      <t>a</t>
    </r>
  </si>
  <si>
    <r>
      <t>41419</t>
    </r>
    <r>
      <rPr>
        <vertAlign val="superscript"/>
        <sz val="9.5"/>
        <color theme="1"/>
        <rFont val="Arial"/>
        <family val="2"/>
        <charset val="238"/>
      </rPr>
      <t>b</t>
    </r>
  </si>
  <si>
    <r>
      <t>40998</t>
    </r>
    <r>
      <rPr>
        <vertAlign val="superscript"/>
        <sz val="9.5"/>
        <color theme="1"/>
        <rFont val="Arial"/>
        <family val="2"/>
        <charset val="238"/>
      </rPr>
      <t>b</t>
    </r>
  </si>
  <si>
    <r>
      <t>58983</t>
    </r>
    <r>
      <rPr>
        <vertAlign val="superscript"/>
        <sz val="9.5"/>
        <rFont val="Arial"/>
        <family val="2"/>
        <charset val="238"/>
      </rPr>
      <t>a</t>
    </r>
  </si>
  <si>
    <r>
      <t>116</t>
    </r>
    <r>
      <rPr>
        <vertAlign val="superscript"/>
        <sz val="9.5"/>
        <rFont val="Arial"/>
        <family val="2"/>
        <charset val="238"/>
      </rPr>
      <t>c</t>
    </r>
  </si>
  <si>
    <t xml:space="preserve">a Dane wstępne .   b Dane szacunkowe.   c 2014 r.  d 2019 r.   e Bez Hongkongu, Makau i Tajwanu.   f 2016 r.  </t>
  </si>
  <si>
    <r>
      <t>104</t>
    </r>
    <r>
      <rPr>
        <vertAlign val="superscript"/>
        <sz val="9.5"/>
        <rFont val="Arial"/>
        <family val="2"/>
        <charset val="238"/>
      </rPr>
      <t>d</t>
    </r>
  </si>
  <si>
    <r>
      <t>102</t>
    </r>
    <r>
      <rPr>
        <vertAlign val="superscript"/>
        <sz val="9.5"/>
        <rFont val="Arial"/>
        <family val="2"/>
        <charset val="238"/>
      </rPr>
      <t>d</t>
    </r>
  </si>
  <si>
    <r>
      <t>105</t>
    </r>
    <r>
      <rPr>
        <vertAlign val="superscript"/>
        <sz val="9.5"/>
        <rFont val="Arial"/>
        <family val="2"/>
        <charset val="238"/>
      </rPr>
      <t>d</t>
    </r>
  </si>
  <si>
    <r>
      <t>96</t>
    </r>
    <r>
      <rPr>
        <vertAlign val="superscript"/>
        <sz val="9.5"/>
        <rFont val="Arial"/>
        <family val="2"/>
        <charset val="238"/>
      </rPr>
      <t>d</t>
    </r>
  </si>
  <si>
    <r>
      <t>94</t>
    </r>
    <r>
      <rPr>
        <vertAlign val="superscript"/>
        <sz val="9.5"/>
        <rFont val="Arial"/>
        <family val="2"/>
        <charset val="238"/>
      </rPr>
      <t>d</t>
    </r>
  </si>
  <si>
    <r>
      <t>93</t>
    </r>
    <r>
      <rPr>
        <vertAlign val="superscript"/>
        <sz val="9.5"/>
        <rFont val="Arial"/>
        <family val="2"/>
        <charset val="238"/>
      </rPr>
      <t>d</t>
    </r>
  </si>
  <si>
    <r>
      <t>99</t>
    </r>
    <r>
      <rPr>
        <vertAlign val="superscript"/>
        <sz val="9.5"/>
        <rFont val="Arial"/>
        <family val="2"/>
        <charset val="238"/>
      </rPr>
      <t>d</t>
    </r>
  </si>
  <si>
    <r>
      <t>106</t>
    </r>
    <r>
      <rPr>
        <vertAlign val="superscript"/>
        <sz val="9.5"/>
        <rFont val="Arial"/>
        <family val="2"/>
        <charset val="238"/>
      </rPr>
      <t>d</t>
    </r>
  </si>
  <si>
    <r>
      <t>101</t>
    </r>
    <r>
      <rPr>
        <vertAlign val="superscript"/>
        <sz val="9.5"/>
        <rFont val="Arial"/>
        <family val="2"/>
        <charset val="238"/>
      </rPr>
      <t>d</t>
    </r>
  </si>
  <si>
    <r>
      <t>100</t>
    </r>
    <r>
      <rPr>
        <vertAlign val="superscript"/>
        <sz val="9.5"/>
        <rFont val="Arial"/>
        <family val="2"/>
        <charset val="238"/>
      </rPr>
      <t>d</t>
    </r>
  </si>
  <si>
    <r>
      <t>103</t>
    </r>
    <r>
      <rPr>
        <vertAlign val="superscript"/>
        <sz val="9.5"/>
        <rFont val="Arial"/>
        <family val="2"/>
        <charset val="238"/>
      </rPr>
      <t>d</t>
    </r>
  </si>
  <si>
    <r>
      <t>107</t>
    </r>
    <r>
      <rPr>
        <vertAlign val="superscript"/>
        <sz val="9.5"/>
        <rFont val="Arial"/>
        <family val="2"/>
        <charset val="238"/>
      </rPr>
      <t>d</t>
    </r>
  </si>
  <si>
    <t xml:space="preserve">a 2018 r.  b 2016 r.  c Dane wstępne.  d 2017 r.  e Dane szacowane.  </t>
  </si>
  <si>
    <t>a 2018.  b 2016.  c Provisional data.  d 2017. e Estimated data.</t>
  </si>
  <si>
    <r>
      <t>4,2</t>
    </r>
    <r>
      <rPr>
        <vertAlign val="superscript"/>
        <sz val="9.5"/>
        <color theme="1"/>
        <rFont val="Arial"/>
        <family val="2"/>
        <charset val="238"/>
      </rPr>
      <t>e</t>
    </r>
  </si>
  <si>
    <r>
      <t>1,2</t>
    </r>
    <r>
      <rPr>
        <vertAlign val="superscript"/>
        <sz val="9.5"/>
        <color theme="1"/>
        <rFont val="Arial"/>
        <family val="2"/>
        <charset val="238"/>
      </rPr>
      <t>e</t>
    </r>
  </si>
  <si>
    <r>
      <t>10,3</t>
    </r>
    <r>
      <rPr>
        <vertAlign val="superscript"/>
        <sz val="9.5"/>
        <color theme="1"/>
        <rFont val="Arial"/>
        <family val="2"/>
        <charset val="238"/>
      </rPr>
      <t>e</t>
    </r>
  </si>
  <si>
    <r>
      <t>15,5</t>
    </r>
    <r>
      <rPr>
        <vertAlign val="superscript"/>
        <sz val="9.5"/>
        <color theme="1"/>
        <rFont val="Arial"/>
        <family val="2"/>
        <charset val="238"/>
      </rPr>
      <t>e</t>
    </r>
  </si>
  <si>
    <r>
      <rPr>
        <sz val="9.5"/>
        <rFont val="Arial"/>
        <family val="2"/>
        <charset val="238"/>
      </rPr>
      <t>52,4</t>
    </r>
    <r>
      <rPr>
        <vertAlign val="superscript"/>
        <sz val="9.5"/>
        <rFont val="Arial"/>
        <family val="2"/>
        <charset val="238"/>
      </rPr>
      <t>b</t>
    </r>
  </si>
  <si>
    <r>
      <rPr>
        <sz val="9.5"/>
        <rFont val="Arial"/>
        <family val="2"/>
        <charset val="238"/>
      </rPr>
      <t>13,0</t>
    </r>
    <r>
      <rPr>
        <vertAlign val="superscript"/>
        <sz val="9.5"/>
        <rFont val="Arial"/>
        <family val="2"/>
        <charset val="238"/>
      </rPr>
      <t>c</t>
    </r>
  </si>
  <si>
    <r>
      <t>21,2</t>
    </r>
    <r>
      <rPr>
        <vertAlign val="superscript"/>
        <sz val="9.5"/>
        <rFont val="Arial"/>
        <family val="2"/>
        <charset val="238"/>
      </rPr>
      <t>b</t>
    </r>
  </si>
  <si>
    <r>
      <t>53,7</t>
    </r>
    <r>
      <rPr>
        <vertAlign val="superscript"/>
        <sz val="9.5"/>
        <rFont val="Arial"/>
        <family val="2"/>
        <charset val="238"/>
      </rPr>
      <t>b</t>
    </r>
  </si>
  <si>
    <r>
      <t>38,4</t>
    </r>
    <r>
      <rPr>
        <vertAlign val="superscript"/>
        <sz val="9.5"/>
        <rFont val="Arial"/>
        <family val="2"/>
        <charset val="238"/>
      </rPr>
      <t>b</t>
    </r>
  </si>
  <si>
    <r>
      <t>69,4</t>
    </r>
    <r>
      <rPr>
        <vertAlign val="superscript"/>
        <sz val="9.5"/>
        <rFont val="Arial"/>
        <family val="2"/>
        <charset val="238"/>
      </rPr>
      <t>b</t>
    </r>
  </si>
  <si>
    <r>
      <t>1,84</t>
    </r>
    <r>
      <rPr>
        <vertAlign val="superscript"/>
        <sz val="9.5"/>
        <rFont val="Arial"/>
        <family val="2"/>
        <charset val="238"/>
      </rPr>
      <t>c</t>
    </r>
  </si>
  <si>
    <r>
      <t>2,41</t>
    </r>
    <r>
      <rPr>
        <vertAlign val="superscript"/>
        <sz val="9.5"/>
        <rFont val="Arial"/>
        <family val="2"/>
        <charset val="238"/>
      </rPr>
      <t>d</t>
    </r>
  </si>
  <si>
    <t>a Dane wstępne. b Dane szacowane.  c 2015 r.  d 2014 - dane szacowane.</t>
  </si>
  <si>
    <t xml:space="preserve">a  Provisional data. b Estimated data. c  2015. d 2014 - estimated data. </t>
  </si>
  <si>
    <r>
      <t>64,4</t>
    </r>
    <r>
      <rPr>
        <vertAlign val="superscript"/>
        <sz val="9.5"/>
        <color theme="1"/>
        <rFont val="Fira Sans"/>
        <family val="2"/>
        <charset val="238"/>
      </rPr>
      <t>b</t>
    </r>
  </si>
  <si>
    <r>
      <t>48</t>
    </r>
    <r>
      <rPr>
        <vertAlign val="superscript"/>
        <sz val="9.5"/>
        <color theme="1"/>
        <rFont val="Fira Sans"/>
        <family val="2"/>
        <charset val="238"/>
      </rPr>
      <t>b</t>
    </r>
  </si>
  <si>
    <r>
      <t>4,1</t>
    </r>
    <r>
      <rPr>
        <vertAlign val="superscript"/>
        <sz val="9.5"/>
        <color theme="1"/>
        <rFont val="Fira Sans"/>
        <family val="2"/>
        <charset val="238"/>
      </rPr>
      <t>b</t>
    </r>
  </si>
  <si>
    <r>
      <t>4,6</t>
    </r>
    <r>
      <rPr>
        <vertAlign val="superscript"/>
        <sz val="9.5"/>
        <color theme="1"/>
        <rFont val="Fira Sans"/>
        <family val="2"/>
        <charset val="238"/>
      </rPr>
      <t>c</t>
    </r>
  </si>
  <si>
    <r>
      <t>62,6</t>
    </r>
    <r>
      <rPr>
        <vertAlign val="superscript"/>
        <sz val="9.5"/>
        <color theme="1"/>
        <rFont val="Fira Sans"/>
        <family val="2"/>
        <charset val="238"/>
      </rPr>
      <t>d</t>
    </r>
  </si>
  <si>
    <r>
      <t>7,6</t>
    </r>
    <r>
      <rPr>
        <vertAlign val="superscript"/>
        <sz val="9.5"/>
        <color theme="1"/>
        <rFont val="Fira Sans"/>
        <family val="2"/>
        <charset val="238"/>
      </rPr>
      <t>d</t>
    </r>
  </si>
  <si>
    <r>
      <t>72</t>
    </r>
    <r>
      <rPr>
        <vertAlign val="superscript"/>
        <sz val="9.5"/>
        <color theme="1"/>
        <rFont val="Fira Sans"/>
        <family val="2"/>
        <charset val="238"/>
      </rPr>
      <t>b</t>
    </r>
  </si>
  <si>
    <r>
      <t>7,0</t>
    </r>
    <r>
      <rPr>
        <vertAlign val="superscript"/>
        <sz val="9.5"/>
        <color theme="1"/>
        <rFont val="Fira Sans"/>
        <family val="2"/>
        <charset val="238"/>
      </rPr>
      <t>e</t>
    </r>
  </si>
  <si>
    <r>
      <t>5,8</t>
    </r>
    <r>
      <rPr>
        <vertAlign val="superscript"/>
        <sz val="9.5"/>
        <color theme="1"/>
        <rFont val="Fira Sans"/>
        <family val="2"/>
        <charset val="238"/>
      </rPr>
      <t>c</t>
    </r>
  </si>
  <si>
    <r>
      <t>2,1</t>
    </r>
    <r>
      <rPr>
        <vertAlign val="superscript"/>
        <sz val="9.5"/>
        <color theme="1"/>
        <rFont val="Fira Sans"/>
        <family val="2"/>
        <charset val="238"/>
      </rPr>
      <t>b</t>
    </r>
  </si>
  <si>
    <r>
      <t>22,7</t>
    </r>
    <r>
      <rPr>
        <vertAlign val="superscript"/>
        <sz val="9.5"/>
        <color theme="1"/>
        <rFont val="Fira Sans"/>
        <family val="2"/>
        <charset val="238"/>
      </rPr>
      <t>b</t>
    </r>
  </si>
  <si>
    <r>
      <t>10,7</t>
    </r>
    <r>
      <rPr>
        <vertAlign val="superscript"/>
        <sz val="9.5"/>
        <color theme="1"/>
        <rFont val="Fira Sans"/>
        <family val="2"/>
        <charset val="238"/>
      </rPr>
      <t>d</t>
    </r>
  </si>
  <si>
    <r>
      <t>5,1</t>
    </r>
    <r>
      <rPr>
        <vertAlign val="superscript"/>
        <sz val="9.5"/>
        <color theme="1"/>
        <rFont val="Fira Sans"/>
        <family val="2"/>
        <charset val="238"/>
      </rPr>
      <t>b</t>
    </r>
  </si>
  <si>
    <r>
      <t>5,8</t>
    </r>
    <r>
      <rPr>
        <vertAlign val="superscript"/>
        <sz val="9.5"/>
        <color theme="1"/>
        <rFont val="Fira Sans"/>
        <family val="2"/>
        <charset val="238"/>
      </rPr>
      <t>f</t>
    </r>
  </si>
  <si>
    <r>
      <t>89,1</t>
    </r>
    <r>
      <rPr>
        <vertAlign val="superscript"/>
        <sz val="9.5"/>
        <color theme="1"/>
        <rFont val="Fira Sans"/>
        <family val="2"/>
        <charset val="238"/>
      </rPr>
      <t>b</t>
    </r>
  </si>
  <si>
    <r>
      <t>2,9</t>
    </r>
    <r>
      <rPr>
        <vertAlign val="superscript"/>
        <sz val="9.5"/>
        <color theme="1"/>
        <rFont val="Fira Sans"/>
        <family val="2"/>
        <charset val="238"/>
      </rPr>
      <t>b</t>
    </r>
  </si>
  <si>
    <r>
      <t>8,6</t>
    </r>
    <r>
      <rPr>
        <vertAlign val="superscript"/>
        <sz val="9.5"/>
        <color theme="1"/>
        <rFont val="Fira Sans"/>
        <family val="2"/>
        <charset val="238"/>
      </rPr>
      <t>d</t>
    </r>
  </si>
  <si>
    <r>
      <t>40</t>
    </r>
    <r>
      <rPr>
        <vertAlign val="superscript"/>
        <sz val="9.5"/>
        <color theme="1"/>
        <rFont val="Fira Sans"/>
        <family val="2"/>
        <charset val="238"/>
      </rPr>
      <t>b</t>
    </r>
  </si>
  <si>
    <r>
      <t>5,6</t>
    </r>
    <r>
      <rPr>
        <vertAlign val="superscript"/>
        <sz val="9.5"/>
        <color theme="1"/>
        <rFont val="Fira Sans"/>
        <family val="2"/>
        <charset val="238"/>
      </rPr>
      <t>c</t>
    </r>
  </si>
  <si>
    <r>
      <t>70,9</t>
    </r>
    <r>
      <rPr>
        <vertAlign val="superscript"/>
        <sz val="9.5"/>
        <color theme="1"/>
        <rFont val="Fira Sans"/>
        <family val="2"/>
        <charset val="238"/>
      </rPr>
      <t>b</t>
    </r>
  </si>
  <si>
    <r>
      <t>4,1</t>
    </r>
    <r>
      <rPr>
        <vertAlign val="superscript"/>
        <sz val="9.5"/>
        <color theme="1"/>
        <rFont val="Fira Sans"/>
        <family val="2"/>
        <charset val="238"/>
      </rPr>
      <t>c</t>
    </r>
  </si>
  <si>
    <r>
      <t>2,9</t>
    </r>
    <r>
      <rPr>
        <vertAlign val="superscript"/>
        <sz val="9.5"/>
        <color theme="1"/>
        <rFont val="Fira Sans"/>
        <family val="2"/>
        <charset val="238"/>
      </rPr>
      <t>d</t>
    </r>
  </si>
  <si>
    <r>
      <t>5,1</t>
    </r>
    <r>
      <rPr>
        <vertAlign val="superscript"/>
        <sz val="9.5"/>
        <color theme="1"/>
        <rFont val="Fira Sans"/>
        <family val="2"/>
        <charset val="238"/>
      </rPr>
      <t>e</t>
    </r>
  </si>
  <si>
    <r>
      <t>6,0</t>
    </r>
    <r>
      <rPr>
        <vertAlign val="superscript"/>
        <sz val="9.5"/>
        <color theme="1"/>
        <rFont val="Fira Sans"/>
        <family val="2"/>
        <charset val="238"/>
      </rPr>
      <t>g</t>
    </r>
  </si>
  <si>
    <t>a Urodzenia martwe (z ciąży trwającej 28 i więcej tygodni) i zgony niemowląt w wieku  0-6 dni 
   (z wagą urodzeniową 500 g i więcej) na 1000 urodzeń żywych i martwych.  
b 2019 r. c 2018 r. d 2015 r. e 2016 r. f 2014 r. g 2013 r.</t>
  </si>
  <si>
    <t>a Stillbirths (those of at least 28 or more weeks of gestation) and infant deaths at the age of 0-6 days 
    (weight of infant at birth 500g and more) per 1000 of live and still births.  
b 2019   c 2018    d 2015   e 2016   f 2014  g 2013</t>
  </si>
  <si>
    <t xml:space="preserve">a Provisional data.   b Estimated data.   c 2014.   d 2019.   e Excluding Hong Kong, Macao and Taiwan.   f 2016.  </t>
  </si>
  <si>
    <r>
      <t xml:space="preserve">a W przypadku niektórych krajów załamanie trendu spowodowane uwzglednieniem nowej liczby ludności stanowiącej wynik powszechnych spisów ludności przeprowadzonych około 2010 r. 
</t>
    </r>
    <r>
      <rPr>
        <sz val="9.5"/>
        <color rgb="FF4D4D4D"/>
        <rFont val="Arial"/>
        <family val="2"/>
        <charset val="238"/>
      </rPr>
      <t xml:space="preserve">a In some countries break in series is a consequence of using new population figures - according to the results </t>
    </r>
    <r>
      <rPr>
        <sz val="9.5"/>
        <rFont val="Arial"/>
        <family val="2"/>
        <charset val="238"/>
      </rPr>
      <t xml:space="preserve">of the 2010 round of population and housing censuses. </t>
    </r>
  </si>
  <si>
    <r>
      <t>Francja</t>
    </r>
    <r>
      <rPr>
        <sz val="9.5"/>
        <rFont val="Arial"/>
        <family val="2"/>
        <charset val="238"/>
      </rPr>
      <t xml:space="preserve"> France</t>
    </r>
  </si>
  <si>
    <r>
      <t>Wielka Brytania</t>
    </r>
    <r>
      <rPr>
        <sz val="9.5"/>
        <rFont val="Arial"/>
        <family val="2"/>
        <charset val="238"/>
      </rPr>
      <t xml:space="preserve"> United Kingdom</t>
    </r>
  </si>
  <si>
    <r>
      <t xml:space="preserve"> Age dependency rate</t>
    </r>
    <r>
      <rPr>
        <vertAlign val="superscript"/>
        <sz val="9.5"/>
        <color indexed="63"/>
        <rFont val="Arial"/>
        <family val="2"/>
        <charset val="238"/>
      </rPr>
      <t>b</t>
    </r>
  </si>
  <si>
    <r>
      <t>1,9</t>
    </r>
    <r>
      <rPr>
        <vertAlign val="superscript"/>
        <sz val="9.5"/>
        <color theme="1"/>
        <rFont val="Arial"/>
        <family val="2"/>
        <charset val="238"/>
      </rPr>
      <t>b</t>
    </r>
  </si>
  <si>
    <r>
      <t>11,2</t>
    </r>
    <r>
      <rPr>
        <vertAlign val="superscript"/>
        <sz val="9.5"/>
        <color theme="1"/>
        <rFont val="Arial"/>
        <family val="2"/>
        <charset val="238"/>
      </rPr>
      <t>c</t>
    </r>
  </si>
  <si>
    <r>
      <t>9,1</t>
    </r>
    <r>
      <rPr>
        <vertAlign val="superscript"/>
        <sz val="9.5"/>
        <color theme="1"/>
        <rFont val="Arial"/>
        <family val="2"/>
        <charset val="238"/>
      </rPr>
      <t>c</t>
    </r>
  </si>
  <si>
    <r>
      <t>2,1</t>
    </r>
    <r>
      <rPr>
        <vertAlign val="superscript"/>
        <sz val="9.5"/>
        <color theme="1"/>
        <rFont val="Arial"/>
        <family val="2"/>
        <charset val="238"/>
      </rPr>
      <t>c</t>
    </r>
  </si>
  <si>
    <r>
      <t>Rumunia</t>
    </r>
    <r>
      <rPr>
        <sz val="9.5"/>
        <rFont val="Arial"/>
        <family val="2"/>
        <charset val="238"/>
      </rPr>
      <t xml:space="preserve"> Romania</t>
    </r>
  </si>
  <si>
    <r>
      <t>10352</t>
    </r>
    <r>
      <rPr>
        <vertAlign val="superscript"/>
        <sz val="9.5"/>
        <rFont val="Arial"/>
        <family val="2"/>
        <charset val="238"/>
      </rPr>
      <t>b</t>
    </r>
  </si>
  <si>
    <r>
      <t>8670</t>
    </r>
    <r>
      <rPr>
        <vertAlign val="superscript"/>
        <sz val="9.5"/>
        <rFont val="Arial"/>
        <family val="2"/>
        <charset val="238"/>
      </rPr>
      <t>b</t>
    </r>
  </si>
  <si>
    <r>
      <t>10,7</t>
    </r>
    <r>
      <rPr>
        <vertAlign val="superscript"/>
        <sz val="9.5"/>
        <color theme="1"/>
        <rFont val="Arial"/>
        <family val="2"/>
        <charset val="238"/>
      </rPr>
      <t>e</t>
    </r>
  </si>
  <si>
    <r>
      <t>9,0</t>
    </r>
    <r>
      <rPr>
        <vertAlign val="superscript"/>
        <sz val="9.5"/>
        <color theme="1"/>
        <rFont val="Arial"/>
        <family val="2"/>
        <charset val="238"/>
      </rPr>
      <t>e</t>
    </r>
  </si>
  <si>
    <r>
      <t>712,7</t>
    </r>
    <r>
      <rPr>
        <vertAlign val="superscript"/>
        <sz val="9.5"/>
        <rFont val="Arial"/>
        <family val="2"/>
        <charset val="238"/>
      </rPr>
      <t>d</t>
    </r>
  </si>
  <si>
    <r>
      <t>10,7</t>
    </r>
    <r>
      <rPr>
        <vertAlign val="superscript"/>
        <sz val="9.5"/>
        <rFont val="Arial"/>
        <family val="2"/>
        <charset val="238"/>
      </rPr>
      <t>d</t>
    </r>
  </si>
  <si>
    <r>
      <t>48,2</t>
    </r>
    <r>
      <rPr>
        <vertAlign val="superscript"/>
        <sz val="9.5"/>
        <rFont val="Arial"/>
        <family val="2"/>
        <charset val="238"/>
      </rPr>
      <t>e</t>
    </r>
  </si>
  <si>
    <r>
      <t>14650,0</t>
    </r>
    <r>
      <rPr>
        <vertAlign val="superscript"/>
        <sz val="9.5"/>
        <rFont val="Arial"/>
        <family val="2"/>
        <charset val="238"/>
      </rPr>
      <t>f</t>
    </r>
  </si>
  <si>
    <t>b 2019 r. c 2018 r.  d Dane wstępne.  e 2017.  f Dane szacowane.</t>
  </si>
  <si>
    <t>b 2019. c 2018.  d Provisional data.  e 2017.  f Estimated data.</t>
  </si>
  <si>
    <r>
      <t>15920,0</t>
    </r>
    <r>
      <rPr>
        <vertAlign val="superscript"/>
        <sz val="9.5"/>
        <rFont val="Arial"/>
        <family val="2"/>
        <charset val="238"/>
      </rPr>
      <t>f</t>
    </r>
  </si>
  <si>
    <t xml:space="preserve">                           VITAL STATISTICS OF POPULATION</t>
  </si>
  <si>
    <t>Vital statistics of population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</si>
</sst>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0.0"/>
    <numFmt numFmtId="165" formatCode="General_)"/>
    <numFmt numFmtId="166" formatCode="#,##0.0"/>
    <numFmt numFmtId="167" formatCode="#0.0"/>
    <numFmt numFmtId="168" formatCode="0_ ;\-0\ "/>
    <numFmt numFmtId="169" formatCode="&quot;+&quot;0"/>
    <numFmt numFmtId="170" formatCode="&quot;+&quot;0.0"/>
    <numFmt numFmtId="171" formatCode="#,##0.0000"/>
    <numFmt numFmtId="172" formatCode="0,"/>
  </numFmts>
  <fonts count="133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sz val="10"/>
      <name val="Arial"/>
      <family val="2"/>
      <charset val="238"/>
    </font>
    <font>
      <sz val="9"/>
      <name val="Times New Roman CE"/>
      <charset val="238"/>
    </font>
    <font>
      <sz val="10"/>
      <name val="Courier"/>
      <family val="3"/>
    </font>
    <font>
      <sz val="11"/>
      <color theme="1"/>
      <name val="Czcionka tekstu podstawowego"/>
      <family val="2"/>
      <charset val="238"/>
    </font>
    <font>
      <sz val="8"/>
      <name val="Arial"/>
      <family val="2"/>
      <charset val="238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60"/>
      <name val="Calibri"/>
      <family val="2"/>
      <charset val="238"/>
    </font>
    <font>
      <b/>
      <sz val="11"/>
      <color indexed="63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name val="明朝"/>
      <family val="1"/>
      <charset val="128"/>
    </font>
    <font>
      <sz val="10"/>
      <name val="Arial"/>
      <family val="2"/>
      <charset val="238"/>
    </font>
    <font>
      <sz val="8"/>
      <name val="Arial"/>
      <family val="2"/>
      <charset val="238"/>
    </font>
    <font>
      <u/>
      <sz val="11"/>
      <color theme="10"/>
      <name val="Calibri"/>
      <family val="2"/>
      <scheme val="minor"/>
    </font>
    <font>
      <b/>
      <sz val="9.5"/>
      <name val="Arial"/>
      <family val="2"/>
      <charset val="238"/>
    </font>
    <font>
      <sz val="9.5"/>
      <name val="Arial"/>
      <family val="2"/>
      <charset val="238"/>
    </font>
    <font>
      <b/>
      <i/>
      <sz val="9.5"/>
      <name val="Arial"/>
      <family val="2"/>
      <charset val="238"/>
    </font>
    <font>
      <i/>
      <sz val="9.5"/>
      <name val="Arial"/>
      <family val="2"/>
      <charset val="238"/>
    </font>
    <font>
      <vertAlign val="superscript"/>
      <sz val="9.5"/>
      <name val="Arial"/>
      <family val="2"/>
      <charset val="238"/>
    </font>
    <font>
      <i/>
      <vertAlign val="superscript"/>
      <sz val="9.5"/>
      <name val="Arial"/>
      <family val="2"/>
      <charset val="238"/>
    </font>
    <font>
      <sz val="9.5"/>
      <color indexed="8"/>
      <name val="Arial"/>
      <family val="2"/>
      <charset val="238"/>
    </font>
    <font>
      <b/>
      <vertAlign val="superscript"/>
      <sz val="9.5"/>
      <name val="Arial"/>
      <family val="2"/>
      <charset val="238"/>
    </font>
    <font>
      <sz val="9.5"/>
      <color theme="1"/>
      <name val="Arial"/>
      <family val="2"/>
      <charset val="238"/>
    </font>
    <font>
      <sz val="9.5"/>
      <color rgb="FFFF0000"/>
      <name val="Arial"/>
      <family val="2"/>
      <charset val="238"/>
    </font>
    <font>
      <sz val="9.5"/>
      <color indexed="53"/>
      <name val="Arial"/>
      <family val="2"/>
      <charset val="238"/>
    </font>
    <font>
      <sz val="9.5"/>
      <color indexed="10"/>
      <name val="Arial"/>
      <family val="2"/>
      <charset val="238"/>
    </font>
    <font>
      <i/>
      <sz val="9.5"/>
      <color indexed="10"/>
      <name val="Arial"/>
      <family val="2"/>
      <charset val="238"/>
    </font>
    <font>
      <sz val="9.5"/>
      <color indexed="12"/>
      <name val="Arial"/>
      <family val="2"/>
      <charset val="238"/>
    </font>
    <font>
      <sz val="9.5"/>
      <color rgb="FF00B050"/>
      <name val="Arial"/>
      <family val="2"/>
      <charset val="238"/>
    </font>
    <font>
      <sz val="8"/>
      <name val="Arial"/>
      <family val="2"/>
      <charset val="238"/>
    </font>
    <font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1"/>
      <name val="Arial"/>
      <family val="2"/>
      <charset val="238"/>
    </font>
    <font>
      <sz val="11"/>
      <name val="Arial"/>
      <family val="2"/>
      <charset val="238"/>
    </font>
    <font>
      <i/>
      <sz val="8"/>
      <name val="Arial"/>
      <family val="2"/>
      <charset val="238"/>
    </font>
    <font>
      <vertAlign val="superscript"/>
      <sz val="9.5"/>
      <color theme="1"/>
      <name val="Arial"/>
      <family val="2"/>
      <charset val="238"/>
    </font>
    <font>
      <sz val="9.5"/>
      <color rgb="FF4D4D4D"/>
      <name val="Arial"/>
      <family val="2"/>
      <charset val="238"/>
    </font>
    <font>
      <b/>
      <sz val="9.5"/>
      <color rgb="FF4D4D4D"/>
      <name val="Arial"/>
      <family val="2"/>
      <charset val="238"/>
    </font>
    <font>
      <vertAlign val="superscript"/>
      <sz val="9.5"/>
      <color rgb="FF4D4D4D"/>
      <name val="Arial"/>
      <family val="2"/>
      <charset val="238"/>
    </font>
    <font>
      <i/>
      <sz val="9.5"/>
      <color rgb="FF4D4D4D"/>
      <name val="Arial"/>
      <family val="2"/>
      <charset val="238"/>
    </font>
    <font>
      <b/>
      <sz val="9.5"/>
      <color theme="1"/>
      <name val="Arial"/>
      <family val="2"/>
      <charset val="238"/>
    </font>
    <font>
      <sz val="9.5"/>
      <color indexed="63"/>
      <name val="Arial"/>
      <family val="2"/>
      <charset val="238"/>
    </font>
    <font>
      <vertAlign val="superscript"/>
      <sz val="9.5"/>
      <color indexed="63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9.5"/>
      <color rgb="FFFF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color theme="1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vertAlign val="superscript"/>
      <sz val="10"/>
      <name val="Arial"/>
      <family val="2"/>
      <charset val="238"/>
    </font>
    <font>
      <sz val="10"/>
      <color theme="1"/>
      <name val="Arial"/>
      <family val="2"/>
      <charset val="238"/>
    </font>
    <font>
      <vertAlign val="superscript"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0"/>
      <name val="Times New Roman"/>
      <family val="1"/>
      <charset val="238"/>
    </font>
    <font>
      <sz val="9"/>
      <name val="Arial"/>
      <family val="2"/>
      <charset val="238"/>
    </font>
    <font>
      <sz val="9.5"/>
      <name val="Calibri"/>
      <family val="2"/>
      <charset val="238"/>
    </font>
    <font>
      <sz val="11"/>
      <color rgb="FFFF0000"/>
      <name val="Arial"/>
      <family val="2"/>
      <charset val="238"/>
    </font>
    <font>
      <sz val="9.5"/>
      <name val="Fira Sans"/>
      <family val="2"/>
      <charset val="238"/>
    </font>
    <font>
      <sz val="9.5"/>
      <color theme="5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sz val="10"/>
      <color rgb="FFFF0000"/>
      <name val="Arial CE"/>
      <charset val="238"/>
    </font>
    <font>
      <i/>
      <sz val="9.5"/>
      <color theme="1"/>
      <name val="Arial"/>
      <family val="2"/>
      <charset val="238"/>
    </font>
    <font>
      <sz val="9.5"/>
      <color theme="1"/>
      <name val="Arial CE"/>
      <charset val="238"/>
    </font>
    <font>
      <sz val="10"/>
      <color theme="1"/>
      <name val="Arial CE"/>
      <charset val="238"/>
    </font>
    <font>
      <sz val="9.5"/>
      <color theme="1"/>
      <name val="Fira Sans"/>
      <family val="2"/>
      <charset val="238"/>
    </font>
    <font>
      <vertAlign val="superscript"/>
      <sz val="9.5"/>
      <color theme="1"/>
      <name val="Fira Sans"/>
      <family val="2"/>
      <charset val="238"/>
    </font>
    <font>
      <b/>
      <sz val="9.5"/>
      <color theme="1"/>
      <name val="Fira Sans"/>
      <family val="2"/>
      <charset val="238"/>
    </font>
    <font>
      <sz val="9.5"/>
      <color rgb="FF000000"/>
      <name val="Arial"/>
      <family val="2"/>
      <charset val="238"/>
    </font>
    <font>
      <sz val="9.5"/>
      <color theme="1" tint="0.34998626667073579"/>
      <name val="Arial"/>
      <family val="2"/>
      <charset val="238"/>
    </font>
    <font>
      <vertAlign val="superscript"/>
      <sz val="9.5"/>
      <color theme="1" tint="0.34998626667073579"/>
      <name val="Arial"/>
      <family val="2"/>
      <charset val="238"/>
    </font>
    <font>
      <b/>
      <sz val="9.5"/>
      <color theme="1" tint="0.34998626667073579"/>
      <name val="Arial"/>
      <family val="2"/>
      <charset val="238"/>
    </font>
    <font>
      <b/>
      <sz val="12"/>
      <color theme="1" tint="0.34998626667073579"/>
      <name val="Arial"/>
      <family val="2"/>
      <charset val="238"/>
    </font>
    <font>
      <sz val="10"/>
      <name val="Times New Roman CE"/>
      <family val="1"/>
      <charset val="238"/>
    </font>
    <font>
      <sz val="10"/>
      <name val="Times New Roman CE"/>
      <charset val="238"/>
    </font>
    <font>
      <b/>
      <sz val="10"/>
      <name val="Times New Roman CE"/>
      <family val="1"/>
      <charset val="238"/>
    </font>
    <font>
      <i/>
      <sz val="10"/>
      <name val="Times New Roman CE"/>
      <charset val="238"/>
    </font>
    <font>
      <vertAlign val="superscript"/>
      <sz val="10"/>
      <name val="Times New Roman CE"/>
      <charset val="238"/>
    </font>
    <font>
      <b/>
      <sz val="10"/>
      <name val="Times New Roman CE"/>
      <charset val="238"/>
    </font>
    <font>
      <sz val="10"/>
      <color theme="1"/>
      <name val="Times New Roman CE"/>
      <family val="1"/>
      <charset val="238"/>
    </font>
    <font>
      <sz val="10"/>
      <color theme="1" tint="0.34998626667073579"/>
      <name val="Arial"/>
      <family val="2"/>
      <charset val="238"/>
    </font>
  </fonts>
  <fills count="5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rgb="FFC0C0C0"/>
      </top>
      <bottom style="thin">
        <color rgb="FFC0C0C0"/>
      </bottom>
      <diagonal/>
    </border>
  </borders>
  <cellStyleXfs count="204">
    <xf numFmtId="0" fontId="0" fillId="0" borderId="0"/>
    <xf numFmtId="43" fontId="17" fillId="0" borderId="0" applyFont="0" applyFill="0" applyBorder="0" applyAlignment="0" applyProtection="0"/>
    <xf numFmtId="0" fontId="16" fillId="0" borderId="0"/>
    <xf numFmtId="0" fontId="18" fillId="0" borderId="0"/>
    <xf numFmtId="0" fontId="17" fillId="0" borderId="0"/>
    <xf numFmtId="0" fontId="19" fillId="0" borderId="0"/>
    <xf numFmtId="0" fontId="16" fillId="0" borderId="0"/>
    <xf numFmtId="0" fontId="17" fillId="0" borderId="0"/>
    <xf numFmtId="0" fontId="17" fillId="0" borderId="0"/>
    <xf numFmtId="0" fontId="17" fillId="0" borderId="0"/>
    <xf numFmtId="0" fontId="16" fillId="0" borderId="0"/>
    <xf numFmtId="0" fontId="16" fillId="0" borderId="0"/>
    <xf numFmtId="0" fontId="22" fillId="0" borderId="0"/>
    <xf numFmtId="0" fontId="17" fillId="0" borderId="0"/>
    <xf numFmtId="0" fontId="23" fillId="0" borderId="0"/>
    <xf numFmtId="0" fontId="17" fillId="0" borderId="0"/>
    <xf numFmtId="0" fontId="16" fillId="0" borderId="0"/>
    <xf numFmtId="0" fontId="22" fillId="2" borderId="20" applyNumberFormat="0" applyFont="0" applyAlignment="0" applyProtection="0"/>
    <xf numFmtId="44" fontId="16" fillId="0" borderId="0" applyFont="0" applyFill="0" applyBorder="0" applyAlignment="0" applyProtection="0"/>
    <xf numFmtId="0" fontId="15" fillId="0" borderId="0"/>
    <xf numFmtId="0" fontId="17" fillId="0" borderId="0"/>
    <xf numFmtId="0" fontId="16" fillId="0" borderId="0"/>
    <xf numFmtId="0" fontId="14" fillId="0" borderId="0"/>
    <xf numFmtId="0" fontId="24" fillId="0" borderId="0"/>
    <xf numFmtId="0" fontId="25" fillId="0" borderId="0"/>
    <xf numFmtId="0" fontId="24" fillId="0" borderId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6" borderId="0" applyNumberFormat="0" applyBorder="0" applyAlignment="0" applyProtection="0"/>
    <xf numFmtId="0" fontId="26" fillId="9" borderId="0" applyNumberFormat="0" applyBorder="0" applyAlignment="0" applyProtection="0"/>
    <xf numFmtId="0" fontId="26" fillId="12" borderId="0" applyNumberFormat="0" applyBorder="0" applyAlignment="0" applyProtection="0"/>
    <xf numFmtId="0" fontId="27" fillId="13" borderId="0" applyNumberFormat="0" applyBorder="0" applyAlignment="0" applyProtection="0"/>
    <xf numFmtId="0" fontId="27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20" borderId="0" applyNumberFormat="0" applyBorder="0" applyAlignment="0" applyProtection="0"/>
    <xf numFmtId="0" fontId="28" fillId="4" borderId="0" applyNumberFormat="0" applyBorder="0" applyAlignment="0" applyProtection="0"/>
    <xf numFmtId="0" fontId="29" fillId="21" borderId="22" applyNumberFormat="0" applyAlignment="0" applyProtection="0"/>
    <xf numFmtId="0" fontId="30" fillId="22" borderId="23" applyNumberFormat="0" applyAlignment="0" applyProtection="0"/>
    <xf numFmtId="0" fontId="31" fillId="0" borderId="0" applyNumberFormat="0" applyFill="0" applyBorder="0" applyAlignment="0" applyProtection="0"/>
    <xf numFmtId="0" fontId="32" fillId="5" borderId="0" applyNumberFormat="0" applyBorder="0" applyAlignment="0" applyProtection="0"/>
    <xf numFmtId="0" fontId="33" fillId="0" borderId="24" applyNumberFormat="0" applyFill="0" applyAlignment="0" applyProtection="0"/>
    <xf numFmtId="0" fontId="34" fillId="0" borderId="25" applyNumberFormat="0" applyFill="0" applyAlignment="0" applyProtection="0"/>
    <xf numFmtId="0" fontId="35" fillId="0" borderId="26" applyNumberFormat="0" applyFill="0" applyAlignment="0" applyProtection="0"/>
    <xf numFmtId="0" fontId="35" fillId="0" borderId="0" applyNumberFormat="0" applyFill="0" applyBorder="0" applyAlignment="0" applyProtection="0"/>
    <xf numFmtId="0" fontId="36" fillId="8" borderId="22" applyNumberFormat="0" applyAlignment="0" applyProtection="0"/>
    <xf numFmtId="0" fontId="37" fillId="0" borderId="27" applyNumberFormat="0" applyFill="0" applyAlignment="0" applyProtection="0"/>
    <xf numFmtId="0" fontId="38" fillId="23" borderId="0" applyNumberFormat="0" applyBorder="0" applyAlignment="0" applyProtection="0"/>
    <xf numFmtId="0" fontId="16" fillId="24" borderId="28" applyNumberFormat="0" applyFont="0" applyAlignment="0" applyProtection="0"/>
    <xf numFmtId="0" fontId="39" fillId="21" borderId="29" applyNumberFormat="0" applyAlignment="0" applyProtection="0"/>
    <xf numFmtId="0" fontId="40" fillId="0" borderId="0" applyNumberFormat="0" applyFill="0" applyBorder="0" applyAlignment="0" applyProtection="0"/>
    <xf numFmtId="0" fontId="41" fillId="0" borderId="30" applyNumberFormat="0" applyFill="0" applyAlignment="0" applyProtection="0"/>
    <xf numFmtId="0" fontId="42" fillId="0" borderId="0" applyNumberFormat="0" applyFill="0" applyBorder="0" applyAlignment="0" applyProtection="0"/>
    <xf numFmtId="0" fontId="14" fillId="0" borderId="0"/>
    <xf numFmtId="0" fontId="43" fillId="0" borderId="0"/>
    <xf numFmtId="0" fontId="44" fillId="0" borderId="0"/>
    <xf numFmtId="0" fontId="45" fillId="0" borderId="0"/>
    <xf numFmtId="0" fontId="13" fillId="0" borderId="0"/>
    <xf numFmtId="0" fontId="46" fillId="0" borderId="0" applyNumberFormat="0" applyFill="0" applyBorder="0" applyAlignment="0" applyProtection="0"/>
    <xf numFmtId="165" fontId="21" fillId="0" borderId="0"/>
    <xf numFmtId="0" fontId="62" fillId="0" borderId="0"/>
    <xf numFmtId="0" fontId="63" fillId="0" borderId="0" applyNumberFormat="0" applyFill="0" applyBorder="0" applyAlignment="0" applyProtection="0"/>
    <xf numFmtId="0" fontId="64" fillId="0" borderId="33" applyNumberFormat="0" applyFill="0" applyAlignment="0" applyProtection="0"/>
    <xf numFmtId="0" fontId="65" fillId="0" borderId="34" applyNumberFormat="0" applyFill="0" applyAlignment="0" applyProtection="0"/>
    <xf numFmtId="0" fontId="66" fillId="0" borderId="35" applyNumberFormat="0" applyFill="0" applyAlignment="0" applyProtection="0"/>
    <xf numFmtId="0" fontId="66" fillId="0" borderId="0" applyNumberFormat="0" applyFill="0" applyBorder="0" applyAlignment="0" applyProtection="0"/>
    <xf numFmtId="0" fontId="67" fillId="25" borderId="0" applyNumberFormat="0" applyBorder="0" applyAlignment="0" applyProtection="0"/>
    <xf numFmtId="0" fontId="68" fillId="26" borderId="0" applyNumberFormat="0" applyBorder="0" applyAlignment="0" applyProtection="0"/>
    <xf numFmtId="0" fontId="69" fillId="27" borderId="0" applyNumberFormat="0" applyBorder="0" applyAlignment="0" applyProtection="0"/>
    <xf numFmtId="0" fontId="70" fillId="28" borderId="36" applyNumberFormat="0" applyAlignment="0" applyProtection="0"/>
    <xf numFmtId="0" fontId="71" fillId="29" borderId="37" applyNumberFormat="0" applyAlignment="0" applyProtection="0"/>
    <xf numFmtId="0" fontId="72" fillId="29" borderId="36" applyNumberFormat="0" applyAlignment="0" applyProtection="0"/>
    <xf numFmtId="0" fontId="73" fillId="0" borderId="38" applyNumberFormat="0" applyFill="0" applyAlignment="0" applyProtection="0"/>
    <xf numFmtId="0" fontId="74" fillId="30" borderId="39" applyNumberFormat="0" applyAlignment="0" applyProtection="0"/>
    <xf numFmtId="0" fontId="75" fillId="0" borderId="0" applyNumberFormat="0" applyFill="0" applyBorder="0" applyAlignment="0" applyProtection="0"/>
    <xf numFmtId="0" fontId="76" fillId="0" borderId="0" applyNumberFormat="0" applyFill="0" applyBorder="0" applyAlignment="0" applyProtection="0"/>
    <xf numFmtId="0" fontId="77" fillId="0" borderId="40" applyNumberFormat="0" applyFill="0" applyAlignment="0" applyProtection="0"/>
    <xf numFmtId="0" fontId="78" fillId="31" borderId="0" applyNumberFormat="0" applyBorder="0" applyAlignment="0" applyProtection="0"/>
    <xf numFmtId="0" fontId="12" fillId="32" borderId="0" applyNumberFormat="0" applyBorder="0" applyAlignment="0" applyProtection="0"/>
    <xf numFmtId="0" fontId="12" fillId="33" borderId="0" applyNumberFormat="0" applyBorder="0" applyAlignment="0" applyProtection="0"/>
    <xf numFmtId="0" fontId="78" fillId="34" borderId="0" applyNumberFormat="0" applyBorder="0" applyAlignment="0" applyProtection="0"/>
    <xf numFmtId="0" fontId="78" fillId="35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78" fillId="38" borderId="0" applyNumberFormat="0" applyBorder="0" applyAlignment="0" applyProtection="0"/>
    <xf numFmtId="0" fontId="78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41" borderId="0" applyNumberFormat="0" applyBorder="0" applyAlignment="0" applyProtection="0"/>
    <xf numFmtId="0" fontId="78" fillId="42" borderId="0" applyNumberFormat="0" applyBorder="0" applyAlignment="0" applyProtection="0"/>
    <xf numFmtId="0" fontId="78" fillId="43" borderId="0" applyNumberFormat="0" applyBorder="0" applyAlignment="0" applyProtection="0"/>
    <xf numFmtId="0" fontId="12" fillId="44" borderId="0" applyNumberFormat="0" applyBorder="0" applyAlignment="0" applyProtection="0"/>
    <xf numFmtId="0" fontId="12" fillId="45" borderId="0" applyNumberFormat="0" applyBorder="0" applyAlignment="0" applyProtection="0"/>
    <xf numFmtId="0" fontId="78" fillId="46" borderId="0" applyNumberFormat="0" applyBorder="0" applyAlignment="0" applyProtection="0"/>
    <xf numFmtId="0" fontId="78" fillId="47" borderId="0" applyNumberFormat="0" applyBorder="0" applyAlignment="0" applyProtection="0"/>
    <xf numFmtId="0" fontId="12" fillId="48" borderId="0" applyNumberFormat="0" applyBorder="0" applyAlignment="0" applyProtection="0"/>
    <xf numFmtId="0" fontId="12" fillId="49" borderId="0" applyNumberFormat="0" applyBorder="0" applyAlignment="0" applyProtection="0"/>
    <xf numFmtId="0" fontId="78" fillId="50" borderId="0" applyNumberFormat="0" applyBorder="0" applyAlignment="0" applyProtection="0"/>
    <xf numFmtId="0" fontId="78" fillId="51" borderId="0" applyNumberFormat="0" applyBorder="0" applyAlignment="0" applyProtection="0"/>
    <xf numFmtId="0" fontId="12" fillId="52" borderId="0" applyNumberFormat="0" applyBorder="0" applyAlignment="0" applyProtection="0"/>
    <xf numFmtId="0" fontId="12" fillId="53" borderId="0" applyNumberFormat="0" applyBorder="0" applyAlignment="0" applyProtection="0"/>
    <xf numFmtId="0" fontId="78" fillId="54" borderId="0" applyNumberFormat="0" applyBorder="0" applyAlignment="0" applyProtection="0"/>
    <xf numFmtId="0" fontId="79" fillId="0" borderId="0"/>
    <xf numFmtId="0" fontId="12" fillId="2" borderId="20" applyNumberFormat="0" applyFont="0" applyAlignment="0" applyProtection="0"/>
    <xf numFmtId="0" fontId="80" fillId="0" borderId="0"/>
    <xf numFmtId="0" fontId="11" fillId="2" borderId="20" applyNumberFormat="0" applyFont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6" borderId="0" applyNumberFormat="0" applyBorder="0" applyAlignment="0" applyProtection="0"/>
    <xf numFmtId="0" fontId="11" fillId="37" borderId="0" applyNumberFormat="0" applyBorder="0" applyAlignment="0" applyProtection="0"/>
    <xf numFmtId="0" fontId="11" fillId="40" borderId="0" applyNumberFormat="0" applyBorder="0" applyAlignment="0" applyProtection="0"/>
    <xf numFmtId="0" fontId="11" fillId="41" borderId="0" applyNumberFormat="0" applyBorder="0" applyAlignment="0" applyProtection="0"/>
    <xf numFmtId="0" fontId="11" fillId="44" borderId="0" applyNumberFormat="0" applyBorder="0" applyAlignment="0" applyProtection="0"/>
    <xf numFmtId="0" fontId="11" fillId="45" borderId="0" applyNumberFormat="0" applyBorder="0" applyAlignment="0" applyProtection="0"/>
    <xf numFmtId="0" fontId="11" fillId="48" borderId="0" applyNumberFormat="0" applyBorder="0" applyAlignment="0" applyProtection="0"/>
    <xf numFmtId="0" fontId="11" fillId="49" borderId="0" applyNumberFormat="0" applyBorder="0" applyAlignment="0" applyProtection="0"/>
    <xf numFmtId="0" fontId="11" fillId="52" borderId="0" applyNumberFormat="0" applyBorder="0" applyAlignment="0" applyProtection="0"/>
    <xf numFmtId="0" fontId="11" fillId="53" borderId="0" applyNumberFormat="0" applyBorder="0" applyAlignment="0" applyProtection="0"/>
    <xf numFmtId="0" fontId="10" fillId="0" borderId="0"/>
    <xf numFmtId="0" fontId="17" fillId="0" borderId="0"/>
    <xf numFmtId="0" fontId="16" fillId="0" borderId="0"/>
    <xf numFmtId="0" fontId="9" fillId="0" borderId="0"/>
    <xf numFmtId="0" fontId="8" fillId="0" borderId="0"/>
    <xf numFmtId="0" fontId="94" fillId="0" borderId="0" applyNumberFormat="0" applyFill="0" applyBorder="0" applyAlignment="0" applyProtection="0"/>
    <xf numFmtId="0" fontId="7" fillId="0" borderId="0"/>
    <xf numFmtId="0" fontId="7" fillId="0" borderId="0"/>
    <xf numFmtId="0" fontId="79" fillId="0" borderId="0"/>
    <xf numFmtId="0" fontId="23" fillId="0" borderId="0"/>
    <xf numFmtId="0" fontId="79" fillId="0" borderId="0"/>
    <xf numFmtId="0" fontId="6" fillId="0" borderId="0"/>
    <xf numFmtId="0" fontId="6" fillId="0" borderId="0"/>
    <xf numFmtId="0" fontId="5" fillId="0" borderId="0"/>
    <xf numFmtId="0" fontId="79" fillId="0" borderId="0"/>
    <xf numFmtId="43" fontId="17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23" fillId="0" borderId="0"/>
    <xf numFmtId="0" fontId="4" fillId="0" borderId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4" fillId="40" borderId="0" applyNumberFormat="0" applyBorder="0" applyAlignment="0" applyProtection="0"/>
    <xf numFmtId="0" fontId="4" fillId="41" borderId="0" applyNumberFormat="0" applyBorder="0" applyAlignment="0" applyProtection="0"/>
    <xf numFmtId="0" fontId="4" fillId="44" borderId="0" applyNumberFormat="0" applyBorder="0" applyAlignment="0" applyProtection="0"/>
    <xf numFmtId="0" fontId="4" fillId="45" borderId="0" applyNumberFormat="0" applyBorder="0" applyAlignment="0" applyProtection="0"/>
    <xf numFmtId="0" fontId="4" fillId="48" borderId="0" applyNumberFormat="0" applyBorder="0" applyAlignment="0" applyProtection="0"/>
    <xf numFmtId="0" fontId="4" fillId="49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4" fillId="2" borderId="20" applyNumberFormat="0" applyFont="0" applyAlignment="0" applyProtection="0"/>
    <xf numFmtId="0" fontId="4" fillId="2" borderId="20" applyNumberFormat="0" applyFont="0" applyAlignment="0" applyProtection="0"/>
    <xf numFmtId="0" fontId="4" fillId="32" borderId="0" applyNumberFormat="0" applyBorder="0" applyAlignment="0" applyProtection="0"/>
    <xf numFmtId="0" fontId="4" fillId="33" borderId="0" applyNumberFormat="0" applyBorder="0" applyAlignment="0" applyProtection="0"/>
    <xf numFmtId="0" fontId="4" fillId="36" borderId="0" applyNumberFormat="0" applyBorder="0" applyAlignment="0" applyProtection="0"/>
    <xf numFmtId="0" fontId="4" fillId="37" borderId="0" applyNumberFormat="0" applyBorder="0" applyAlignment="0" applyProtection="0"/>
    <xf numFmtId="0" fontId="4" fillId="40" borderId="0" applyNumberFormat="0" applyBorder="0" applyAlignment="0" applyProtection="0"/>
    <xf numFmtId="0" fontId="4" fillId="41" borderId="0" applyNumberFormat="0" applyBorder="0" applyAlignment="0" applyProtection="0"/>
    <xf numFmtId="0" fontId="4" fillId="44" borderId="0" applyNumberFormat="0" applyBorder="0" applyAlignment="0" applyProtection="0"/>
    <xf numFmtId="0" fontId="4" fillId="45" borderId="0" applyNumberFormat="0" applyBorder="0" applyAlignment="0" applyProtection="0"/>
    <xf numFmtId="0" fontId="4" fillId="48" borderId="0" applyNumberFormat="0" applyBorder="0" applyAlignment="0" applyProtection="0"/>
    <xf numFmtId="0" fontId="4" fillId="49" borderId="0" applyNumberFormat="0" applyBorder="0" applyAlignment="0" applyProtection="0"/>
    <xf numFmtId="0" fontId="4" fillId="52" borderId="0" applyNumberFormat="0" applyBorder="0" applyAlignment="0" applyProtection="0"/>
    <xf numFmtId="0" fontId="4" fillId="53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43" fontId="17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9" fillId="0" borderId="0"/>
  </cellStyleXfs>
  <cellXfs count="1052">
    <xf numFmtId="0" fontId="0" fillId="0" borderId="0" xfId="0"/>
    <xf numFmtId="0" fontId="48" fillId="0" borderId="0" xfId="0" applyFont="1" applyAlignment="1">
      <alignment vertical="center"/>
    </xf>
    <xf numFmtId="0" fontId="47" fillId="0" borderId="0" xfId="20" applyFont="1" applyFill="1" applyAlignment="1">
      <alignment vertical="center"/>
    </xf>
    <xf numFmtId="0" fontId="48" fillId="0" borderId="0" xfId="20" applyFont="1" applyFill="1" applyAlignment="1">
      <alignment horizontal="center" vertical="center"/>
    </xf>
    <xf numFmtId="0" fontId="48" fillId="0" borderId="0" xfId="20" applyFont="1" applyFill="1" applyAlignment="1">
      <alignment vertical="center"/>
    </xf>
    <xf numFmtId="164" fontId="48" fillId="0" borderId="0" xfId="20" applyNumberFormat="1" applyFont="1" applyFill="1" applyAlignment="1">
      <alignment vertical="center"/>
    </xf>
    <xf numFmtId="0" fontId="48" fillId="0" borderId="12" xfId="20" applyFont="1" applyFill="1" applyBorder="1" applyAlignment="1">
      <alignment vertical="center"/>
    </xf>
    <xf numFmtId="0" fontId="48" fillId="0" borderId="12" xfId="20" applyFont="1" applyFill="1" applyBorder="1" applyAlignment="1">
      <alignment horizontal="center" vertical="center"/>
    </xf>
    <xf numFmtId="164" fontId="48" fillId="0" borderId="12" xfId="20" applyNumberFormat="1" applyFont="1" applyFill="1" applyBorder="1" applyAlignment="1">
      <alignment vertical="center"/>
    </xf>
    <xf numFmtId="0" fontId="48" fillId="0" borderId="0" xfId="20" applyFont="1" applyFill="1" applyBorder="1" applyAlignment="1">
      <alignment vertical="center"/>
    </xf>
    <xf numFmtId="0" fontId="48" fillId="0" borderId="0" xfId="20" applyFont="1" applyFill="1" applyBorder="1" applyAlignment="1">
      <alignment horizontal="center" vertical="center" wrapText="1"/>
    </xf>
    <xf numFmtId="164" fontId="48" fillId="0" borderId="12" xfId="20" applyNumberFormat="1" applyFont="1" applyFill="1" applyBorder="1" applyAlignment="1">
      <alignment horizontal="center" vertical="center" wrapText="1"/>
    </xf>
    <xf numFmtId="0" fontId="48" fillId="0" borderId="0" xfId="20" applyFont="1" applyFill="1" applyAlignment="1">
      <alignment horizontal="center" vertical="center" wrapText="1"/>
    </xf>
    <xf numFmtId="164" fontId="48" fillId="0" borderId="0" xfId="20" applyNumberFormat="1" applyFont="1" applyFill="1" applyBorder="1" applyAlignment="1">
      <alignment vertical="center"/>
    </xf>
    <xf numFmtId="0" fontId="48" fillId="0" borderId="4" xfId="20" applyFont="1" applyFill="1" applyBorder="1" applyAlignment="1">
      <alignment vertical="center"/>
    </xf>
    <xf numFmtId="0" fontId="48" fillId="0" borderId="4" xfId="20" applyFont="1" applyFill="1" applyBorder="1" applyAlignment="1">
      <alignment vertical="center" wrapText="1"/>
    </xf>
    <xf numFmtId="164" fontId="48" fillId="0" borderId="4" xfId="4" applyNumberFormat="1" applyFont="1" applyFill="1" applyBorder="1" applyAlignment="1">
      <alignment vertical="center"/>
    </xf>
    <xf numFmtId="0" fontId="56" fillId="0" borderId="0" xfId="20" applyFont="1" applyFill="1" applyAlignment="1">
      <alignment vertical="center"/>
    </xf>
    <xf numFmtId="164" fontId="48" fillId="0" borderId="4" xfId="4" applyNumberFormat="1" applyFont="1" applyFill="1" applyBorder="1" applyAlignment="1" applyProtection="1">
      <alignment horizontal="left" vertical="center"/>
    </xf>
    <xf numFmtId="0" fontId="47" fillId="0" borderId="4" xfId="20" applyFont="1" applyFill="1" applyBorder="1" applyAlignment="1">
      <alignment vertical="center"/>
    </xf>
    <xf numFmtId="0" fontId="48" fillId="0" borderId="0" xfId="20" applyFont="1" applyFill="1" applyBorder="1" applyAlignment="1">
      <alignment vertical="center" wrapText="1"/>
    </xf>
    <xf numFmtId="164" fontId="48" fillId="0" borderId="0" xfId="4" applyNumberFormat="1" applyFont="1" applyFill="1" applyBorder="1" applyAlignment="1">
      <alignment horizontal="center" vertical="center" wrapText="1"/>
    </xf>
    <xf numFmtId="164" fontId="48" fillId="0" borderId="1" xfId="4" applyNumberFormat="1" applyFont="1" applyFill="1" applyBorder="1" applyAlignment="1">
      <alignment horizontal="center" vertical="center" wrapText="1"/>
    </xf>
    <xf numFmtId="164" fontId="48" fillId="0" borderId="13" xfId="4" applyNumberFormat="1" applyFont="1" applyFill="1" applyBorder="1" applyAlignment="1">
      <alignment horizontal="center" vertical="center" wrapText="1"/>
    </xf>
    <xf numFmtId="164" fontId="48" fillId="0" borderId="2" xfId="4" applyNumberFormat="1" applyFont="1" applyFill="1" applyBorder="1" applyAlignment="1">
      <alignment horizontal="center" vertical="center" wrapText="1"/>
    </xf>
    <xf numFmtId="1" fontId="48" fillId="0" borderId="0" xfId="4" applyNumberFormat="1" applyFont="1" applyFill="1" applyBorder="1" applyAlignment="1">
      <alignment horizontal="center" vertical="center" wrapText="1"/>
    </xf>
    <xf numFmtId="1" fontId="48" fillId="0" borderId="4" xfId="4" applyNumberFormat="1" applyFont="1" applyFill="1" applyBorder="1" applyAlignment="1">
      <alignment horizontal="center" vertical="center"/>
    </xf>
    <xf numFmtId="164" fontId="48" fillId="0" borderId="5" xfId="4" applyNumberFormat="1" applyFont="1" applyFill="1" applyBorder="1" applyAlignment="1">
      <alignment horizontal="right" vertical="center"/>
    </xf>
    <xf numFmtId="164" fontId="48" fillId="0" borderId="7" xfId="4" applyNumberFormat="1" applyFont="1" applyFill="1" applyBorder="1" applyAlignment="1">
      <alignment horizontal="right" vertical="center"/>
    </xf>
    <xf numFmtId="164" fontId="48" fillId="0" borderId="5" xfId="4" applyNumberFormat="1" applyFont="1" applyFill="1" applyBorder="1" applyAlignment="1">
      <alignment vertical="center"/>
    </xf>
    <xf numFmtId="164" fontId="48" fillId="0" borderId="7" xfId="4" applyNumberFormat="1" applyFont="1" applyFill="1" applyBorder="1" applyAlignment="1">
      <alignment vertical="center"/>
    </xf>
    <xf numFmtId="164" fontId="48" fillId="0" borderId="4" xfId="4" applyNumberFormat="1" applyFont="1" applyFill="1" applyBorder="1" applyAlignment="1" applyProtection="1">
      <alignment horizontal="left" vertical="center" wrapText="1"/>
    </xf>
    <xf numFmtId="164" fontId="47" fillId="0" borderId="4" xfId="4" applyNumberFormat="1" applyFont="1" applyFill="1" applyBorder="1" applyAlignment="1" applyProtection="1">
      <alignment horizontal="left" vertical="center"/>
    </xf>
    <xf numFmtId="164" fontId="47" fillId="0" borderId="7" xfId="4" applyNumberFormat="1" applyFont="1" applyFill="1" applyBorder="1" applyAlignment="1">
      <alignment horizontal="right" vertical="center"/>
    </xf>
    <xf numFmtId="164" fontId="48" fillId="0" borderId="4" xfId="4" applyNumberFormat="1" applyFont="1" applyFill="1" applyBorder="1" applyAlignment="1" applyProtection="1">
      <alignment horizontal="left" vertical="center"/>
      <protection locked="0"/>
    </xf>
    <xf numFmtId="164" fontId="48" fillId="0" borderId="4" xfId="4" applyNumberFormat="1" applyFont="1" applyFill="1" applyBorder="1" applyAlignment="1" applyProtection="1">
      <alignment vertical="center"/>
    </xf>
    <xf numFmtId="164" fontId="48" fillId="0" borderId="0" xfId="4" applyNumberFormat="1" applyFont="1" applyFill="1" applyBorder="1" applyAlignment="1" applyProtection="1">
      <alignment vertical="center"/>
    </xf>
    <xf numFmtId="1" fontId="48" fillId="0" borderId="0" xfId="4" applyNumberFormat="1" applyFont="1" applyFill="1" applyBorder="1" applyAlignment="1">
      <alignment horizontal="center" vertical="center"/>
    </xf>
    <xf numFmtId="164" fontId="48" fillId="0" borderId="0" xfId="4" applyNumberFormat="1" applyFont="1" applyFill="1" applyBorder="1" applyAlignment="1">
      <alignment horizontal="right" vertical="center"/>
    </xf>
    <xf numFmtId="164" fontId="48" fillId="0" borderId="4" xfId="4" applyNumberFormat="1" applyFont="1" applyFill="1" applyBorder="1" applyAlignment="1">
      <alignment horizontal="right" vertical="center"/>
    </xf>
    <xf numFmtId="164" fontId="48" fillId="0" borderId="4" xfId="4" applyNumberFormat="1" applyFont="1" applyFill="1" applyBorder="1" applyAlignment="1">
      <alignment vertical="center" wrapText="1"/>
    </xf>
    <xf numFmtId="164" fontId="48" fillId="0" borderId="0" xfId="4" applyNumberFormat="1" applyFont="1" applyFill="1" applyAlignment="1">
      <alignment vertical="center"/>
    </xf>
    <xf numFmtId="0" fontId="50" fillId="0" borderId="0" xfId="20" applyFont="1" applyFill="1" applyBorder="1" applyAlignment="1">
      <alignment vertical="center"/>
    </xf>
    <xf numFmtId="0" fontId="48" fillId="0" borderId="2" xfId="20" applyFont="1" applyFill="1" applyBorder="1" applyAlignment="1">
      <alignment horizontal="center" vertical="center" wrapText="1"/>
    </xf>
    <xf numFmtId="164" fontId="48" fillId="0" borderId="0" xfId="20" applyNumberFormat="1" applyFont="1" applyFill="1" applyBorder="1" applyAlignment="1">
      <alignment vertical="center" wrapText="1"/>
    </xf>
    <xf numFmtId="3" fontId="48" fillId="0" borderId="0" xfId="0" applyNumberFormat="1" applyFont="1" applyFill="1" applyBorder="1" applyAlignment="1">
      <alignment horizontal="right" vertical="center"/>
    </xf>
    <xf numFmtId="0" fontId="48" fillId="0" borderId="0" xfId="0" applyFont="1" applyFill="1" applyAlignment="1">
      <alignment vertical="center"/>
    </xf>
    <xf numFmtId="164" fontId="48" fillId="0" borderId="0" xfId="0" applyNumberFormat="1" applyFont="1" applyFill="1" applyAlignment="1">
      <alignment vertical="center"/>
    </xf>
    <xf numFmtId="0" fontId="48" fillId="0" borderId="0" xfId="0" applyFont="1" applyFill="1" applyBorder="1" applyAlignment="1">
      <alignment vertical="center"/>
    </xf>
    <xf numFmtId="164" fontId="48" fillId="0" borderId="0" xfId="0" applyNumberFormat="1" applyFont="1" applyFill="1" applyAlignment="1">
      <alignment horizontal="right" vertical="center"/>
    </xf>
    <xf numFmtId="0" fontId="48" fillId="0" borderId="0" xfId="21" applyFont="1" applyFill="1" applyAlignment="1">
      <alignment vertical="center"/>
    </xf>
    <xf numFmtId="0" fontId="48" fillId="0" borderId="0" xfId="21" applyFont="1" applyFill="1" applyAlignment="1">
      <alignment horizontal="center" vertical="center"/>
    </xf>
    <xf numFmtId="0" fontId="48" fillId="0" borderId="0" xfId="21" applyFont="1" applyFill="1" applyBorder="1" applyAlignment="1">
      <alignment vertical="center"/>
    </xf>
    <xf numFmtId="49" fontId="47" fillId="0" borderId="0" xfId="4" applyNumberFormat="1" applyFont="1" applyBorder="1" applyAlignment="1">
      <alignment vertical="center"/>
    </xf>
    <xf numFmtId="49" fontId="47" fillId="0" borderId="0" xfId="4" applyNumberFormat="1" applyFont="1" applyFill="1" applyBorder="1" applyAlignment="1">
      <alignment vertical="center"/>
    </xf>
    <xf numFmtId="0" fontId="47" fillId="0" borderId="0" xfId="4" applyFont="1" applyFill="1" applyAlignment="1">
      <alignment vertical="center"/>
    </xf>
    <xf numFmtId="164" fontId="47" fillId="0" borderId="0" xfId="4" applyNumberFormat="1" applyFont="1" applyFill="1" applyAlignment="1">
      <alignment vertical="center"/>
    </xf>
    <xf numFmtId="0" fontId="47" fillId="0" borderId="0" xfId="4" applyFont="1" applyAlignment="1">
      <alignment vertical="center"/>
    </xf>
    <xf numFmtId="0" fontId="48" fillId="0" borderId="0" xfId="4" applyFont="1" applyAlignment="1">
      <alignment horizontal="center" vertical="center"/>
    </xf>
    <xf numFmtId="0" fontId="48" fillId="0" borderId="0" xfId="4" applyFont="1" applyFill="1" applyAlignment="1">
      <alignment vertical="center"/>
    </xf>
    <xf numFmtId="0" fontId="48" fillId="0" borderId="0" xfId="4" applyFont="1" applyAlignment="1">
      <alignment vertical="center"/>
    </xf>
    <xf numFmtId="0" fontId="48" fillId="0" borderId="0" xfId="4" applyFont="1" applyBorder="1" applyAlignment="1">
      <alignment vertical="center"/>
    </xf>
    <xf numFmtId="0" fontId="48" fillId="0" borderId="1" xfId="4" applyFont="1" applyFill="1" applyBorder="1" applyAlignment="1">
      <alignment horizontal="center" vertical="center" wrapText="1"/>
    </xf>
    <xf numFmtId="0" fontId="48" fillId="0" borderId="4" xfId="4" applyFont="1" applyFill="1" applyBorder="1" applyAlignment="1" applyProtection="1">
      <alignment horizontal="left" vertical="center"/>
    </xf>
    <xf numFmtId="0" fontId="57" fillId="0" borderId="0" xfId="4" applyFont="1" applyFill="1" applyAlignment="1">
      <alignment vertical="center"/>
    </xf>
    <xf numFmtId="0" fontId="57" fillId="0" borderId="0" xfId="4" applyFont="1" applyAlignment="1">
      <alignment vertical="center"/>
    </xf>
    <xf numFmtId="0" fontId="48" fillId="0" borderId="0" xfId="4" applyFont="1" applyFill="1" applyBorder="1" applyAlignment="1">
      <alignment horizontal="center" vertical="center"/>
    </xf>
    <xf numFmtId="166" fontId="48" fillId="0" borderId="0" xfId="0" applyNumberFormat="1" applyFont="1" applyFill="1" applyBorder="1" applyAlignment="1">
      <alignment vertical="center"/>
    </xf>
    <xf numFmtId="164" fontId="48" fillId="0" borderId="0" xfId="4" applyNumberFormat="1" applyFont="1" applyFill="1" applyBorder="1" applyAlignment="1">
      <alignment vertical="center"/>
    </xf>
    <xf numFmtId="0" fontId="58" fillId="0" borderId="0" xfId="4" applyFont="1" applyFill="1" applyAlignment="1">
      <alignment vertical="center"/>
    </xf>
    <xf numFmtId="0" fontId="59" fillId="0" borderId="0" xfId="4" quotePrefix="1" applyFont="1" applyFill="1" applyAlignment="1">
      <alignment vertical="center"/>
    </xf>
    <xf numFmtId="0" fontId="59" fillId="0" borderId="0" xfId="4" applyFont="1" applyFill="1" applyAlignment="1">
      <alignment vertical="center"/>
    </xf>
    <xf numFmtId="0" fontId="48" fillId="0" borderId="4" xfId="4" applyFont="1" applyFill="1" applyBorder="1" applyAlignment="1" applyProtection="1">
      <alignment horizontal="left" vertical="center" wrapText="1"/>
    </xf>
    <xf numFmtId="0" fontId="50" fillId="0" borderId="0" xfId="4" applyFont="1" applyFill="1" applyAlignment="1">
      <alignment vertical="center"/>
    </xf>
    <xf numFmtId="0" fontId="48" fillId="0" borderId="7" xfId="4" applyFont="1" applyFill="1" applyBorder="1" applyAlignment="1">
      <alignment horizontal="right" vertical="center"/>
    </xf>
    <xf numFmtId="0" fontId="51" fillId="0" borderId="0" xfId="4" applyFont="1" applyFill="1" applyAlignment="1">
      <alignment vertical="center"/>
    </xf>
    <xf numFmtId="0" fontId="47" fillId="0" borderId="4" xfId="4" applyFont="1" applyFill="1" applyBorder="1" applyAlignment="1" applyProtection="1">
      <alignment horizontal="left" vertical="center"/>
    </xf>
    <xf numFmtId="0" fontId="47" fillId="0" borderId="0" xfId="4" applyFont="1" applyFill="1" applyBorder="1" applyAlignment="1">
      <alignment horizontal="center" vertical="center"/>
    </xf>
    <xf numFmtId="165" fontId="48" fillId="0" borderId="4" xfId="4" applyNumberFormat="1" applyFont="1" applyFill="1" applyBorder="1" applyAlignment="1" applyProtection="1">
      <alignment horizontal="left" vertical="center"/>
      <protection locked="0"/>
    </xf>
    <xf numFmtId="165" fontId="48" fillId="0" borderId="4" xfId="4" applyNumberFormat="1" applyFont="1" applyFill="1" applyBorder="1" applyAlignment="1" applyProtection="1">
      <alignment horizontal="left" vertical="center"/>
    </xf>
    <xf numFmtId="165" fontId="48" fillId="0" borderId="4" xfId="4" applyNumberFormat="1" applyFont="1" applyFill="1" applyBorder="1" applyAlignment="1" applyProtection="1">
      <alignment horizontal="left" vertical="center" wrapText="1"/>
    </xf>
    <xf numFmtId="0" fontId="48" fillId="0" borderId="4" xfId="4" applyFont="1" applyFill="1" applyBorder="1" applyAlignment="1" applyProtection="1">
      <alignment vertical="center"/>
    </xf>
    <xf numFmtId="0" fontId="48" fillId="0" borderId="4" xfId="4" applyFont="1" applyFill="1" applyBorder="1" applyAlignment="1">
      <alignment vertical="center"/>
    </xf>
    <xf numFmtId="0" fontId="56" fillId="0" borderId="0" xfId="4" applyFont="1" applyAlignment="1">
      <alignment vertical="center"/>
    </xf>
    <xf numFmtId="0" fontId="48" fillId="0" borderId="4" xfId="4" applyFont="1" applyFill="1" applyBorder="1" applyAlignment="1">
      <alignment vertical="center" wrapText="1"/>
    </xf>
    <xf numFmtId="0" fontId="48" fillId="0" borderId="0" xfId="4" applyFont="1" applyFill="1" applyBorder="1" applyAlignment="1">
      <alignment vertical="center" wrapText="1"/>
    </xf>
    <xf numFmtId="0" fontId="58" fillId="0" borderId="0" xfId="4" applyFont="1" applyFill="1" applyAlignment="1">
      <alignment horizontal="center" vertical="center"/>
    </xf>
    <xf numFmtId="164" fontId="58" fillId="0" borderId="0" xfId="4" applyNumberFormat="1" applyFont="1" applyFill="1" applyAlignment="1">
      <alignment vertical="center"/>
    </xf>
    <xf numFmtId="164" fontId="58" fillId="0" borderId="0" xfId="4" applyNumberFormat="1" applyFont="1" applyFill="1" applyBorder="1" applyAlignment="1">
      <alignment vertical="center"/>
    </xf>
    <xf numFmtId="0" fontId="48" fillId="0" borderId="0" xfId="7" applyFont="1" applyFill="1" applyAlignment="1">
      <alignment vertical="center"/>
    </xf>
    <xf numFmtId="0" fontId="48" fillId="0" borderId="0" xfId="7" applyFont="1" applyFill="1" applyBorder="1" applyAlignment="1">
      <alignment vertical="center"/>
    </xf>
    <xf numFmtId="0" fontId="49" fillId="0" borderId="0" xfId="4" applyFont="1" applyFill="1" applyBorder="1" applyAlignment="1">
      <alignment vertical="center"/>
    </xf>
    <xf numFmtId="0" fontId="48" fillId="0" borderId="15" xfId="4" applyFont="1" applyFill="1" applyBorder="1" applyAlignment="1">
      <alignment horizontal="center" vertical="center"/>
    </xf>
    <xf numFmtId="0" fontId="48" fillId="0" borderId="1" xfId="4" applyFont="1" applyFill="1" applyBorder="1" applyAlignment="1">
      <alignment horizontal="center" vertical="center"/>
    </xf>
    <xf numFmtId="0" fontId="48" fillId="0" borderId="2" xfId="4" applyFont="1" applyFill="1" applyBorder="1" applyAlignment="1">
      <alignment horizontal="center" vertical="center" wrapText="1"/>
    </xf>
    <xf numFmtId="1" fontId="48" fillId="0" borderId="0" xfId="4" applyNumberFormat="1" applyFont="1" applyFill="1" applyBorder="1" applyAlignment="1" applyProtection="1">
      <alignment horizontal="center" vertical="center"/>
    </xf>
    <xf numFmtId="1" fontId="48" fillId="0" borderId="5" xfId="0" applyNumberFormat="1" applyFont="1" applyFill="1" applyBorder="1" applyAlignment="1">
      <alignment horizontal="right" vertical="center"/>
    </xf>
    <xf numFmtId="164" fontId="48" fillId="0" borderId="7" xfId="0" applyNumberFormat="1" applyFont="1" applyFill="1" applyBorder="1" applyAlignment="1">
      <alignment horizontal="right" vertical="center"/>
    </xf>
    <xf numFmtId="0" fontId="48" fillId="0" borderId="0" xfId="4" applyFont="1" applyFill="1" applyBorder="1" applyAlignment="1">
      <alignment vertical="center"/>
    </xf>
    <xf numFmtId="0" fontId="48" fillId="0" borderId="0" xfId="4" applyFont="1" applyFill="1" applyBorder="1" applyAlignment="1" applyProtection="1">
      <alignment vertical="center"/>
    </xf>
    <xf numFmtId="164" fontId="48" fillId="0" borderId="0" xfId="4" applyNumberFormat="1" applyFont="1" applyAlignment="1">
      <alignment vertical="center"/>
    </xf>
    <xf numFmtId="0" fontId="48" fillId="0" borderId="0" xfId="4" applyFont="1" applyFill="1" applyAlignment="1">
      <alignment horizontal="center" vertical="center"/>
    </xf>
    <xf numFmtId="0" fontId="48" fillId="0" borderId="0" xfId="4" applyFont="1" applyFill="1" applyBorder="1" applyAlignment="1">
      <alignment horizontal="left" vertical="center"/>
    </xf>
    <xf numFmtId="0" fontId="53" fillId="0" borderId="0" xfId="4" applyFont="1" applyFill="1" applyBorder="1" applyAlignment="1">
      <alignment horizontal="left" vertical="center"/>
    </xf>
    <xf numFmtId="0" fontId="48" fillId="0" borderId="0" xfId="4" applyFont="1" applyFill="1" applyBorder="1" applyAlignment="1">
      <alignment horizontal="centerContinuous" vertical="center"/>
    </xf>
    <xf numFmtId="0" fontId="48" fillId="0" borderId="0" xfId="4" applyFont="1" applyFill="1" applyBorder="1" applyAlignment="1">
      <alignment horizontal="center" vertical="center" wrapText="1"/>
    </xf>
    <xf numFmtId="1" fontId="48" fillId="0" borderId="5" xfId="4" applyNumberFormat="1" applyFont="1" applyFill="1" applyBorder="1" applyAlignment="1">
      <alignment vertical="center"/>
    </xf>
    <xf numFmtId="164" fontId="48" fillId="0" borderId="0" xfId="4" applyNumberFormat="1" applyFont="1" applyFill="1" applyAlignment="1">
      <alignment horizontal="right" vertical="center"/>
    </xf>
    <xf numFmtId="166" fontId="48" fillId="0" borderId="0" xfId="0" applyNumberFormat="1" applyFont="1" applyFill="1" applyBorder="1" applyAlignment="1">
      <alignment horizontal="right" vertical="center"/>
    </xf>
    <xf numFmtId="0" fontId="48" fillId="0" borderId="5" xfId="4" applyFont="1" applyFill="1" applyBorder="1" applyAlignment="1">
      <alignment horizontal="right" vertical="center"/>
    </xf>
    <xf numFmtId="1" fontId="48" fillId="0" borderId="5" xfId="4" applyNumberFormat="1" applyFont="1" applyFill="1" applyBorder="1" applyAlignment="1">
      <alignment horizontal="right" vertical="center"/>
    </xf>
    <xf numFmtId="0" fontId="48" fillId="0" borderId="0" xfId="4" applyFont="1" applyFill="1" applyBorder="1" applyAlignment="1">
      <alignment horizontal="right" vertical="center"/>
    </xf>
    <xf numFmtId="0" fontId="58" fillId="0" borderId="0" xfId="4" applyFont="1" applyAlignment="1">
      <alignment vertical="center"/>
    </xf>
    <xf numFmtId="0" fontId="48" fillId="0" borderId="4" xfId="4" applyFont="1" applyFill="1" applyBorder="1" applyAlignment="1" applyProtection="1">
      <alignment vertical="center" wrapText="1"/>
    </xf>
    <xf numFmtId="0" fontId="60" fillId="0" borderId="0" xfId="4" applyFont="1" applyAlignment="1">
      <alignment vertical="center"/>
    </xf>
    <xf numFmtId="0" fontId="47" fillId="0" borderId="5" xfId="4" applyFont="1" applyFill="1" applyBorder="1" applyAlignment="1">
      <alignment horizontal="center" vertical="center"/>
    </xf>
    <xf numFmtId="1" fontId="47" fillId="0" borderId="5" xfId="4" applyNumberFormat="1" applyFont="1" applyFill="1" applyBorder="1" applyAlignment="1">
      <alignment horizontal="right" vertical="center"/>
    </xf>
    <xf numFmtId="164" fontId="47" fillId="0" borderId="0" xfId="4" applyNumberFormat="1" applyFont="1" applyFill="1" applyBorder="1" applyAlignment="1">
      <alignment horizontal="right" vertical="center"/>
    </xf>
    <xf numFmtId="0" fontId="47" fillId="0" borderId="4" xfId="4" applyFont="1" applyFill="1" applyBorder="1" applyAlignment="1">
      <alignment vertical="center"/>
    </xf>
    <xf numFmtId="164" fontId="47" fillId="0" borderId="0" xfId="4" applyNumberFormat="1" applyFont="1" applyFill="1" applyAlignment="1">
      <alignment horizontal="right" vertical="center"/>
    </xf>
    <xf numFmtId="1" fontId="47" fillId="0" borderId="5" xfId="0" applyNumberFormat="1" applyFont="1" applyFill="1" applyBorder="1" applyAlignment="1">
      <alignment horizontal="right" vertical="center"/>
    </xf>
    <xf numFmtId="166" fontId="47" fillId="0" borderId="0" xfId="0" applyNumberFormat="1" applyFont="1" applyFill="1" applyBorder="1" applyAlignment="1">
      <alignment horizontal="right" vertical="center"/>
    </xf>
    <xf numFmtId="164" fontId="48" fillId="0" borderId="0" xfId="0" applyNumberFormat="1" applyFont="1" applyFill="1" applyBorder="1" applyAlignment="1">
      <alignment horizontal="right" vertical="center"/>
    </xf>
    <xf numFmtId="0" fontId="48" fillId="0" borderId="0" xfId="4" quotePrefix="1" applyFont="1" applyAlignment="1">
      <alignment vertical="center"/>
    </xf>
    <xf numFmtId="0" fontId="48" fillId="0" borderId="0" xfId="4" applyFont="1" applyAlignment="1">
      <alignment horizontal="right" vertical="center"/>
    </xf>
    <xf numFmtId="0" fontId="48" fillId="0" borderId="14" xfId="4" applyFont="1" applyFill="1" applyBorder="1" applyAlignment="1">
      <alignment horizontal="right" vertical="center"/>
    </xf>
    <xf numFmtId="3" fontId="48" fillId="0" borderId="0" xfId="4" applyNumberFormat="1" applyFont="1" applyAlignment="1">
      <alignment vertical="center"/>
    </xf>
    <xf numFmtId="164" fontId="48" fillId="0" borderId="0" xfId="4" applyNumberFormat="1" applyFont="1" applyFill="1" applyBorder="1" applyAlignment="1">
      <alignment horizontal="center" vertical="center"/>
    </xf>
    <xf numFmtId="0" fontId="53" fillId="0" borderId="0" xfId="4" applyFont="1" applyFill="1" applyAlignment="1">
      <alignment vertical="center"/>
    </xf>
    <xf numFmtId="0" fontId="48" fillId="0" borderId="0" xfId="4" applyFont="1" applyFill="1" applyBorder="1" applyAlignment="1">
      <alignment horizontal="left" vertical="center" wrapText="1"/>
    </xf>
    <xf numFmtId="49" fontId="47" fillId="0" borderId="0" xfId="8" applyNumberFormat="1" applyFont="1" applyFill="1" applyAlignment="1">
      <alignment vertical="center"/>
    </xf>
    <xf numFmtId="0" fontId="48" fillId="0" borderId="0" xfId="8" applyFont="1" applyFill="1" applyAlignment="1">
      <alignment horizontal="center" vertical="center"/>
    </xf>
    <xf numFmtId="0" fontId="48" fillId="0" borderId="0" xfId="8" applyFont="1" applyFill="1" applyAlignment="1">
      <alignment vertical="center"/>
    </xf>
    <xf numFmtId="164" fontId="48" fillId="0" borderId="0" xfId="8" applyNumberFormat="1" applyFont="1" applyFill="1" applyAlignment="1">
      <alignment vertical="center"/>
    </xf>
    <xf numFmtId="0" fontId="48" fillId="0" borderId="0" xfId="8" applyFont="1" applyFill="1" applyAlignment="1">
      <alignment horizontal="right" vertical="center"/>
    </xf>
    <xf numFmtId="0" fontId="56" fillId="0" borderId="0" xfId="8" applyFont="1" applyFill="1" applyAlignment="1">
      <alignment horizontal="center" vertical="center"/>
    </xf>
    <xf numFmtId="0" fontId="48" fillId="0" borderId="0" xfId="7" applyFont="1" applyFill="1" applyBorder="1" applyAlignment="1" applyProtection="1">
      <alignment horizontal="left" vertical="center"/>
    </xf>
    <xf numFmtId="0" fontId="48" fillId="0" borderId="0" xfId="8" applyFont="1" applyFill="1" applyBorder="1" applyAlignment="1">
      <alignment vertical="center"/>
    </xf>
    <xf numFmtId="1" fontId="48" fillId="0" borderId="0" xfId="7" applyNumberFormat="1" applyFont="1" applyFill="1" applyBorder="1" applyAlignment="1">
      <alignment horizontal="right" vertical="center"/>
    </xf>
    <xf numFmtId="0" fontId="48" fillId="0" borderId="0" xfId="7" applyFont="1" applyFill="1" applyBorder="1" applyAlignment="1" applyProtection="1">
      <alignment vertical="center"/>
    </xf>
    <xf numFmtId="0" fontId="48" fillId="0" borderId="0" xfId="7" applyFont="1" applyFill="1" applyBorder="1" applyAlignment="1">
      <alignment horizontal="center" vertical="center"/>
    </xf>
    <xf numFmtId="164" fontId="48" fillId="0" borderId="0" xfId="7" applyNumberFormat="1" applyFont="1" applyFill="1" applyBorder="1" applyAlignment="1">
      <alignment horizontal="right" vertical="center"/>
    </xf>
    <xf numFmtId="0" fontId="48" fillId="0" borderId="0" xfId="7" applyFont="1" applyFill="1" applyBorder="1" applyAlignment="1">
      <alignment vertical="center" wrapText="1"/>
    </xf>
    <xf numFmtId="0" fontId="48" fillId="0" borderId="0" xfId="7" applyFont="1" applyFill="1" applyAlignment="1">
      <alignment horizontal="center" vertical="center"/>
    </xf>
    <xf numFmtId="164" fontId="48" fillId="0" borderId="0" xfId="7" applyNumberFormat="1" applyFont="1" applyFill="1" applyAlignment="1">
      <alignment vertical="center"/>
    </xf>
    <xf numFmtId="0" fontId="50" fillId="0" borderId="0" xfId="7" applyFont="1" applyFill="1" applyAlignment="1">
      <alignment vertical="center"/>
    </xf>
    <xf numFmtId="49" fontId="47" fillId="0" borderId="0" xfId="8" applyNumberFormat="1" applyFont="1" applyAlignment="1" applyProtection="1">
      <alignment vertical="center"/>
      <protection locked="0"/>
    </xf>
    <xf numFmtId="0" fontId="48" fillId="0" borderId="0" xfId="8" applyFont="1" applyAlignment="1" applyProtection="1">
      <alignment vertical="center"/>
      <protection locked="0"/>
    </xf>
    <xf numFmtId="0" fontId="56" fillId="0" borderId="0" xfId="8" applyFont="1" applyFill="1" applyAlignment="1" applyProtection="1">
      <alignment vertical="center"/>
      <protection locked="0"/>
    </xf>
    <xf numFmtId="0" fontId="48" fillId="0" borderId="0" xfId="8" applyFont="1" applyFill="1" applyAlignment="1" applyProtection="1">
      <alignment vertical="center"/>
      <protection locked="0"/>
    </xf>
    <xf numFmtId="0" fontId="48" fillId="0" borderId="1" xfId="8" applyFont="1" applyFill="1" applyBorder="1" applyAlignment="1" applyProtection="1">
      <alignment horizontal="center" vertical="center" wrapText="1"/>
      <protection locked="0"/>
    </xf>
    <xf numFmtId="0" fontId="48" fillId="0" borderId="4" xfId="6" applyFont="1" applyFill="1" applyBorder="1" applyAlignment="1">
      <alignment vertical="center" wrapText="1"/>
    </xf>
    <xf numFmtId="0" fontId="50" fillId="0" borderId="0" xfId="8" applyFont="1" applyAlignment="1" applyProtection="1">
      <alignment vertical="center"/>
      <protection locked="0"/>
    </xf>
    <xf numFmtId="0" fontId="48" fillId="0" borderId="0" xfId="8" applyFont="1" applyAlignment="1" applyProtection="1">
      <alignment horizontal="left" vertical="center"/>
      <protection locked="0"/>
    </xf>
    <xf numFmtId="0" fontId="47" fillId="0" borderId="0" xfId="10" applyFont="1" applyAlignment="1">
      <alignment vertical="center"/>
    </xf>
    <xf numFmtId="0" fontId="48" fillId="0" borderId="0" xfId="10" applyFont="1" applyAlignment="1">
      <alignment vertical="center"/>
    </xf>
    <xf numFmtId="0" fontId="48" fillId="0" borderId="0" xfId="10" applyFont="1" applyFill="1" applyAlignment="1">
      <alignment vertical="center"/>
    </xf>
    <xf numFmtId="1" fontId="48" fillId="0" borderId="0" xfId="4" applyNumberFormat="1" applyFont="1" applyFill="1" applyAlignment="1">
      <alignment horizontal="center" vertical="center"/>
    </xf>
    <xf numFmtId="167" fontId="48" fillId="0" borderId="0" xfId="0" applyNumberFormat="1" applyFont="1" applyFill="1" applyAlignment="1">
      <alignment horizontal="right" vertical="center"/>
    </xf>
    <xf numFmtId="4" fontId="48" fillId="0" borderId="0" xfId="0" applyNumberFormat="1" applyFont="1" applyFill="1" applyBorder="1" applyAlignment="1">
      <alignment vertical="center"/>
    </xf>
    <xf numFmtId="0" fontId="48" fillId="0" borderId="0" xfId="8" applyFont="1" applyBorder="1" applyAlignment="1" applyProtection="1">
      <alignment horizontal="center" vertical="center" wrapText="1"/>
      <protection locked="0"/>
    </xf>
    <xf numFmtId="0" fontId="48" fillId="0" borderId="3" xfId="8" applyFont="1" applyFill="1" applyBorder="1" applyAlignment="1" applyProtection="1">
      <alignment horizontal="center" vertical="center" wrapText="1"/>
      <protection locked="0"/>
    </xf>
    <xf numFmtId="0" fontId="48" fillId="0" borderId="0" xfId="8" applyFont="1" applyFill="1" applyBorder="1" applyAlignment="1" applyProtection="1">
      <alignment horizontal="center" vertical="center" wrapText="1"/>
      <protection locked="0"/>
    </xf>
    <xf numFmtId="0" fontId="48" fillId="0" borderId="0" xfId="8" applyFont="1" applyFill="1" applyBorder="1" applyAlignment="1">
      <alignment horizontal="center" vertical="center" wrapText="1"/>
    </xf>
    <xf numFmtId="164" fontId="48" fillId="0" borderId="0" xfId="8" applyNumberFormat="1" applyFont="1" applyFill="1" applyBorder="1" applyAlignment="1">
      <alignment horizontal="center" vertical="center" wrapText="1"/>
    </xf>
    <xf numFmtId="2" fontId="48" fillId="0" borderId="0" xfId="8" applyNumberFormat="1" applyFont="1" applyFill="1" applyBorder="1" applyAlignment="1">
      <alignment horizontal="center" vertical="center" wrapText="1"/>
    </xf>
    <xf numFmtId="164" fontId="53" fillId="0" borderId="0" xfId="4" applyNumberFormat="1" applyFont="1" applyFill="1" applyBorder="1" applyAlignment="1">
      <alignment horizontal="center" vertical="center" wrapText="1"/>
    </xf>
    <xf numFmtId="0" fontId="48" fillId="0" borderId="0" xfId="4" applyFont="1" applyBorder="1" applyAlignment="1">
      <alignment horizontal="center" vertical="center" wrapText="1"/>
    </xf>
    <xf numFmtId="164" fontId="48" fillId="0" borderId="0" xfId="8" applyNumberFormat="1" applyFont="1" applyAlignment="1" applyProtection="1">
      <alignment vertical="center"/>
      <protection locked="0"/>
    </xf>
    <xf numFmtId="164" fontId="48" fillId="0" borderId="0" xfId="7" applyNumberFormat="1" applyFont="1" applyFill="1" applyBorder="1" applyAlignment="1" applyProtection="1">
      <alignment horizontal="right" vertical="center"/>
      <protection locked="0"/>
    </xf>
    <xf numFmtId="167" fontId="48" fillId="0" borderId="0" xfId="14" applyNumberFormat="1" applyFont="1" applyAlignment="1">
      <alignment horizontal="right"/>
    </xf>
    <xf numFmtId="164" fontId="48" fillId="0" borderId="41" xfId="4" applyNumberFormat="1" applyFont="1" applyFill="1" applyBorder="1" applyAlignment="1">
      <alignment vertical="center"/>
    </xf>
    <xf numFmtId="166" fontId="48" fillId="0" borderId="41" xfId="0" applyNumberFormat="1" applyFont="1" applyFill="1" applyBorder="1" applyAlignment="1">
      <alignment horizontal="right" vertical="center"/>
    </xf>
    <xf numFmtId="164" fontId="48" fillId="0" borderId="41" xfId="4" applyNumberFormat="1" applyFont="1" applyFill="1" applyBorder="1" applyAlignment="1">
      <alignment horizontal="right" vertical="center"/>
    </xf>
    <xf numFmtId="164" fontId="48" fillId="0" borderId="41" xfId="0" applyNumberFormat="1" applyFont="1" applyFill="1" applyBorder="1" applyAlignment="1">
      <alignment horizontal="right" vertical="center"/>
    </xf>
    <xf numFmtId="164" fontId="47" fillId="0" borderId="41" xfId="4" applyNumberFormat="1" applyFont="1" applyFill="1" applyBorder="1" applyAlignment="1">
      <alignment horizontal="right" vertical="center"/>
    </xf>
    <xf numFmtId="166" fontId="47" fillId="0" borderId="41" xfId="0" applyNumberFormat="1" applyFont="1" applyFill="1" applyBorder="1" applyAlignment="1">
      <alignment horizontal="right" vertical="center"/>
    </xf>
    <xf numFmtId="0" fontId="48" fillId="0" borderId="7" xfId="4" applyFont="1" applyFill="1" applyBorder="1" applyAlignment="1">
      <alignment horizontal="center" vertical="center"/>
    </xf>
    <xf numFmtId="1" fontId="48" fillId="0" borderId="7" xfId="0" applyNumberFormat="1" applyFont="1" applyFill="1" applyBorder="1" applyAlignment="1">
      <alignment horizontal="right" vertical="center"/>
    </xf>
    <xf numFmtId="1" fontId="48" fillId="0" borderId="7" xfId="4" applyNumberFormat="1" applyFont="1" applyFill="1" applyBorder="1" applyAlignment="1">
      <alignment horizontal="right" vertical="center"/>
    </xf>
    <xf numFmtId="1" fontId="48" fillId="0" borderId="0" xfId="8" applyNumberFormat="1" applyFont="1" applyBorder="1" applyAlignment="1" applyProtection="1">
      <alignment vertical="center"/>
      <protection locked="0"/>
    </xf>
    <xf numFmtId="0" fontId="48" fillId="0" borderId="0" xfId="8" applyFont="1" applyBorder="1" applyAlignment="1" applyProtection="1">
      <alignment vertical="center"/>
      <protection locked="0"/>
    </xf>
    <xf numFmtId="0" fontId="48" fillId="0" borderId="0" xfId="8" applyFont="1" applyFill="1" applyBorder="1" applyAlignment="1" applyProtection="1">
      <alignment horizontal="right" vertical="center"/>
      <protection locked="0"/>
    </xf>
    <xf numFmtId="164" fontId="48" fillId="0" borderId="0" xfId="7" quotePrefix="1" applyNumberFormat="1" applyFont="1" applyFill="1" applyBorder="1" applyAlignment="1" applyProtection="1">
      <alignment horizontal="right" vertical="center"/>
      <protection locked="0"/>
    </xf>
    <xf numFmtId="3" fontId="0" fillId="0" borderId="0" xfId="0" applyNumberFormat="1" applyFont="1" applyAlignment="1">
      <alignment horizontal="right"/>
    </xf>
    <xf numFmtId="166" fontId="48" fillId="0" borderId="5" xfId="115" applyNumberFormat="1" applyFont="1" applyFill="1" applyBorder="1" applyAlignment="1"/>
    <xf numFmtId="3" fontId="48" fillId="0" borderId="0" xfId="14" applyNumberFormat="1" applyFont="1" applyAlignment="1">
      <alignment horizontal="right"/>
    </xf>
    <xf numFmtId="166" fontId="48" fillId="0" borderId="5" xfId="115" applyNumberFormat="1" applyFont="1" applyFill="1" applyBorder="1" applyAlignment="1">
      <alignment vertical="center"/>
    </xf>
    <xf numFmtId="3" fontId="48" fillId="0" borderId="5" xfId="0" applyNumberFormat="1" applyFont="1" applyFill="1" applyBorder="1" applyAlignment="1"/>
    <xf numFmtId="166" fontId="48" fillId="0" borderId="5" xfId="115" applyNumberFormat="1" applyFont="1" applyFill="1" applyBorder="1" applyAlignment="1">
      <alignment horizontal="right"/>
    </xf>
    <xf numFmtId="3" fontId="48" fillId="0" borderId="7" xfId="14" applyNumberFormat="1" applyFont="1" applyBorder="1" applyAlignment="1">
      <alignment horizontal="right"/>
    </xf>
    <xf numFmtId="167" fontId="48" fillId="0" borderId="7" xfId="14" applyNumberFormat="1" applyFont="1" applyBorder="1" applyAlignment="1">
      <alignment horizontal="right"/>
    </xf>
    <xf numFmtId="3" fontId="81" fillId="0" borderId="0" xfId="0" applyNumberFormat="1" applyFont="1" applyAlignment="1">
      <alignment horizontal="right"/>
    </xf>
    <xf numFmtId="166" fontId="48" fillId="0" borderId="0" xfId="4" applyNumberFormat="1" applyFont="1" applyAlignment="1">
      <alignment vertical="center"/>
    </xf>
    <xf numFmtId="3" fontId="62" fillId="0" borderId="0" xfId="74" applyNumberFormat="1" applyFont="1" applyAlignment="1">
      <alignment horizontal="right"/>
    </xf>
    <xf numFmtId="171" fontId="48" fillId="0" borderId="0" xfId="4" applyNumberFormat="1" applyFont="1" applyAlignment="1">
      <alignment vertical="center"/>
    </xf>
    <xf numFmtId="3" fontId="62" fillId="0" borderId="0" xfId="74" applyNumberFormat="1" applyFont="1" applyAlignment="1">
      <alignment horizontal="right"/>
    </xf>
    <xf numFmtId="3" fontId="62" fillId="0" borderId="0" xfId="74" applyNumberFormat="1" applyFont="1" applyAlignment="1">
      <alignment horizontal="right"/>
    </xf>
    <xf numFmtId="0" fontId="56" fillId="0" borderId="0" xfId="8" applyFont="1" applyAlignment="1" applyProtection="1">
      <alignment vertical="center"/>
      <protection locked="0"/>
    </xf>
    <xf numFmtId="3" fontId="23" fillId="0" borderId="0" xfId="14" applyNumberFormat="1" applyFont="1" applyAlignment="1">
      <alignment horizontal="right"/>
    </xf>
    <xf numFmtId="3" fontId="23" fillId="0" borderId="0" xfId="14" applyNumberFormat="1" applyFont="1" applyAlignment="1">
      <alignment horizontal="right"/>
    </xf>
    <xf numFmtId="2" fontId="48" fillId="0" borderId="5" xfId="4" applyNumberFormat="1" applyFont="1" applyFill="1" applyBorder="1" applyAlignment="1">
      <alignment horizontal="right" vertical="center"/>
    </xf>
    <xf numFmtId="164" fontId="47" fillId="0" borderId="0" xfId="4" applyNumberFormat="1" applyFont="1" applyFill="1" applyBorder="1" applyAlignment="1">
      <alignment horizontal="center" vertical="center"/>
    </xf>
    <xf numFmtId="0" fontId="50" fillId="0" borderId="0" xfId="20" applyFont="1" applyFill="1" applyAlignment="1">
      <alignment horizontal="left" vertical="center"/>
    </xf>
    <xf numFmtId="164" fontId="48" fillId="0" borderId="17" xfId="8" applyNumberFormat="1" applyFont="1" applyFill="1" applyBorder="1" applyAlignment="1">
      <alignment horizontal="center" vertical="center" wrapText="1"/>
    </xf>
    <xf numFmtId="164" fontId="48" fillId="0" borderId="6" xfId="8" applyNumberFormat="1" applyFont="1" applyFill="1" applyBorder="1" applyAlignment="1">
      <alignment horizontal="center" vertical="center" wrapText="1"/>
    </xf>
    <xf numFmtId="164" fontId="48" fillId="0" borderId="9" xfId="8" applyNumberFormat="1" applyFont="1" applyFill="1" applyBorder="1" applyAlignment="1">
      <alignment horizontal="center" vertical="center" wrapText="1"/>
    </xf>
    <xf numFmtId="3" fontId="48" fillId="0" borderId="0" xfId="0" applyNumberFormat="1" applyFont="1" applyFill="1" applyAlignment="1">
      <alignment vertical="center"/>
    </xf>
    <xf numFmtId="0" fontId="83" fillId="0" borderId="0" xfId="8" applyFont="1" applyAlignment="1" applyProtection="1">
      <alignment vertical="center"/>
      <protection locked="0"/>
    </xf>
    <xf numFmtId="0" fontId="83" fillId="0" borderId="0" xfId="7" applyFont="1" applyFill="1" applyBorder="1" applyAlignment="1">
      <alignment vertical="center"/>
    </xf>
    <xf numFmtId="0" fontId="83" fillId="0" borderId="4" xfId="4" applyFont="1" applyFill="1" applyBorder="1" applyAlignment="1">
      <alignment vertical="center"/>
    </xf>
    <xf numFmtId="0" fontId="83" fillId="0" borderId="0" xfId="4" applyFont="1" applyFill="1" applyBorder="1" applyAlignment="1">
      <alignment vertical="center"/>
    </xf>
    <xf numFmtId="0" fontId="83" fillId="0" borderId="4" xfId="4" applyFont="1" applyFill="1" applyBorder="1" applyAlignment="1" applyProtection="1">
      <alignment horizontal="left" vertical="center"/>
    </xf>
    <xf numFmtId="0" fontId="83" fillId="0" borderId="4" xfId="4" applyFont="1" applyFill="1" applyBorder="1" applyAlignment="1" applyProtection="1">
      <alignment horizontal="left" vertical="center" wrapText="1"/>
    </xf>
    <xf numFmtId="0" fontId="84" fillId="0" borderId="4" xfId="4" applyFont="1" applyFill="1" applyBorder="1" applyAlignment="1" applyProtection="1">
      <alignment horizontal="left" vertical="center"/>
    </xf>
    <xf numFmtId="165" fontId="83" fillId="0" borderId="4" xfId="4" applyNumberFormat="1" applyFont="1" applyFill="1" applyBorder="1" applyAlignment="1" applyProtection="1">
      <alignment horizontal="left" vertical="center"/>
      <protection locked="0"/>
    </xf>
    <xf numFmtId="165" fontId="83" fillId="0" borderId="4" xfId="4" applyNumberFormat="1" applyFont="1" applyFill="1" applyBorder="1" applyAlignment="1" applyProtection="1">
      <alignment horizontal="left" vertical="center"/>
    </xf>
    <xf numFmtId="165" fontId="83" fillId="0" borderId="4" xfId="4" applyNumberFormat="1" applyFont="1" applyFill="1" applyBorder="1" applyAlignment="1" applyProtection="1">
      <alignment horizontal="left" vertical="center" wrapText="1"/>
    </xf>
    <xf numFmtId="0" fontId="83" fillId="0" borderId="4" xfId="4" applyFont="1" applyFill="1" applyBorder="1" applyAlignment="1">
      <alignment vertical="center" wrapText="1"/>
    </xf>
    <xf numFmtId="49" fontId="47" fillId="0" borderId="0" xfId="0" applyNumberFormat="1" applyFont="1" applyAlignment="1">
      <alignment vertical="center"/>
    </xf>
    <xf numFmtId="0" fontId="83" fillId="0" borderId="0" xfId="0" applyFont="1" applyAlignment="1">
      <alignment vertical="center"/>
    </xf>
    <xf numFmtId="0" fontId="53" fillId="0" borderId="1" xfId="0" applyFont="1" applyBorder="1" applyAlignment="1">
      <alignment horizontal="center" vertical="center" wrapText="1"/>
    </xf>
    <xf numFmtId="0" fontId="47" fillId="0" borderId="4" xfId="0" applyFont="1" applyBorder="1" applyAlignment="1">
      <alignment vertical="center"/>
    </xf>
    <xf numFmtId="0" fontId="47" fillId="0" borderId="0" xfId="0" applyFont="1" applyAlignment="1">
      <alignment horizontal="right" vertical="center"/>
    </xf>
    <xf numFmtId="0" fontId="47" fillId="0" borderId="5" xfId="0" applyFont="1" applyBorder="1" applyAlignment="1">
      <alignment vertical="center"/>
    </xf>
    <xf numFmtId="0" fontId="48" fillId="0" borderId="4" xfId="0" applyFont="1" applyBorder="1" applyAlignment="1">
      <alignment vertical="center"/>
    </xf>
    <xf numFmtId="164" fontId="55" fillId="0" borderId="0" xfId="0" applyNumberFormat="1" applyFont="1" applyAlignment="1">
      <alignment vertical="center"/>
    </xf>
    <xf numFmtId="0" fontId="55" fillId="0" borderId="5" xfId="0" applyFont="1" applyBorder="1" applyAlignment="1">
      <alignment vertical="center"/>
    </xf>
    <xf numFmtId="0" fontId="55" fillId="0" borderId="0" xfId="0" applyFont="1" applyAlignment="1">
      <alignment vertical="center"/>
    </xf>
    <xf numFmtId="0" fontId="48" fillId="0" borderId="4" xfId="0" applyFont="1" applyBorder="1" applyAlignment="1">
      <alignment vertical="center" wrapText="1"/>
    </xf>
    <xf numFmtId="0" fontId="53" fillId="0" borderId="0" xfId="0" applyFont="1" applyAlignment="1">
      <alignment vertical="center"/>
    </xf>
    <xf numFmtId="49" fontId="47" fillId="0" borderId="0" xfId="6" applyNumberFormat="1" applyFont="1" applyFill="1" applyAlignment="1">
      <alignment vertical="center"/>
    </xf>
    <xf numFmtId="0" fontId="48" fillId="0" borderId="0" xfId="6" applyFont="1" applyFill="1" applyAlignment="1">
      <alignment vertical="center"/>
    </xf>
    <xf numFmtId="0" fontId="83" fillId="0" borderId="0" xfId="6" applyFont="1" applyFill="1" applyAlignment="1">
      <alignment vertical="center"/>
    </xf>
    <xf numFmtId="0" fontId="48" fillId="0" borderId="1" xfId="6" applyFont="1" applyFill="1" applyBorder="1" applyAlignment="1">
      <alignment horizontal="center" vertical="center" wrapText="1"/>
    </xf>
    <xf numFmtId="0" fontId="48" fillId="0" borderId="3" xfId="6" applyFont="1" applyFill="1" applyBorder="1" applyAlignment="1">
      <alignment vertical="center"/>
    </xf>
    <xf numFmtId="0" fontId="48" fillId="0" borderId="4" xfId="6" applyFont="1" applyFill="1" applyBorder="1" applyAlignment="1">
      <alignment vertical="center"/>
    </xf>
    <xf numFmtId="1" fontId="48" fillId="0" borderId="0" xfId="6" applyNumberFormat="1" applyFont="1" applyFill="1" applyBorder="1" applyAlignment="1">
      <alignment vertical="center"/>
    </xf>
    <xf numFmtId="1" fontId="48" fillId="0" borderId="5" xfId="6" applyNumberFormat="1" applyFont="1" applyFill="1" applyBorder="1" applyAlignment="1">
      <alignment vertical="center"/>
    </xf>
    <xf numFmtId="1" fontId="48" fillId="0" borderId="0" xfId="6" applyNumberFormat="1" applyFont="1" applyFill="1" applyAlignment="1">
      <alignment vertical="center"/>
    </xf>
    <xf numFmtId="1" fontId="48" fillId="0" borderId="5" xfId="6" applyNumberFormat="1" applyFont="1" applyFill="1" applyBorder="1" applyAlignment="1">
      <alignment horizontal="right" vertical="center"/>
    </xf>
    <xf numFmtId="1" fontId="55" fillId="0" borderId="5" xfId="6" applyNumberFormat="1" applyFont="1" applyFill="1" applyBorder="1" applyAlignment="1">
      <alignment vertical="center"/>
    </xf>
    <xf numFmtId="1" fontId="55" fillId="0" borderId="5" xfId="6" applyNumberFormat="1" applyFont="1" applyFill="1" applyBorder="1" applyAlignment="1">
      <alignment horizontal="right" vertical="center"/>
    </xf>
    <xf numFmtId="1" fontId="48" fillId="0" borderId="5" xfId="0" applyNumberFormat="1" applyFont="1" applyBorder="1" applyAlignment="1">
      <alignment horizontal="right"/>
    </xf>
    <xf numFmtId="0" fontId="47" fillId="0" borderId="4" xfId="6" applyFont="1" applyFill="1" applyBorder="1" applyAlignment="1">
      <alignment vertical="center"/>
    </xf>
    <xf numFmtId="1" fontId="47" fillId="0" borderId="5" xfId="6" applyNumberFormat="1" applyFont="1" applyFill="1" applyBorder="1" applyAlignment="1">
      <alignment vertical="center"/>
    </xf>
    <xf numFmtId="1" fontId="87" fillId="0" borderId="5" xfId="6" applyNumberFormat="1" applyFont="1" applyFill="1" applyBorder="1" applyAlignment="1">
      <alignment vertical="center"/>
    </xf>
    <xf numFmtId="1" fontId="48" fillId="0" borderId="5" xfId="6" applyNumberFormat="1" applyFont="1" applyFill="1" applyBorder="1" applyAlignment="1">
      <alignment vertical="center" wrapText="1"/>
    </xf>
    <xf numFmtId="0" fontId="48" fillId="0" borderId="0" xfId="6" applyFont="1" applyFill="1" applyAlignment="1">
      <alignment vertical="center" wrapText="1"/>
    </xf>
    <xf numFmtId="0" fontId="48" fillId="0" borderId="0" xfId="6" applyFont="1" applyFill="1" applyBorder="1" applyAlignment="1">
      <alignment vertical="center"/>
    </xf>
    <xf numFmtId="0" fontId="48" fillId="0" borderId="5" xfId="6" applyFont="1" applyFill="1" applyBorder="1" applyAlignment="1">
      <alignment vertical="center"/>
    </xf>
    <xf numFmtId="1" fontId="48" fillId="0" borderId="0" xfId="0" applyNumberFormat="1" applyFont="1" applyAlignment="1">
      <alignment horizontal="right"/>
    </xf>
    <xf numFmtId="1" fontId="48" fillId="0" borderId="0" xfId="0" applyNumberFormat="1" applyFont="1"/>
    <xf numFmtId="1" fontId="48" fillId="0" borderId="0" xfId="0" applyNumberFormat="1" applyFont="1" applyAlignment="1">
      <alignment horizontal="right" vertical="center"/>
    </xf>
    <xf numFmtId="1" fontId="48" fillId="0" borderId="5" xfId="0" applyNumberFormat="1" applyFont="1" applyBorder="1" applyAlignment="1">
      <alignment horizontal="right" vertical="center"/>
    </xf>
    <xf numFmtId="0" fontId="48" fillId="0" borderId="4" xfId="6" applyFont="1" applyFill="1" applyBorder="1" applyAlignment="1">
      <alignment horizontal="left" vertical="center" wrapText="1"/>
    </xf>
    <xf numFmtId="0" fontId="48" fillId="0" borderId="0" xfId="6" applyFont="1" applyFill="1" applyBorder="1" applyAlignment="1">
      <alignment horizontal="right" vertical="center"/>
    </xf>
    <xf numFmtId="0" fontId="48" fillId="0" borderId="5" xfId="6" applyFont="1" applyFill="1" applyBorder="1" applyAlignment="1">
      <alignment horizontal="right" vertical="center"/>
    </xf>
    <xf numFmtId="0" fontId="48" fillId="0" borderId="0" xfId="6" applyFont="1" applyFill="1" applyBorder="1" applyAlignment="1">
      <alignment horizontal="right" vertical="center" wrapText="1"/>
    </xf>
    <xf numFmtId="0" fontId="48" fillId="0" borderId="5" xfId="6" applyFont="1" applyFill="1" applyBorder="1" applyAlignment="1">
      <alignment horizontal="right" vertical="center" wrapText="1"/>
    </xf>
    <xf numFmtId="0" fontId="48" fillId="0" borderId="0" xfId="6" applyFont="1" applyAlignment="1">
      <alignment vertical="center"/>
    </xf>
    <xf numFmtId="165" fontId="47" fillId="0" borderId="0" xfId="73" applyFont="1" applyAlignment="1" applyProtection="1">
      <alignment vertical="center"/>
    </xf>
    <xf numFmtId="0" fontId="48" fillId="0" borderId="0" xfId="11" applyFont="1" applyAlignment="1">
      <alignment vertical="center"/>
    </xf>
    <xf numFmtId="165" fontId="83" fillId="0" borderId="0" xfId="73" applyFont="1" applyAlignment="1" applyProtection="1">
      <alignment vertical="center"/>
    </xf>
    <xf numFmtId="0" fontId="48" fillId="0" borderId="15" xfId="11" applyFont="1" applyBorder="1" applyAlignment="1">
      <alignment horizontal="center" vertical="center" wrapText="1"/>
    </xf>
    <xf numFmtId="0" fontId="48" fillId="0" borderId="1" xfId="11" applyFont="1" applyBorder="1" applyAlignment="1">
      <alignment horizontal="center" vertical="center"/>
    </xf>
    <xf numFmtId="0" fontId="48" fillId="0" borderId="2" xfId="11" applyFont="1" applyBorder="1" applyAlignment="1">
      <alignment horizontal="center" vertical="center"/>
    </xf>
    <xf numFmtId="0" fontId="48" fillId="0" borderId="6" xfId="11" applyFont="1" applyBorder="1" applyAlignment="1">
      <alignment vertical="center"/>
    </xf>
    <xf numFmtId="0" fontId="48" fillId="0" borderId="10" xfId="11" applyFont="1" applyBorder="1" applyAlignment="1">
      <alignment vertical="center"/>
    </xf>
    <xf numFmtId="2" fontId="48" fillId="0" borderId="5" xfId="11" applyNumberFormat="1" applyFont="1" applyBorder="1" applyAlignment="1">
      <alignment vertical="center"/>
    </xf>
    <xf numFmtId="0" fontId="47" fillId="0" borderId="0" xfId="11" applyFont="1" applyAlignment="1">
      <alignment vertical="center"/>
    </xf>
    <xf numFmtId="2" fontId="47" fillId="0" borderId="5" xfId="11" applyNumberFormat="1" applyFont="1" applyBorder="1" applyAlignment="1">
      <alignment horizontal="right" vertical="center"/>
    </xf>
    <xf numFmtId="2" fontId="47" fillId="0" borderId="5" xfId="11" applyNumberFormat="1" applyFont="1" applyBorder="1" applyAlignment="1">
      <alignment vertical="center"/>
    </xf>
    <xf numFmtId="0" fontId="48" fillId="0" borderId="0" xfId="11" applyFont="1" applyAlignment="1">
      <alignment vertical="center" wrapText="1"/>
    </xf>
    <xf numFmtId="0" fontId="83" fillId="0" borderId="0" xfId="11" applyFont="1" applyAlignment="1">
      <alignment vertical="center"/>
    </xf>
    <xf numFmtId="0" fontId="48" fillId="0" borderId="5" xfId="11" applyFont="1" applyBorder="1" applyAlignment="1">
      <alignment horizontal="right" vertical="center"/>
    </xf>
    <xf numFmtId="0" fontId="48" fillId="0" borderId="5" xfId="11" applyFont="1" applyFill="1" applyBorder="1" applyAlignment="1">
      <alignment horizontal="right" vertical="center"/>
    </xf>
    <xf numFmtId="0" fontId="48" fillId="0" borderId="0" xfId="11" applyFont="1" applyAlignment="1">
      <alignment horizontal="right" vertical="center"/>
    </xf>
    <xf numFmtId="0" fontId="83" fillId="0" borderId="0" xfId="20" applyFont="1" applyFill="1" applyBorder="1" applyAlignment="1">
      <alignment vertical="center"/>
    </xf>
    <xf numFmtId="0" fontId="48" fillId="0" borderId="0" xfId="6" applyFont="1" applyBorder="1" applyAlignment="1">
      <alignment vertical="center"/>
    </xf>
    <xf numFmtId="0" fontId="58" fillId="0" borderId="0" xfId="6" applyFont="1" applyBorder="1" applyAlignment="1">
      <alignment vertical="center"/>
    </xf>
    <xf numFmtId="0" fontId="48" fillId="0" borderId="4" xfId="6" applyFont="1" applyBorder="1" applyAlignment="1">
      <alignment vertical="center"/>
    </xf>
    <xf numFmtId="1" fontId="48" fillId="0" borderId="0" xfId="6" applyNumberFormat="1" applyFont="1" applyAlignment="1">
      <alignment vertical="center"/>
    </xf>
    <xf numFmtId="164" fontId="48" fillId="0" borderId="0" xfId="6" applyNumberFormat="1" applyFont="1" applyBorder="1" applyAlignment="1">
      <alignment vertical="center"/>
    </xf>
    <xf numFmtId="0" fontId="47" fillId="0" borderId="0" xfId="6" applyFont="1" applyBorder="1" applyAlignment="1">
      <alignment horizontal="center" vertical="center"/>
    </xf>
    <xf numFmtId="1" fontId="48" fillId="0" borderId="4" xfId="6" applyNumberFormat="1" applyFont="1" applyFill="1" applyBorder="1" applyAlignment="1">
      <alignment vertical="center"/>
    </xf>
    <xf numFmtId="164" fontId="48" fillId="0" borderId="5" xfId="6" applyNumberFormat="1" applyFont="1" applyFill="1" applyBorder="1" applyAlignment="1">
      <alignment vertical="center"/>
    </xf>
    <xf numFmtId="164" fontId="48" fillId="0" borderId="7" xfId="6" applyNumberFormat="1" applyFont="1" applyFill="1" applyBorder="1" applyAlignment="1">
      <alignment vertical="center"/>
    </xf>
    <xf numFmtId="0" fontId="48" fillId="0" borderId="0" xfId="6" applyFont="1" applyAlignment="1">
      <alignment horizontal="center" vertical="center"/>
    </xf>
    <xf numFmtId="1" fontId="48" fillId="0" borderId="0" xfId="6" applyNumberFormat="1" applyFont="1" applyBorder="1" applyAlignment="1">
      <alignment vertical="center"/>
    </xf>
    <xf numFmtId="0" fontId="83" fillId="0" borderId="0" xfId="6" applyFont="1" applyAlignment="1">
      <alignment vertical="center"/>
    </xf>
    <xf numFmtId="0" fontId="83" fillId="0" borderId="0" xfId="8" applyFont="1" applyFill="1" applyAlignment="1">
      <alignment vertical="center"/>
    </xf>
    <xf numFmtId="0" fontId="83" fillId="0" borderId="0" xfId="4" applyFont="1" applyBorder="1" applyAlignment="1">
      <alignment horizontal="left" vertical="center"/>
    </xf>
    <xf numFmtId="0" fontId="83" fillId="0" borderId="0" xfId="20" applyFont="1" applyFill="1" applyAlignment="1">
      <alignment vertical="center"/>
    </xf>
    <xf numFmtId="164" fontId="83" fillId="0" borderId="0" xfId="4" applyNumberFormat="1" applyFont="1" applyFill="1" applyAlignment="1">
      <alignment vertical="center"/>
    </xf>
    <xf numFmtId="0" fontId="83" fillId="0" borderId="0" xfId="10" applyFont="1" applyBorder="1" applyAlignment="1">
      <alignment vertical="center"/>
    </xf>
    <xf numFmtId="0" fontId="47" fillId="0" borderId="0" xfId="132" applyFont="1" applyAlignment="1">
      <alignment vertical="center"/>
    </xf>
    <xf numFmtId="0" fontId="16" fillId="0" borderId="0" xfId="133" applyAlignment="1">
      <alignment horizontal="center"/>
    </xf>
    <xf numFmtId="0" fontId="16" fillId="0" borderId="0" xfId="133" applyAlignment="1">
      <alignment horizontal="right"/>
    </xf>
    <xf numFmtId="0" fontId="16" fillId="0" borderId="0" xfId="133"/>
    <xf numFmtId="168" fontId="53" fillId="0" borderId="0" xfId="132" applyNumberFormat="1" applyFont="1" applyBorder="1" applyAlignment="1" applyProtection="1">
      <alignment horizontal="center" vertical="center"/>
      <protection locked="0"/>
    </xf>
    <xf numFmtId="1" fontId="53" fillId="0" borderId="0" xfId="132" applyNumberFormat="1" applyFont="1" applyBorder="1" applyAlignment="1" applyProtection="1">
      <alignment horizontal="center" vertical="center"/>
      <protection locked="0"/>
    </xf>
    <xf numFmtId="0" fontId="48" fillId="0" borderId="15" xfId="132" applyFont="1" applyBorder="1" applyAlignment="1">
      <alignment horizontal="center" vertical="center" wrapText="1"/>
    </xf>
    <xf numFmtId="0" fontId="48" fillId="0" borderId="1" xfId="132" applyFont="1" applyBorder="1" applyAlignment="1">
      <alignment horizontal="center" vertical="center" wrapText="1"/>
    </xf>
    <xf numFmtId="0" fontId="48" fillId="0" borderId="13" xfId="132" applyFont="1" applyBorder="1" applyAlignment="1">
      <alignment horizontal="center" vertical="center" wrapText="1"/>
    </xf>
    <xf numFmtId="0" fontId="48" fillId="0" borderId="0" xfId="132" applyFont="1" applyAlignment="1">
      <alignment vertical="center"/>
    </xf>
    <xf numFmtId="0" fontId="48" fillId="0" borderId="5" xfId="132" applyFont="1" applyFill="1" applyBorder="1" applyAlignment="1">
      <alignment horizontal="center" vertical="center"/>
    </xf>
    <xf numFmtId="0" fontId="48" fillId="0" borderId="5" xfId="132" applyFont="1" applyFill="1" applyBorder="1" applyAlignment="1">
      <alignment horizontal="right" vertical="center"/>
    </xf>
    <xf numFmtId="169" fontId="48" fillId="0" borderId="5" xfId="132" applyNumberFormat="1" applyFont="1" applyFill="1" applyBorder="1" applyAlignment="1">
      <alignment horizontal="right" vertical="center"/>
    </xf>
    <xf numFmtId="170" fontId="48" fillId="0" borderId="7" xfId="132" applyNumberFormat="1" applyFont="1" applyFill="1" applyBorder="1" applyAlignment="1">
      <alignment horizontal="right" vertical="center"/>
    </xf>
    <xf numFmtId="0" fontId="48" fillId="0" borderId="5" xfId="132" applyNumberFormat="1" applyFont="1" applyFill="1" applyBorder="1" applyAlignment="1">
      <alignment horizontal="right" vertical="center"/>
    </xf>
    <xf numFmtId="164" fontId="48" fillId="0" borderId="7" xfId="132" applyNumberFormat="1" applyFont="1" applyFill="1" applyBorder="1" applyAlignment="1">
      <alignment horizontal="right" vertical="center"/>
    </xf>
    <xf numFmtId="0" fontId="48" fillId="0" borderId="4" xfId="132" applyFont="1" applyFill="1" applyBorder="1" applyAlignment="1">
      <alignment vertical="center"/>
    </xf>
    <xf numFmtId="0" fontId="47" fillId="0" borderId="5" xfId="132" applyFont="1" applyFill="1" applyBorder="1" applyAlignment="1">
      <alignment horizontal="center" vertical="center"/>
    </xf>
    <xf numFmtId="164" fontId="47" fillId="0" borderId="7" xfId="132" applyNumberFormat="1" applyFont="1" applyFill="1" applyBorder="1" applyAlignment="1">
      <alignment horizontal="right" vertical="center"/>
    </xf>
    <xf numFmtId="1" fontId="48" fillId="0" borderId="5" xfId="132" applyNumberFormat="1" applyFont="1" applyFill="1" applyBorder="1" applyAlignment="1">
      <alignment vertical="center" wrapText="1"/>
    </xf>
    <xf numFmtId="1" fontId="48" fillId="0" borderId="5" xfId="132" applyNumberFormat="1" applyFont="1" applyFill="1" applyBorder="1" applyAlignment="1">
      <alignment vertical="center"/>
    </xf>
    <xf numFmtId="1" fontId="48" fillId="0" borderId="5" xfId="132" applyNumberFormat="1" applyFont="1" applyFill="1" applyBorder="1" applyAlignment="1">
      <alignment horizontal="right" vertical="center"/>
    </xf>
    <xf numFmtId="0" fontId="86" fillId="0" borderId="0" xfId="132" applyFont="1" applyAlignment="1">
      <alignment vertical="center"/>
    </xf>
    <xf numFmtId="0" fontId="48" fillId="0" borderId="12" xfId="115" applyFont="1" applyFill="1" applyBorder="1" applyAlignment="1">
      <alignment vertical="center"/>
    </xf>
    <xf numFmtId="164" fontId="48" fillId="0" borderId="5" xfId="115" applyNumberFormat="1" applyFont="1" applyFill="1" applyBorder="1" applyAlignment="1">
      <alignment horizontal="right" vertical="center" wrapText="1"/>
    </xf>
    <xf numFmtId="164" fontId="48" fillId="0" borderId="7" xfId="115" applyNumberFormat="1" applyFont="1" applyFill="1" applyBorder="1" applyAlignment="1">
      <alignment horizontal="right" vertical="center" wrapText="1"/>
    </xf>
    <xf numFmtId="164" fontId="48" fillId="0" borderId="5" xfId="115" applyNumberFormat="1" applyFont="1" applyFill="1" applyBorder="1" applyAlignment="1">
      <alignment horizontal="right" vertical="center"/>
    </xf>
    <xf numFmtId="0" fontId="48" fillId="0" borderId="5" xfId="115" applyFont="1" applyFill="1" applyBorder="1" applyAlignment="1">
      <alignment horizontal="right" vertical="center" wrapText="1"/>
    </xf>
    <xf numFmtId="0" fontId="48" fillId="0" borderId="7" xfId="115" applyFont="1" applyFill="1" applyBorder="1" applyAlignment="1">
      <alignment horizontal="right" vertical="center" wrapText="1"/>
    </xf>
    <xf numFmtId="1" fontId="48" fillId="0" borderId="5" xfId="115" applyNumberFormat="1" applyFont="1" applyFill="1" applyBorder="1" applyAlignment="1">
      <alignment horizontal="right" vertical="center" wrapText="1"/>
    </xf>
    <xf numFmtId="0" fontId="48" fillId="0" borderId="5" xfId="115" applyFont="1" applyFill="1" applyBorder="1" applyAlignment="1">
      <alignment vertical="center"/>
    </xf>
    <xf numFmtId="0" fontId="48" fillId="0" borderId="5" xfId="115" quotePrefix="1" applyFont="1" applyFill="1" applyBorder="1" applyAlignment="1">
      <alignment horizontal="right" vertical="center"/>
    </xf>
    <xf numFmtId="2" fontId="48" fillId="0" borderId="5" xfId="115" applyNumberFormat="1" applyFont="1" applyFill="1" applyBorder="1" applyAlignment="1">
      <alignment horizontal="right" vertical="center" wrapText="1"/>
    </xf>
    <xf numFmtId="2" fontId="48" fillId="0" borderId="5" xfId="115" applyNumberFormat="1" applyFont="1" applyFill="1" applyBorder="1" applyAlignment="1">
      <alignment vertical="center"/>
    </xf>
    <xf numFmtId="1" fontId="48" fillId="0" borderId="5" xfId="115" applyNumberFormat="1" applyFont="1" applyFill="1" applyBorder="1" applyAlignment="1">
      <alignment horizontal="right" vertical="center"/>
    </xf>
    <xf numFmtId="0" fontId="48" fillId="0" borderId="5" xfId="115" applyFont="1" applyFill="1" applyBorder="1" applyAlignment="1">
      <alignment horizontal="right" vertical="center"/>
    </xf>
    <xf numFmtId="1" fontId="48" fillId="0" borderId="7" xfId="115" applyNumberFormat="1" applyFont="1" applyFill="1" applyBorder="1" applyAlignment="1">
      <alignment horizontal="right" vertical="center" wrapText="1"/>
    </xf>
    <xf numFmtId="0" fontId="47" fillId="0" borderId="5" xfId="115" applyFont="1" applyFill="1" applyBorder="1" applyAlignment="1">
      <alignment horizontal="right" vertical="center" wrapText="1"/>
    </xf>
    <xf numFmtId="0" fontId="49" fillId="0" borderId="7" xfId="115" applyFont="1" applyFill="1" applyBorder="1" applyAlignment="1">
      <alignment horizontal="right" vertical="center" wrapText="1"/>
    </xf>
    <xf numFmtId="0" fontId="84" fillId="0" borderId="0" xfId="115" applyFont="1" applyFill="1" applyBorder="1" applyAlignment="1">
      <alignment vertical="center" wrapText="1"/>
    </xf>
    <xf numFmtId="0" fontId="83" fillId="0" borderId="0" xfId="115" applyFont="1" applyFill="1" applyBorder="1" applyAlignment="1">
      <alignment vertical="center" wrapText="1"/>
    </xf>
    <xf numFmtId="2" fontId="48" fillId="0" borderId="5" xfId="115" applyNumberFormat="1" applyFont="1" applyFill="1" applyBorder="1" applyAlignment="1">
      <alignment horizontal="right" vertical="center"/>
    </xf>
    <xf numFmtId="0" fontId="50" fillId="0" borderId="7" xfId="115" applyFont="1" applyFill="1" applyBorder="1" applyAlignment="1">
      <alignment horizontal="right" vertical="center" wrapText="1"/>
    </xf>
    <xf numFmtId="0" fontId="48" fillId="0" borderId="0" xfId="115" applyFont="1" applyFill="1" applyAlignment="1">
      <alignment vertical="center"/>
    </xf>
    <xf numFmtId="0" fontId="50" fillId="0" borderId="5" xfId="115" applyFont="1" applyFill="1" applyBorder="1" applyAlignment="1">
      <alignment horizontal="right" vertical="center" wrapText="1"/>
    </xf>
    <xf numFmtId="0" fontId="61" fillId="0" borderId="5" xfId="115" applyFont="1" applyFill="1" applyBorder="1" applyAlignment="1">
      <alignment vertical="center"/>
    </xf>
    <xf numFmtId="0" fontId="48" fillId="0" borderId="0" xfId="115" applyFont="1" applyFill="1" applyAlignment="1">
      <alignment horizontal="left" vertical="center"/>
    </xf>
    <xf numFmtId="167" fontId="48" fillId="0" borderId="0" xfId="14" applyNumberFormat="1" applyFont="1" applyFill="1" applyAlignment="1">
      <alignment horizontal="right"/>
    </xf>
    <xf numFmtId="0" fontId="48" fillId="0" borderId="0" xfId="8" applyFont="1" applyFill="1" applyAlignment="1">
      <alignment horizontal="left" vertical="center"/>
    </xf>
    <xf numFmtId="164" fontId="48" fillId="0" borderId="0" xfId="8" applyNumberFormat="1" applyFont="1" applyFill="1" applyAlignment="1">
      <alignment horizontal="left" vertical="center"/>
    </xf>
    <xf numFmtId="3" fontId="17" fillId="0" borderId="5" xfId="0" applyNumberFormat="1" applyFont="1" applyFill="1" applyBorder="1" applyAlignment="1"/>
    <xf numFmtId="3" fontId="48" fillId="0" borderId="0" xfId="14" applyNumberFormat="1" applyFont="1" applyFill="1" applyAlignment="1">
      <alignment horizontal="right"/>
    </xf>
    <xf numFmtId="3" fontId="16" fillId="0" borderId="0" xfId="0" applyNumberFormat="1" applyFont="1" applyFill="1" applyAlignment="1">
      <alignment horizontal="right"/>
    </xf>
    <xf numFmtId="2" fontId="48" fillId="0" borderId="5" xfId="4" applyNumberFormat="1" applyFont="1" applyFill="1" applyBorder="1" applyAlignment="1">
      <alignment vertical="center"/>
    </xf>
    <xf numFmtId="0" fontId="48" fillId="0" borderId="0" xfId="4" applyFont="1" applyFill="1" applyAlignment="1">
      <alignment horizontal="right" vertical="center"/>
    </xf>
    <xf numFmtId="167" fontId="16" fillId="0" borderId="5" xfId="0" applyNumberFormat="1" applyFont="1" applyBorder="1" applyAlignment="1">
      <alignment horizontal="right"/>
    </xf>
    <xf numFmtId="167" fontId="16" fillId="0" borderId="0" xfId="0" applyNumberFormat="1" applyFont="1" applyAlignment="1">
      <alignment horizontal="right"/>
    </xf>
    <xf numFmtId="0" fontId="92" fillId="0" borderId="0" xfId="4" applyFont="1" applyBorder="1" applyAlignment="1">
      <alignment vertical="center"/>
    </xf>
    <xf numFmtId="0" fontId="93" fillId="0" borderId="0" xfId="4" applyFont="1"/>
    <xf numFmtId="0" fontId="48" fillId="0" borderId="0" xfId="4" applyFont="1"/>
    <xf numFmtId="0" fontId="17" fillId="0" borderId="0" xfId="4" applyFont="1"/>
    <xf numFmtId="0" fontId="91" fillId="0" borderId="0" xfId="4" applyFont="1"/>
    <xf numFmtId="0" fontId="17" fillId="0" borderId="0" xfId="4" applyFont="1" applyAlignment="1">
      <alignment vertical="center"/>
    </xf>
    <xf numFmtId="0" fontId="94" fillId="0" borderId="0" xfId="136" applyAlignment="1">
      <alignment vertical="center"/>
    </xf>
    <xf numFmtId="0" fontId="90" fillId="0" borderId="0" xfId="4" applyFont="1" applyAlignment="1">
      <alignment vertical="center"/>
    </xf>
    <xf numFmtId="0" fontId="55" fillId="0" borderId="0" xfId="10" applyFont="1" applyAlignment="1">
      <alignment vertical="center"/>
    </xf>
    <xf numFmtId="0" fontId="96" fillId="0" borderId="0" xfId="10" applyFont="1" applyBorder="1"/>
    <xf numFmtId="0" fontId="55" fillId="0" borderId="0" xfId="10" applyFont="1" applyFill="1" applyAlignment="1">
      <alignment vertical="center"/>
    </xf>
    <xf numFmtId="0" fontId="97" fillId="0" borderId="0" xfId="10" applyFont="1" applyFill="1"/>
    <xf numFmtId="1" fontId="17" fillId="0" borderId="5" xfId="6" applyNumberFormat="1" applyFont="1" applyFill="1" applyBorder="1" applyAlignment="1">
      <alignment horizontal="right" vertical="center"/>
    </xf>
    <xf numFmtId="0" fontId="48" fillId="0" borderId="0" xfId="6" applyFont="1" applyFill="1" applyBorder="1" applyAlignment="1">
      <alignment vertical="center" wrapText="1"/>
    </xf>
    <xf numFmtId="1" fontId="48" fillId="0" borderId="0" xfId="0" applyNumberFormat="1" applyFont="1" applyBorder="1" applyAlignment="1">
      <alignment horizontal="right"/>
    </xf>
    <xf numFmtId="1" fontId="48" fillId="0" borderId="0" xfId="6" applyNumberFormat="1" applyFont="1" applyFill="1" applyBorder="1" applyAlignment="1">
      <alignment horizontal="right" vertical="center"/>
    </xf>
    <xf numFmtId="0" fontId="16" fillId="0" borderId="12" xfId="133" applyBorder="1" applyAlignment="1">
      <alignment horizontal="center"/>
    </xf>
    <xf numFmtId="0" fontId="16" fillId="0" borderId="12" xfId="133" applyBorder="1" applyAlignment="1">
      <alignment horizontal="right"/>
    </xf>
    <xf numFmtId="0" fontId="16" fillId="0" borderId="12" xfId="133" applyBorder="1"/>
    <xf numFmtId="1" fontId="48" fillId="0" borderId="7" xfId="132" applyNumberFormat="1" applyFont="1" applyFill="1" applyBorder="1" applyAlignment="1">
      <alignment horizontal="right" vertical="center"/>
    </xf>
    <xf numFmtId="169" fontId="48" fillId="0" borderId="4" xfId="132" applyNumberFormat="1" applyFont="1" applyFill="1" applyBorder="1" applyAlignment="1">
      <alignment horizontal="right" vertical="center"/>
    </xf>
    <xf numFmtId="1" fontId="17" fillId="0" borderId="5" xfId="139" applyNumberFormat="1" applyFont="1" applyFill="1" applyBorder="1" applyAlignment="1"/>
    <xf numFmtId="1" fontId="48" fillId="0" borderId="4" xfId="132" applyNumberFormat="1" applyFont="1" applyFill="1" applyBorder="1" applyAlignment="1">
      <alignment horizontal="right" vertical="center"/>
    </xf>
    <xf numFmtId="0" fontId="48" fillId="0" borderId="4" xfId="132" applyNumberFormat="1" applyFont="1" applyFill="1" applyBorder="1" applyAlignment="1">
      <alignment horizontal="right" vertical="center"/>
    </xf>
    <xf numFmtId="0" fontId="47" fillId="0" borderId="4" xfId="132" applyNumberFormat="1" applyFont="1" applyFill="1" applyBorder="1" applyAlignment="1">
      <alignment horizontal="right" vertical="center"/>
    </xf>
    <xf numFmtId="1" fontId="101" fillId="0" borderId="5" xfId="139" applyNumberFormat="1" applyFont="1" applyFill="1" applyBorder="1" applyAlignment="1"/>
    <xf numFmtId="169" fontId="47" fillId="0" borderId="4" xfId="132" applyNumberFormat="1" applyFont="1" applyFill="1" applyBorder="1" applyAlignment="1">
      <alignment horizontal="right" vertical="center"/>
    </xf>
    <xf numFmtId="170" fontId="47" fillId="0" borderId="7" xfId="132" applyNumberFormat="1" applyFont="1" applyFill="1" applyBorder="1" applyAlignment="1">
      <alignment horizontal="right" vertical="center"/>
    </xf>
    <xf numFmtId="1" fontId="48" fillId="0" borderId="7" xfId="132" applyNumberFormat="1" applyFont="1" applyFill="1" applyBorder="1" applyAlignment="1">
      <alignment horizontal="right" vertical="center" wrapText="1"/>
    </xf>
    <xf numFmtId="0" fontId="48" fillId="0" borderId="4" xfId="132" applyNumberFormat="1" applyFont="1" applyFill="1" applyBorder="1" applyAlignment="1">
      <alignment horizontal="center" vertical="center"/>
    </xf>
    <xf numFmtId="0" fontId="48" fillId="0" borderId="7" xfId="132" applyNumberFormat="1" applyFont="1" applyFill="1" applyBorder="1" applyAlignment="1">
      <alignment horizontal="right" vertical="center"/>
    </xf>
    <xf numFmtId="0" fontId="48" fillId="0" borderId="4" xfId="132" applyFont="1" applyFill="1" applyBorder="1" applyAlignment="1">
      <alignment horizontal="center" vertical="center"/>
    </xf>
    <xf numFmtId="0" fontId="48" fillId="0" borderId="7" xfId="132" applyFont="1" applyFill="1" applyBorder="1" applyAlignment="1">
      <alignment horizontal="right" vertical="center"/>
    </xf>
    <xf numFmtId="0" fontId="95" fillId="0" borderId="0" xfId="10" applyFont="1" applyBorder="1" applyAlignment="1">
      <alignment vertical="center"/>
    </xf>
    <xf numFmtId="0" fontId="48" fillId="0" borderId="0" xfId="10" applyFont="1" applyBorder="1" applyAlignment="1">
      <alignment vertical="center"/>
    </xf>
    <xf numFmtId="164" fontId="55" fillId="0" borderId="0" xfId="10" applyNumberFormat="1" applyFont="1" applyAlignment="1">
      <alignment vertical="center"/>
    </xf>
    <xf numFmtId="0" fontId="94" fillId="0" borderId="0" xfId="136" applyAlignment="1" applyProtection="1"/>
    <xf numFmtId="0" fontId="48" fillId="0" borderId="5" xfId="4" applyFont="1" applyFill="1" applyBorder="1" applyAlignment="1">
      <alignment horizontal="center" vertical="center"/>
    </xf>
    <xf numFmtId="0" fontId="50" fillId="0" borderId="5" xfId="115" applyFont="1" applyFill="1" applyBorder="1" applyAlignment="1">
      <alignment horizontal="right" vertical="center"/>
    </xf>
    <xf numFmtId="0" fontId="55" fillId="0" borderId="5" xfId="4" applyFont="1" applyFill="1" applyBorder="1" applyAlignment="1">
      <alignment horizontal="center" vertical="center"/>
    </xf>
    <xf numFmtId="164" fontId="55" fillId="0" borderId="7" xfId="4" applyNumberFormat="1" applyFont="1" applyFill="1" applyBorder="1" applyAlignment="1">
      <alignment horizontal="right" vertical="center"/>
    </xf>
    <xf numFmtId="164" fontId="55" fillId="0" borderId="41" xfId="4" applyNumberFormat="1" applyFont="1" applyFill="1" applyBorder="1" applyAlignment="1">
      <alignment horizontal="right" vertical="center"/>
    </xf>
    <xf numFmtId="1" fontId="55" fillId="0" borderId="5" xfId="4" applyNumberFormat="1" applyFont="1" applyFill="1" applyBorder="1" applyAlignment="1">
      <alignment horizontal="right" vertical="center"/>
    </xf>
    <xf numFmtId="164" fontId="55" fillId="0" borderId="0" xfId="4" applyNumberFormat="1" applyFont="1" applyFill="1" applyBorder="1" applyAlignment="1">
      <alignment horizontal="right" vertical="center"/>
    </xf>
    <xf numFmtId="166" fontId="48" fillId="0" borderId="5" xfId="141" applyNumberFormat="1" applyFont="1" applyFill="1" applyBorder="1" applyAlignment="1"/>
    <xf numFmtId="166" fontId="48" fillId="0" borderId="5" xfId="141" applyNumberFormat="1" applyFont="1" applyFill="1" applyBorder="1" applyAlignment="1">
      <alignment horizontal="right"/>
    </xf>
    <xf numFmtId="166" fontId="47" fillId="0" borderId="5" xfId="141" applyNumberFormat="1" applyFont="1" applyFill="1" applyBorder="1" applyAlignment="1"/>
    <xf numFmtId="0" fontId="56" fillId="0" borderId="0" xfId="4" applyFont="1" applyFill="1" applyAlignment="1">
      <alignment horizontal="right" vertical="center"/>
    </xf>
    <xf numFmtId="0" fontId="94" fillId="0" borderId="0" xfId="136" applyFill="1"/>
    <xf numFmtId="0" fontId="48" fillId="0" borderId="0" xfId="132" applyFont="1" applyFill="1" applyBorder="1" applyAlignment="1">
      <alignment horizontal="right" vertical="center"/>
    </xf>
    <xf numFmtId="49" fontId="48" fillId="0" borderId="0" xfId="132" applyNumberFormat="1" applyFont="1" applyFill="1" applyBorder="1" applyAlignment="1">
      <alignment horizontal="right" vertical="center"/>
    </xf>
    <xf numFmtId="49" fontId="55" fillId="0" borderId="0" xfId="132" applyNumberFormat="1" applyFont="1" applyFill="1" applyBorder="1" applyAlignment="1">
      <alignment horizontal="right" vertical="center"/>
    </xf>
    <xf numFmtId="0" fontId="48" fillId="0" borderId="0" xfId="7" applyFont="1" applyFill="1" applyBorder="1" applyAlignment="1">
      <alignment horizontal="left" vertical="center" wrapText="1"/>
    </xf>
    <xf numFmtId="0" fontId="103" fillId="0" borderId="4" xfId="10" applyFont="1" applyBorder="1"/>
    <xf numFmtId="164" fontId="48" fillId="0" borderId="0" xfId="10" applyNumberFormat="1" applyFont="1" applyFill="1" applyAlignment="1">
      <alignment horizontal="right" vertical="center"/>
    </xf>
    <xf numFmtId="0" fontId="102" fillId="0" borderId="4" xfId="10" applyFont="1" applyBorder="1"/>
    <xf numFmtId="0" fontId="103" fillId="0" borderId="0" xfId="10" applyFont="1" applyFill="1"/>
    <xf numFmtId="164" fontId="48" fillId="0" borderId="0" xfId="10" applyNumberFormat="1" applyFont="1" applyFill="1" applyBorder="1" applyAlignment="1">
      <alignment horizontal="right" vertical="center"/>
    </xf>
    <xf numFmtId="0" fontId="48" fillId="0" borderId="1" xfId="20" applyFont="1" applyFill="1" applyBorder="1" applyAlignment="1">
      <alignment horizontal="center" vertical="center" wrapText="1"/>
    </xf>
    <xf numFmtId="164" fontId="48" fillId="0" borderId="0" xfId="4" applyNumberFormat="1" applyFont="1" applyFill="1" applyBorder="1" applyAlignment="1">
      <alignment horizontal="center" vertical="center"/>
    </xf>
    <xf numFmtId="0" fontId="50" fillId="0" borderId="0" xfId="20" applyFont="1" applyFill="1" applyAlignment="1">
      <alignment horizontal="left" vertical="center" wrapText="1"/>
    </xf>
    <xf numFmtId="1" fontId="48" fillId="0" borderId="0" xfId="8" applyNumberFormat="1" applyFont="1" applyFill="1" applyAlignment="1">
      <alignment vertical="center"/>
    </xf>
    <xf numFmtId="0" fontId="48" fillId="0" borderId="2" xfId="0" applyFont="1" applyBorder="1" applyAlignment="1">
      <alignment horizontal="center" vertical="center" wrapText="1"/>
    </xf>
    <xf numFmtId="0" fontId="48" fillId="0" borderId="0" xfId="6" applyFont="1" applyBorder="1" applyAlignment="1">
      <alignment horizontal="center" vertical="center"/>
    </xf>
    <xf numFmtId="0" fontId="48" fillId="0" borderId="1" xfId="0" applyFont="1" applyBorder="1" applyAlignment="1">
      <alignment horizontal="center" vertical="center" wrapText="1"/>
    </xf>
    <xf numFmtId="0" fontId="0" fillId="0" borderId="0" xfId="0" applyFill="1"/>
    <xf numFmtId="3" fontId="0" fillId="0" borderId="0" xfId="0" applyNumberFormat="1"/>
    <xf numFmtId="3" fontId="48" fillId="0" borderId="0" xfId="6" applyNumberFormat="1" applyFont="1" applyFill="1" applyAlignment="1">
      <alignment vertical="center"/>
    </xf>
    <xf numFmtId="1" fontId="48" fillId="0" borderId="0" xfId="0" applyNumberFormat="1" applyFont="1" applyBorder="1" applyAlignment="1">
      <alignment horizontal="right" vertical="center"/>
    </xf>
    <xf numFmtId="49" fontId="47" fillId="0" borderId="0" xfId="10" applyNumberFormat="1" applyFont="1" applyAlignment="1">
      <alignment vertical="center"/>
    </xf>
    <xf numFmtId="0" fontId="48" fillId="0" borderId="7" xfId="10" applyFont="1" applyBorder="1" applyAlignment="1">
      <alignment vertical="center"/>
    </xf>
    <xf numFmtId="0" fontId="83" fillId="0" borderId="0" xfId="10" applyFont="1" applyAlignment="1">
      <alignment vertical="center"/>
    </xf>
    <xf numFmtId="0" fontId="48" fillId="0" borderId="0" xfId="10" applyFont="1" applyAlignment="1">
      <alignment horizontal="center" vertical="center"/>
    </xf>
    <xf numFmtId="0" fontId="48" fillId="0" borderId="1" xfId="10" applyFont="1" applyBorder="1" applyAlignment="1">
      <alignment horizontal="center" vertical="center"/>
    </xf>
    <xf numFmtId="0" fontId="48" fillId="0" borderId="1" xfId="10" applyFont="1" applyBorder="1" applyAlignment="1">
      <alignment horizontal="center" vertical="center" wrapText="1"/>
    </xf>
    <xf numFmtId="0" fontId="48" fillId="0" borderId="2" xfId="10" applyFont="1" applyBorder="1" applyAlignment="1">
      <alignment horizontal="center" vertical="center" wrapText="1"/>
    </xf>
    <xf numFmtId="0" fontId="48" fillId="0" borderId="3" xfId="10" applyFont="1" applyBorder="1" applyAlignment="1">
      <alignment vertical="center"/>
    </xf>
    <xf numFmtId="0" fontId="48" fillId="0" borderId="3" xfId="10" applyFont="1" applyBorder="1" applyAlignment="1">
      <alignment horizontal="center" vertical="center"/>
    </xf>
    <xf numFmtId="164" fontId="48" fillId="0" borderId="0" xfId="10" applyNumberFormat="1" applyFont="1" applyAlignment="1">
      <alignment vertical="center"/>
    </xf>
    <xf numFmtId="0" fontId="17" fillId="0" borderId="5" xfId="6" applyFont="1" applyFill="1" applyBorder="1" applyAlignment="1">
      <alignment vertical="center"/>
    </xf>
    <xf numFmtId="0" fontId="7" fillId="0" borderId="0" xfId="137"/>
    <xf numFmtId="0" fontId="7" fillId="0" borderId="0" xfId="138"/>
    <xf numFmtId="0" fontId="3" fillId="0" borderId="0" xfId="138" applyFont="1" applyFill="1"/>
    <xf numFmtId="0" fontId="7" fillId="0" borderId="0" xfId="138" applyFill="1"/>
    <xf numFmtId="0" fontId="7" fillId="0" borderId="0" xfId="137" applyFill="1"/>
    <xf numFmtId="0" fontId="3" fillId="0" borderId="0" xfId="137" applyFont="1" applyFill="1"/>
    <xf numFmtId="1" fontId="7" fillId="0" borderId="0" xfId="138" applyNumberFormat="1" applyBorder="1"/>
    <xf numFmtId="0" fontId="48" fillId="0" borderId="0" xfId="138" applyFont="1" applyFill="1" applyBorder="1"/>
    <xf numFmtId="49" fontId="48" fillId="0" borderId="0" xfId="138" applyNumberFormat="1" applyFont="1" applyFill="1" applyBorder="1" applyAlignment="1">
      <alignment horizontal="right"/>
    </xf>
    <xf numFmtId="0" fontId="55" fillId="0" borderId="0" xfId="138" applyFont="1" applyFill="1" applyBorder="1"/>
    <xf numFmtId="0" fontId="7" fillId="0" borderId="0" xfId="138" applyBorder="1"/>
    <xf numFmtId="49" fontId="55" fillId="0" borderId="0" xfId="138" applyNumberFormat="1" applyFont="1" applyFill="1" applyBorder="1" applyAlignment="1">
      <alignment horizontal="right"/>
    </xf>
    <xf numFmtId="0" fontId="75" fillId="0" borderId="0" xfId="138" applyFont="1" applyBorder="1"/>
    <xf numFmtId="0" fontId="55" fillId="0" borderId="0" xfId="138" applyNumberFormat="1" applyFont="1" applyFill="1" applyBorder="1" applyAlignment="1">
      <alignment horizontal="right"/>
    </xf>
    <xf numFmtId="0" fontId="7" fillId="0" borderId="0" xfId="138" applyBorder="1" applyAlignment="1">
      <alignment horizontal="center"/>
    </xf>
    <xf numFmtId="2" fontId="48" fillId="0" borderId="0" xfId="4" applyNumberFormat="1" applyFont="1" applyFill="1" applyAlignment="1">
      <alignment vertical="center"/>
    </xf>
    <xf numFmtId="0" fontId="94" fillId="0" borderId="0" xfId="136"/>
    <xf numFmtId="166" fontId="51" fillId="0" borderId="41" xfId="0" applyNumberFormat="1" applyFont="1" applyFill="1" applyBorder="1" applyAlignment="1">
      <alignment horizontal="right" vertical="center"/>
    </xf>
    <xf numFmtId="0" fontId="48" fillId="0" borderId="7" xfId="4" applyFont="1" applyBorder="1" applyAlignment="1">
      <alignment horizontal="right" vertical="center"/>
    </xf>
    <xf numFmtId="0" fontId="48" fillId="0" borderId="5" xfId="4" applyFont="1" applyFill="1" applyBorder="1" applyAlignment="1">
      <alignment horizontal="center" vertical="center"/>
    </xf>
    <xf numFmtId="164" fontId="48" fillId="0" borderId="14" xfId="4" applyNumberFormat="1" applyFont="1" applyFill="1" applyBorder="1" applyAlignment="1">
      <alignment horizontal="right" vertical="center"/>
    </xf>
    <xf numFmtId="167" fontId="16" fillId="0" borderId="5" xfId="0" applyNumberFormat="1" applyFont="1" applyFill="1" applyBorder="1" applyAlignment="1">
      <alignment horizontal="right"/>
    </xf>
    <xf numFmtId="164" fontId="48" fillId="0" borderId="7" xfId="4" applyNumberFormat="1" applyFont="1" applyBorder="1" applyAlignment="1">
      <alignment horizontal="right" vertical="center"/>
    </xf>
    <xf numFmtId="164" fontId="48" fillId="0" borderId="5" xfId="145" applyNumberFormat="1" applyFont="1" applyFill="1" applyBorder="1" applyAlignment="1">
      <alignment vertical="center"/>
    </xf>
    <xf numFmtId="164" fontId="48" fillId="0" borderId="0" xfId="145" applyNumberFormat="1" applyFont="1" applyFill="1" applyAlignment="1">
      <alignment vertical="center"/>
    </xf>
    <xf numFmtId="172" fontId="48" fillId="0" borderId="5" xfId="145" applyNumberFormat="1" applyFont="1" applyFill="1" applyBorder="1" applyAlignment="1">
      <alignment vertical="center"/>
    </xf>
    <xf numFmtId="1" fontId="48" fillId="0" borderId="0" xfId="6" applyNumberFormat="1" applyFont="1" applyAlignment="1">
      <alignment horizontal="center" vertical="center"/>
    </xf>
    <xf numFmtId="0" fontId="56" fillId="0" borderId="0" xfId="6" applyFont="1" applyFill="1" applyAlignment="1">
      <alignment vertical="center"/>
    </xf>
    <xf numFmtId="0" fontId="108" fillId="0" borderId="0" xfId="0" applyFont="1"/>
    <xf numFmtId="164" fontId="56" fillId="0" borderId="0" xfId="0" applyNumberFormat="1" applyFont="1" applyFill="1" applyAlignment="1">
      <alignment vertical="center"/>
    </xf>
    <xf numFmtId="0" fontId="48" fillId="0" borderId="2" xfId="6" applyFont="1" applyFill="1" applyBorder="1" applyAlignment="1">
      <alignment horizontal="center" vertical="center" wrapText="1"/>
    </xf>
    <xf numFmtId="0" fontId="47" fillId="0" borderId="0" xfId="6" applyFont="1" applyFill="1" applyBorder="1" applyAlignment="1">
      <alignment horizontal="center" vertical="center"/>
    </xf>
    <xf numFmtId="1" fontId="17" fillId="0" borderId="5" xfId="6" applyNumberFormat="1" applyFont="1" applyFill="1" applyBorder="1" applyAlignment="1">
      <alignment vertical="center"/>
    </xf>
    <xf numFmtId="0" fontId="48" fillId="0" borderId="6" xfId="11" applyFont="1" applyBorder="1" applyAlignment="1">
      <alignment horizontal="center" vertical="center"/>
    </xf>
    <xf numFmtId="3" fontId="48" fillId="0" borderId="0" xfId="11" applyNumberFormat="1" applyFont="1" applyAlignment="1">
      <alignment vertical="center"/>
    </xf>
    <xf numFmtId="164" fontId="48" fillId="0" borderId="0" xfId="115" applyNumberFormat="1" applyFont="1" applyFill="1" applyAlignment="1">
      <alignment vertical="center"/>
    </xf>
    <xf numFmtId="0" fontId="111" fillId="0" borderId="0" xfId="20" applyFont="1" applyFill="1" applyAlignment="1">
      <alignment vertical="center"/>
    </xf>
    <xf numFmtId="0" fontId="112" fillId="0" borderId="0" xfId="20" applyFont="1" applyFill="1" applyAlignment="1">
      <alignment vertical="center"/>
    </xf>
    <xf numFmtId="164" fontId="111" fillId="0" borderId="0" xfId="20" applyNumberFormat="1" applyFont="1" applyFill="1" applyAlignment="1">
      <alignment vertical="center"/>
    </xf>
    <xf numFmtId="164" fontId="109" fillId="0" borderId="0" xfId="20" applyNumberFormat="1" applyFont="1" applyFill="1" applyBorder="1" applyAlignment="1">
      <alignment horizontal="right" vertical="center"/>
    </xf>
    <xf numFmtId="3" fontId="56" fillId="0" borderId="0" xfId="11" applyNumberFormat="1" applyFont="1" applyAlignment="1">
      <alignment vertical="center"/>
    </xf>
    <xf numFmtId="0" fontId="56" fillId="0" borderId="0" xfId="11" applyFont="1" applyAlignment="1">
      <alignment vertical="center"/>
    </xf>
    <xf numFmtId="0" fontId="110" fillId="0" borderId="0" xfId="6" applyFont="1" applyFill="1" applyAlignment="1">
      <alignment vertical="center"/>
    </xf>
    <xf numFmtId="0" fontId="56" fillId="0" borderId="0" xfId="20" applyFont="1" applyFill="1" applyBorder="1" applyAlignment="1">
      <alignment vertical="center"/>
    </xf>
    <xf numFmtId="0" fontId="56" fillId="0" borderId="0" xfId="0" applyFont="1" applyFill="1" applyAlignment="1">
      <alignment vertical="center"/>
    </xf>
    <xf numFmtId="167" fontId="56" fillId="0" borderId="0" xfId="0" applyNumberFormat="1" applyFont="1" applyFill="1" applyAlignment="1">
      <alignment horizontal="right" vertical="center"/>
    </xf>
    <xf numFmtId="0" fontId="56" fillId="0" borderId="0" xfId="0" applyFont="1" applyFill="1" applyBorder="1" applyAlignment="1">
      <alignment vertical="center"/>
    </xf>
    <xf numFmtId="3" fontId="56" fillId="0" borderId="0" xfId="0" applyNumberFormat="1" applyFont="1" applyFill="1" applyAlignment="1">
      <alignment vertical="center"/>
    </xf>
    <xf numFmtId="0" fontId="56" fillId="0" borderId="0" xfId="6" applyFont="1" applyFill="1" applyAlignment="1">
      <alignment horizontal="left" vertical="center"/>
    </xf>
    <xf numFmtId="0" fontId="83" fillId="0" borderId="0" xfId="115" applyFont="1" applyFill="1" applyAlignment="1">
      <alignment horizontal="left" vertical="center" wrapText="1"/>
    </xf>
    <xf numFmtId="164" fontId="48" fillId="0" borderId="0" xfId="20" applyNumberFormat="1" applyFont="1" applyFill="1" applyBorder="1" applyAlignment="1">
      <alignment horizontal="center" vertical="center"/>
    </xf>
    <xf numFmtId="0" fontId="47" fillId="0" borderId="0" xfId="20" applyFont="1" applyFill="1" applyBorder="1" applyAlignment="1">
      <alignment horizontal="center" vertical="center"/>
    </xf>
    <xf numFmtId="0" fontId="48" fillId="0" borderId="0" xfId="20" applyFont="1" applyFill="1" applyBorder="1" applyAlignment="1">
      <alignment horizontal="center" vertical="center"/>
    </xf>
    <xf numFmtId="0" fontId="48" fillId="0" borderId="1" xfId="20" applyFont="1" applyFill="1" applyBorder="1" applyAlignment="1">
      <alignment horizontal="center" vertical="center" wrapText="1"/>
    </xf>
    <xf numFmtId="164" fontId="48" fillId="0" borderId="1" xfId="20" applyNumberFormat="1" applyFont="1" applyFill="1" applyBorder="1" applyAlignment="1">
      <alignment horizontal="center" vertical="center" wrapText="1"/>
    </xf>
    <xf numFmtId="0" fontId="94" fillId="0" borderId="0" xfId="136" applyFill="1" applyAlignment="1" applyProtection="1"/>
    <xf numFmtId="0" fontId="50" fillId="0" borderId="0" xfId="115" applyFont="1" applyFill="1" applyBorder="1" applyAlignment="1">
      <alignment horizontal="center" vertical="center" wrapText="1"/>
    </xf>
    <xf numFmtId="0" fontId="48" fillId="0" borderId="0" xfId="115" applyFont="1" applyFill="1" applyAlignment="1">
      <alignment horizontal="center" vertical="center"/>
    </xf>
    <xf numFmtId="1" fontId="48" fillId="0" borderId="0" xfId="115" applyNumberFormat="1" applyFont="1" applyFill="1" applyAlignment="1">
      <alignment vertical="center"/>
    </xf>
    <xf numFmtId="164" fontId="48" fillId="0" borderId="5" xfId="115" applyNumberFormat="1" applyFont="1" applyFill="1" applyBorder="1" applyAlignment="1">
      <alignment vertical="center"/>
    </xf>
    <xf numFmtId="0" fontId="56" fillId="0" borderId="0" xfId="115" applyFont="1" applyFill="1" applyBorder="1" applyAlignment="1">
      <alignment vertical="center"/>
    </xf>
    <xf numFmtId="0" fontId="50" fillId="0" borderId="0" xfId="115" applyFont="1" applyFill="1" applyAlignment="1">
      <alignment vertical="center"/>
    </xf>
    <xf numFmtId="0" fontId="50" fillId="0" borderId="0" xfId="115" applyFont="1" applyFill="1" applyAlignment="1">
      <alignment horizontal="left" vertical="center" wrapText="1"/>
    </xf>
    <xf numFmtId="1" fontId="50" fillId="0" borderId="0" xfId="115" applyNumberFormat="1" applyFont="1" applyFill="1" applyAlignment="1">
      <alignment horizontal="left" vertical="center" wrapText="1"/>
    </xf>
    <xf numFmtId="1" fontId="47" fillId="0" borderId="0" xfId="0" applyNumberFormat="1" applyFont="1" applyAlignment="1">
      <alignment vertical="center"/>
    </xf>
    <xf numFmtId="1" fontId="48" fillId="0" borderId="0" xfId="0" applyNumberFormat="1" applyFont="1" applyFill="1" applyBorder="1" applyAlignment="1">
      <alignment vertical="center"/>
    </xf>
    <xf numFmtId="1" fontId="47" fillId="0" borderId="0" xfId="6" applyNumberFormat="1" applyFont="1" applyFill="1" applyAlignment="1">
      <alignment vertical="center"/>
    </xf>
    <xf numFmtId="1" fontId="48" fillId="0" borderId="0" xfId="6" applyNumberFormat="1" applyFont="1" applyFill="1" applyAlignment="1">
      <alignment horizontal="right" vertical="center" wrapText="1"/>
    </xf>
    <xf numFmtId="1" fontId="48" fillId="0" borderId="7" xfId="6" applyNumberFormat="1" applyFont="1" applyFill="1" applyBorder="1" applyAlignment="1">
      <alignment horizontal="right" vertical="center"/>
    </xf>
    <xf numFmtId="1" fontId="17" fillId="0" borderId="7" xfId="6" applyNumberFormat="1" applyFont="1" applyFill="1" applyBorder="1" applyAlignment="1">
      <alignment horizontal="right" vertical="center"/>
    </xf>
    <xf numFmtId="0" fontId="48" fillId="0" borderId="5" xfId="145" applyFont="1" applyFill="1" applyBorder="1" applyAlignment="1">
      <alignment horizontal="right" vertical="center"/>
    </xf>
    <xf numFmtId="0" fontId="48" fillId="0" borderId="5" xfId="10" applyFont="1" applyFill="1" applyBorder="1" applyAlignment="1">
      <alignment horizontal="right" vertical="center"/>
    </xf>
    <xf numFmtId="172" fontId="48" fillId="0" borderId="5" xfId="10" applyNumberFormat="1" applyFont="1" applyFill="1" applyBorder="1" applyAlignment="1">
      <alignment vertical="center"/>
    </xf>
    <xf numFmtId="164" fontId="48" fillId="0" borderId="5" xfId="10" applyNumberFormat="1" applyFont="1" applyFill="1" applyBorder="1" applyAlignment="1">
      <alignment vertical="center"/>
    </xf>
    <xf numFmtId="1" fontId="48" fillId="0" borderId="5" xfId="10" applyNumberFormat="1" applyFont="1" applyFill="1" applyBorder="1" applyAlignment="1">
      <alignment vertical="center"/>
    </xf>
    <xf numFmtId="164" fontId="48" fillId="0" borderId="7" xfId="10" applyNumberFormat="1" applyFont="1" applyFill="1" applyBorder="1" applyAlignment="1">
      <alignment vertical="center"/>
    </xf>
    <xf numFmtId="0" fontId="48" fillId="0" borderId="5" xfId="10" applyFont="1" applyFill="1" applyBorder="1" applyAlignment="1">
      <alignment horizontal="right" vertical="top"/>
    </xf>
    <xf numFmtId="1" fontId="48" fillId="0" borderId="5" xfId="10" applyNumberFormat="1" applyFont="1" applyFill="1" applyBorder="1" applyAlignment="1">
      <alignment vertical="top"/>
    </xf>
    <xf numFmtId="164" fontId="48" fillId="0" borderId="5" xfId="10" applyNumberFormat="1" applyFont="1" applyFill="1" applyBorder="1" applyAlignment="1">
      <alignment vertical="top"/>
    </xf>
    <xf numFmtId="164" fontId="48" fillId="0" borderId="7" xfId="10" applyNumberFormat="1" applyFont="1" applyFill="1" applyBorder="1" applyAlignment="1">
      <alignment vertical="top"/>
    </xf>
    <xf numFmtId="2" fontId="48" fillId="0" borderId="0" xfId="11" applyNumberFormat="1" applyFont="1" applyAlignment="1">
      <alignment horizontal="right" vertical="center"/>
    </xf>
    <xf numFmtId="0" fontId="55" fillId="0" borderId="0" xfId="7" applyFont="1" applyFill="1" applyAlignment="1" applyProtection="1">
      <alignment vertical="center"/>
      <protection locked="0"/>
    </xf>
    <xf numFmtId="0" fontId="55" fillId="0" borderId="5" xfId="7" applyFont="1" applyFill="1" applyBorder="1" applyAlignment="1" applyProtection="1">
      <alignment horizontal="center" vertical="center"/>
      <protection locked="0"/>
    </xf>
    <xf numFmtId="164" fontId="55" fillId="0" borderId="5" xfId="7" applyNumberFormat="1" applyFont="1" applyFill="1" applyBorder="1" applyAlignment="1" applyProtection="1">
      <alignment horizontal="right" vertical="center"/>
      <protection locked="0"/>
    </xf>
    <xf numFmtId="164" fontId="55" fillId="0" borderId="7" xfId="7" applyNumberFormat="1" applyFont="1" applyFill="1" applyBorder="1" applyAlignment="1" applyProtection="1">
      <alignment horizontal="right" vertical="center"/>
      <protection locked="0"/>
    </xf>
    <xf numFmtId="164" fontId="55" fillId="0" borderId="5" xfId="7" applyNumberFormat="1" applyFont="1" applyFill="1" applyBorder="1" applyAlignment="1">
      <alignment horizontal="right" vertical="center"/>
    </xf>
    <xf numFmtId="164" fontId="55" fillId="0" borderId="0" xfId="8" applyNumberFormat="1" applyFont="1" applyFill="1" applyAlignment="1" applyProtection="1">
      <alignment vertical="center"/>
      <protection locked="0"/>
    </xf>
    <xf numFmtId="0" fontId="55" fillId="0" borderId="0" xfId="8" applyFont="1" applyFill="1" applyAlignment="1" applyProtection="1">
      <alignment vertical="center"/>
      <protection locked="0"/>
    </xf>
    <xf numFmtId="166" fontId="55" fillId="0" borderId="19" xfId="0" applyNumberFormat="1" applyFont="1" applyFill="1" applyBorder="1" applyAlignment="1">
      <alignment horizontal="right" vertical="center"/>
    </xf>
    <xf numFmtId="166" fontId="55" fillId="0" borderId="7" xfId="0" applyNumberFormat="1" applyFont="1" applyFill="1" applyBorder="1" applyAlignment="1">
      <alignment vertical="center"/>
    </xf>
    <xf numFmtId="164" fontId="55" fillId="0" borderId="4" xfId="7" applyNumberFormat="1" applyFont="1" applyFill="1" applyBorder="1" applyAlignment="1" applyProtection="1">
      <alignment horizontal="right" vertical="center"/>
      <protection locked="0"/>
    </xf>
    <xf numFmtId="164" fontId="55" fillId="0" borderId="7" xfId="7" quotePrefix="1" applyNumberFormat="1" applyFont="1" applyFill="1" applyBorder="1" applyAlignment="1" applyProtection="1">
      <alignment horizontal="right" vertical="center"/>
      <protection locked="0"/>
    </xf>
    <xf numFmtId="0" fontId="114" fillId="0" borderId="0" xfId="7" applyFont="1" applyFill="1" applyAlignment="1" applyProtection="1">
      <alignment vertical="center"/>
      <protection locked="0"/>
    </xf>
    <xf numFmtId="0" fontId="55" fillId="0" borderId="0" xfId="7" applyFont="1" applyFill="1" applyAlignment="1" applyProtection="1">
      <alignment vertical="center" wrapText="1"/>
      <protection locked="0"/>
    </xf>
    <xf numFmtId="164" fontId="55" fillId="0" borderId="0" xfId="8" applyNumberFormat="1" applyFont="1" applyFill="1" applyAlignment="1" applyProtection="1">
      <alignment horizontal="right" vertical="center"/>
      <protection locked="0"/>
    </xf>
    <xf numFmtId="166" fontId="55" fillId="0" borderId="7" xfId="0" applyNumberFormat="1" applyFont="1" applyFill="1" applyBorder="1" applyAlignment="1">
      <alignment horizontal="right" vertical="center"/>
    </xf>
    <xf numFmtId="0" fontId="55" fillId="55" borderId="0" xfId="7" applyFont="1" applyFill="1" applyAlignment="1" applyProtection="1">
      <alignment vertical="center" wrapText="1"/>
      <protection locked="0"/>
    </xf>
    <xf numFmtId="164" fontId="55" fillId="0" borderId="5" xfId="8" applyNumberFormat="1" applyFont="1" applyFill="1" applyBorder="1" applyAlignment="1" applyProtection="1">
      <alignment horizontal="right" vertical="center"/>
      <protection locked="0"/>
    </xf>
    <xf numFmtId="164" fontId="55" fillId="0" borderId="0" xfId="8" quotePrefix="1" applyNumberFormat="1" applyFont="1" applyFill="1" applyAlignment="1" applyProtection="1">
      <alignment horizontal="right" vertical="center"/>
      <protection locked="0"/>
    </xf>
    <xf numFmtId="164" fontId="55" fillId="0" borderId="7" xfId="8" applyNumberFormat="1" applyFont="1" applyFill="1" applyBorder="1" applyAlignment="1" applyProtection="1">
      <alignment horizontal="right" vertical="center"/>
      <protection locked="0"/>
    </xf>
    <xf numFmtId="0" fontId="87" fillId="0" borderId="0" xfId="7" applyFont="1" applyFill="1" applyAlignment="1" applyProtection="1">
      <alignment vertical="center"/>
      <protection locked="0"/>
    </xf>
    <xf numFmtId="0" fontId="87" fillId="0" borderId="5" xfId="7" applyFont="1" applyFill="1" applyBorder="1" applyAlignment="1" applyProtection="1">
      <alignment horizontal="center" vertical="center"/>
      <protection locked="0"/>
    </xf>
    <xf numFmtId="164" fontId="87" fillId="0" borderId="5" xfId="7" applyNumberFormat="1" applyFont="1" applyFill="1" applyBorder="1" applyAlignment="1" applyProtection="1">
      <alignment horizontal="right" vertical="center"/>
      <protection locked="0"/>
    </xf>
    <xf numFmtId="164" fontId="87" fillId="0" borderId="4" xfId="7" applyNumberFormat="1" applyFont="1" applyFill="1" applyBorder="1" applyAlignment="1" applyProtection="1">
      <alignment horizontal="right" vertical="center"/>
      <protection locked="0"/>
    </xf>
    <xf numFmtId="164" fontId="87" fillId="0" borderId="7" xfId="7" applyNumberFormat="1" applyFont="1" applyFill="1" applyBorder="1" applyAlignment="1" applyProtection="1">
      <alignment horizontal="right" vertical="center"/>
      <protection locked="0"/>
    </xf>
    <xf numFmtId="164" fontId="87" fillId="0" borderId="5" xfId="7" applyNumberFormat="1" applyFont="1" applyFill="1" applyBorder="1" applyAlignment="1">
      <alignment horizontal="right" vertical="center"/>
    </xf>
    <xf numFmtId="0" fontId="87" fillId="0" borderId="0" xfId="8" applyFont="1" applyFill="1" applyAlignment="1" applyProtection="1">
      <alignment vertical="center"/>
      <protection locked="0"/>
    </xf>
    <xf numFmtId="166" fontId="87" fillId="0" borderId="7" xfId="0" applyNumberFormat="1" applyFont="1" applyFill="1" applyBorder="1" applyAlignment="1">
      <alignment vertical="center"/>
    </xf>
    <xf numFmtId="0" fontId="55" fillId="0" borderId="0" xfId="8" applyFont="1" applyFill="1" applyAlignment="1" applyProtection="1">
      <alignment horizontal="right" vertical="center"/>
      <protection locked="0"/>
    </xf>
    <xf numFmtId="0" fontId="55" fillId="0" borderId="7" xfId="8" applyFont="1" applyFill="1" applyBorder="1" applyAlignment="1" applyProtection="1">
      <alignment horizontal="right" vertical="center"/>
      <protection locked="0"/>
    </xf>
    <xf numFmtId="164" fontId="55" fillId="0" borderId="5" xfId="7" quotePrefix="1" applyNumberFormat="1" applyFont="1" applyFill="1" applyBorder="1" applyAlignment="1" applyProtection="1">
      <alignment horizontal="right" vertical="center"/>
      <protection locked="0"/>
    </xf>
    <xf numFmtId="164" fontId="55" fillId="0" borderId="7" xfId="7" applyNumberFormat="1" applyFont="1" applyFill="1" applyBorder="1" applyAlignment="1">
      <alignment horizontal="right" vertical="center"/>
    </xf>
    <xf numFmtId="0" fontId="55" fillId="0" borderId="7" xfId="7" applyFont="1" applyFill="1" applyBorder="1" applyAlignment="1" applyProtection="1">
      <alignment horizontal="center" vertical="center"/>
      <protection locked="0"/>
    </xf>
    <xf numFmtId="166" fontId="55" fillId="0" borderId="5" xfId="0" applyNumberFormat="1" applyFont="1" applyFill="1" applyBorder="1" applyAlignment="1">
      <alignment vertical="center"/>
    </xf>
    <xf numFmtId="164" fontId="55" fillId="0" borderId="4" xfId="7" applyNumberFormat="1" applyFont="1" applyFill="1" applyBorder="1" applyAlignment="1">
      <alignment horizontal="right" vertical="center"/>
    </xf>
    <xf numFmtId="167" fontId="55" fillId="0" borderId="0" xfId="140" applyNumberFormat="1" applyFont="1" applyAlignment="1">
      <alignment horizontal="right"/>
    </xf>
    <xf numFmtId="167" fontId="55" fillId="0" borderId="5" xfId="140" applyNumberFormat="1" applyFont="1" applyBorder="1" applyAlignment="1">
      <alignment horizontal="right"/>
    </xf>
    <xf numFmtId="167" fontId="55" fillId="0" borderId="7" xfId="140" applyNumberFormat="1" applyFont="1" applyBorder="1" applyAlignment="1">
      <alignment horizontal="right"/>
    </xf>
    <xf numFmtId="164" fontId="55" fillId="0" borderId="0" xfId="7" applyNumberFormat="1" applyFont="1" applyFill="1" applyBorder="1" applyAlignment="1" applyProtection="1">
      <alignment vertical="center"/>
      <protection locked="0"/>
    </xf>
    <xf numFmtId="167" fontId="115" fillId="0" borderId="7" xfId="0" applyNumberFormat="1" applyFont="1" applyBorder="1" applyAlignment="1">
      <alignment horizontal="right"/>
    </xf>
    <xf numFmtId="164" fontId="55" fillId="0" borderId="5" xfId="7" applyNumberFormat="1" applyFont="1" applyFill="1" applyBorder="1" applyAlignment="1" applyProtection="1">
      <alignment vertical="center"/>
      <protection locked="0"/>
    </xf>
    <xf numFmtId="164" fontId="55" fillId="0" borderId="0" xfId="7" applyNumberFormat="1" applyFont="1" applyFill="1" applyBorder="1" applyAlignment="1" applyProtection="1">
      <alignment horizontal="right" vertical="center"/>
      <protection locked="0"/>
    </xf>
    <xf numFmtId="167" fontId="115" fillId="0" borderId="0" xfId="0" applyNumberFormat="1" applyFont="1" applyAlignment="1">
      <alignment horizontal="right"/>
    </xf>
    <xf numFmtId="167" fontId="55" fillId="0" borderId="0" xfId="140" applyNumberFormat="1" applyFont="1" applyFill="1" applyAlignment="1">
      <alignment horizontal="right"/>
    </xf>
    <xf numFmtId="167" fontId="55" fillId="0" borderId="0" xfId="14" applyNumberFormat="1" applyFont="1" applyAlignment="1">
      <alignment horizontal="right"/>
    </xf>
    <xf numFmtId="167" fontId="115" fillId="0" borderId="5" xfId="0" applyNumberFormat="1" applyFont="1" applyBorder="1" applyAlignment="1">
      <alignment horizontal="right"/>
    </xf>
    <xf numFmtId="167" fontId="55" fillId="0" borderId="5" xfId="140" applyNumberFormat="1" applyFont="1" applyFill="1" applyBorder="1" applyAlignment="1">
      <alignment horizontal="right"/>
    </xf>
    <xf numFmtId="167" fontId="55" fillId="0" borderId="0" xfId="14" applyNumberFormat="1" applyFont="1" applyFill="1" applyAlignment="1">
      <alignment horizontal="right"/>
    </xf>
    <xf numFmtId="164" fontId="55" fillId="0" borderId="0" xfId="7" quotePrefix="1" applyNumberFormat="1" applyFont="1" applyFill="1" applyBorder="1" applyAlignment="1" applyProtection="1">
      <alignment horizontal="right" vertical="center"/>
      <protection locked="0"/>
    </xf>
    <xf numFmtId="167" fontId="115" fillId="0" borderId="7" xfId="0" applyNumberFormat="1" applyFont="1" applyFill="1" applyBorder="1" applyAlignment="1">
      <alignment horizontal="right"/>
    </xf>
    <xf numFmtId="0" fontId="55" fillId="0" borderId="7" xfId="7" applyFont="1" applyFill="1" applyBorder="1" applyAlignment="1" applyProtection="1">
      <alignment horizontal="right" vertical="center"/>
      <protection locked="0"/>
    </xf>
    <xf numFmtId="0" fontId="55" fillId="0" borderId="5" xfId="7" applyFont="1" applyFill="1" applyBorder="1" applyAlignment="1" applyProtection="1">
      <alignment horizontal="right" vertical="center"/>
      <protection locked="0"/>
    </xf>
    <xf numFmtId="0" fontId="55" fillId="0" borderId="4" xfId="6" applyFont="1" applyFill="1" applyBorder="1" applyAlignment="1">
      <alignment vertical="center" wrapText="1"/>
    </xf>
    <xf numFmtId="164" fontId="55" fillId="0" borderId="7" xfId="7" applyNumberFormat="1" applyFont="1" applyFill="1" applyBorder="1" applyAlignment="1" applyProtection="1">
      <alignment vertical="center"/>
      <protection locked="0"/>
    </xf>
    <xf numFmtId="164" fontId="55" fillId="0" borderId="5" xfId="8" applyNumberFormat="1" applyFont="1" applyFill="1" applyBorder="1" applyAlignment="1" applyProtection="1">
      <alignment vertical="center"/>
      <protection locked="0"/>
    </xf>
    <xf numFmtId="0" fontId="55" fillId="0" borderId="0" xfId="7" applyFont="1" applyFill="1" applyBorder="1" applyAlignment="1" applyProtection="1">
      <alignment horizontal="left" vertical="center"/>
    </xf>
    <xf numFmtId="1" fontId="55" fillId="0" borderId="5" xfId="8" applyNumberFormat="1" applyFont="1" applyFill="1" applyBorder="1" applyAlignment="1">
      <alignment horizontal="center" vertical="center"/>
    </xf>
    <xf numFmtId="164" fontId="55" fillId="0" borderId="5" xfId="8" applyNumberFormat="1" applyFont="1" applyFill="1" applyBorder="1" applyAlignment="1">
      <alignment horizontal="right" vertical="center"/>
    </xf>
    <xf numFmtId="164" fontId="55" fillId="0" borderId="7" xfId="8" applyNumberFormat="1" applyFont="1" applyFill="1" applyBorder="1" applyAlignment="1">
      <alignment horizontal="right" vertical="center"/>
    </xf>
    <xf numFmtId="1" fontId="55" fillId="0" borderId="21" xfId="8" applyNumberFormat="1" applyFont="1" applyFill="1" applyBorder="1" applyAlignment="1">
      <alignment horizontal="center" vertical="center"/>
    </xf>
    <xf numFmtId="0" fontId="116" fillId="0" borderId="0" xfId="0" applyFont="1" applyFill="1" applyAlignment="1">
      <alignment horizontal="right" vertical="center"/>
    </xf>
    <xf numFmtId="0" fontId="55" fillId="0" borderId="0" xfId="8" applyFont="1" applyFill="1" applyAlignment="1">
      <alignment vertical="center"/>
    </xf>
    <xf numFmtId="0" fontId="55" fillId="0" borderId="5" xfId="7" applyFont="1" applyFill="1" applyBorder="1" applyAlignment="1">
      <alignment horizontal="center" vertical="center"/>
    </xf>
    <xf numFmtId="166" fontId="55" fillId="0" borderId="5" xfId="7" applyNumberFormat="1" applyFont="1" applyFill="1" applyBorder="1" applyAlignment="1">
      <alignment horizontal="right" vertical="center"/>
    </xf>
    <xf numFmtId="166" fontId="55" fillId="0" borderId="14" xfId="7" applyNumberFormat="1" applyFont="1" applyFill="1" applyBorder="1" applyAlignment="1">
      <alignment horizontal="right" vertical="center"/>
    </xf>
    <xf numFmtId="0" fontId="55" fillId="0" borderId="4" xfId="7" applyFont="1" applyFill="1" applyBorder="1" applyAlignment="1">
      <alignment horizontal="center" vertical="center"/>
    </xf>
    <xf numFmtId="164" fontId="55" fillId="0" borderId="14" xfId="7" applyNumberFormat="1" applyFont="1" applyFill="1" applyBorder="1" applyAlignment="1">
      <alignment horizontal="right" vertical="center"/>
    </xf>
    <xf numFmtId="1" fontId="55" fillId="0" borderId="0" xfId="7" applyNumberFormat="1" applyFont="1" applyFill="1" applyBorder="1" applyAlignment="1">
      <alignment horizontal="right" vertical="center"/>
    </xf>
    <xf numFmtId="0" fontId="55" fillId="0" borderId="0" xfId="7" applyFont="1" applyFill="1" applyAlignment="1">
      <alignment vertical="center"/>
    </xf>
    <xf numFmtId="0" fontId="55" fillId="0" borderId="0" xfId="8" applyFont="1" applyFill="1" applyBorder="1" applyAlignment="1">
      <alignment vertical="center"/>
    </xf>
    <xf numFmtId="165" fontId="55" fillId="0" borderId="0" xfId="7" applyNumberFormat="1" applyFont="1" applyFill="1" applyBorder="1" applyAlignment="1" applyProtection="1">
      <alignment horizontal="left" vertical="center"/>
    </xf>
    <xf numFmtId="0" fontId="55" fillId="0" borderId="0" xfId="7" applyFont="1" applyFill="1" applyBorder="1" applyAlignment="1">
      <alignment vertical="center"/>
    </xf>
    <xf numFmtId="0" fontId="55" fillId="0" borderId="0" xfId="7" applyFont="1" applyFill="1" applyBorder="1" applyAlignment="1" applyProtection="1">
      <alignment horizontal="left" vertical="center" wrapText="1"/>
    </xf>
    <xf numFmtId="1" fontId="55" fillId="0" borderId="7" xfId="7" applyNumberFormat="1" applyFont="1" applyFill="1" applyBorder="1" applyAlignment="1">
      <alignment horizontal="right" vertical="center"/>
    </xf>
    <xf numFmtId="166" fontId="55" fillId="0" borderId="7" xfId="7" applyNumberFormat="1" applyFont="1" applyFill="1" applyBorder="1" applyAlignment="1">
      <alignment horizontal="right" vertical="center"/>
    </xf>
    <xf numFmtId="0" fontId="55" fillId="0" borderId="21" xfId="7" applyFont="1" applyFill="1" applyBorder="1" applyAlignment="1">
      <alignment horizontal="center" vertical="center"/>
    </xf>
    <xf numFmtId="0" fontId="55" fillId="0" borderId="4" xfId="4" applyFont="1" applyFill="1" applyBorder="1" applyAlignment="1">
      <alignment vertical="center"/>
    </xf>
    <xf numFmtId="0" fontId="87" fillId="0" borderId="0" xfId="7" applyFont="1" applyFill="1" applyBorder="1" applyAlignment="1" applyProtection="1">
      <alignment horizontal="left" vertical="center"/>
    </xf>
    <xf numFmtId="166" fontId="87" fillId="0" borderId="5" xfId="7" applyNumberFormat="1" applyFont="1" applyFill="1" applyBorder="1" applyAlignment="1">
      <alignment horizontal="right" vertical="center"/>
    </xf>
    <xf numFmtId="166" fontId="87" fillId="0" borderId="14" xfId="7" applyNumberFormat="1" applyFont="1" applyFill="1" applyBorder="1" applyAlignment="1">
      <alignment horizontal="right" vertical="center"/>
    </xf>
    <xf numFmtId="1" fontId="87" fillId="0" borderId="5" xfId="8" applyNumberFormat="1" applyFont="1" applyFill="1" applyBorder="1" applyAlignment="1">
      <alignment horizontal="center" vertical="center"/>
    </xf>
    <xf numFmtId="164" fontId="87" fillId="0" borderId="14" xfId="7" applyNumberFormat="1" applyFont="1" applyFill="1" applyBorder="1" applyAlignment="1">
      <alignment horizontal="right" vertical="center"/>
    </xf>
    <xf numFmtId="1" fontId="87" fillId="0" borderId="21" xfId="8" applyNumberFormat="1" applyFont="1" applyFill="1" applyBorder="1" applyAlignment="1">
      <alignment horizontal="center" vertical="center"/>
    </xf>
    <xf numFmtId="1" fontId="87" fillId="0" borderId="7" xfId="7" applyNumberFormat="1" applyFont="1" applyFill="1" applyBorder="1" applyAlignment="1">
      <alignment horizontal="right" vertical="center"/>
    </xf>
    <xf numFmtId="0" fontId="87" fillId="0" borderId="4" xfId="7" applyFont="1" applyFill="1" applyBorder="1" applyAlignment="1">
      <alignment horizontal="center" vertical="center"/>
    </xf>
    <xf numFmtId="1" fontId="55" fillId="0" borderId="21" xfId="7" applyNumberFormat="1" applyFont="1" applyFill="1" applyBorder="1" applyAlignment="1">
      <alignment horizontal="center" vertical="center"/>
    </xf>
    <xf numFmtId="2" fontId="55" fillId="0" borderId="14" xfId="7" applyNumberFormat="1" applyFont="1" applyFill="1" applyBorder="1" applyAlignment="1">
      <alignment horizontal="right" vertical="center"/>
    </xf>
    <xf numFmtId="1" fontId="55" fillId="0" borderId="0" xfId="4" applyNumberFormat="1" applyFont="1" applyFill="1" applyBorder="1" applyAlignment="1" applyProtection="1">
      <alignment horizontal="center" vertical="center"/>
    </xf>
    <xf numFmtId="164" fontId="55" fillId="0" borderId="7" xfId="4" applyNumberFormat="1" applyFont="1" applyFill="1" applyBorder="1" applyAlignment="1">
      <alignment vertical="center"/>
    </xf>
    <xf numFmtId="1" fontId="87" fillId="0" borderId="0" xfId="4" applyNumberFormat="1" applyFont="1" applyFill="1" applyBorder="1" applyAlignment="1" applyProtection="1">
      <alignment horizontal="center" vertical="center"/>
    </xf>
    <xf numFmtId="164" fontId="55" fillId="0" borderId="5" xfId="4" applyNumberFormat="1" applyFont="1" applyFill="1" applyBorder="1" applyAlignment="1">
      <alignment vertical="center"/>
    </xf>
    <xf numFmtId="164" fontId="55" fillId="0" borderId="5" xfId="4" applyNumberFormat="1" applyFont="1" applyFill="1" applyBorder="1" applyAlignment="1">
      <alignment horizontal="right" vertical="center"/>
    </xf>
    <xf numFmtId="0" fontId="55" fillId="0" borderId="0" xfId="20" applyFont="1" applyFill="1" applyAlignment="1">
      <alignment vertical="center"/>
    </xf>
    <xf numFmtId="164" fontId="55" fillId="0" borderId="0" xfId="20" applyNumberFormat="1" applyFont="1" applyFill="1" applyAlignment="1">
      <alignment vertical="center"/>
    </xf>
    <xf numFmtId="0" fontId="55" fillId="0" borderId="0" xfId="20" applyFont="1" applyFill="1" applyBorder="1" applyAlignment="1">
      <alignment vertical="center"/>
    </xf>
    <xf numFmtId="164" fontId="55" fillId="0" borderId="0" xfId="20" applyNumberFormat="1" applyFont="1" applyFill="1" applyBorder="1" applyAlignment="1">
      <alignment horizontal="center" vertical="center"/>
    </xf>
    <xf numFmtId="164" fontId="55" fillId="0" borderId="0" xfId="20" applyNumberFormat="1" applyFont="1" applyFill="1" applyBorder="1" applyAlignment="1" applyProtection="1">
      <alignment horizontal="left" vertical="center"/>
    </xf>
    <xf numFmtId="1" fontId="55" fillId="0" borderId="7" xfId="20" applyNumberFormat="1" applyFont="1" applyFill="1" applyBorder="1" applyAlignment="1">
      <alignment horizontal="center" vertical="center"/>
    </xf>
    <xf numFmtId="164" fontId="55" fillId="0" borderId="7" xfId="20" applyNumberFormat="1" applyFont="1" applyFill="1" applyBorder="1" applyAlignment="1">
      <alignment horizontal="right" vertical="center"/>
    </xf>
    <xf numFmtId="164" fontId="55" fillId="0" borderId="5" xfId="20" applyNumberFormat="1" applyFont="1" applyFill="1" applyBorder="1" applyAlignment="1">
      <alignment vertical="center"/>
    </xf>
    <xf numFmtId="164" fontId="55" fillId="0" borderId="0" xfId="20" applyNumberFormat="1" applyFont="1" applyFill="1" applyBorder="1" applyAlignment="1">
      <alignment vertical="center"/>
    </xf>
    <xf numFmtId="164" fontId="55" fillId="0" borderId="7" xfId="0" applyNumberFormat="1" applyFont="1" applyFill="1" applyBorder="1" applyAlignment="1">
      <alignment vertical="center"/>
    </xf>
    <xf numFmtId="164" fontId="55" fillId="0" borderId="5" xfId="0" applyNumberFormat="1" applyFont="1" applyFill="1" applyBorder="1" applyAlignment="1">
      <alignment vertical="center"/>
    </xf>
    <xf numFmtId="164" fontId="55" fillId="0" borderId="0" xfId="0" applyNumberFormat="1" applyFont="1" applyFill="1" applyBorder="1" applyAlignment="1">
      <alignment vertical="center"/>
    </xf>
    <xf numFmtId="164" fontId="55" fillId="0" borderId="7" xfId="20" applyNumberFormat="1" applyFont="1" applyFill="1" applyBorder="1" applyAlignment="1">
      <alignment vertical="center"/>
    </xf>
    <xf numFmtId="164" fontId="55" fillId="0" borderId="5" xfId="20" applyNumberFormat="1" applyFont="1" applyFill="1" applyBorder="1" applyAlignment="1">
      <alignment horizontal="right" vertical="center"/>
    </xf>
    <xf numFmtId="164" fontId="55" fillId="0" borderId="0" xfId="20" applyNumberFormat="1" applyFont="1" applyFill="1" applyBorder="1" applyAlignment="1">
      <alignment horizontal="right" vertical="center"/>
    </xf>
    <xf numFmtId="0" fontId="55" fillId="0" borderId="0" xfId="0" applyFont="1" applyFill="1" applyBorder="1" applyAlignment="1">
      <alignment vertical="center"/>
    </xf>
    <xf numFmtId="0" fontId="55" fillId="0" borderId="0" xfId="0" applyFont="1" applyFill="1" applyAlignment="1">
      <alignment vertical="center"/>
    </xf>
    <xf numFmtId="164" fontId="55" fillId="0" borderId="0" xfId="20" applyNumberFormat="1" applyFont="1" applyFill="1" applyBorder="1" applyAlignment="1" applyProtection="1">
      <alignment horizontal="left" vertical="center" wrapText="1"/>
    </xf>
    <xf numFmtId="164" fontId="114" fillId="0" borderId="0" xfId="20" applyNumberFormat="1" applyFont="1" applyFill="1" applyBorder="1" applyAlignment="1">
      <alignment vertical="center"/>
    </xf>
    <xf numFmtId="164" fontId="55" fillId="0" borderId="4" xfId="0" applyNumberFormat="1" applyFont="1" applyFill="1" applyBorder="1" applyAlignment="1">
      <alignment vertical="center"/>
    </xf>
    <xf numFmtId="1" fontId="55" fillId="0" borderId="0" xfId="20" applyNumberFormat="1" applyFont="1" applyFill="1" applyBorder="1" applyAlignment="1">
      <alignment horizontal="center" vertical="center"/>
    </xf>
    <xf numFmtId="164" fontId="55" fillId="0" borderId="4" xfId="20" applyNumberFormat="1" applyFont="1" applyFill="1" applyBorder="1" applyAlignment="1">
      <alignment vertical="center"/>
    </xf>
    <xf numFmtId="1" fontId="55" fillId="0" borderId="4" xfId="20" applyNumberFormat="1" applyFont="1" applyFill="1" applyBorder="1" applyAlignment="1">
      <alignment horizontal="center" vertical="center"/>
    </xf>
    <xf numFmtId="164" fontId="55" fillId="0" borderId="0" xfId="0" applyNumberFormat="1" applyFont="1" applyFill="1" applyAlignment="1">
      <alignment vertical="center"/>
    </xf>
    <xf numFmtId="164" fontId="87" fillId="0" borderId="0" xfId="20" applyNumberFormat="1" applyFont="1" applyFill="1" applyBorder="1" applyAlignment="1" applyProtection="1">
      <alignment horizontal="left" vertical="center"/>
    </xf>
    <xf numFmtId="164" fontId="87" fillId="0" borderId="7" xfId="20" applyNumberFormat="1" applyFont="1" applyFill="1" applyBorder="1" applyAlignment="1">
      <alignment horizontal="right" vertical="center"/>
    </xf>
    <xf numFmtId="164" fontId="87" fillId="0" borderId="5" xfId="20" applyNumberFormat="1" applyFont="1" applyFill="1" applyBorder="1" applyAlignment="1">
      <alignment vertical="center"/>
    </xf>
    <xf numFmtId="164" fontId="87" fillId="0" borderId="4" xfId="20" applyNumberFormat="1" applyFont="1" applyFill="1" applyBorder="1" applyAlignment="1">
      <alignment vertical="center"/>
    </xf>
    <xf numFmtId="164" fontId="87" fillId="0" borderId="7" xfId="20" applyNumberFormat="1" applyFont="1" applyFill="1" applyBorder="1" applyAlignment="1">
      <alignment vertical="center"/>
    </xf>
    <xf numFmtId="164" fontId="87" fillId="0" borderId="0" xfId="20" applyNumberFormat="1" applyFont="1" applyFill="1" applyBorder="1" applyAlignment="1">
      <alignment vertical="center"/>
    </xf>
    <xf numFmtId="1" fontId="87" fillId="0" borderId="5" xfId="20" applyNumberFormat="1" applyFont="1" applyFill="1" applyBorder="1" applyAlignment="1">
      <alignment horizontal="center" vertical="center"/>
    </xf>
    <xf numFmtId="164" fontId="87" fillId="0" borderId="0" xfId="0" applyNumberFormat="1" applyFont="1" applyFill="1" applyAlignment="1">
      <alignment vertical="center"/>
    </xf>
    <xf numFmtId="164" fontId="87" fillId="0" borderId="7" xfId="0" applyNumberFormat="1" applyFont="1" applyFill="1" applyBorder="1" applyAlignment="1">
      <alignment vertical="center"/>
    </xf>
    <xf numFmtId="164" fontId="87" fillId="0" borderId="5" xfId="0" applyNumberFormat="1" applyFont="1" applyFill="1" applyBorder="1" applyAlignment="1">
      <alignment vertical="center"/>
    </xf>
    <xf numFmtId="164" fontId="87" fillId="0" borderId="4" xfId="0" applyNumberFormat="1" applyFont="1" applyFill="1" applyBorder="1" applyAlignment="1">
      <alignment vertical="center"/>
    </xf>
    <xf numFmtId="164" fontId="55" fillId="0" borderId="0" xfId="20" applyNumberFormat="1" applyFont="1" applyFill="1" applyBorder="1" applyAlignment="1" applyProtection="1">
      <alignment horizontal="left" vertical="center"/>
      <protection locked="0"/>
    </xf>
    <xf numFmtId="164" fontId="55" fillId="0" borderId="0" xfId="20" applyNumberFormat="1" applyFont="1" applyFill="1" applyBorder="1" applyAlignment="1" applyProtection="1">
      <alignment vertical="center"/>
    </xf>
    <xf numFmtId="1" fontId="55" fillId="0" borderId="5" xfId="20" applyNumberFormat="1" applyFont="1" applyFill="1" applyBorder="1" applyAlignment="1">
      <alignment horizontal="center" vertical="center"/>
    </xf>
    <xf numFmtId="164" fontId="55" fillId="0" borderId="0" xfId="0" applyNumberFormat="1" applyFont="1" applyFill="1" applyAlignment="1">
      <alignment horizontal="right" vertical="center"/>
    </xf>
    <xf numFmtId="164" fontId="55" fillId="0" borderId="7" xfId="21" applyNumberFormat="1" applyFont="1" applyFill="1" applyBorder="1" applyAlignment="1">
      <alignment horizontal="right" vertical="center"/>
    </xf>
    <xf numFmtId="164" fontId="55" fillId="0" borderId="4" xfId="20" applyNumberFormat="1" applyFont="1" applyFill="1" applyBorder="1" applyAlignment="1">
      <alignment vertical="center" wrapText="1"/>
    </xf>
    <xf numFmtId="164" fontId="55" fillId="0" borderId="4" xfId="20" applyNumberFormat="1" applyFont="1" applyFill="1" applyBorder="1" applyAlignment="1">
      <alignment horizontal="right" vertical="center"/>
    </xf>
    <xf numFmtId="164" fontId="55" fillId="0" borderId="4" xfId="21" applyNumberFormat="1" applyFont="1" applyFill="1" applyBorder="1" applyAlignment="1">
      <alignment vertical="center"/>
    </xf>
    <xf numFmtId="164" fontId="55" fillId="0" borderId="5" xfId="21" applyNumberFormat="1" applyFont="1" applyFill="1" applyBorder="1" applyAlignment="1">
      <alignment vertical="center"/>
    </xf>
    <xf numFmtId="164" fontId="55" fillId="0" borderId="5" xfId="21" applyNumberFormat="1" applyFont="1" applyFill="1" applyBorder="1" applyAlignment="1">
      <alignment horizontal="right" vertical="center"/>
    </xf>
    <xf numFmtId="164" fontId="55" fillId="0" borderId="4" xfId="21" applyNumberFormat="1" applyFont="1" applyFill="1" applyBorder="1" applyAlignment="1">
      <alignment horizontal="right" vertical="center"/>
    </xf>
    <xf numFmtId="164" fontId="55" fillId="0" borderId="0" xfId="21" applyNumberFormat="1" applyFont="1" applyFill="1" applyBorder="1" applyAlignment="1">
      <alignment horizontal="right" vertical="center"/>
    </xf>
    <xf numFmtId="164" fontId="87" fillId="0" borderId="0" xfId="20" applyNumberFormat="1" applyFont="1" applyFill="1" applyBorder="1" applyAlignment="1">
      <alignment horizontal="center" vertical="center"/>
    </xf>
    <xf numFmtId="164" fontId="55" fillId="0" borderId="0" xfId="20" applyNumberFormat="1" applyFont="1" applyFill="1" applyAlignment="1">
      <alignment horizontal="right" vertical="center"/>
    </xf>
    <xf numFmtId="1" fontId="55" fillId="0" borderId="5" xfId="20" applyNumberFormat="1" applyFont="1" applyFill="1" applyBorder="1" applyAlignment="1">
      <alignment horizontal="center" vertical="center" wrapText="1"/>
    </xf>
    <xf numFmtId="164" fontId="55" fillId="0" borderId="0" xfId="4" applyNumberFormat="1" applyFont="1" applyFill="1" applyAlignment="1">
      <alignment vertical="center"/>
    </xf>
    <xf numFmtId="3" fontId="0" fillId="0" borderId="0" xfId="0" applyNumberFormat="1" applyFont="1" applyFill="1" applyAlignment="1">
      <alignment horizontal="right"/>
    </xf>
    <xf numFmtId="0" fontId="0" fillId="0" borderId="0" xfId="0" applyFont="1" applyFill="1" applyAlignment="1">
      <alignment horizontal="left" indent="3"/>
    </xf>
    <xf numFmtId="3" fontId="113" fillId="0" borderId="0" xfId="0" applyNumberFormat="1" applyFont="1" applyFill="1" applyAlignment="1">
      <alignment horizontal="right"/>
    </xf>
    <xf numFmtId="166" fontId="113" fillId="0" borderId="0" xfId="0" applyNumberFormat="1" applyFont="1" applyFill="1" applyAlignment="1">
      <alignment horizontal="right"/>
    </xf>
    <xf numFmtId="0" fontId="113" fillId="0" borderId="0" xfId="0" applyFont="1" applyFill="1" applyAlignment="1">
      <alignment horizontal="left" indent="3"/>
    </xf>
    <xf numFmtId="1" fontId="55" fillId="0" borderId="4" xfId="4" applyNumberFormat="1" applyFont="1" applyFill="1" applyBorder="1" applyAlignment="1">
      <alignment horizontal="center" vertical="center"/>
    </xf>
    <xf numFmtId="164" fontId="87" fillId="0" borderId="5" xfId="4" applyNumberFormat="1" applyFont="1" applyFill="1" applyBorder="1" applyAlignment="1">
      <alignment horizontal="right" vertical="center"/>
    </xf>
    <xf numFmtId="164" fontId="87" fillId="0" borderId="7" xfId="4" applyNumberFormat="1" applyFont="1" applyFill="1" applyBorder="1" applyAlignment="1">
      <alignment horizontal="right" vertical="center"/>
    </xf>
    <xf numFmtId="164" fontId="55" fillId="0" borderId="5" xfId="4" applyNumberFormat="1" applyFont="1" applyFill="1" applyBorder="1" applyAlignment="1">
      <alignment horizontal="right" vertical="center" wrapText="1"/>
    </xf>
    <xf numFmtId="1" fontId="55" fillId="0" borderId="0" xfId="6" applyNumberFormat="1" applyFont="1" applyFill="1" applyAlignment="1">
      <alignment vertical="center"/>
    </xf>
    <xf numFmtId="172" fontId="55" fillId="0" borderId="5" xfId="6" applyNumberFormat="1" applyFont="1" applyFill="1" applyBorder="1" applyAlignment="1">
      <alignment horizontal="right" vertical="center"/>
    </xf>
    <xf numFmtId="172" fontId="99" fillId="0" borderId="5" xfId="6" applyNumberFormat="1" applyFont="1" applyFill="1" applyBorder="1" applyAlignment="1">
      <alignment horizontal="right" vertical="center"/>
    </xf>
    <xf numFmtId="1" fontId="48" fillId="0" borderId="5" xfId="0" applyNumberFormat="1" applyFont="1" applyFill="1" applyBorder="1" applyAlignment="1">
      <alignment horizontal="right"/>
    </xf>
    <xf numFmtId="1" fontId="17" fillId="0" borderId="5" xfId="0" applyNumberFormat="1" applyFont="1" applyFill="1" applyBorder="1" applyAlignment="1">
      <alignment horizontal="right"/>
    </xf>
    <xf numFmtId="3" fontId="48" fillId="0" borderId="0" xfId="20" applyNumberFormat="1" applyFont="1" applyFill="1" applyBorder="1" applyAlignment="1">
      <alignment vertical="center"/>
    </xf>
    <xf numFmtId="3" fontId="48" fillId="0" borderId="0" xfId="20" applyNumberFormat="1" applyFont="1" applyFill="1" applyAlignment="1">
      <alignment vertical="center"/>
    </xf>
    <xf numFmtId="2" fontId="48" fillId="0" borderId="0" xfId="20" applyNumberFormat="1" applyFont="1" applyFill="1" applyBorder="1" applyAlignment="1">
      <alignment vertical="center"/>
    </xf>
    <xf numFmtId="2" fontId="48" fillId="0" borderId="0" xfId="20" applyNumberFormat="1" applyFont="1" applyFill="1" applyAlignment="1">
      <alignment vertical="center"/>
    </xf>
    <xf numFmtId="166" fontId="48" fillId="0" borderId="0" xfId="20" applyNumberFormat="1" applyFont="1" applyFill="1" applyBorder="1" applyAlignment="1">
      <alignment vertical="center"/>
    </xf>
    <xf numFmtId="3" fontId="56" fillId="0" borderId="0" xfId="20" applyNumberFormat="1" applyFont="1" applyFill="1" applyBorder="1" applyAlignment="1">
      <alignment vertical="center"/>
    </xf>
    <xf numFmtId="0" fontId="117" fillId="0" borderId="0" xfId="20" applyFont="1" applyFill="1" applyBorder="1" applyAlignment="1">
      <alignment horizontal="center" vertical="center"/>
    </xf>
    <xf numFmtId="3" fontId="117" fillId="0" borderId="7" xfId="144" applyNumberFormat="1" applyFont="1" applyFill="1" applyBorder="1" applyAlignment="1">
      <alignment vertical="center"/>
    </xf>
    <xf numFmtId="166" fontId="117" fillId="0" borderId="5" xfId="144" applyNumberFormat="1" applyFont="1" applyFill="1" applyBorder="1" applyAlignment="1">
      <alignment vertical="center"/>
    </xf>
    <xf numFmtId="166" fontId="117" fillId="0" borderId="0" xfId="144" applyNumberFormat="1" applyFont="1" applyFill="1" applyBorder="1" applyAlignment="1">
      <alignment horizontal="right" vertical="center"/>
    </xf>
    <xf numFmtId="166" fontId="117" fillId="0" borderId="5" xfId="144" applyNumberFormat="1" applyFont="1" applyFill="1" applyBorder="1" applyAlignment="1">
      <alignment horizontal="right" vertical="center"/>
    </xf>
    <xf numFmtId="1" fontId="117" fillId="0" borderId="0" xfId="20" applyNumberFormat="1" applyFont="1" applyFill="1" applyAlignment="1">
      <alignment vertical="center"/>
    </xf>
    <xf numFmtId="164" fontId="117" fillId="0" borderId="0" xfId="20" applyNumberFormat="1" applyFont="1" applyFill="1" applyBorder="1" applyAlignment="1">
      <alignment horizontal="right" vertical="center"/>
    </xf>
    <xf numFmtId="164" fontId="117" fillId="0" borderId="5" xfId="20" applyNumberFormat="1" applyFont="1" applyFill="1" applyBorder="1" applyAlignment="1">
      <alignment horizontal="right" vertical="center"/>
    </xf>
    <xf numFmtId="164" fontId="117" fillId="0" borderId="5" xfId="144" applyNumberFormat="1" applyFont="1" applyFill="1" applyBorder="1" applyAlignment="1">
      <alignment vertical="center"/>
    </xf>
    <xf numFmtId="166" fontId="117" fillId="0" borderId="0" xfId="144" applyNumberFormat="1" applyFont="1" applyFill="1" applyBorder="1" applyAlignment="1">
      <alignment vertical="center"/>
    </xf>
    <xf numFmtId="0" fontId="117" fillId="0" borderId="7" xfId="20" applyFont="1" applyFill="1" applyBorder="1" applyAlignment="1">
      <alignment vertical="center"/>
    </xf>
    <xf numFmtId="164" fontId="117" fillId="0" borderId="5" xfId="20" applyNumberFormat="1" applyFont="1" applyFill="1" applyBorder="1" applyAlignment="1">
      <alignment vertical="center"/>
    </xf>
    <xf numFmtId="1" fontId="55" fillId="0" borderId="0" xfId="20" applyNumberFormat="1" applyFont="1" applyFill="1" applyAlignment="1">
      <alignment vertical="center"/>
    </xf>
    <xf numFmtId="0" fontId="117" fillId="0" borderId="5" xfId="144" applyNumberFormat="1" applyFont="1" applyFill="1" applyBorder="1" applyAlignment="1">
      <alignment horizontal="right" vertical="center"/>
    </xf>
    <xf numFmtId="0" fontId="117" fillId="0" borderId="5" xfId="20" applyFont="1" applyFill="1" applyBorder="1" applyAlignment="1">
      <alignment horizontal="right" vertical="center"/>
    </xf>
    <xf numFmtId="3" fontId="119" fillId="0" borderId="7" xfId="144" applyNumberFormat="1" applyFont="1" applyFill="1" applyBorder="1" applyAlignment="1">
      <alignment vertical="center"/>
    </xf>
    <xf numFmtId="166" fontId="119" fillId="0" borderId="5" xfId="144" applyNumberFormat="1" applyFont="1" applyFill="1" applyBorder="1" applyAlignment="1">
      <alignment vertical="center"/>
    </xf>
    <xf numFmtId="166" fontId="119" fillId="0" borderId="5" xfId="144" applyNumberFormat="1" applyFont="1" applyFill="1" applyBorder="1" applyAlignment="1">
      <alignment horizontal="right" vertical="center"/>
    </xf>
    <xf numFmtId="3" fontId="117" fillId="0" borderId="0" xfId="144" applyNumberFormat="1" applyFont="1" applyFill="1" applyBorder="1" applyAlignment="1">
      <alignment vertical="center"/>
    </xf>
    <xf numFmtId="164" fontId="117" fillId="0" borderId="0" xfId="144" applyNumberFormat="1" applyFont="1" applyFill="1" applyBorder="1" applyAlignment="1">
      <alignment vertical="center"/>
    </xf>
    <xf numFmtId="0" fontId="117" fillId="0" borderId="0" xfId="20" applyFont="1" applyFill="1" applyAlignment="1">
      <alignment vertical="center"/>
    </xf>
    <xf numFmtId="0" fontId="119" fillId="0" borderId="0" xfId="20" applyFont="1" applyFill="1" applyBorder="1" applyAlignment="1">
      <alignment horizontal="center" vertical="center"/>
    </xf>
    <xf numFmtId="0" fontId="117" fillId="0" borderId="0" xfId="20" applyFont="1" applyFill="1" applyBorder="1" applyAlignment="1">
      <alignment vertical="center"/>
    </xf>
    <xf numFmtId="164" fontId="117" fillId="0" borderId="0" xfId="20" applyNumberFormat="1" applyFont="1" applyFill="1" applyBorder="1" applyAlignment="1">
      <alignment vertical="center"/>
    </xf>
    <xf numFmtId="0" fontId="117" fillId="0" borderId="0" xfId="20" applyNumberFormat="1" applyFont="1" applyFill="1" applyBorder="1" applyAlignment="1">
      <alignment horizontal="center" vertical="center"/>
    </xf>
    <xf numFmtId="0" fontId="117" fillId="0" borderId="5" xfId="20" applyNumberFormat="1" applyFont="1" applyFill="1" applyBorder="1" applyAlignment="1">
      <alignment vertical="center"/>
    </xf>
    <xf numFmtId="164" fontId="117" fillId="0" borderId="4" xfId="20" applyNumberFormat="1" applyFont="1" applyFill="1" applyBorder="1" applyAlignment="1">
      <alignment horizontal="right" vertical="center"/>
    </xf>
    <xf numFmtId="1" fontId="55" fillId="0" borderId="0" xfId="20" applyNumberFormat="1" applyFont="1" applyFill="1" applyBorder="1" applyAlignment="1">
      <alignment vertical="center"/>
    </xf>
    <xf numFmtId="164" fontId="117" fillId="0" borderId="5" xfId="144" applyNumberFormat="1" applyFont="1" applyFill="1" applyBorder="1" applyAlignment="1">
      <alignment horizontal="right" vertical="center"/>
    </xf>
    <xf numFmtId="0" fontId="117" fillId="0" borderId="7" xfId="144" applyNumberFormat="1" applyFont="1" applyFill="1" applyBorder="1" applyAlignment="1">
      <alignment horizontal="right" vertical="center"/>
    </xf>
    <xf numFmtId="164" fontId="117" fillId="0" borderId="4" xfId="20" applyNumberFormat="1" applyFont="1" applyFill="1" applyBorder="1" applyAlignment="1">
      <alignment vertical="center"/>
    </xf>
    <xf numFmtId="1" fontId="117" fillId="0" borderId="0" xfId="20" applyNumberFormat="1" applyFont="1" applyFill="1" applyBorder="1" applyAlignment="1">
      <alignment vertical="center"/>
    </xf>
    <xf numFmtId="0" fontId="117" fillId="0" borderId="7" xfId="144" applyNumberFormat="1" applyFont="1" applyFill="1" applyBorder="1" applyAlignment="1">
      <alignment vertical="center"/>
    </xf>
    <xf numFmtId="0" fontId="117" fillId="0" borderId="5" xfId="20" applyNumberFormat="1" applyFont="1" applyFill="1" applyBorder="1" applyAlignment="1">
      <alignment horizontal="center" vertical="center"/>
    </xf>
    <xf numFmtId="164" fontId="48" fillId="0" borderId="7" xfId="145" applyNumberFormat="1" applyFont="1" applyFill="1" applyBorder="1" applyAlignment="1">
      <alignment vertical="center"/>
    </xf>
    <xf numFmtId="172" fontId="48" fillId="0" borderId="0" xfId="6" applyNumberFormat="1" applyFont="1" applyFill="1" applyAlignment="1">
      <alignment vertical="center"/>
    </xf>
    <xf numFmtId="0" fontId="47" fillId="0" borderId="0" xfId="6" applyFont="1" applyFill="1" applyBorder="1" applyAlignment="1">
      <alignment vertical="center"/>
    </xf>
    <xf numFmtId="0" fontId="47" fillId="0" borderId="5" xfId="145" applyFont="1" applyFill="1" applyBorder="1" applyAlignment="1">
      <alignment horizontal="right" vertical="center"/>
    </xf>
    <xf numFmtId="164" fontId="47" fillId="0" borderId="5" xfId="145" applyNumberFormat="1" applyFont="1" applyFill="1" applyBorder="1" applyAlignment="1">
      <alignment vertical="center"/>
    </xf>
    <xf numFmtId="164" fontId="47" fillId="0" borderId="7" xfId="145" applyNumberFormat="1" applyFont="1" applyFill="1" applyBorder="1" applyAlignment="1">
      <alignment vertical="center"/>
    </xf>
    <xf numFmtId="0" fontId="47" fillId="0" borderId="0" xfId="6" applyFont="1" applyFill="1" applyAlignment="1">
      <alignment vertical="center"/>
    </xf>
    <xf numFmtId="0" fontId="48" fillId="0" borderId="5" xfId="0" applyFont="1" applyFill="1" applyBorder="1" applyAlignment="1">
      <alignment horizontal="right" vertical="center"/>
    </xf>
    <xf numFmtId="164" fontId="48" fillId="0" borderId="5" xfId="0" applyNumberFormat="1" applyFont="1" applyFill="1" applyBorder="1" applyAlignment="1">
      <alignment vertical="center"/>
    </xf>
    <xf numFmtId="1" fontId="48" fillId="0" borderId="5" xfId="145" applyNumberFormat="1" applyFont="1" applyFill="1" applyBorder="1" applyAlignment="1">
      <alignment vertical="center"/>
    </xf>
    <xf numFmtId="1" fontId="106" fillId="0" borderId="0" xfId="0" applyNumberFormat="1" applyFont="1" applyFill="1" applyAlignment="1">
      <alignment horizontal="right" vertical="center" shrinkToFit="1"/>
    </xf>
    <xf numFmtId="164" fontId="48" fillId="0" borderId="4" xfId="145" applyNumberFormat="1" applyFont="1" applyFill="1" applyBorder="1" applyAlignment="1">
      <alignment vertical="center"/>
    </xf>
    <xf numFmtId="1" fontId="106" fillId="0" borderId="5" xfId="0" applyNumberFormat="1" applyFont="1" applyFill="1" applyBorder="1" applyAlignment="1">
      <alignment horizontal="right" vertical="center" shrinkToFit="1"/>
    </xf>
    <xf numFmtId="0" fontId="120" fillId="0" borderId="5" xfId="0" applyFont="1" applyFill="1" applyBorder="1" applyAlignment="1">
      <alignment horizontal="right" vertical="center"/>
    </xf>
    <xf numFmtId="0" fontId="48" fillId="0" borderId="4" xfId="0" applyFont="1" applyBorder="1" applyAlignment="1">
      <alignment horizontal="right" vertical="center"/>
    </xf>
    <xf numFmtId="0" fontId="47" fillId="0" borderId="4" xfId="0" applyFont="1" applyBorder="1" applyAlignment="1">
      <alignment horizontal="right" vertical="center"/>
    </xf>
    <xf numFmtId="0" fontId="48" fillId="0" borderId="5" xfId="0" applyFont="1" applyBorder="1" applyAlignment="1">
      <alignment horizontal="right" vertical="center"/>
    </xf>
    <xf numFmtId="0" fontId="47" fillId="0" borderId="5" xfId="0" applyFont="1" applyBorder="1" applyAlignment="1">
      <alignment horizontal="right" vertical="center"/>
    </xf>
    <xf numFmtId="0" fontId="106" fillId="0" borderId="5" xfId="0" applyFont="1" applyBorder="1" applyAlignment="1">
      <alignment horizontal="right" vertical="center"/>
    </xf>
    <xf numFmtId="1" fontId="48" fillId="0" borderId="7" xfId="6" applyNumberFormat="1" applyFont="1" applyFill="1" applyBorder="1" applyAlignment="1">
      <alignment vertical="center"/>
    </xf>
    <xf numFmtId="0" fontId="48" fillId="0" borderId="0" xfId="6" applyFont="1" applyBorder="1" applyAlignment="1">
      <alignment horizontal="center" vertical="center"/>
    </xf>
    <xf numFmtId="0" fontId="48" fillId="0" borderId="0" xfId="11" applyFont="1" applyAlignment="1">
      <alignment horizontal="left" vertical="center" wrapText="1"/>
    </xf>
    <xf numFmtId="2" fontId="48" fillId="0" borderId="5" xfId="11" applyNumberFormat="1" applyFont="1" applyBorder="1" applyAlignment="1">
      <alignment horizontal="right" vertical="center"/>
    </xf>
    <xf numFmtId="2" fontId="48" fillId="0" borderId="5" xfId="11" applyNumberFormat="1" applyFont="1" applyFill="1" applyBorder="1" applyAlignment="1">
      <alignment horizontal="right" vertical="center"/>
    </xf>
    <xf numFmtId="0" fontId="48" fillId="0" borderId="0" xfId="115" applyFont="1" applyFill="1" applyAlignment="1">
      <alignment vertical="center"/>
    </xf>
    <xf numFmtId="0" fontId="48" fillId="0" borderId="13" xfId="8" applyFont="1" applyFill="1" applyBorder="1" applyAlignment="1" applyProtection="1">
      <alignment horizontal="center" vertical="center" wrapText="1"/>
      <protection locked="0"/>
    </xf>
    <xf numFmtId="0" fontId="48" fillId="0" borderId="0" xfId="20" applyFont="1" applyFill="1" applyBorder="1" applyAlignment="1">
      <alignment horizontal="center" vertical="center"/>
    </xf>
    <xf numFmtId="0" fontId="94" fillId="0" borderId="0" xfId="136" quotePrefix="1" applyAlignment="1">
      <alignment vertical="center"/>
    </xf>
    <xf numFmtId="1" fontId="17" fillId="0" borderId="7" xfId="184" applyNumberFormat="1" applyFont="1" applyFill="1" applyBorder="1" applyAlignment="1"/>
    <xf numFmtId="1" fontId="48" fillId="0" borderId="5" xfId="184" applyNumberFormat="1" applyFont="1" applyBorder="1"/>
    <xf numFmtId="1" fontId="48" fillId="0" borderId="7" xfId="184" applyNumberFormat="1" applyFont="1" applyBorder="1" applyAlignment="1">
      <alignment horizontal="right" vertical="center"/>
    </xf>
    <xf numFmtId="1" fontId="48" fillId="0" borderId="5" xfId="184" applyNumberFormat="1" applyFont="1" applyBorder="1" applyAlignment="1">
      <alignment horizontal="right" vertical="center"/>
    </xf>
    <xf numFmtId="1" fontId="48" fillId="0" borderId="7" xfId="184" applyNumberFormat="1" applyFont="1" applyBorder="1" applyAlignment="1">
      <alignment horizontal="right"/>
    </xf>
    <xf numFmtId="1" fontId="47" fillId="0" borderId="7" xfId="184" applyNumberFormat="1" applyFont="1" applyBorder="1" applyAlignment="1">
      <alignment horizontal="right"/>
    </xf>
    <xf numFmtId="1" fontId="47" fillId="0" borderId="5" xfId="184" applyNumberFormat="1" applyFont="1" applyBorder="1"/>
    <xf numFmtId="1" fontId="47" fillId="0" borderId="7" xfId="184" applyNumberFormat="1" applyFont="1" applyFill="1" applyBorder="1" applyAlignment="1"/>
    <xf numFmtId="0" fontId="48" fillId="0" borderId="45" xfId="184" applyNumberFormat="1" applyFont="1" applyFill="1" applyBorder="1" applyAlignment="1">
      <alignment horizontal="right" vertical="center"/>
    </xf>
    <xf numFmtId="0" fontId="48" fillId="0" borderId="5" xfId="184" applyFont="1" applyFill="1" applyBorder="1" applyAlignment="1">
      <alignment horizontal="center"/>
    </xf>
    <xf numFmtId="0" fontId="48" fillId="0" borderId="4" xfId="132" applyFont="1" applyFill="1" applyBorder="1" applyAlignment="1" applyProtection="1">
      <alignment vertical="center"/>
    </xf>
    <xf numFmtId="0" fontId="48" fillId="0" borderId="4" xfId="132" applyFont="1" applyFill="1" applyBorder="1" applyAlignment="1" applyProtection="1">
      <alignment vertical="center" wrapText="1"/>
    </xf>
    <xf numFmtId="0" fontId="47" fillId="0" borderId="4" xfId="132" applyFont="1" applyFill="1" applyBorder="1" applyAlignment="1" applyProtection="1">
      <alignment vertical="center"/>
    </xf>
    <xf numFmtId="165" fontId="48" fillId="0" borderId="4" xfId="132" applyNumberFormat="1" applyFont="1" applyFill="1" applyBorder="1" applyAlignment="1" applyProtection="1">
      <alignment vertical="center"/>
    </xf>
    <xf numFmtId="0" fontId="48" fillId="0" borderId="4" xfId="185" applyFont="1" applyFill="1" applyBorder="1" applyAlignment="1"/>
    <xf numFmtId="0" fontId="48" fillId="0" borderId="7" xfId="184" applyFont="1" applyFill="1" applyBorder="1" applyAlignment="1">
      <alignment vertical="center"/>
    </xf>
    <xf numFmtId="0" fontId="48" fillId="0" borderId="5" xfId="184" applyFont="1" applyFill="1" applyBorder="1" applyAlignment="1">
      <alignment vertical="center"/>
    </xf>
    <xf numFmtId="0" fontId="79" fillId="0" borderId="4" xfId="185" applyFont="1" applyFill="1" applyBorder="1" applyAlignment="1"/>
    <xf numFmtId="3" fontId="16" fillId="0" borderId="5" xfId="0" applyNumberFormat="1" applyFont="1" applyFill="1" applyBorder="1" applyAlignment="1">
      <alignment horizontal="right"/>
    </xf>
    <xf numFmtId="1" fontId="56" fillId="0" borderId="0" xfId="10" applyNumberFormat="1" applyFont="1" applyFill="1" applyBorder="1" applyAlignment="1">
      <alignment vertical="center"/>
    </xf>
    <xf numFmtId="164" fontId="48" fillId="0" borderId="0" xfId="6" applyNumberFormat="1" applyFont="1" applyBorder="1" applyAlignment="1">
      <alignment horizontal="center" vertical="center"/>
    </xf>
    <xf numFmtId="164" fontId="87" fillId="0" borderId="0" xfId="20" applyNumberFormat="1" applyFont="1" applyFill="1" applyBorder="1" applyAlignment="1">
      <alignment horizontal="right" vertical="center"/>
    </xf>
    <xf numFmtId="0" fontId="55" fillId="0" borderId="5" xfId="20" applyFont="1" applyFill="1" applyBorder="1" applyAlignment="1">
      <alignment horizontal="center" vertical="center"/>
    </xf>
    <xf numFmtId="164" fontId="55" fillId="0" borderId="4" xfId="0" applyNumberFormat="1" applyFont="1" applyFill="1" applyBorder="1" applyAlignment="1">
      <alignment horizontal="right" vertical="center"/>
    </xf>
    <xf numFmtId="164" fontId="55" fillId="0" borderId="0" xfId="0" applyNumberFormat="1" applyFont="1" applyFill="1" applyBorder="1" applyAlignment="1">
      <alignment horizontal="right" vertical="center"/>
    </xf>
    <xf numFmtId="164" fontId="87" fillId="0" borderId="4" xfId="20" applyNumberFormat="1" applyFont="1" applyFill="1" applyBorder="1" applyAlignment="1">
      <alignment horizontal="right" vertical="center"/>
    </xf>
    <xf numFmtId="164" fontId="87" fillId="0" borderId="4" xfId="0" applyNumberFormat="1" applyFont="1" applyFill="1" applyBorder="1" applyAlignment="1">
      <alignment horizontal="right" vertical="center"/>
    </xf>
    <xf numFmtId="164" fontId="87" fillId="0" borderId="0" xfId="0" applyNumberFormat="1" applyFont="1" applyFill="1" applyAlignment="1">
      <alignment horizontal="right" vertical="center"/>
    </xf>
    <xf numFmtId="164" fontId="48" fillId="0" borderId="0" xfId="145" applyNumberFormat="1" applyFont="1" applyFill="1" applyBorder="1" applyAlignment="1">
      <alignment vertical="center"/>
    </xf>
    <xf numFmtId="164" fontId="55" fillId="0" borderId="21" xfId="7" applyNumberFormat="1" applyFont="1" applyFill="1" applyBorder="1" applyAlignment="1">
      <alignment horizontal="right" vertical="center"/>
    </xf>
    <xf numFmtId="0" fontId="55" fillId="0" borderId="4" xfId="7" applyFont="1" applyFill="1" applyBorder="1" applyAlignment="1">
      <alignment horizontal="right" vertical="center"/>
    </xf>
    <xf numFmtId="1" fontId="55" fillId="0" borderId="4" xfId="7" applyNumberFormat="1" applyFont="1" applyFill="1" applyBorder="1" applyAlignment="1">
      <alignment horizontal="right" vertical="center"/>
    </xf>
    <xf numFmtId="2" fontId="55" fillId="0" borderId="4" xfId="7" applyNumberFormat="1" applyFont="1" applyFill="1" applyBorder="1" applyAlignment="1">
      <alignment horizontal="right" vertical="center"/>
    </xf>
    <xf numFmtId="2" fontId="55" fillId="0" borderId="21" xfId="7" applyNumberFormat="1" applyFont="1" applyFill="1" applyBorder="1" applyAlignment="1">
      <alignment horizontal="right" vertical="center"/>
    </xf>
    <xf numFmtId="1" fontId="55" fillId="0" borderId="21" xfId="7" applyNumberFormat="1" applyFont="1" applyFill="1" applyBorder="1" applyAlignment="1">
      <alignment horizontal="right" vertical="center"/>
    </xf>
    <xf numFmtId="0" fontId="48" fillId="0" borderId="15" xfId="10" applyFont="1" applyBorder="1" applyAlignment="1">
      <alignment horizontal="center" vertical="center"/>
    </xf>
    <xf numFmtId="0" fontId="48" fillId="0" borderId="1" xfId="10" applyFont="1" applyBorder="1" applyAlignment="1">
      <alignment horizontal="center" vertical="center"/>
    </xf>
    <xf numFmtId="0" fontId="48" fillId="0" borderId="2" xfId="10" applyFont="1" applyBorder="1" applyAlignment="1">
      <alignment horizontal="center" vertical="center"/>
    </xf>
    <xf numFmtId="0" fontId="48" fillId="0" borderId="4" xfId="4" applyFont="1" applyFill="1" applyBorder="1" applyAlignment="1">
      <alignment horizontal="center" vertical="center"/>
    </xf>
    <xf numFmtId="0" fontId="47" fillId="0" borderId="6" xfId="0" applyFont="1" applyBorder="1" applyAlignment="1">
      <alignment vertical="center"/>
    </xf>
    <xf numFmtId="0" fontId="48" fillId="0" borderId="5" xfId="0" applyFont="1" applyBorder="1" applyAlignment="1">
      <alignment vertical="center"/>
    </xf>
    <xf numFmtId="0" fontId="48" fillId="0" borderId="43" xfId="10" applyFont="1" applyBorder="1" applyAlignment="1">
      <alignment horizontal="center" vertical="center"/>
    </xf>
    <xf numFmtId="164" fontId="48" fillId="0" borderId="5" xfId="10" applyNumberFormat="1" applyFont="1" applyFill="1" applyBorder="1" applyAlignment="1">
      <alignment horizontal="right" vertical="center"/>
    </xf>
    <xf numFmtId="164" fontId="48" fillId="0" borderId="14" xfId="10" applyNumberFormat="1" applyFont="1" applyFill="1" applyBorder="1" applyAlignment="1">
      <alignment horizontal="right" vertical="center"/>
    </xf>
    <xf numFmtId="164" fontId="48" fillId="0" borderId="4" xfId="10" applyNumberFormat="1" applyFont="1" applyFill="1" applyBorder="1" applyAlignment="1">
      <alignment horizontal="right" vertical="center"/>
    </xf>
    <xf numFmtId="164" fontId="48" fillId="0" borderId="7" xfId="10" applyNumberFormat="1" applyFont="1" applyFill="1" applyBorder="1" applyAlignment="1">
      <alignment horizontal="right" vertical="center"/>
    </xf>
    <xf numFmtId="164" fontId="47" fillId="0" borderId="0" xfId="10" applyNumberFormat="1" applyFont="1" applyFill="1" applyAlignment="1">
      <alignment horizontal="right" vertical="center"/>
    </xf>
    <xf numFmtId="164" fontId="47" fillId="0" borderId="5" xfId="10" applyNumberFormat="1" applyFont="1" applyFill="1" applyBorder="1" applyAlignment="1">
      <alignment horizontal="right" vertical="center"/>
    </xf>
    <xf numFmtId="164" fontId="47" fillId="0" borderId="14" xfId="10" applyNumberFormat="1" applyFont="1" applyFill="1" applyBorder="1" applyAlignment="1">
      <alignment horizontal="right" vertical="center"/>
    </xf>
    <xf numFmtId="164" fontId="47" fillId="0" borderId="4" xfId="10" applyNumberFormat="1" applyFont="1" applyFill="1" applyBorder="1" applyAlignment="1">
      <alignment horizontal="right" vertical="center"/>
    </xf>
    <xf numFmtId="164" fontId="47" fillId="0" borderId="7" xfId="10" applyNumberFormat="1" applyFont="1" applyFill="1" applyBorder="1" applyAlignment="1">
      <alignment horizontal="right" vertical="center"/>
    </xf>
    <xf numFmtId="0" fontId="103" fillId="0" borderId="1" xfId="10" applyFont="1" applyBorder="1" applyAlignment="1">
      <alignment horizontal="center" vertical="center"/>
    </xf>
    <xf numFmtId="0" fontId="103" fillId="0" borderId="43" xfId="10" applyFont="1" applyBorder="1" applyAlignment="1">
      <alignment horizontal="center" vertical="center"/>
    </xf>
    <xf numFmtId="0" fontId="103" fillId="0" borderId="15" xfId="10" applyFont="1" applyBorder="1" applyAlignment="1">
      <alignment horizontal="center" vertical="center"/>
    </xf>
    <xf numFmtId="0" fontId="103" fillId="0" borderId="2" xfId="10" applyFont="1" applyBorder="1" applyAlignment="1">
      <alignment horizontal="center" vertical="center"/>
    </xf>
    <xf numFmtId="164" fontId="103" fillId="55" borderId="4" xfId="0" applyNumberFormat="1" applyFont="1" applyFill="1" applyBorder="1"/>
    <xf numFmtId="164" fontId="103" fillId="55" borderId="5" xfId="0" applyNumberFormat="1" applyFont="1" applyFill="1" applyBorder="1"/>
    <xf numFmtId="164" fontId="103" fillId="55" borderId="14" xfId="0" applyNumberFormat="1" applyFont="1" applyFill="1" applyBorder="1"/>
    <xf numFmtId="164" fontId="103" fillId="55" borderId="7" xfId="0" applyNumberFormat="1" applyFont="1" applyFill="1" applyBorder="1"/>
    <xf numFmtId="0" fontId="104" fillId="0" borderId="0" xfId="10" applyFont="1" applyFill="1"/>
    <xf numFmtId="0" fontId="48" fillId="0" borderId="0" xfId="115" applyFont="1" applyFill="1" applyBorder="1" applyAlignment="1">
      <alignment vertical="center"/>
    </xf>
    <xf numFmtId="164" fontId="48" fillId="0" borderId="14" xfId="4" applyNumberFormat="1" applyFont="1" applyFill="1" applyBorder="1" applyAlignment="1">
      <alignment vertical="center"/>
    </xf>
    <xf numFmtId="164" fontId="48" fillId="0" borderId="0" xfId="0" applyNumberFormat="1" applyFont="1" applyAlignment="1">
      <alignment vertical="center"/>
    </xf>
    <xf numFmtId="164" fontId="55" fillId="0" borderId="4" xfId="20" applyNumberFormat="1" applyFont="1" applyFill="1" applyBorder="1" applyAlignment="1">
      <alignment horizontal="center" vertical="center"/>
    </xf>
    <xf numFmtId="0" fontId="55" fillId="0" borderId="4" xfId="0" applyFont="1" applyFill="1" applyBorder="1" applyAlignment="1">
      <alignment vertical="center"/>
    </xf>
    <xf numFmtId="164" fontId="87" fillId="0" borderId="5" xfId="20" applyNumberFormat="1" applyFont="1" applyFill="1" applyBorder="1" applyAlignment="1">
      <alignment horizontal="right" vertical="center"/>
    </xf>
    <xf numFmtId="0" fontId="124" fillId="0" borderId="0" xfId="4" applyFont="1"/>
    <xf numFmtId="0" fontId="48" fillId="0" borderId="0" xfId="115" applyFont="1" applyFill="1" applyAlignment="1">
      <alignment vertical="center"/>
    </xf>
    <xf numFmtId="0" fontId="48" fillId="0" borderId="5" xfId="141" applyNumberFormat="1" applyFont="1" applyFill="1" applyBorder="1" applyAlignment="1">
      <alignment horizontal="right" vertical="center"/>
    </xf>
    <xf numFmtId="0" fontId="48" fillId="0" borderId="5" xfId="0" applyNumberFormat="1" applyFont="1" applyBorder="1" applyAlignment="1">
      <alignment horizontal="right" vertical="center"/>
    </xf>
    <xf numFmtId="164" fontId="48" fillId="0" borderId="4" xfId="0" applyNumberFormat="1" applyFont="1" applyFill="1" applyBorder="1" applyAlignment="1">
      <alignment horizontal="right" vertical="center"/>
    </xf>
    <xf numFmtId="164" fontId="48" fillId="0" borderId="5" xfId="0" applyNumberFormat="1" applyFont="1" applyFill="1" applyBorder="1" applyAlignment="1">
      <alignment horizontal="right" vertical="center"/>
    </xf>
    <xf numFmtId="0" fontId="47" fillId="0" borderId="5" xfId="141" applyNumberFormat="1" applyFont="1" applyFill="1" applyBorder="1" applyAlignment="1">
      <alignment horizontal="right" vertical="center"/>
    </xf>
    <xf numFmtId="164" fontId="47" fillId="0" borderId="4" xfId="4" applyNumberFormat="1" applyFont="1" applyFill="1" applyBorder="1" applyAlignment="1">
      <alignment horizontal="right" vertical="center"/>
    </xf>
    <xf numFmtId="164" fontId="47" fillId="0" borderId="5" xfId="4" applyNumberFormat="1" applyFont="1" applyFill="1" applyBorder="1" applyAlignment="1">
      <alignment horizontal="right" vertical="center"/>
    </xf>
    <xf numFmtId="1" fontId="48" fillId="0" borderId="0" xfId="4" applyNumberFormat="1" applyFont="1" applyFill="1" applyAlignment="1">
      <alignment vertical="center"/>
    </xf>
    <xf numFmtId="0" fontId="125" fillId="0" borderId="1" xfId="0" applyFont="1" applyFill="1" applyBorder="1" applyAlignment="1">
      <alignment horizontal="center" vertical="center"/>
    </xf>
    <xf numFmtId="0" fontId="125" fillId="0" borderId="15" xfId="0" applyFont="1" applyFill="1" applyBorder="1" applyAlignment="1">
      <alignment horizontal="center" vertical="center" wrapText="1"/>
    </xf>
    <xf numFmtId="0" fontId="125" fillId="0" borderId="15" xfId="0" applyFont="1" applyFill="1" applyBorder="1" applyAlignment="1">
      <alignment horizontal="center" vertical="center"/>
    </xf>
    <xf numFmtId="0" fontId="125" fillId="0" borderId="13" xfId="0" applyFont="1" applyFill="1" applyBorder="1" applyAlignment="1">
      <alignment horizontal="center" vertical="center" wrapText="1"/>
    </xf>
    <xf numFmtId="0" fontId="126" fillId="0" borderId="1" xfId="0" applyFont="1" applyFill="1" applyBorder="1" applyAlignment="1">
      <alignment horizontal="center" vertical="center"/>
    </xf>
    <xf numFmtId="0" fontId="125" fillId="0" borderId="1" xfId="0" applyFont="1" applyFill="1" applyBorder="1" applyAlignment="1">
      <alignment horizontal="center" vertical="center" wrapText="1"/>
    </xf>
    <xf numFmtId="0" fontId="125" fillId="0" borderId="0" xfId="0" applyFont="1" applyFill="1" applyBorder="1" applyAlignment="1">
      <alignment horizontal="center" vertical="center" wrapText="1"/>
    </xf>
    <xf numFmtId="0" fontId="125" fillId="0" borderId="5" xfId="0" applyFont="1" applyFill="1" applyBorder="1" applyAlignment="1">
      <alignment horizontal="center" vertical="center"/>
    </xf>
    <xf numFmtId="0" fontId="125" fillId="0" borderId="4" xfId="0" applyFont="1" applyFill="1" applyBorder="1" applyAlignment="1">
      <alignment horizontal="center" vertical="center" wrapText="1"/>
    </xf>
    <xf numFmtId="0" fontId="125" fillId="0" borderId="4" xfId="0" applyFont="1" applyFill="1" applyBorder="1" applyAlignment="1">
      <alignment horizontal="center" vertical="center"/>
    </xf>
    <xf numFmtId="0" fontId="125" fillId="0" borderId="7" xfId="0" applyFont="1" applyFill="1" applyBorder="1" applyAlignment="1">
      <alignment horizontal="center" vertical="center"/>
    </xf>
    <xf numFmtId="0" fontId="125" fillId="0" borderId="5" xfId="0" applyFont="1" applyFill="1" applyBorder="1" applyAlignment="1">
      <alignment horizontal="center" vertical="center" wrapText="1"/>
    </xf>
    <xf numFmtId="0" fontId="127" fillId="0" borderId="0" xfId="0" applyFont="1" applyFill="1" applyBorder="1" applyAlignment="1">
      <alignment vertical="center" wrapText="1"/>
    </xf>
    <xf numFmtId="164" fontId="126" fillId="0" borderId="5" xfId="0" applyNumberFormat="1" applyFont="1" applyFill="1" applyBorder="1" applyAlignment="1">
      <alignment horizontal="right" vertical="center" wrapText="1"/>
    </xf>
    <xf numFmtId="164" fontId="125" fillId="0" borderId="5" xfId="0" applyNumberFormat="1" applyFont="1" applyFill="1" applyBorder="1" applyAlignment="1">
      <alignment horizontal="right" vertical="center" wrapText="1"/>
    </xf>
    <xf numFmtId="164" fontId="125" fillId="0" borderId="4" xfId="0" applyNumberFormat="1" applyFont="1" applyFill="1" applyBorder="1" applyAlignment="1">
      <alignment horizontal="right" vertical="center" wrapText="1"/>
    </xf>
    <xf numFmtId="164" fontId="125" fillId="0" borderId="7" xfId="0" applyNumberFormat="1" applyFont="1" applyFill="1" applyBorder="1" applyAlignment="1">
      <alignment horizontal="right" vertical="center" wrapText="1"/>
    </xf>
    <xf numFmtId="164" fontId="128" fillId="0" borderId="5" xfId="0" applyNumberFormat="1" applyFont="1" applyFill="1" applyBorder="1" applyAlignment="1">
      <alignment horizontal="right" vertical="center" wrapText="1"/>
    </xf>
    <xf numFmtId="164" fontId="126" fillId="0" borderId="5" xfId="0" applyNumberFormat="1" applyFont="1" applyFill="1" applyBorder="1" applyAlignment="1">
      <alignment horizontal="right" vertical="center"/>
    </xf>
    <xf numFmtId="0" fontId="126" fillId="0" borderId="0" xfId="0" applyFont="1" applyFill="1" applyBorder="1" applyAlignment="1">
      <alignment vertical="center" wrapText="1"/>
    </xf>
    <xf numFmtId="0" fontId="125" fillId="0" borderId="0" xfId="0" applyFont="1" applyFill="1" applyBorder="1" applyAlignment="1">
      <alignment vertical="center" wrapText="1"/>
    </xf>
    <xf numFmtId="0" fontId="126" fillId="0" borderId="0" xfId="0" applyFont="1" applyFill="1" applyBorder="1" applyAlignment="1">
      <alignment vertical="top" wrapText="1"/>
    </xf>
    <xf numFmtId="0" fontId="130" fillId="0" borderId="0" xfId="0" applyFont="1" applyFill="1" applyBorder="1" applyAlignment="1">
      <alignment vertical="center" wrapText="1"/>
    </xf>
    <xf numFmtId="0" fontId="131" fillId="0" borderId="0" xfId="0" applyFont="1" applyFill="1" applyBorder="1" applyAlignment="1">
      <alignment vertical="center" wrapText="1"/>
    </xf>
    <xf numFmtId="0" fontId="125" fillId="0" borderId="0" xfId="0" applyFont="1" applyFill="1" applyBorder="1" applyAlignment="1">
      <alignment vertical="top" wrapText="1"/>
    </xf>
    <xf numFmtId="164" fontId="50" fillId="0" borderId="5" xfId="115" applyNumberFormat="1" applyFont="1" applyFill="1" applyBorder="1" applyAlignment="1">
      <alignment horizontal="right" vertical="center" wrapText="1"/>
    </xf>
    <xf numFmtId="1" fontId="50" fillId="0" borderId="5" xfId="115" applyNumberFormat="1" applyFont="1" applyFill="1" applyBorder="1" applyAlignment="1">
      <alignment horizontal="right" vertical="center" wrapText="1"/>
    </xf>
    <xf numFmtId="2" fontId="50" fillId="0" borderId="5" xfId="115" applyNumberFormat="1" applyFont="1" applyFill="1" applyBorder="1" applyAlignment="1">
      <alignment horizontal="right" vertical="center" wrapText="1"/>
    </xf>
    <xf numFmtId="2" fontId="48" fillId="0" borderId="5" xfId="115" quotePrefix="1" applyNumberFormat="1" applyFont="1" applyFill="1" applyBorder="1" applyAlignment="1">
      <alignment horizontal="right" vertical="center"/>
    </xf>
    <xf numFmtId="164" fontId="50" fillId="0" borderId="5" xfId="115" applyNumberFormat="1" applyFont="1" applyFill="1" applyBorder="1" applyAlignment="1">
      <alignment horizontal="right" vertical="center"/>
    </xf>
    <xf numFmtId="0" fontId="49" fillId="0" borderId="5" xfId="115" applyFont="1" applyFill="1" applyBorder="1" applyAlignment="1">
      <alignment horizontal="right" vertical="center" wrapText="1"/>
    </xf>
    <xf numFmtId="1" fontId="48" fillId="0" borderId="5" xfId="115" applyNumberFormat="1" applyFont="1" applyFill="1" applyBorder="1" applyAlignment="1">
      <alignment vertical="center"/>
    </xf>
    <xf numFmtId="1" fontId="50" fillId="0" borderId="7" xfId="115" applyNumberFormat="1" applyFont="1" applyFill="1" applyBorder="1" applyAlignment="1">
      <alignment horizontal="right" vertical="center"/>
    </xf>
    <xf numFmtId="0" fontId="48" fillId="0" borderId="7" xfId="115" applyFont="1" applyFill="1" applyBorder="1" applyAlignment="1">
      <alignment horizontal="right" vertical="center"/>
    </xf>
    <xf numFmtId="1" fontId="55" fillId="0" borderId="5" xfId="0" applyNumberFormat="1" applyFont="1" applyFill="1" applyBorder="1" applyAlignment="1">
      <alignment horizontal="right" vertical="center"/>
    </xf>
    <xf numFmtId="1" fontId="99" fillId="0" borderId="5" xfId="6" applyNumberFormat="1" applyFont="1" applyFill="1" applyBorder="1" applyAlignment="1">
      <alignment vertical="center"/>
    </xf>
    <xf numFmtId="1" fontId="99" fillId="0" borderId="5" xfId="6" applyNumberFormat="1" applyFont="1" applyFill="1" applyBorder="1" applyAlignment="1">
      <alignment horizontal="right" vertical="center"/>
    </xf>
    <xf numFmtId="0" fontId="48" fillId="0" borderId="0" xfId="6" applyFont="1" applyFill="1"/>
    <xf numFmtId="1" fontId="48" fillId="0" borderId="5" xfId="0" applyNumberFormat="1" applyFont="1" applyFill="1" applyBorder="1"/>
    <xf numFmtId="1" fontId="47" fillId="0" borderId="5" xfId="0" applyNumberFormat="1" applyFont="1" applyFill="1" applyBorder="1"/>
    <xf numFmtId="0" fontId="48" fillId="0" borderId="0" xfId="6" applyFont="1" applyFill="1" applyAlignment="1">
      <alignment horizontal="right"/>
    </xf>
    <xf numFmtId="1" fontId="48" fillId="0" borderId="0" xfId="6" applyNumberFormat="1" applyFont="1" applyFill="1" applyAlignment="1">
      <alignment horizontal="right" vertical="center"/>
    </xf>
    <xf numFmtId="0" fontId="48" fillId="0" borderId="0" xfId="7" applyFont="1" applyFill="1"/>
    <xf numFmtId="1" fontId="55" fillId="0" borderId="5" xfId="6" applyNumberFormat="1" applyFont="1" applyFill="1" applyBorder="1" applyAlignment="1">
      <alignment horizontal="right" vertical="center" wrapText="1"/>
    </xf>
    <xf numFmtId="0" fontId="48" fillId="0" borderId="5" xfId="4" applyFont="1" applyFill="1" applyBorder="1" applyAlignment="1">
      <alignment horizontal="center" vertical="center"/>
    </xf>
    <xf numFmtId="0" fontId="55" fillId="0" borderId="0" xfId="4" applyFont="1" applyFill="1" applyBorder="1" applyAlignment="1">
      <alignment horizontal="left" vertical="center" wrapText="1"/>
    </xf>
    <xf numFmtId="167" fontId="48" fillId="0" borderId="0" xfId="140" applyNumberFormat="1" applyFont="1" applyFill="1" applyAlignment="1">
      <alignment horizontal="right"/>
    </xf>
    <xf numFmtId="3" fontId="48" fillId="0" borderId="7" xfId="14" applyNumberFormat="1" applyFont="1" applyFill="1" applyBorder="1" applyAlignment="1">
      <alignment horizontal="right"/>
    </xf>
    <xf numFmtId="167" fontId="48" fillId="0" borderId="7" xfId="14" applyNumberFormat="1" applyFont="1" applyFill="1" applyBorder="1" applyAlignment="1">
      <alignment horizontal="right"/>
    </xf>
    <xf numFmtId="0" fontId="48" fillId="0" borderId="0" xfId="141" applyNumberFormat="1" applyFont="1" applyFill="1" applyBorder="1" applyAlignment="1">
      <alignment horizontal="right" vertical="center"/>
    </xf>
    <xf numFmtId="2" fontId="48" fillId="0" borderId="0" xfId="4" applyNumberFormat="1" applyFont="1" applyFill="1" applyBorder="1" applyAlignment="1">
      <alignment vertical="center"/>
    </xf>
    <xf numFmtId="0" fontId="47" fillId="0" borderId="0" xfId="141" applyNumberFormat="1" applyFont="1" applyFill="1" applyBorder="1" applyAlignment="1">
      <alignment horizontal="right" vertical="center"/>
    </xf>
    <xf numFmtId="0" fontId="48" fillId="0" borderId="0" xfId="0" applyNumberFormat="1" applyFont="1" applyBorder="1" applyAlignment="1">
      <alignment horizontal="right" vertical="center"/>
    </xf>
    <xf numFmtId="164" fontId="48" fillId="0" borderId="0" xfId="4" applyNumberFormat="1" applyFont="1" applyFill="1" applyBorder="1" applyAlignment="1">
      <alignment vertical="center"/>
    </xf>
    <xf numFmtId="164" fontId="48" fillId="0" borderId="7" xfId="4" applyNumberFormat="1" applyFont="1" applyFill="1" applyBorder="1" applyAlignment="1">
      <alignment horizontal="right" vertical="center"/>
    </xf>
    <xf numFmtId="164" fontId="48" fillId="0" borderId="0" xfId="4" applyNumberFormat="1" applyFont="1" applyFill="1" applyBorder="1" applyAlignment="1">
      <alignment horizontal="right" vertical="center"/>
    </xf>
    <xf numFmtId="0" fontId="48" fillId="0" borderId="0" xfId="4" applyFont="1" applyFill="1" applyBorder="1" applyAlignment="1">
      <alignment vertical="center"/>
    </xf>
    <xf numFmtId="164" fontId="48" fillId="0" borderId="5" xfId="4" applyNumberFormat="1" applyFont="1" applyFill="1" applyBorder="1" applyAlignment="1">
      <alignment horizontal="right" vertical="center"/>
    </xf>
    <xf numFmtId="164" fontId="48" fillId="0" borderId="4" xfId="4" applyNumberFormat="1" applyFont="1" applyFill="1" applyBorder="1" applyAlignment="1">
      <alignment horizontal="right" vertical="center"/>
    </xf>
    <xf numFmtId="166" fontId="48" fillId="0" borderId="7" xfId="0" applyNumberFormat="1" applyFont="1" applyFill="1" applyBorder="1" applyAlignment="1">
      <alignment vertical="center"/>
    </xf>
    <xf numFmtId="166" fontId="48" fillId="0" borderId="5" xfId="0" applyNumberFormat="1" applyFont="1" applyFill="1" applyBorder="1" applyAlignment="1">
      <alignment vertical="center"/>
    </xf>
    <xf numFmtId="0" fontId="48" fillId="0" borderId="5" xfId="4" applyFont="1" applyFill="1" applyBorder="1" applyAlignment="1">
      <alignment horizontal="center" vertical="center"/>
    </xf>
    <xf numFmtId="164" fontId="48" fillId="0" borderId="0" xfId="4" applyNumberFormat="1" applyFont="1" applyFill="1" applyBorder="1" applyAlignment="1">
      <alignment vertical="center"/>
    </xf>
    <xf numFmtId="164" fontId="48" fillId="0" borderId="7" xfId="4" applyNumberFormat="1" applyFont="1" applyFill="1" applyBorder="1" applyAlignment="1">
      <alignment horizontal="right" vertical="center"/>
    </xf>
    <xf numFmtId="164" fontId="48" fillId="0" borderId="5" xfId="4" applyNumberFormat="1" applyFont="1" applyFill="1" applyBorder="1" applyAlignment="1">
      <alignment vertical="center"/>
    </xf>
    <xf numFmtId="2" fontId="48" fillId="0" borderId="7" xfId="4" applyNumberFormat="1" applyFont="1" applyFill="1" applyBorder="1" applyAlignment="1">
      <alignment vertical="center"/>
    </xf>
    <xf numFmtId="166" fontId="48" fillId="0" borderId="0" xfId="0" applyNumberFormat="1" applyFont="1" applyFill="1" applyBorder="1" applyAlignment="1">
      <alignment vertical="center"/>
    </xf>
    <xf numFmtId="4" fontId="48" fillId="0" borderId="7" xfId="0" applyNumberFormat="1" applyFont="1" applyFill="1" applyBorder="1" applyAlignment="1">
      <alignment vertical="center"/>
    </xf>
    <xf numFmtId="0" fontId="48" fillId="0" borderId="7" xfId="4" applyFont="1" applyFill="1" applyBorder="1" applyAlignment="1">
      <alignment vertical="center"/>
    </xf>
    <xf numFmtId="0" fontId="48" fillId="0" borderId="0" xfId="8" applyFont="1" applyFill="1" applyAlignment="1">
      <alignment vertical="center"/>
    </xf>
    <xf numFmtId="164" fontId="48" fillId="0" borderId="7" xfId="20" applyNumberFormat="1" applyFont="1" applyFill="1" applyBorder="1" applyAlignment="1">
      <alignment horizontal="right" vertical="center"/>
    </xf>
    <xf numFmtId="0" fontId="48" fillId="0" borderId="8" xfId="0" applyFont="1" applyBorder="1" applyAlignment="1">
      <alignment horizontal="center" vertical="center" wrapText="1"/>
    </xf>
    <xf numFmtId="0" fontId="48" fillId="0" borderId="4" xfId="0" applyFont="1" applyBorder="1" applyAlignment="1">
      <alignment horizontal="center" vertical="center" wrapText="1"/>
    </xf>
    <xf numFmtId="0" fontId="48" fillId="0" borderId="16" xfId="0" applyFont="1" applyBorder="1" applyAlignment="1">
      <alignment horizontal="center" vertical="center" wrapText="1"/>
    </xf>
    <xf numFmtId="0" fontId="48" fillId="0" borderId="6" xfId="0" applyFont="1" applyBorder="1" applyAlignment="1">
      <alignment horizontal="center" vertical="center" wrapText="1"/>
    </xf>
    <xf numFmtId="0" fontId="48" fillId="0" borderId="5" xfId="0" applyFont="1" applyBorder="1" applyAlignment="1">
      <alignment horizontal="center" vertical="center" wrapText="1"/>
    </xf>
    <xf numFmtId="0" fontId="48" fillId="0" borderId="9" xfId="0" applyFont="1" applyBorder="1" applyAlignment="1">
      <alignment horizontal="center" vertical="center" wrapText="1"/>
    </xf>
    <xf numFmtId="0" fontId="48" fillId="0" borderId="2" xfId="0" applyFont="1" applyBorder="1" applyAlignment="1">
      <alignment horizontal="center" vertical="center" wrapText="1"/>
    </xf>
    <xf numFmtId="0" fontId="48" fillId="0" borderId="13" xfId="0" applyFont="1" applyBorder="1" applyAlignment="1">
      <alignment horizontal="center" vertical="center" wrapText="1"/>
    </xf>
    <xf numFmtId="0" fontId="53" fillId="0" borderId="2" xfId="0" applyFont="1" applyBorder="1" applyAlignment="1">
      <alignment horizontal="center" vertical="center" wrapText="1"/>
    </xf>
    <xf numFmtId="0" fontId="53" fillId="0" borderId="13" xfId="0" applyFont="1" applyBorder="1" applyAlignment="1">
      <alignment horizontal="center" vertical="center" wrapText="1"/>
    </xf>
    <xf numFmtId="0" fontId="48" fillId="0" borderId="15" xfId="0" applyFont="1" applyBorder="1" applyAlignment="1">
      <alignment horizontal="center" vertical="center" wrapText="1"/>
    </xf>
    <xf numFmtId="0" fontId="83" fillId="0" borderId="0" xfId="7" applyFont="1" applyFill="1" applyAlignment="1">
      <alignment horizontal="left" wrapText="1"/>
    </xf>
    <xf numFmtId="0" fontId="48" fillId="0" borderId="8" xfId="6" applyFont="1" applyFill="1" applyBorder="1" applyAlignment="1">
      <alignment horizontal="center" vertical="center" wrapText="1"/>
    </xf>
    <xf numFmtId="0" fontId="48" fillId="0" borderId="16" xfId="6" applyFont="1" applyFill="1" applyBorder="1" applyAlignment="1">
      <alignment horizontal="center" vertical="center" wrapText="1"/>
    </xf>
    <xf numFmtId="0" fontId="48" fillId="0" borderId="0" xfId="6" applyFont="1" applyFill="1" applyBorder="1" applyAlignment="1">
      <alignment horizontal="center" vertical="center"/>
    </xf>
    <xf numFmtId="0" fontId="47" fillId="0" borderId="0" xfId="6" applyFont="1" applyFill="1" applyBorder="1" applyAlignment="1">
      <alignment horizontal="center" vertical="center"/>
    </xf>
    <xf numFmtId="0" fontId="48" fillId="0" borderId="2" xfId="6" applyFont="1" applyFill="1" applyBorder="1" applyAlignment="1">
      <alignment horizontal="center" vertical="center" wrapText="1"/>
    </xf>
    <xf numFmtId="0" fontId="48" fillId="0" borderId="13" xfId="6" applyFont="1" applyFill="1" applyBorder="1" applyAlignment="1">
      <alignment horizontal="center" vertical="center" wrapText="1"/>
    </xf>
    <xf numFmtId="0" fontId="48" fillId="0" borderId="15" xfId="6" applyFont="1" applyFill="1" applyBorder="1" applyAlignment="1">
      <alignment horizontal="center" vertical="center" wrapText="1"/>
    </xf>
    <xf numFmtId="0" fontId="48" fillId="0" borderId="2" xfId="6" applyFont="1" applyFill="1" applyBorder="1" applyAlignment="1">
      <alignment horizontal="center" vertical="center"/>
    </xf>
    <xf numFmtId="0" fontId="48" fillId="0" borderId="15" xfId="6" applyFont="1" applyFill="1" applyBorder="1" applyAlignment="1">
      <alignment horizontal="center" vertical="center"/>
    </xf>
    <xf numFmtId="0" fontId="48" fillId="0" borderId="0" xfId="6" applyFont="1" applyBorder="1" applyAlignment="1">
      <alignment horizontal="center" vertical="center"/>
    </xf>
    <xf numFmtId="0" fontId="48" fillId="0" borderId="0" xfId="7" applyFont="1" applyFill="1" applyAlignment="1">
      <alignment horizontal="left" vertical="center" wrapText="1"/>
    </xf>
    <xf numFmtId="0" fontId="48" fillId="0" borderId="15" xfId="10" applyFont="1" applyBorder="1" applyAlignment="1">
      <alignment horizontal="center" vertical="center" wrapText="1"/>
    </xf>
    <xf numFmtId="0" fontId="48" fillId="0" borderId="15" xfId="10" applyFont="1" applyBorder="1" applyAlignment="1">
      <alignment horizontal="center" vertical="center"/>
    </xf>
    <xf numFmtId="0" fontId="48" fillId="0" borderId="1" xfId="10" applyFont="1" applyBorder="1" applyAlignment="1">
      <alignment horizontal="center" vertical="center" wrapText="1"/>
    </xf>
    <xf numFmtId="0" fontId="48" fillId="0" borderId="1" xfId="10" applyFont="1" applyBorder="1" applyAlignment="1">
      <alignment horizontal="center" vertical="center"/>
    </xf>
    <xf numFmtId="0" fontId="48" fillId="0" borderId="2" xfId="10" applyFont="1" applyBorder="1" applyAlignment="1">
      <alignment horizontal="center" vertical="center"/>
    </xf>
    <xf numFmtId="0" fontId="48" fillId="0" borderId="13" xfId="10" applyFont="1" applyBorder="1" applyAlignment="1">
      <alignment horizontal="center" vertical="center"/>
    </xf>
    <xf numFmtId="0" fontId="48" fillId="0" borderId="7" xfId="11" applyFont="1" applyBorder="1" applyAlignment="1">
      <alignment horizontal="right" vertical="center"/>
    </xf>
    <xf numFmtId="0" fontId="48" fillId="0" borderId="0" xfId="11" applyFont="1" applyAlignment="1">
      <alignment horizontal="left" vertical="center" wrapText="1"/>
    </xf>
    <xf numFmtId="2" fontId="48" fillId="0" borderId="5" xfId="11" applyNumberFormat="1" applyFont="1" applyBorder="1" applyAlignment="1">
      <alignment horizontal="right" vertical="center"/>
    </xf>
    <xf numFmtId="2" fontId="48" fillId="0" borderId="5" xfId="11" applyNumberFormat="1" applyFont="1" applyFill="1" applyBorder="1" applyAlignment="1">
      <alignment horizontal="right" vertical="center"/>
    </xf>
    <xf numFmtId="0" fontId="48" fillId="0" borderId="0" xfId="115" applyFont="1" applyAlignment="1">
      <alignment horizontal="left" vertical="center" wrapText="1"/>
    </xf>
    <xf numFmtId="0" fontId="83" fillId="0" borderId="0" xfId="115" applyFont="1" applyFill="1" applyAlignment="1">
      <alignment horizontal="left" vertical="center" wrapText="1"/>
    </xf>
    <xf numFmtId="0" fontId="47" fillId="0" borderId="0" xfId="115" applyFont="1" applyFill="1" applyAlignment="1">
      <alignment horizontal="left" vertical="center" wrapText="1"/>
    </xf>
    <xf numFmtId="0" fontId="125" fillId="0" borderId="4" xfId="0" applyFont="1" applyFill="1" applyBorder="1" applyAlignment="1">
      <alignment horizontal="center" vertical="center" wrapText="1"/>
    </xf>
    <xf numFmtId="0" fontId="125" fillId="0" borderId="16" xfId="0" applyFont="1" applyFill="1" applyBorder="1" applyAlignment="1">
      <alignment horizontal="center" vertical="center" wrapText="1"/>
    </xf>
    <xf numFmtId="0" fontId="125" fillId="0" borderId="2" xfId="0" applyFont="1" applyFill="1" applyBorder="1" applyAlignment="1">
      <alignment horizontal="center" vertical="center" wrapText="1"/>
    </xf>
    <xf numFmtId="0" fontId="125" fillId="0" borderId="15" xfId="0" applyFont="1" applyFill="1" applyBorder="1" applyAlignment="1">
      <alignment horizontal="center" vertical="center" wrapText="1"/>
    </xf>
    <xf numFmtId="0" fontId="83" fillId="0" borderId="3" xfId="115" applyFont="1" applyFill="1" applyBorder="1" applyAlignment="1">
      <alignment horizontal="center" vertical="center" wrapText="1"/>
    </xf>
    <xf numFmtId="0" fontId="83" fillId="0" borderId="12" xfId="115" applyFont="1" applyFill="1" applyBorder="1" applyAlignment="1">
      <alignment horizontal="center" vertical="center" wrapText="1"/>
    </xf>
    <xf numFmtId="0" fontId="48" fillId="0" borderId="0" xfId="115" applyFont="1" applyFill="1" applyAlignment="1">
      <alignment horizontal="left" vertical="center" wrapText="1"/>
    </xf>
    <xf numFmtId="0" fontId="48" fillId="0" borderId="0" xfId="115" applyFont="1" applyFill="1" applyAlignment="1">
      <alignment vertical="center"/>
    </xf>
    <xf numFmtId="0" fontId="126" fillId="0" borderId="2" xfId="0" applyFont="1" applyFill="1" applyBorder="1" applyAlignment="1">
      <alignment horizontal="center" vertical="center"/>
    </xf>
    <xf numFmtId="0" fontId="126" fillId="0" borderId="15" xfId="0" applyFont="1" applyFill="1" applyBorder="1" applyAlignment="1">
      <alignment horizontal="center" vertical="center"/>
    </xf>
    <xf numFmtId="0" fontId="48" fillId="0" borderId="0" xfId="8" applyFont="1" applyAlignment="1" applyProtection="1">
      <alignment horizontal="left" vertical="center" wrapText="1"/>
      <protection locked="0"/>
    </xf>
    <xf numFmtId="0" fontId="83" fillId="0" borderId="0" xfId="7" applyFont="1" applyFill="1" applyAlignment="1">
      <alignment horizontal="left" vertical="center" wrapText="1"/>
    </xf>
    <xf numFmtId="0" fontId="48" fillId="0" borderId="8" xfId="8" applyFont="1" applyBorder="1" applyAlignment="1" applyProtection="1">
      <alignment horizontal="center" vertical="center" wrapText="1"/>
      <protection locked="0"/>
    </xf>
    <xf numFmtId="0" fontId="48" fillId="0" borderId="16" xfId="8" applyFont="1" applyBorder="1" applyAlignment="1" applyProtection="1">
      <alignment horizontal="center" vertical="center" wrapText="1"/>
      <protection locked="0"/>
    </xf>
    <xf numFmtId="0" fontId="48" fillId="0" borderId="6" xfId="8" applyFont="1" applyBorder="1" applyAlignment="1" applyProtection="1">
      <alignment horizontal="center" vertical="center" wrapText="1"/>
      <protection locked="0"/>
    </xf>
    <xf numFmtId="0" fontId="48" fillId="0" borderId="9" xfId="8" applyFont="1" applyBorder="1" applyAlignment="1" applyProtection="1">
      <alignment horizontal="center" vertical="center" wrapText="1"/>
      <protection locked="0"/>
    </xf>
    <xf numFmtId="0" fontId="48" fillId="0" borderId="10" xfId="8" applyFont="1" applyFill="1" applyBorder="1" applyAlignment="1" applyProtection="1">
      <alignment horizontal="center" vertical="center" wrapText="1"/>
      <protection locked="0"/>
    </xf>
    <xf numFmtId="0" fontId="48" fillId="0" borderId="11" xfId="8" applyFont="1" applyFill="1" applyBorder="1" applyAlignment="1" applyProtection="1">
      <alignment horizontal="center" vertical="center" wrapText="1"/>
      <protection locked="0"/>
    </xf>
    <xf numFmtId="0" fontId="48" fillId="0" borderId="2" xfId="8" applyFont="1" applyFill="1" applyBorder="1" applyAlignment="1" applyProtection="1">
      <alignment horizontal="center" vertical="center" wrapText="1"/>
      <protection locked="0"/>
    </xf>
    <xf numFmtId="0" fontId="48" fillId="0" borderId="13" xfId="8" applyFont="1" applyFill="1" applyBorder="1" applyAlignment="1" applyProtection="1">
      <alignment horizontal="center" vertical="center" wrapText="1"/>
      <protection locked="0"/>
    </xf>
    <xf numFmtId="0" fontId="48" fillId="0" borderId="15" xfId="8" applyFont="1" applyFill="1" applyBorder="1" applyAlignment="1" applyProtection="1">
      <alignment horizontal="center" vertical="center" wrapText="1"/>
      <protection locked="0"/>
    </xf>
    <xf numFmtId="0" fontId="47" fillId="0" borderId="0" xfId="8" applyFont="1" applyBorder="1" applyAlignment="1" applyProtection="1">
      <alignment horizontal="center" vertical="center"/>
      <protection locked="0"/>
    </xf>
    <xf numFmtId="0" fontId="87" fillId="0" borderId="0" xfId="7" applyFont="1" applyFill="1" applyBorder="1" applyAlignment="1" applyProtection="1">
      <alignment horizontal="center" vertical="center"/>
      <protection locked="0"/>
    </xf>
    <xf numFmtId="0" fontId="83" fillId="0" borderId="0" xfId="11" applyFont="1" applyAlignment="1">
      <alignment horizontal="left" vertical="center" wrapText="1"/>
    </xf>
    <xf numFmtId="164" fontId="55" fillId="0" borderId="0" xfId="8" applyNumberFormat="1" applyFont="1" applyFill="1" applyBorder="1" applyAlignment="1">
      <alignment horizontal="center" vertical="center"/>
    </xf>
    <xf numFmtId="164" fontId="48" fillId="0" borderId="0" xfId="7" applyNumberFormat="1" applyFont="1" applyFill="1" applyBorder="1" applyAlignment="1">
      <alignment horizontal="center" vertical="center"/>
    </xf>
    <xf numFmtId="0" fontId="48" fillId="0" borderId="0" xfId="7" applyFont="1" applyFill="1" applyBorder="1" applyAlignment="1">
      <alignment horizontal="left" vertical="center" wrapText="1"/>
    </xf>
    <xf numFmtId="0" fontId="48" fillId="0" borderId="8" xfId="8" applyFont="1" applyFill="1" applyBorder="1" applyAlignment="1">
      <alignment horizontal="center" vertical="center" wrapText="1"/>
    </xf>
    <xf numFmtId="0" fontId="48" fillId="0" borderId="16" xfId="8" applyFont="1" applyFill="1" applyBorder="1" applyAlignment="1">
      <alignment horizontal="center" vertical="center" wrapText="1"/>
    </xf>
    <xf numFmtId="0" fontId="48" fillId="0" borderId="6" xfId="8" applyFont="1" applyFill="1" applyBorder="1" applyAlignment="1">
      <alignment horizontal="center" vertical="center" wrapText="1"/>
    </xf>
    <xf numFmtId="0" fontId="48" fillId="0" borderId="9" xfId="8" applyFont="1" applyFill="1" applyBorder="1" applyAlignment="1">
      <alignment horizontal="center" vertical="center" wrapText="1"/>
    </xf>
    <xf numFmtId="0" fontId="48" fillId="0" borderId="31" xfId="8" applyFont="1" applyFill="1" applyBorder="1" applyAlignment="1">
      <alignment horizontal="center" vertical="center" wrapText="1"/>
    </xf>
    <xf numFmtId="0" fontId="48" fillId="0" borderId="32" xfId="8" applyFont="1" applyFill="1" applyBorder="1" applyAlignment="1">
      <alignment horizontal="center" vertical="center" wrapText="1"/>
    </xf>
    <xf numFmtId="2" fontId="48" fillId="0" borderId="17" xfId="8" applyNumberFormat="1" applyFont="1" applyFill="1" applyBorder="1" applyAlignment="1">
      <alignment horizontal="center" vertical="center" wrapText="1"/>
    </xf>
    <xf numFmtId="2" fontId="48" fillId="0" borderId="18" xfId="8" applyNumberFormat="1" applyFont="1" applyFill="1" applyBorder="1" applyAlignment="1">
      <alignment horizontal="center" vertical="center" wrapText="1"/>
    </xf>
    <xf numFmtId="164" fontId="48" fillId="0" borderId="10" xfId="8" applyNumberFormat="1" applyFont="1" applyFill="1" applyBorder="1" applyAlignment="1">
      <alignment horizontal="center" vertical="center" wrapText="1"/>
    </xf>
    <xf numFmtId="164" fontId="48" fillId="0" borderId="11" xfId="8" applyNumberFormat="1" applyFont="1" applyFill="1" applyBorder="1" applyAlignment="1">
      <alignment horizontal="center" vertical="center" wrapText="1"/>
    </xf>
    <xf numFmtId="0" fontId="48" fillId="0" borderId="0" xfId="4" applyFont="1" applyFill="1" applyBorder="1" applyAlignment="1">
      <alignment horizontal="left" vertical="center" wrapText="1"/>
    </xf>
    <xf numFmtId="0" fontId="83" fillId="0" borderId="0" xfId="4" applyFont="1" applyFill="1" applyBorder="1" applyAlignment="1">
      <alignment horizontal="left" vertical="center" wrapText="1"/>
    </xf>
    <xf numFmtId="164" fontId="48" fillId="0" borderId="0" xfId="8" applyNumberFormat="1" applyFont="1" applyFill="1" applyBorder="1" applyAlignment="1">
      <alignment horizontal="center" vertical="center"/>
    </xf>
    <xf numFmtId="0" fontId="48" fillId="0" borderId="8" xfId="4" applyFont="1" applyFill="1" applyBorder="1" applyAlignment="1">
      <alignment horizontal="center" vertical="center" wrapText="1"/>
    </xf>
    <xf numFmtId="0" fontId="48" fillId="0" borderId="4" xfId="4" applyFont="1" applyFill="1" applyBorder="1" applyAlignment="1">
      <alignment horizontal="center" vertical="center"/>
    </xf>
    <xf numFmtId="0" fontId="48" fillId="0" borderId="16" xfId="4" applyFont="1" applyFill="1" applyBorder="1" applyAlignment="1">
      <alignment horizontal="center" vertical="center"/>
    </xf>
    <xf numFmtId="0" fontId="48" fillId="0" borderId="6" xfId="4" applyFont="1" applyFill="1" applyBorder="1" applyAlignment="1">
      <alignment horizontal="center" vertical="center" wrapText="1"/>
    </xf>
    <xf numFmtId="0" fontId="48" fillId="0" borderId="5" xfId="4" applyFont="1" applyFill="1" applyBorder="1" applyAlignment="1">
      <alignment horizontal="center" vertical="center"/>
    </xf>
    <xf numFmtId="0" fontId="48" fillId="0" borderId="9" xfId="4" applyFont="1" applyFill="1" applyBorder="1" applyAlignment="1">
      <alignment horizontal="center" vertical="center"/>
    </xf>
    <xf numFmtId="0" fontId="48" fillId="0" borderId="2" xfId="4" applyFont="1" applyFill="1" applyBorder="1" applyAlignment="1">
      <alignment horizontal="center" vertical="center" wrapText="1"/>
    </xf>
    <xf numFmtId="0" fontId="48" fillId="0" borderId="13" xfId="4" applyFont="1" applyFill="1" applyBorder="1" applyAlignment="1">
      <alignment horizontal="center" vertical="center" wrapText="1"/>
    </xf>
    <xf numFmtId="0" fontId="48" fillId="0" borderId="15" xfId="4" applyFont="1" applyFill="1" applyBorder="1" applyAlignment="1">
      <alignment horizontal="center" vertical="center" wrapText="1"/>
    </xf>
    <xf numFmtId="0" fontId="48" fillId="0" borderId="1" xfId="4" applyFont="1" applyFill="1" applyBorder="1" applyAlignment="1">
      <alignment horizontal="center" vertical="center" wrapText="1"/>
    </xf>
    <xf numFmtId="0" fontId="48" fillId="0" borderId="2" xfId="4" applyFont="1" applyFill="1" applyBorder="1" applyAlignment="1">
      <alignment horizontal="center" vertical="center"/>
    </xf>
    <xf numFmtId="0" fontId="48" fillId="0" borderId="9" xfId="4" applyFont="1" applyFill="1" applyBorder="1" applyAlignment="1">
      <alignment horizontal="center" vertical="center" wrapText="1"/>
    </xf>
    <xf numFmtId="164" fontId="53" fillId="0" borderId="17" xfId="4" applyNumberFormat="1" applyFont="1" applyFill="1" applyBorder="1" applyAlignment="1">
      <alignment horizontal="center" vertical="center" wrapText="1"/>
    </xf>
    <xf numFmtId="164" fontId="53" fillId="0" borderId="18" xfId="4" applyNumberFormat="1" applyFont="1" applyFill="1" applyBorder="1" applyAlignment="1">
      <alignment horizontal="center" vertical="center" wrapText="1"/>
    </xf>
    <xf numFmtId="0" fontId="48" fillId="0" borderId="10" xfId="4" applyFont="1" applyFill="1" applyBorder="1" applyAlignment="1">
      <alignment horizontal="center" vertical="center" wrapText="1"/>
    </xf>
    <xf numFmtId="0" fontId="48" fillId="0" borderId="11" xfId="4" applyFont="1" applyFill="1" applyBorder="1" applyAlignment="1">
      <alignment horizontal="center" vertical="center" wrapText="1"/>
    </xf>
    <xf numFmtId="0" fontId="47" fillId="0" borderId="0" xfId="4" applyFont="1" applyFill="1" applyBorder="1" applyAlignment="1">
      <alignment horizontal="center" vertical="center"/>
    </xf>
    <xf numFmtId="49" fontId="47" fillId="0" borderId="0" xfId="4" applyNumberFormat="1" applyFont="1" applyFill="1" applyBorder="1" applyAlignment="1">
      <alignment horizontal="left" vertical="center"/>
    </xf>
    <xf numFmtId="49" fontId="48" fillId="0" borderId="0" xfId="4" applyNumberFormat="1" applyFont="1" applyFill="1" applyBorder="1" applyAlignment="1">
      <alignment horizontal="left" vertical="center"/>
    </xf>
    <xf numFmtId="0" fontId="48" fillId="0" borderId="3" xfId="4" applyFont="1" applyFill="1" applyBorder="1" applyAlignment="1">
      <alignment horizontal="center" vertical="center" wrapText="1"/>
    </xf>
    <xf numFmtId="0" fontId="48" fillId="0" borderId="0" xfId="4" applyFont="1" applyFill="1" applyBorder="1" applyAlignment="1">
      <alignment horizontal="center" vertical="center" wrapText="1"/>
    </xf>
    <xf numFmtId="0" fontId="48" fillId="0" borderId="12" xfId="4" applyFont="1" applyFill="1" applyBorder="1" applyAlignment="1">
      <alignment horizontal="center" vertical="center" wrapText="1"/>
    </xf>
    <xf numFmtId="0" fontId="48" fillId="0" borderId="5" xfId="4" applyFont="1" applyFill="1" applyBorder="1" applyAlignment="1">
      <alignment horizontal="center" vertical="center" wrapText="1"/>
    </xf>
    <xf numFmtId="0" fontId="48" fillId="0" borderId="4" xfId="4" applyFont="1" applyFill="1" applyBorder="1" applyAlignment="1">
      <alignment horizontal="center" vertical="center" wrapText="1"/>
    </xf>
    <xf numFmtId="0" fontId="48" fillId="0" borderId="16" xfId="4" applyFont="1" applyFill="1" applyBorder="1" applyAlignment="1">
      <alignment horizontal="center" vertical="center" wrapText="1"/>
    </xf>
    <xf numFmtId="0" fontId="48" fillId="0" borderId="13" xfId="4" applyFont="1" applyFill="1" applyBorder="1" applyAlignment="1">
      <alignment horizontal="center" vertical="center"/>
    </xf>
    <xf numFmtId="0" fontId="48" fillId="0" borderId="0" xfId="4" applyFont="1" applyBorder="1" applyAlignment="1">
      <alignment horizontal="center" vertical="center"/>
    </xf>
    <xf numFmtId="0" fontId="48" fillId="0" borderId="15" xfId="4" applyFont="1" applyBorder="1" applyAlignment="1">
      <alignment horizontal="center" vertical="center" wrapText="1"/>
    </xf>
    <xf numFmtId="0" fontId="48" fillId="0" borderId="6" xfId="4" applyFont="1" applyBorder="1" applyAlignment="1">
      <alignment horizontal="center" vertical="center" wrapText="1"/>
    </xf>
    <xf numFmtId="0" fontId="48" fillId="0" borderId="5" xfId="4" applyFont="1" applyBorder="1" applyAlignment="1">
      <alignment horizontal="center" vertical="center" wrapText="1"/>
    </xf>
    <xf numFmtId="0" fontId="48" fillId="0" borderId="9" xfId="4" applyFont="1" applyBorder="1" applyAlignment="1">
      <alignment horizontal="center" vertical="center" wrapText="1"/>
    </xf>
    <xf numFmtId="0" fontId="48" fillId="0" borderId="7" xfId="4" applyFont="1" applyFill="1" applyBorder="1" applyAlignment="1">
      <alignment horizontal="center" vertical="center" wrapText="1"/>
    </xf>
    <xf numFmtId="0" fontId="55" fillId="0" borderId="0" xfId="4" applyFont="1" applyFill="1" applyBorder="1" applyAlignment="1">
      <alignment horizontal="left" vertical="center" wrapText="1"/>
    </xf>
    <xf numFmtId="0" fontId="48" fillId="0" borderId="0" xfId="4" applyFont="1" applyFill="1" applyBorder="1" applyAlignment="1">
      <alignment horizontal="center" vertical="center"/>
    </xf>
    <xf numFmtId="164" fontId="55" fillId="0" borderId="0" xfId="20" applyNumberFormat="1" applyFont="1" applyFill="1" applyBorder="1" applyAlignment="1">
      <alignment horizontal="center" vertical="center"/>
    </xf>
    <xf numFmtId="164" fontId="55" fillId="0" borderId="7" xfId="20" applyNumberFormat="1" applyFont="1" applyFill="1" applyBorder="1" applyAlignment="1">
      <alignment horizontal="center" vertical="center"/>
    </xf>
    <xf numFmtId="0" fontId="47" fillId="0" borderId="0" xfId="20" applyFont="1" applyFill="1" applyBorder="1" applyAlignment="1">
      <alignment horizontal="center" vertical="center"/>
    </xf>
    <xf numFmtId="0" fontId="48" fillId="0" borderId="0" xfId="20" applyFont="1" applyFill="1" applyBorder="1" applyAlignment="1">
      <alignment horizontal="center" vertical="center"/>
    </xf>
    <xf numFmtId="164" fontId="87" fillId="0" borderId="0" xfId="20" applyNumberFormat="1" applyFont="1" applyFill="1" applyBorder="1" applyAlignment="1">
      <alignment horizontal="center" vertical="center"/>
    </xf>
    <xf numFmtId="0" fontId="48" fillId="0" borderId="8" xfId="20" applyFont="1" applyFill="1" applyBorder="1" applyAlignment="1">
      <alignment horizontal="center" vertical="center" wrapText="1"/>
    </xf>
    <xf numFmtId="0" fontId="48" fillId="0" borderId="4" xfId="20" applyFont="1" applyFill="1" applyBorder="1" applyAlignment="1">
      <alignment horizontal="center" vertical="center" wrapText="1"/>
    </xf>
    <xf numFmtId="0" fontId="48" fillId="0" borderId="16" xfId="20" applyFont="1" applyFill="1" applyBorder="1" applyAlignment="1">
      <alignment horizontal="center" vertical="center" wrapText="1"/>
    </xf>
    <xf numFmtId="0" fontId="48" fillId="0" borderId="1" xfId="20" applyFont="1" applyFill="1" applyBorder="1" applyAlignment="1">
      <alignment horizontal="center" vertical="center" wrapText="1"/>
    </xf>
    <xf numFmtId="0" fontId="48" fillId="0" borderId="1" xfId="20" applyFont="1" applyFill="1" applyBorder="1" applyAlignment="1">
      <alignment horizontal="center" vertical="center"/>
    </xf>
    <xf numFmtId="0" fontId="48" fillId="0" borderId="2" xfId="20" applyFont="1" applyFill="1" applyBorder="1" applyAlignment="1">
      <alignment horizontal="center" vertical="center"/>
    </xf>
    <xf numFmtId="164" fontId="48" fillId="0" borderId="1" xfId="20" applyNumberFormat="1" applyFont="1" applyFill="1" applyBorder="1" applyAlignment="1">
      <alignment horizontal="center" vertical="center" wrapText="1"/>
    </xf>
    <xf numFmtId="164" fontId="48" fillId="0" borderId="0" xfId="4" applyNumberFormat="1" applyFont="1" applyFill="1" applyBorder="1" applyAlignment="1">
      <alignment horizontal="center" vertical="center"/>
    </xf>
    <xf numFmtId="164" fontId="48" fillId="0" borderId="8" xfId="4" applyNumberFormat="1" applyFont="1" applyFill="1" applyBorder="1" applyAlignment="1">
      <alignment horizontal="center" vertical="center" wrapText="1"/>
    </xf>
    <xf numFmtId="164" fontId="48" fillId="0" borderId="4" xfId="4" applyNumberFormat="1" applyFont="1" applyFill="1" applyBorder="1" applyAlignment="1">
      <alignment horizontal="center" vertical="center" wrapText="1"/>
    </xf>
    <xf numFmtId="164" fontId="48" fillId="0" borderId="16" xfId="4" applyNumberFormat="1" applyFont="1" applyFill="1" applyBorder="1" applyAlignment="1">
      <alignment horizontal="center" vertical="center" wrapText="1"/>
    </xf>
    <xf numFmtId="1" fontId="48" fillId="0" borderId="6" xfId="4" applyNumberFormat="1" applyFont="1" applyFill="1" applyBorder="1" applyAlignment="1">
      <alignment horizontal="center" vertical="center" wrapText="1"/>
    </xf>
    <xf numFmtId="1" fontId="48" fillId="0" borderId="5" xfId="4" applyNumberFormat="1" applyFont="1" applyFill="1" applyBorder="1" applyAlignment="1">
      <alignment horizontal="center" vertical="center" wrapText="1"/>
    </xf>
    <xf numFmtId="1" fontId="48" fillId="0" borderId="9" xfId="4" applyNumberFormat="1" applyFont="1" applyFill="1" applyBorder="1" applyAlignment="1">
      <alignment horizontal="center" vertical="center" wrapText="1"/>
    </xf>
    <xf numFmtId="1" fontId="48" fillId="0" borderId="10" xfId="4" applyNumberFormat="1" applyFont="1" applyFill="1" applyBorder="1" applyAlignment="1">
      <alignment horizontal="center" vertical="center" wrapText="1"/>
    </xf>
    <xf numFmtId="1" fontId="48" fillId="0" borderId="8" xfId="4" applyNumberFormat="1" applyFont="1" applyFill="1" applyBorder="1" applyAlignment="1">
      <alignment horizontal="center" vertical="center" wrapText="1"/>
    </xf>
    <xf numFmtId="1" fontId="48" fillId="0" borderId="7" xfId="4" applyNumberFormat="1" applyFont="1" applyFill="1" applyBorder="1" applyAlignment="1">
      <alignment horizontal="center" vertical="center" wrapText="1"/>
    </xf>
    <xf numFmtId="1" fontId="48" fillId="0" borderId="4" xfId="4" applyNumberFormat="1" applyFont="1" applyFill="1" applyBorder="1" applyAlignment="1">
      <alignment horizontal="center" vertical="center" wrapText="1"/>
    </xf>
    <xf numFmtId="164" fontId="48" fillId="0" borderId="2" xfId="4" applyNumberFormat="1" applyFont="1" applyFill="1" applyBorder="1" applyAlignment="1">
      <alignment horizontal="center" vertical="center"/>
    </xf>
    <xf numFmtId="164" fontId="48" fillId="0" borderId="13" xfId="4" applyNumberFormat="1" applyFont="1" applyFill="1" applyBorder="1" applyAlignment="1">
      <alignment horizontal="center" vertical="center"/>
    </xf>
    <xf numFmtId="164" fontId="48" fillId="0" borderId="15" xfId="4" applyNumberFormat="1" applyFont="1" applyFill="1" applyBorder="1" applyAlignment="1">
      <alignment horizontal="center" vertical="center"/>
    </xf>
    <xf numFmtId="1" fontId="48" fillId="0" borderId="1" xfId="4" applyNumberFormat="1" applyFont="1" applyFill="1" applyBorder="1" applyAlignment="1">
      <alignment horizontal="center" vertical="center" wrapText="1"/>
    </xf>
    <xf numFmtId="0" fontId="48" fillId="0" borderId="0" xfId="20" applyFont="1" applyFill="1" applyAlignment="1">
      <alignment horizontal="left" vertical="center" wrapText="1"/>
    </xf>
    <xf numFmtId="0" fontId="86" fillId="0" borderId="0" xfId="20" applyFont="1" applyFill="1" applyAlignment="1">
      <alignment horizontal="left" vertical="center" wrapText="1"/>
    </xf>
    <xf numFmtId="0" fontId="83" fillId="0" borderId="0" xfId="20" applyFont="1" applyFill="1" applyAlignment="1">
      <alignment horizontal="left" vertical="center" wrapText="1"/>
    </xf>
    <xf numFmtId="0" fontId="48" fillId="0" borderId="10" xfId="20" applyFont="1" applyFill="1" applyBorder="1" applyAlignment="1">
      <alignment horizontal="center" vertical="center" wrapText="1"/>
    </xf>
    <xf numFmtId="0" fontId="48" fillId="0" borderId="11" xfId="20" applyFont="1" applyFill="1" applyBorder="1" applyAlignment="1">
      <alignment horizontal="center" vertical="center" wrapText="1"/>
    </xf>
    <xf numFmtId="0" fontId="48" fillId="0" borderId="6" xfId="20" applyFont="1" applyFill="1" applyBorder="1" applyAlignment="1">
      <alignment horizontal="center" vertical="center" wrapText="1"/>
    </xf>
    <xf numFmtId="0" fontId="48" fillId="0" borderId="9" xfId="20" applyFont="1" applyFill="1" applyBorder="1" applyAlignment="1">
      <alignment horizontal="center" vertical="center" wrapText="1"/>
    </xf>
    <xf numFmtId="0" fontId="48" fillId="0" borderId="13" xfId="20" applyFont="1" applyFill="1" applyBorder="1" applyAlignment="1">
      <alignment horizontal="center" vertical="center"/>
    </xf>
    <xf numFmtId="0" fontId="48" fillId="0" borderId="15" xfId="20" applyFont="1" applyFill="1" applyBorder="1" applyAlignment="1">
      <alignment horizontal="center" vertical="center"/>
    </xf>
    <xf numFmtId="0" fontId="48" fillId="0" borderId="8" xfId="10" applyFont="1" applyBorder="1" applyAlignment="1">
      <alignment horizontal="center" vertical="center" wrapText="1"/>
    </xf>
    <xf numFmtId="0" fontId="48" fillId="0" borderId="4" xfId="10" applyFont="1" applyBorder="1" applyAlignment="1">
      <alignment horizontal="center" vertical="center" wrapText="1"/>
    </xf>
    <xf numFmtId="0" fontId="48" fillId="0" borderId="16" xfId="10" applyFont="1" applyBorder="1" applyAlignment="1">
      <alignment horizontal="center" vertical="center" wrapText="1"/>
    </xf>
    <xf numFmtId="0" fontId="48" fillId="0" borderId="44" xfId="10" applyFont="1" applyBorder="1" applyAlignment="1">
      <alignment horizontal="center" vertical="center"/>
    </xf>
    <xf numFmtId="0" fontId="48" fillId="0" borderId="42" xfId="10" applyFont="1" applyBorder="1" applyAlignment="1">
      <alignment horizontal="center" vertical="center"/>
    </xf>
    <xf numFmtId="0" fontId="103" fillId="0" borderId="8" xfId="10" applyFont="1" applyBorder="1" applyAlignment="1">
      <alignment horizontal="center" vertical="center" wrapText="1"/>
    </xf>
    <xf numFmtId="0" fontId="103" fillId="0" borderId="4" xfId="10" applyFont="1" applyBorder="1" applyAlignment="1">
      <alignment horizontal="center" vertical="center" wrapText="1"/>
    </xf>
    <xf numFmtId="0" fontId="103" fillId="0" borderId="16" xfId="10" applyFont="1" applyBorder="1" applyAlignment="1">
      <alignment horizontal="center" vertical="center" wrapText="1"/>
    </xf>
    <xf numFmtId="0" fontId="103" fillId="0" borderId="2" xfId="10" applyFont="1" applyBorder="1" applyAlignment="1">
      <alignment horizontal="center" vertical="center"/>
    </xf>
    <xf numFmtId="0" fontId="103" fillId="0" borderId="13" xfId="10" applyFont="1" applyBorder="1" applyAlignment="1">
      <alignment horizontal="center" vertical="center"/>
    </xf>
    <xf numFmtId="0" fontId="103" fillId="0" borderId="44" xfId="10" applyFont="1" applyBorder="1" applyAlignment="1">
      <alignment horizontal="center" vertical="center"/>
    </xf>
    <xf numFmtId="0" fontId="103" fillId="0" borderId="42" xfId="10" applyFont="1" applyBorder="1" applyAlignment="1">
      <alignment horizontal="center" vertical="center"/>
    </xf>
    <xf numFmtId="0" fontId="48" fillId="0" borderId="0" xfId="132" applyFont="1" applyBorder="1" applyAlignment="1">
      <alignment horizontal="left" vertical="center" wrapText="1"/>
    </xf>
    <xf numFmtId="0" fontId="48" fillId="0" borderId="0" xfId="132" applyFont="1" applyAlignment="1">
      <alignment horizontal="center" vertical="center"/>
    </xf>
    <xf numFmtId="0" fontId="47" fillId="0" borderId="0" xfId="132" applyFont="1" applyAlignment="1">
      <alignment horizontal="center" vertical="center"/>
    </xf>
    <xf numFmtId="0" fontId="47" fillId="0" borderId="0" xfId="132" applyFont="1" applyFill="1" applyAlignment="1">
      <alignment horizontal="center" vertical="center"/>
    </xf>
    <xf numFmtId="0" fontId="48" fillId="0" borderId="0" xfId="132" applyFont="1" applyFill="1" applyBorder="1" applyAlignment="1">
      <alignment horizontal="left" vertical="center" wrapText="1"/>
    </xf>
    <xf numFmtId="0" fontId="48" fillId="0" borderId="0" xfId="132" applyFont="1" applyAlignment="1">
      <alignment horizontal="left" vertical="center" wrapText="1"/>
    </xf>
    <xf numFmtId="0" fontId="101" fillId="0" borderId="0" xfId="10" applyFont="1" applyBorder="1"/>
    <xf numFmtId="0" fontId="132" fillId="0" borderId="0" xfId="10" applyFont="1" applyBorder="1"/>
    <xf numFmtId="0" fontId="17" fillId="0" borderId="0" xfId="10" applyFont="1" applyBorder="1"/>
  </cellXfs>
  <cellStyles count="204">
    <cellStyle name="20% - Accent1" xfId="26" xr:uid="{00000000-0005-0000-0000-000000000000}"/>
    <cellStyle name="20% - Accent2" xfId="27" xr:uid="{00000000-0005-0000-0000-000001000000}"/>
    <cellStyle name="20% - Accent3" xfId="28" xr:uid="{00000000-0005-0000-0000-000002000000}"/>
    <cellStyle name="20% - Accent4" xfId="29" xr:uid="{00000000-0005-0000-0000-000003000000}"/>
    <cellStyle name="20% - Accent5" xfId="30" xr:uid="{00000000-0005-0000-0000-000004000000}"/>
    <cellStyle name="20% - Accent6" xfId="31" xr:uid="{00000000-0005-0000-0000-000005000000}"/>
    <cellStyle name="20% — akcent 1" xfId="92" builtinId="30" customBuiltin="1"/>
    <cellStyle name="20% — akcent 1 2" xfId="119" xr:uid="{00000000-0005-0000-0000-000007000000}"/>
    <cellStyle name="20% — akcent 1 2 2" xfId="167" xr:uid="{00000000-0005-0000-0000-000008000000}"/>
    <cellStyle name="20% — akcent 1 3" xfId="153" xr:uid="{00000000-0005-0000-0000-000009000000}"/>
    <cellStyle name="20% — akcent 2" xfId="96" builtinId="34" customBuiltin="1"/>
    <cellStyle name="20% — akcent 2 2" xfId="121" xr:uid="{00000000-0005-0000-0000-00000B000000}"/>
    <cellStyle name="20% — akcent 2 2 2" xfId="169" xr:uid="{00000000-0005-0000-0000-00000C000000}"/>
    <cellStyle name="20% — akcent 2 3" xfId="155" xr:uid="{00000000-0005-0000-0000-00000D000000}"/>
    <cellStyle name="20% — akcent 3" xfId="100" builtinId="38" customBuiltin="1"/>
    <cellStyle name="20% — akcent 3 2" xfId="123" xr:uid="{00000000-0005-0000-0000-00000F000000}"/>
    <cellStyle name="20% — akcent 3 2 2" xfId="171" xr:uid="{00000000-0005-0000-0000-000010000000}"/>
    <cellStyle name="20% — akcent 3 3" xfId="157" xr:uid="{00000000-0005-0000-0000-000011000000}"/>
    <cellStyle name="20% — akcent 4" xfId="104" builtinId="42" customBuiltin="1"/>
    <cellStyle name="20% — akcent 4 2" xfId="125" xr:uid="{00000000-0005-0000-0000-000013000000}"/>
    <cellStyle name="20% — akcent 4 2 2" xfId="173" xr:uid="{00000000-0005-0000-0000-000014000000}"/>
    <cellStyle name="20% — akcent 4 3" xfId="159" xr:uid="{00000000-0005-0000-0000-000015000000}"/>
    <cellStyle name="20% — akcent 5" xfId="108" builtinId="46" customBuiltin="1"/>
    <cellStyle name="20% — akcent 5 2" xfId="127" xr:uid="{00000000-0005-0000-0000-000017000000}"/>
    <cellStyle name="20% — akcent 5 2 2" xfId="175" xr:uid="{00000000-0005-0000-0000-000018000000}"/>
    <cellStyle name="20% — akcent 5 3" xfId="161" xr:uid="{00000000-0005-0000-0000-000019000000}"/>
    <cellStyle name="20% — akcent 6" xfId="112" builtinId="50" customBuiltin="1"/>
    <cellStyle name="20% — akcent 6 2" xfId="129" xr:uid="{00000000-0005-0000-0000-00001B000000}"/>
    <cellStyle name="20% — akcent 6 2 2" xfId="177" xr:uid="{00000000-0005-0000-0000-00001C000000}"/>
    <cellStyle name="20% — akcent 6 3" xfId="163" xr:uid="{00000000-0005-0000-0000-00001D000000}"/>
    <cellStyle name="40% - Accent1" xfId="32" xr:uid="{00000000-0005-0000-0000-00001E000000}"/>
    <cellStyle name="40% - Accent2" xfId="33" xr:uid="{00000000-0005-0000-0000-00001F000000}"/>
    <cellStyle name="40% - Accent3" xfId="34" xr:uid="{00000000-0005-0000-0000-000020000000}"/>
    <cellStyle name="40% - Accent4" xfId="35" xr:uid="{00000000-0005-0000-0000-000021000000}"/>
    <cellStyle name="40% - Accent5" xfId="36" xr:uid="{00000000-0005-0000-0000-000022000000}"/>
    <cellStyle name="40% - Accent6" xfId="37" xr:uid="{00000000-0005-0000-0000-000023000000}"/>
    <cellStyle name="40% — akcent 1" xfId="93" builtinId="31" customBuiltin="1"/>
    <cellStyle name="40% — akcent 1 2" xfId="120" xr:uid="{00000000-0005-0000-0000-000025000000}"/>
    <cellStyle name="40% — akcent 1 2 2" xfId="168" xr:uid="{00000000-0005-0000-0000-000026000000}"/>
    <cellStyle name="40% — akcent 1 3" xfId="154" xr:uid="{00000000-0005-0000-0000-000027000000}"/>
    <cellStyle name="40% — akcent 2" xfId="97" builtinId="35" customBuiltin="1"/>
    <cellStyle name="40% — akcent 2 2" xfId="122" xr:uid="{00000000-0005-0000-0000-000029000000}"/>
    <cellStyle name="40% — akcent 2 2 2" xfId="170" xr:uid="{00000000-0005-0000-0000-00002A000000}"/>
    <cellStyle name="40% — akcent 2 3" xfId="156" xr:uid="{00000000-0005-0000-0000-00002B000000}"/>
    <cellStyle name="40% — akcent 3" xfId="101" builtinId="39" customBuiltin="1"/>
    <cellStyle name="40% — akcent 3 2" xfId="124" xr:uid="{00000000-0005-0000-0000-00002D000000}"/>
    <cellStyle name="40% — akcent 3 2 2" xfId="172" xr:uid="{00000000-0005-0000-0000-00002E000000}"/>
    <cellStyle name="40% — akcent 3 3" xfId="158" xr:uid="{00000000-0005-0000-0000-00002F000000}"/>
    <cellStyle name="40% — akcent 4" xfId="105" builtinId="43" customBuiltin="1"/>
    <cellStyle name="40% — akcent 4 2" xfId="126" xr:uid="{00000000-0005-0000-0000-000031000000}"/>
    <cellStyle name="40% — akcent 4 2 2" xfId="174" xr:uid="{00000000-0005-0000-0000-000032000000}"/>
    <cellStyle name="40% — akcent 4 3" xfId="160" xr:uid="{00000000-0005-0000-0000-000033000000}"/>
    <cellStyle name="40% — akcent 5" xfId="109" builtinId="47" customBuiltin="1"/>
    <cellStyle name="40% — akcent 5 2" xfId="128" xr:uid="{00000000-0005-0000-0000-000035000000}"/>
    <cellStyle name="40% — akcent 5 2 2" xfId="176" xr:uid="{00000000-0005-0000-0000-000036000000}"/>
    <cellStyle name="40% — akcent 5 3" xfId="162" xr:uid="{00000000-0005-0000-0000-000037000000}"/>
    <cellStyle name="40% — akcent 6" xfId="113" builtinId="51" customBuiltin="1"/>
    <cellStyle name="40% — akcent 6 2" xfId="130" xr:uid="{00000000-0005-0000-0000-000039000000}"/>
    <cellStyle name="40% — akcent 6 2 2" xfId="178" xr:uid="{00000000-0005-0000-0000-00003A000000}"/>
    <cellStyle name="40% — akcent 6 3" xfId="164" xr:uid="{00000000-0005-0000-0000-00003B000000}"/>
    <cellStyle name="60% - Accent1" xfId="38" xr:uid="{00000000-0005-0000-0000-00003C000000}"/>
    <cellStyle name="60% - Accent2" xfId="39" xr:uid="{00000000-0005-0000-0000-00003D000000}"/>
    <cellStyle name="60% - Accent3" xfId="40" xr:uid="{00000000-0005-0000-0000-00003E000000}"/>
    <cellStyle name="60% - Accent4" xfId="41" xr:uid="{00000000-0005-0000-0000-00003F000000}"/>
    <cellStyle name="60% - Accent5" xfId="42" xr:uid="{00000000-0005-0000-0000-000040000000}"/>
    <cellStyle name="60% - Accent6" xfId="43" xr:uid="{00000000-0005-0000-0000-000041000000}"/>
    <cellStyle name="60% — akcent 1" xfId="94" builtinId="32" customBuiltin="1"/>
    <cellStyle name="60% — akcent 2" xfId="98" builtinId="36" customBuiltin="1"/>
    <cellStyle name="60% — akcent 3" xfId="102" builtinId="40" customBuiltin="1"/>
    <cellStyle name="60% — akcent 4" xfId="106" builtinId="44" customBuiltin="1"/>
    <cellStyle name="60% — akcent 5" xfId="110" builtinId="48" customBuiltin="1"/>
    <cellStyle name="60% — akcent 6" xfId="114" builtinId="52" customBuiltin="1"/>
    <cellStyle name="Accent1" xfId="44" xr:uid="{00000000-0005-0000-0000-000048000000}"/>
    <cellStyle name="Accent2" xfId="45" xr:uid="{00000000-0005-0000-0000-000049000000}"/>
    <cellStyle name="Accent3" xfId="46" xr:uid="{00000000-0005-0000-0000-00004A000000}"/>
    <cellStyle name="Accent4" xfId="47" xr:uid="{00000000-0005-0000-0000-00004B000000}"/>
    <cellStyle name="Accent5" xfId="48" xr:uid="{00000000-0005-0000-0000-00004C000000}"/>
    <cellStyle name="Accent6" xfId="49" xr:uid="{00000000-0005-0000-0000-00004D000000}"/>
    <cellStyle name="Akcent 1" xfId="91" builtinId="29" customBuiltin="1"/>
    <cellStyle name="Akcent 2" xfId="95" builtinId="33" customBuiltin="1"/>
    <cellStyle name="Akcent 3" xfId="99" builtinId="37" customBuiltin="1"/>
    <cellStyle name="Akcent 4" xfId="103" builtinId="41" customBuiltin="1"/>
    <cellStyle name="Akcent 5" xfId="107" builtinId="45" customBuiltin="1"/>
    <cellStyle name="Akcent 6" xfId="111" builtinId="49" customBuiltin="1"/>
    <cellStyle name="Bad" xfId="50" xr:uid="{00000000-0005-0000-0000-000054000000}"/>
    <cellStyle name="Calculation" xfId="51" xr:uid="{00000000-0005-0000-0000-000055000000}"/>
    <cellStyle name="Check Cell" xfId="52" xr:uid="{00000000-0005-0000-0000-000056000000}"/>
    <cellStyle name="Dane wejściowe" xfId="83" builtinId="20" customBuiltin="1"/>
    <cellStyle name="Dane wyjściowe" xfId="84" builtinId="21" customBuiltin="1"/>
    <cellStyle name="Dobry" xfId="80" builtinId="26" customBuiltin="1"/>
    <cellStyle name="Dziesiętny 2" xfId="1" xr:uid="{00000000-0005-0000-0000-00005A000000}"/>
    <cellStyle name="Dziesiętny 2 2" xfId="146" xr:uid="{00000000-0005-0000-0000-00005B000000}"/>
    <cellStyle name="Dziesiętny 2 3" xfId="186" xr:uid="{00000000-0005-0000-0000-00005C000000}"/>
    <cellStyle name="Explanatory Text" xfId="53" xr:uid="{00000000-0005-0000-0000-00005D000000}"/>
    <cellStyle name="Good" xfId="54" xr:uid="{00000000-0005-0000-0000-00005E000000}"/>
    <cellStyle name="Heading 1" xfId="55" xr:uid="{00000000-0005-0000-0000-00005F000000}"/>
    <cellStyle name="Heading 2" xfId="56" xr:uid="{00000000-0005-0000-0000-000060000000}"/>
    <cellStyle name="Heading 3" xfId="57" xr:uid="{00000000-0005-0000-0000-000061000000}"/>
    <cellStyle name="Heading 4" xfId="58" xr:uid="{00000000-0005-0000-0000-000062000000}"/>
    <cellStyle name="Hiperłącze" xfId="136" builtinId="8"/>
    <cellStyle name="Hiperłącze 2" xfId="72" xr:uid="{00000000-0005-0000-0000-000064000000}"/>
    <cellStyle name="Input" xfId="59" xr:uid="{00000000-0005-0000-0000-000065000000}"/>
    <cellStyle name="Komórka połączona" xfId="86" builtinId="24" customBuiltin="1"/>
    <cellStyle name="Komórka zaznaczona" xfId="87" builtinId="23" customBuiltin="1"/>
    <cellStyle name="Linked Cell" xfId="60" xr:uid="{00000000-0005-0000-0000-000068000000}"/>
    <cellStyle name="Nagłówek 1" xfId="76" builtinId="16" customBuiltin="1"/>
    <cellStyle name="Nagłówek 2" xfId="77" builtinId="17" customBuiltin="1"/>
    <cellStyle name="Nagłówek 3" xfId="78" builtinId="18" customBuiltin="1"/>
    <cellStyle name="Nagłówek 4" xfId="79" builtinId="19" customBuiltin="1"/>
    <cellStyle name="Neutral" xfId="61" xr:uid="{00000000-0005-0000-0000-00006D000000}"/>
    <cellStyle name="Neutralny" xfId="82" builtinId="28" customBuiltin="1"/>
    <cellStyle name="Normal_Copy of novcorrna" xfId="2" xr:uid="{00000000-0005-0000-0000-00006F000000}"/>
    <cellStyle name="normální_HSODB" xfId="3" xr:uid="{00000000-0005-0000-0000-000070000000}"/>
    <cellStyle name="Normalny" xfId="0" builtinId="0"/>
    <cellStyle name="Normalny 10" xfId="70" xr:uid="{00000000-0005-0000-0000-000072000000}"/>
    <cellStyle name="Normalny 10 2" xfId="151" xr:uid="{00000000-0005-0000-0000-000073000000}"/>
    <cellStyle name="Normalny 11" xfId="74" xr:uid="{00000000-0005-0000-0000-000074000000}"/>
    <cellStyle name="Normalny 11 2" xfId="133" xr:uid="{00000000-0005-0000-0000-000075000000}"/>
    <cellStyle name="Normalny 11 3" xfId="140" xr:uid="{00000000-0005-0000-0000-000076000000}"/>
    <cellStyle name="Normalny 12" xfId="115" xr:uid="{00000000-0005-0000-0000-000077000000}"/>
    <cellStyle name="Normalny 12 2" xfId="195" xr:uid="{00000000-0005-0000-0000-000078000000}"/>
    <cellStyle name="Normalny 13" xfId="117" xr:uid="{00000000-0005-0000-0000-000079000000}"/>
    <cellStyle name="Normalny 13 2" xfId="141" xr:uid="{00000000-0005-0000-0000-00007A000000}"/>
    <cellStyle name="Normalny 14" xfId="134" xr:uid="{00000000-0005-0000-0000-00007B000000}"/>
    <cellStyle name="Normalny 14 2" xfId="137" xr:uid="{00000000-0005-0000-0000-00007C000000}"/>
    <cellStyle name="Normalny 14 2 2" xfId="142" xr:uid="{00000000-0005-0000-0000-00007D000000}"/>
    <cellStyle name="Normalny 14 2 2 2" xfId="201" xr:uid="{00000000-0005-0000-0000-00007E000000}"/>
    <cellStyle name="Normalny 14 2 3" xfId="182" xr:uid="{00000000-0005-0000-0000-00007F000000}"/>
    <cellStyle name="Normalny 14 2 4" xfId="185" xr:uid="{00000000-0005-0000-0000-000080000000}"/>
    <cellStyle name="Normalny 14 2 5" xfId="198" xr:uid="{00000000-0005-0000-0000-000081000000}"/>
    <cellStyle name="Normalny 14 3" xfId="180" xr:uid="{00000000-0005-0000-0000-000082000000}"/>
    <cellStyle name="Normalny 14 4" xfId="197" xr:uid="{00000000-0005-0000-0000-000083000000}"/>
    <cellStyle name="Normalny 15" xfId="138" xr:uid="{00000000-0005-0000-0000-000084000000}"/>
    <cellStyle name="Normalny 15 2" xfId="143" xr:uid="{00000000-0005-0000-0000-000085000000}"/>
    <cellStyle name="Normalny 15 2 2" xfId="203" xr:uid="{00000000-0005-0000-0000-000086000000}"/>
    <cellStyle name="Normalny 15 3" xfId="145" xr:uid="{00000000-0005-0000-0000-000087000000}"/>
    <cellStyle name="Normalny 15 4" xfId="183" xr:uid="{00000000-0005-0000-0000-000088000000}"/>
    <cellStyle name="Normalny 15 5" xfId="184" xr:uid="{00000000-0005-0000-0000-000089000000}"/>
    <cellStyle name="Normalny 15 6" xfId="200" xr:uid="{00000000-0005-0000-0000-00008A000000}"/>
    <cellStyle name="Normalny 2" xfId="4" xr:uid="{00000000-0005-0000-0000-00008B000000}"/>
    <cellStyle name="Normalny 2 2" xfId="10" xr:uid="{00000000-0005-0000-0000-00008C000000}"/>
    <cellStyle name="Normalny 2 3" xfId="13" xr:uid="{00000000-0005-0000-0000-00008D000000}"/>
    <cellStyle name="Normalny 2 4" xfId="14" xr:uid="{00000000-0005-0000-0000-00008E000000}"/>
    <cellStyle name="Normalny 2 5" xfId="139" xr:uid="{00000000-0005-0000-0000-00008F000000}"/>
    <cellStyle name="Normalny 3" xfId="5" xr:uid="{00000000-0005-0000-0000-000090000000}"/>
    <cellStyle name="Normalny 3 2" xfId="15" xr:uid="{00000000-0005-0000-0000-000091000000}"/>
    <cellStyle name="Normalny 4" xfId="16" xr:uid="{00000000-0005-0000-0000-000092000000}"/>
    <cellStyle name="Normalny 5" xfId="12" xr:uid="{00000000-0005-0000-0000-000093000000}"/>
    <cellStyle name="Normalny 6" xfId="19" xr:uid="{00000000-0005-0000-0000-000094000000}"/>
    <cellStyle name="Normalny 6 2" xfId="22" xr:uid="{00000000-0005-0000-0000-000095000000}"/>
    <cellStyle name="Normalny 6 2 2" xfId="67" xr:uid="{00000000-0005-0000-0000-000096000000}"/>
    <cellStyle name="Normalny 6 2 2 2" xfId="150" xr:uid="{00000000-0005-0000-0000-000097000000}"/>
    <cellStyle name="Normalny 6 2 2 2 2" xfId="192" xr:uid="{00000000-0005-0000-0000-000098000000}"/>
    <cellStyle name="Normalny 6 2 2 3" xfId="190" xr:uid="{00000000-0005-0000-0000-000099000000}"/>
    <cellStyle name="Normalny 6 2 3" xfId="71" xr:uid="{00000000-0005-0000-0000-00009A000000}"/>
    <cellStyle name="Normalny 6 2 3 2" xfId="131" xr:uid="{00000000-0005-0000-0000-00009B000000}"/>
    <cellStyle name="Normalny 6 2 3 2 2" xfId="135" xr:uid="{00000000-0005-0000-0000-00009C000000}"/>
    <cellStyle name="Normalny 6 2 3 2 2 2" xfId="144" xr:uid="{00000000-0005-0000-0000-00009D000000}"/>
    <cellStyle name="Normalny 6 2 3 2 2 2 2" xfId="202" xr:uid="{00000000-0005-0000-0000-00009E000000}"/>
    <cellStyle name="Normalny 6 2 3 2 2 3" xfId="181" xr:uid="{00000000-0005-0000-0000-00009F000000}"/>
    <cellStyle name="Normalny 6 2 3 2 2 4" xfId="196" xr:uid="{00000000-0005-0000-0000-0000A0000000}"/>
    <cellStyle name="Normalny 6 2 3 2 3" xfId="179" xr:uid="{00000000-0005-0000-0000-0000A1000000}"/>
    <cellStyle name="Normalny 6 2 3 2 4" xfId="193" xr:uid="{00000000-0005-0000-0000-0000A2000000}"/>
    <cellStyle name="Normalny 6 2 3 3" xfId="152" xr:uid="{00000000-0005-0000-0000-0000A3000000}"/>
    <cellStyle name="Normalny 6 2 3 4" xfId="191" xr:uid="{00000000-0005-0000-0000-0000A4000000}"/>
    <cellStyle name="Normalny 6 2 4" xfId="149" xr:uid="{00000000-0005-0000-0000-0000A5000000}"/>
    <cellStyle name="Normalny 6 2 5" xfId="189" xr:uid="{00000000-0005-0000-0000-0000A6000000}"/>
    <cellStyle name="Normalny 6 3" xfId="148" xr:uid="{00000000-0005-0000-0000-0000A7000000}"/>
    <cellStyle name="Normalny 6 4" xfId="188" xr:uid="{00000000-0005-0000-0000-0000A8000000}"/>
    <cellStyle name="Normalny 7" xfId="23" xr:uid="{00000000-0005-0000-0000-0000A9000000}"/>
    <cellStyle name="Normalny 8" xfId="68" xr:uid="{00000000-0005-0000-0000-0000AA000000}"/>
    <cellStyle name="Normalny 8 2" xfId="199" xr:uid="{00000000-0005-0000-0000-0000AB000000}"/>
    <cellStyle name="Normalny 8 3" xfId="194" xr:uid="{00000000-0005-0000-0000-0000AC000000}"/>
    <cellStyle name="Normalny 9" xfId="69" xr:uid="{00000000-0005-0000-0000-0000AD000000}"/>
    <cellStyle name="Normalny 9 2" xfId="132" xr:uid="{00000000-0005-0000-0000-0000AE000000}"/>
    <cellStyle name="Normalny_Arkusz1 2" xfId="21" xr:uid="{00000000-0005-0000-0000-0000AF000000}"/>
    <cellStyle name="Normalny_Cd_Przeglmiedzyn_ludność" xfId="11" xr:uid="{00000000-0005-0000-0000-0000B0000000}"/>
    <cellStyle name="Normalny_Cd_Przeglmiedzyn2005" xfId="6" xr:uid="{00000000-0005-0000-0000-0000B1000000}"/>
    <cellStyle name="Normalny_T12-2002" xfId="73" xr:uid="{00000000-0005-0000-0000-0000B2000000}"/>
    <cellStyle name="Normalny_tablice na CD-dział międzynarodowy2007" xfId="7" xr:uid="{00000000-0005-0000-0000-0000B3000000}"/>
    <cellStyle name="Normalny_tablice na CD-dział międzynarodowy2007 2" xfId="20" xr:uid="{00000000-0005-0000-0000-0000B4000000}"/>
    <cellStyle name="Normalny_tablice na CD-dział międzynarodowy2007_Karina" xfId="8" xr:uid="{00000000-0005-0000-0000-0000B5000000}"/>
    <cellStyle name="Note" xfId="62" xr:uid="{00000000-0005-0000-0000-0000B6000000}"/>
    <cellStyle name="Obliczenia" xfId="85" builtinId="22" customBuiltin="1"/>
    <cellStyle name="Output" xfId="63" xr:uid="{00000000-0005-0000-0000-0000B8000000}"/>
    <cellStyle name="Standard_tablen_neu fertig" xfId="9" xr:uid="{00000000-0005-0000-0000-0000B9000000}"/>
    <cellStyle name="Suma" xfId="90" builtinId="25" customBuiltin="1"/>
    <cellStyle name="Tekst objaśnienia" xfId="89" builtinId="53" customBuiltin="1"/>
    <cellStyle name="Tekst ostrzeżenia" xfId="88" builtinId="11" customBuiltin="1"/>
    <cellStyle name="Title" xfId="64" xr:uid="{00000000-0005-0000-0000-0000BD000000}"/>
    <cellStyle name="Total" xfId="65" xr:uid="{00000000-0005-0000-0000-0000BE000000}"/>
    <cellStyle name="Tytuł" xfId="75" builtinId="15" customBuiltin="1"/>
    <cellStyle name="Uwaga 2" xfId="17" xr:uid="{00000000-0005-0000-0000-0000C0000000}"/>
    <cellStyle name="Uwaga 3" xfId="116" xr:uid="{00000000-0005-0000-0000-0000C1000000}"/>
    <cellStyle name="Uwaga 3 2" xfId="165" xr:uid="{00000000-0005-0000-0000-0000C2000000}"/>
    <cellStyle name="Uwaga 4" xfId="118" xr:uid="{00000000-0005-0000-0000-0000C3000000}"/>
    <cellStyle name="Uwaga 4 2" xfId="166" xr:uid="{00000000-0005-0000-0000-0000C4000000}"/>
    <cellStyle name="Walutowy 2" xfId="18" xr:uid="{00000000-0005-0000-0000-0000C5000000}"/>
    <cellStyle name="Walutowy 2 2" xfId="147" xr:uid="{00000000-0005-0000-0000-0000C6000000}"/>
    <cellStyle name="Walutowy 2 3" xfId="187" xr:uid="{00000000-0005-0000-0000-0000C7000000}"/>
    <cellStyle name="Warning Text" xfId="66" xr:uid="{00000000-0005-0000-0000-0000C8000000}"/>
    <cellStyle name="Zły" xfId="81" builtinId="27" customBuiltin="1"/>
    <cellStyle name="Обычный 13" xfId="24" xr:uid="{00000000-0005-0000-0000-0000CA000000}"/>
    <cellStyle name="Обычный 2 2" xfId="25" xr:uid="{00000000-0005-0000-0000-0000CB000000}"/>
  </cellStyles>
  <dxfs count="0"/>
  <tableStyles count="0" defaultTableStyle="TableStyleMedium9" defaultPivotStyle="PivotStyleLight16"/>
  <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33"/>
  <sheetViews>
    <sheetView tabSelected="1" workbookViewId="0">
      <selection activeCell="L19" sqref="L19"/>
    </sheetView>
  </sheetViews>
  <sheetFormatPr defaultColWidth="9.109375" defaultRowHeight="12"/>
  <cols>
    <col min="1" max="1" width="13" style="355" customWidth="1"/>
    <col min="2" max="2" width="9.6640625" style="355" bestFit="1" customWidth="1"/>
    <col min="3" max="16384" width="9.109375" style="355"/>
  </cols>
  <sheetData>
    <row r="2" spans="1:20" ht="15.6">
      <c r="A2" s="353" t="s">
        <v>551</v>
      </c>
      <c r="B2" s="354"/>
      <c r="D2" s="804" t="s">
        <v>552</v>
      </c>
    </row>
    <row r="3" spans="1:20" ht="13.2">
      <c r="B3" s="356"/>
      <c r="C3" s="356"/>
      <c r="D3" s="356"/>
      <c r="E3" s="356"/>
      <c r="F3" s="356"/>
      <c r="G3" s="356"/>
      <c r="H3" s="356"/>
      <c r="I3" s="356"/>
      <c r="J3" s="356"/>
      <c r="K3" s="357"/>
    </row>
    <row r="4" spans="1:20" s="60" customFormat="1" ht="13.5" customHeight="1">
      <c r="A4" s="358" t="s">
        <v>653</v>
      </c>
      <c r="B4" s="359" t="s">
        <v>802</v>
      </c>
      <c r="C4" s="358"/>
      <c r="D4" s="358"/>
      <c r="E4" s="358"/>
      <c r="F4" s="358"/>
      <c r="G4" s="233"/>
      <c r="H4" s="360"/>
      <c r="I4" s="358"/>
      <c r="J4" s="358"/>
    </row>
    <row r="5" spans="1:20" s="60" customFormat="1" ht="13.5" customHeight="1">
      <c r="A5" s="358"/>
      <c r="B5" s="359" t="s">
        <v>553</v>
      </c>
      <c r="C5" s="358"/>
      <c r="D5" s="358"/>
      <c r="E5" s="358"/>
      <c r="F5" s="358"/>
      <c r="G5" s="358"/>
      <c r="H5" s="358"/>
      <c r="I5" s="358"/>
      <c r="J5" s="358"/>
    </row>
    <row r="6" spans="1:20" s="60" customFormat="1" ht="13.5" customHeight="1">
      <c r="A6" s="358" t="s">
        <v>654</v>
      </c>
      <c r="B6" s="359" t="s">
        <v>554</v>
      </c>
      <c r="I6" s="358"/>
      <c r="J6" s="358"/>
      <c r="N6" s="359"/>
      <c r="O6" s="358"/>
      <c r="P6" s="358"/>
      <c r="Q6" s="358"/>
      <c r="R6" s="358"/>
      <c r="S6" s="358"/>
      <c r="T6" s="358"/>
    </row>
    <row r="7" spans="1:20" s="60" customFormat="1" ht="13.5" customHeight="1">
      <c r="A7" s="358"/>
      <c r="B7" s="359" t="s">
        <v>555</v>
      </c>
      <c r="I7" s="358"/>
      <c r="J7" s="358"/>
      <c r="N7" s="359"/>
      <c r="O7" s="358"/>
      <c r="P7" s="358"/>
      <c r="Q7" s="358"/>
      <c r="R7" s="358"/>
      <c r="S7" s="358"/>
      <c r="T7" s="358"/>
    </row>
    <row r="8" spans="1:20" s="60" customFormat="1" ht="13.5" customHeight="1">
      <c r="A8" s="358" t="s">
        <v>655</v>
      </c>
      <c r="B8" s="359" t="s">
        <v>803</v>
      </c>
      <c r="I8" s="358"/>
      <c r="J8" s="358"/>
      <c r="N8" s="359"/>
      <c r="O8" s="358"/>
      <c r="P8" s="358"/>
      <c r="Q8" s="358"/>
      <c r="R8" s="358"/>
      <c r="S8" s="358"/>
      <c r="T8" s="358"/>
    </row>
    <row r="9" spans="1:20" s="60" customFormat="1" ht="13.5" customHeight="1">
      <c r="A9" s="358"/>
      <c r="B9" s="359" t="s">
        <v>556</v>
      </c>
      <c r="I9" s="358"/>
      <c r="J9" s="358"/>
      <c r="N9" s="359"/>
      <c r="O9" s="358"/>
      <c r="P9" s="358"/>
      <c r="Q9" s="358"/>
      <c r="R9" s="358"/>
      <c r="S9" s="358"/>
      <c r="T9" s="358"/>
    </row>
    <row r="10" spans="1:20" s="60" customFormat="1" ht="13.5" customHeight="1">
      <c r="A10" s="358" t="s">
        <v>656</v>
      </c>
      <c r="B10" s="359" t="s">
        <v>804</v>
      </c>
      <c r="I10" s="358"/>
      <c r="J10" s="358"/>
      <c r="N10" s="359"/>
      <c r="O10" s="358"/>
      <c r="P10" s="358"/>
      <c r="Q10" s="358"/>
      <c r="R10" s="358"/>
      <c r="S10" s="358"/>
      <c r="T10" s="358"/>
    </row>
    <row r="11" spans="1:20" s="60" customFormat="1" ht="13.5" customHeight="1">
      <c r="A11" s="358"/>
      <c r="B11" s="359" t="s">
        <v>805</v>
      </c>
      <c r="I11" s="358"/>
      <c r="J11" s="358"/>
      <c r="N11" s="359"/>
      <c r="O11" s="358"/>
      <c r="P11" s="358"/>
      <c r="Q11" s="358"/>
      <c r="R11" s="358"/>
      <c r="S11" s="358"/>
      <c r="T11" s="358"/>
    </row>
    <row r="12" spans="1:20" s="60" customFormat="1" ht="13.5" customHeight="1">
      <c r="A12" s="358" t="s">
        <v>657</v>
      </c>
      <c r="B12" s="359" t="s">
        <v>806</v>
      </c>
      <c r="I12" s="358"/>
      <c r="J12" s="358"/>
      <c r="N12" s="359"/>
      <c r="O12" s="358"/>
      <c r="P12" s="358"/>
      <c r="Q12" s="358"/>
      <c r="R12" s="358"/>
      <c r="S12" s="358"/>
      <c r="T12" s="358"/>
    </row>
    <row r="13" spans="1:20" s="60" customFormat="1" ht="13.5" customHeight="1">
      <c r="A13" s="358"/>
      <c r="B13" s="737" t="s">
        <v>807</v>
      </c>
      <c r="I13" s="358"/>
      <c r="J13" s="358"/>
      <c r="N13" s="359"/>
      <c r="O13" s="358"/>
      <c r="P13" s="358"/>
      <c r="Q13" s="358"/>
      <c r="R13" s="358"/>
      <c r="S13" s="358"/>
      <c r="T13" s="358"/>
    </row>
    <row r="14" spans="1:20" s="60" customFormat="1" ht="13.5" customHeight="1">
      <c r="A14" s="358" t="s">
        <v>658</v>
      </c>
      <c r="B14" s="359" t="s">
        <v>557</v>
      </c>
      <c r="I14" s="358"/>
      <c r="J14" s="358"/>
      <c r="N14" s="359"/>
      <c r="O14" s="358"/>
      <c r="P14" s="358"/>
      <c r="Q14" s="358"/>
      <c r="R14" s="358"/>
      <c r="S14" s="358"/>
      <c r="T14" s="358"/>
    </row>
    <row r="15" spans="1:20" s="60" customFormat="1" ht="13.5" customHeight="1">
      <c r="A15" s="358"/>
      <c r="B15" s="359" t="s">
        <v>1028</v>
      </c>
      <c r="I15" s="358"/>
      <c r="J15" s="358"/>
      <c r="N15" s="359"/>
      <c r="O15" s="358"/>
      <c r="P15" s="358"/>
      <c r="Q15" s="358"/>
      <c r="R15" s="358"/>
      <c r="S15" s="358"/>
      <c r="T15" s="358"/>
    </row>
    <row r="16" spans="1:20" s="60" customFormat="1" ht="13.5" customHeight="1">
      <c r="A16" s="358" t="s">
        <v>659</v>
      </c>
      <c r="B16" s="359" t="s">
        <v>558</v>
      </c>
      <c r="I16" s="358"/>
      <c r="J16" s="358"/>
      <c r="N16" s="359"/>
      <c r="O16" s="358"/>
      <c r="P16" s="358"/>
      <c r="Q16" s="358"/>
      <c r="R16" s="358"/>
      <c r="S16" s="358"/>
      <c r="T16" s="358"/>
    </row>
    <row r="17" spans="1:20" s="60" customFormat="1" ht="13.5" customHeight="1">
      <c r="A17" s="358"/>
      <c r="B17" s="359" t="s">
        <v>559</v>
      </c>
      <c r="I17" s="358"/>
      <c r="J17" s="358"/>
      <c r="N17" s="359"/>
      <c r="O17" s="358"/>
      <c r="P17" s="358"/>
      <c r="Q17" s="358"/>
      <c r="R17" s="358"/>
      <c r="S17" s="358"/>
      <c r="T17" s="358"/>
    </row>
    <row r="18" spans="1:20" s="60" customFormat="1" ht="13.5" customHeight="1">
      <c r="A18" s="358" t="s">
        <v>660</v>
      </c>
      <c r="B18" s="359" t="s">
        <v>548</v>
      </c>
      <c r="I18" s="358"/>
      <c r="J18" s="358"/>
      <c r="N18" s="359"/>
      <c r="O18" s="358"/>
      <c r="P18" s="358"/>
      <c r="Q18" s="358"/>
      <c r="R18" s="358"/>
      <c r="S18" s="358"/>
      <c r="T18" s="358"/>
    </row>
    <row r="19" spans="1:20" s="60" customFormat="1" ht="13.5" customHeight="1">
      <c r="A19" s="358"/>
      <c r="B19" s="359" t="s">
        <v>549</v>
      </c>
      <c r="I19" s="358"/>
      <c r="J19" s="358"/>
      <c r="N19" s="359"/>
      <c r="O19" s="358"/>
      <c r="P19" s="358"/>
      <c r="Q19" s="358"/>
      <c r="R19" s="358"/>
      <c r="S19" s="358"/>
      <c r="T19" s="358"/>
    </row>
    <row r="20" spans="1:20" s="60" customFormat="1" ht="13.5" customHeight="1">
      <c r="A20" s="358" t="s">
        <v>661</v>
      </c>
      <c r="B20" s="359" t="s">
        <v>808</v>
      </c>
      <c r="I20" s="358"/>
      <c r="J20" s="358"/>
      <c r="N20" s="359"/>
      <c r="O20" s="358"/>
      <c r="P20" s="358"/>
      <c r="Q20" s="358"/>
      <c r="R20" s="358"/>
      <c r="S20" s="358"/>
      <c r="T20" s="358"/>
    </row>
    <row r="21" spans="1:20" s="60" customFormat="1" ht="13.5" customHeight="1">
      <c r="A21" s="358"/>
      <c r="B21" s="359" t="s">
        <v>550</v>
      </c>
      <c r="I21" s="358"/>
      <c r="J21" s="358"/>
      <c r="N21" s="359"/>
      <c r="O21" s="358"/>
      <c r="P21" s="358"/>
      <c r="Q21" s="358"/>
      <c r="R21" s="358"/>
      <c r="S21" s="358"/>
      <c r="T21" s="358"/>
    </row>
    <row r="22" spans="1:20" s="60" customFormat="1" ht="13.5" customHeight="1">
      <c r="A22" s="358" t="s">
        <v>662</v>
      </c>
      <c r="B22" s="359" t="s">
        <v>809</v>
      </c>
      <c r="I22" s="358"/>
      <c r="J22" s="358"/>
      <c r="N22" s="359"/>
      <c r="O22" s="358"/>
      <c r="P22" s="358"/>
      <c r="Q22" s="358"/>
      <c r="R22" s="358"/>
      <c r="S22" s="358"/>
      <c r="T22" s="358"/>
    </row>
    <row r="23" spans="1:20" s="60" customFormat="1" ht="13.5" customHeight="1">
      <c r="A23" s="358"/>
      <c r="B23" s="359" t="s">
        <v>560</v>
      </c>
      <c r="I23" s="358"/>
      <c r="J23" s="358"/>
      <c r="N23" s="359"/>
      <c r="O23" s="358"/>
      <c r="P23" s="358"/>
      <c r="Q23" s="358"/>
      <c r="R23" s="358"/>
      <c r="S23" s="358"/>
      <c r="T23" s="358"/>
    </row>
    <row r="24" spans="1:20" s="60" customFormat="1" ht="13.5" customHeight="1">
      <c r="A24" s="358" t="s">
        <v>663</v>
      </c>
      <c r="B24" s="359" t="s">
        <v>810</v>
      </c>
      <c r="I24" s="358"/>
      <c r="J24" s="358"/>
      <c r="N24" s="359"/>
      <c r="O24" s="358"/>
      <c r="P24" s="358"/>
      <c r="Q24" s="358"/>
      <c r="R24" s="358"/>
      <c r="S24" s="358"/>
      <c r="T24" s="358"/>
    </row>
    <row r="25" spans="1:20" s="60" customFormat="1" ht="13.5" customHeight="1">
      <c r="A25" s="358"/>
      <c r="B25" s="359" t="s">
        <v>561</v>
      </c>
      <c r="I25" s="358"/>
      <c r="J25" s="358"/>
      <c r="N25" s="359"/>
      <c r="O25" s="358"/>
      <c r="P25" s="358"/>
      <c r="Q25" s="358"/>
      <c r="R25" s="358"/>
      <c r="S25" s="358"/>
      <c r="T25" s="358"/>
    </row>
    <row r="26" spans="1:20" s="60" customFormat="1" ht="13.5" customHeight="1">
      <c r="A26" s="358" t="s">
        <v>664</v>
      </c>
      <c r="B26" s="359" t="s">
        <v>562</v>
      </c>
      <c r="I26" s="358"/>
      <c r="J26" s="358"/>
      <c r="N26" s="359"/>
      <c r="O26" s="358"/>
      <c r="P26" s="358"/>
      <c r="Q26" s="358"/>
      <c r="R26" s="358"/>
      <c r="S26" s="358"/>
      <c r="T26" s="358"/>
    </row>
    <row r="27" spans="1:20" s="60" customFormat="1" ht="13.5" customHeight="1">
      <c r="A27" s="358"/>
      <c r="B27" s="359" t="s">
        <v>811</v>
      </c>
      <c r="I27" s="358"/>
      <c r="J27" s="358"/>
      <c r="N27" s="359"/>
      <c r="O27" s="358"/>
      <c r="P27" s="358"/>
      <c r="Q27" s="358"/>
      <c r="R27" s="358"/>
      <c r="S27" s="358"/>
      <c r="T27" s="358"/>
    </row>
    <row r="28" spans="1:20" s="60" customFormat="1" ht="13.5" customHeight="1">
      <c r="A28" s="358" t="s">
        <v>665</v>
      </c>
      <c r="B28" s="359" t="s">
        <v>563</v>
      </c>
      <c r="I28" s="358"/>
      <c r="J28" s="358"/>
      <c r="N28" s="359"/>
      <c r="O28" s="358"/>
      <c r="P28" s="358"/>
      <c r="Q28" s="358"/>
      <c r="R28" s="358"/>
      <c r="S28" s="358"/>
      <c r="T28" s="358"/>
    </row>
    <row r="29" spans="1:20" s="60" customFormat="1" ht="13.5" customHeight="1">
      <c r="A29" s="358"/>
      <c r="B29" s="359" t="s">
        <v>812</v>
      </c>
      <c r="I29" s="358"/>
      <c r="J29" s="358"/>
      <c r="N29" s="359"/>
      <c r="O29" s="358"/>
      <c r="P29" s="358"/>
      <c r="Q29" s="358"/>
      <c r="R29" s="358"/>
      <c r="S29" s="358"/>
      <c r="T29" s="358"/>
    </row>
    <row r="30" spans="1:20" s="60" customFormat="1" ht="13.5" customHeight="1">
      <c r="A30" s="358" t="s">
        <v>666</v>
      </c>
      <c r="B30" s="359" t="s">
        <v>813</v>
      </c>
      <c r="I30" s="358"/>
      <c r="J30" s="358"/>
      <c r="N30" s="359"/>
      <c r="O30" s="358"/>
      <c r="P30" s="358"/>
      <c r="Q30" s="358"/>
      <c r="R30" s="358"/>
      <c r="S30" s="358"/>
      <c r="T30" s="358"/>
    </row>
    <row r="31" spans="1:20" s="60" customFormat="1" ht="13.5" customHeight="1">
      <c r="A31" s="358"/>
      <c r="B31" s="359" t="s">
        <v>571</v>
      </c>
      <c r="I31" s="358"/>
      <c r="J31" s="358"/>
      <c r="N31" s="359"/>
      <c r="O31" s="358"/>
      <c r="P31" s="358"/>
      <c r="Q31" s="360"/>
      <c r="R31" s="358"/>
      <c r="S31" s="358"/>
      <c r="T31" s="358"/>
    </row>
    <row r="32" spans="1:20" s="60" customFormat="1" ht="13.5" customHeight="1">
      <c r="A32" s="358" t="s">
        <v>667</v>
      </c>
      <c r="B32" s="359" t="s">
        <v>814</v>
      </c>
      <c r="I32" s="358"/>
      <c r="J32" s="358"/>
      <c r="N32" s="359"/>
      <c r="O32" s="358"/>
      <c r="P32" s="358"/>
      <c r="Q32" s="358"/>
      <c r="R32" s="358"/>
      <c r="S32" s="358"/>
      <c r="T32" s="358"/>
    </row>
    <row r="33" spans="1:20" s="60" customFormat="1" ht="13.5" customHeight="1">
      <c r="A33" s="358"/>
      <c r="B33" s="359" t="s">
        <v>815</v>
      </c>
      <c r="I33" s="358"/>
      <c r="J33" s="358"/>
      <c r="N33" s="359"/>
      <c r="O33" s="358"/>
      <c r="P33" s="358"/>
      <c r="Q33" s="358"/>
      <c r="R33" s="358"/>
      <c r="S33" s="358"/>
      <c r="T33" s="358"/>
    </row>
  </sheetData>
  <hyperlinks>
    <hyperlink ref="B4" location="'tabl.1 (215)'!A1" display="Powierzchnia i lundość świata  " xr:uid="{00000000-0004-0000-0000-000000000000}"/>
    <hyperlink ref="B5" location="'tabl.1 (215)'!A1" display="Surface and population of the world" xr:uid="{00000000-0004-0000-0000-000001000000}"/>
    <hyperlink ref="B6" location="'tabl.2 (216)'!A1" display="Ludność w niektórych krajach" xr:uid="{00000000-0004-0000-0000-000002000000}"/>
    <hyperlink ref="B7" location="'tabl.2 (216)'!A1" display="Population in selected countries" xr:uid="{00000000-0004-0000-0000-000003000000}"/>
    <hyperlink ref="B8" location="'tabl.3 (217)'!A1" display="Ludność według wieku w niektórych krajach" xr:uid="{00000000-0004-0000-0000-000004000000}"/>
    <hyperlink ref="B9" location="'tabl.3 (217)'!A1" display="Population by age in selected countries" xr:uid="{00000000-0004-0000-0000-000005000000}"/>
    <hyperlink ref="B10" location="'tabl.4 (218)'!A1" display="Przyrost/ubytek rzeczywisty ludności - w procentach" xr:uid="{00000000-0004-0000-0000-000006000000}"/>
    <hyperlink ref="B11" location="'tabl.4 (218)'!A1" display="Population increase/decrease in percent" xr:uid="{00000000-0004-0000-0000-000007000000}"/>
    <hyperlink ref="B12" location="'tabl.5 (219)'!A1" display="Podstawowe dane demograficzne - Polska na tle Unii Europejskiej " xr:uid="{00000000-0004-0000-0000-000008000000}"/>
    <hyperlink ref="B13" location="'tabl.5 (219)'!A1" display="'Main demographic data - Poland against a background of European Union " xr:uid="{00000000-0004-0000-0000-000009000000}"/>
    <hyperlink ref="B14" location="'tabl.6 (220)'!A1" display="Ruch naturalny ludności" xr:uid="{00000000-0004-0000-0000-00000A000000}"/>
    <hyperlink ref="B15" location="'tabl.6 (220)'!A1" display="Vital statistic of population" xr:uid="{00000000-0004-0000-0000-00000B000000}"/>
    <hyperlink ref="B16" location="'tabl.7 (221)'!A1" display="Małżeństwa i rozwody" xr:uid="{00000000-0004-0000-0000-00000C000000}"/>
    <hyperlink ref="B17" location="'tabl.7 (221)'!A1" display="Marriages and divorces" xr:uid="{00000000-0004-0000-0000-00000D000000}"/>
    <hyperlink ref="B18" location="'tabl.8 (222) '!A1" display="Urodzenia" xr:uid="{00000000-0004-0000-0000-00000E000000}"/>
    <hyperlink ref="B19" location="'tabl.8 (222) '!A1" display="Births" xr:uid="{00000000-0004-0000-0000-00000F000000}"/>
    <hyperlink ref="B20" location="'tabl.9 (223)'!A1" display="Urodzenia żywe według kolejności urodzinia dziecka" xr:uid="{00000000-0004-0000-0000-000010000000}"/>
    <hyperlink ref="B21" location="'tabl.9 (223)'!A1" display="Live births by birth order" xr:uid="{00000000-0004-0000-0000-000011000000}"/>
    <hyperlink ref="B22" location="'tabl.10 (224)'!A1" display="Płodność kobiet i współczynniki reprodukcji ludności " xr:uid="{00000000-0004-0000-0000-000012000000}"/>
    <hyperlink ref="B23" location="'tabl.10 (224)'!A1" display="Female fertility and reproduction rates of population" xr:uid="{00000000-0004-0000-0000-000013000000}"/>
    <hyperlink ref="B24" location="'tabl.11 (225)'!A1" display="Współczynniki zgonów według płci i weku zmarłych " xr:uid="{00000000-0004-0000-0000-000014000000}"/>
    <hyperlink ref="B25" location="'tabl.11 (225)'!A1" display="Death rates by sex and age of deceased" xr:uid="{00000000-0004-0000-0000-000015000000}"/>
    <hyperlink ref="B26" location="'tabl.12 (226)'!A1" display="Zgony według płci i przyczyn zgonów" xr:uid="{00000000-0004-0000-0000-000016000000}"/>
    <hyperlink ref="B27" location="'tabl.12 (226)'!A1" display="Deaths by sex and causes" xr:uid="{00000000-0004-0000-0000-000017000000}"/>
    <hyperlink ref="B28" location="'tabl.13 (227)'!A1" display="Umieralność niemowląt" xr:uid="{00000000-0004-0000-0000-000018000000}"/>
    <hyperlink ref="B29" location="'tabl.13 (227)'!A1" display="Infant mortality " xr:uid="{00000000-0004-0000-0000-000019000000}"/>
    <hyperlink ref="B30" location="'tabl.14 (228)'!A1" display="Przeciętne dlasze trwanie życia w wybranych krajach " xr:uid="{00000000-0004-0000-0000-00001A000000}"/>
    <hyperlink ref="B31" location="'tabl.14 (228)'!A1" display="Life expectancy in selected countries" xr:uid="{00000000-0004-0000-0000-00001B000000}"/>
    <hyperlink ref="B32" location="'tabl.15 (229)'!A1" display="Migracje zagraniczne " xr:uid="{00000000-0004-0000-0000-00001C000000}"/>
    <hyperlink ref="B33" location="'tabl.15 (229)'!A1" display="International migration " xr:uid="{00000000-0004-0000-0000-00001D000000}"/>
  </hyperlinks>
  <pageMargins left="0.7" right="0.7" top="0.75" bottom="0.75" header="0.3" footer="0.3"/>
  <pageSetup paperSize="9" orientation="portrait" verticalDpi="599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W51"/>
  <sheetViews>
    <sheetView workbookViewId="0">
      <pane ySplit="7" topLeftCell="A8" activePane="bottomLeft" state="frozen"/>
      <selection activeCell="G10" sqref="G10"/>
      <selection pane="bottomLeft" sqref="A1:G1"/>
    </sheetView>
  </sheetViews>
  <sheetFormatPr defaultColWidth="9.109375" defaultRowHeight="12"/>
  <cols>
    <col min="1" max="1" width="23.88671875" style="98" customWidth="1"/>
    <col min="2" max="2" width="7.109375" style="98" customWidth="1"/>
    <col min="3" max="7" width="11" style="59" customWidth="1"/>
    <col min="8" max="16384" width="9.109375" style="59"/>
  </cols>
  <sheetData>
    <row r="1" spans="1:23" ht="15">
      <c r="A1" s="978" t="s">
        <v>610</v>
      </c>
      <c r="B1" s="979"/>
      <c r="C1" s="979"/>
      <c r="D1" s="979"/>
      <c r="E1" s="979"/>
      <c r="F1" s="979"/>
      <c r="G1" s="979"/>
    </row>
    <row r="2" spans="1:23">
      <c r="A2" s="211" t="s">
        <v>581</v>
      </c>
      <c r="B2" s="91"/>
    </row>
    <row r="3" spans="1:23" ht="13.2">
      <c r="A3" s="389" t="s">
        <v>575</v>
      </c>
      <c r="B3" s="91"/>
    </row>
    <row r="4" spans="1:23" ht="13.2">
      <c r="A4" s="389" t="s">
        <v>576</v>
      </c>
    </row>
    <row r="5" spans="1:23" ht="17.25" customHeight="1">
      <c r="A5" s="980" t="s">
        <v>300</v>
      </c>
      <c r="B5" s="964" t="s">
        <v>218</v>
      </c>
      <c r="C5" s="961" t="s">
        <v>301</v>
      </c>
      <c r="D5" s="986" t="s">
        <v>302</v>
      </c>
      <c r="E5" s="986"/>
      <c r="F5" s="986"/>
      <c r="G5" s="986"/>
    </row>
    <row r="6" spans="1:23" ht="30.75" customHeight="1">
      <c r="A6" s="981"/>
      <c r="B6" s="983"/>
      <c r="C6" s="984"/>
      <c r="D6" s="92">
        <v>1</v>
      </c>
      <c r="E6" s="93">
        <v>2</v>
      </c>
      <c r="F6" s="93">
        <v>3</v>
      </c>
      <c r="G6" s="94" t="s">
        <v>303</v>
      </c>
    </row>
    <row r="7" spans="1:23" ht="17.25" customHeight="1">
      <c r="A7" s="982"/>
      <c r="B7" s="972"/>
      <c r="C7" s="985"/>
      <c r="D7" s="986" t="s">
        <v>304</v>
      </c>
      <c r="E7" s="986"/>
      <c r="F7" s="986"/>
      <c r="G7" s="986"/>
    </row>
    <row r="8" spans="1:23" ht="12.6">
      <c r="A8" s="977"/>
      <c r="B8" s="977"/>
      <c r="C8" s="977"/>
      <c r="D8" s="977"/>
      <c r="E8" s="977"/>
      <c r="F8" s="977"/>
      <c r="G8" s="977"/>
    </row>
    <row r="9" spans="1:23" ht="17.399999999999999" customHeight="1">
      <c r="A9" s="63" t="s">
        <v>255</v>
      </c>
      <c r="B9" s="600">
        <v>2020</v>
      </c>
      <c r="C9" s="806">
        <v>83603</v>
      </c>
      <c r="D9" s="39">
        <v>47.7</v>
      </c>
      <c r="E9" s="27">
        <v>35.299999999999997</v>
      </c>
      <c r="F9" s="27">
        <v>12</v>
      </c>
      <c r="G9" s="28">
        <v>4.9000000000000004</v>
      </c>
      <c r="I9" s="813"/>
      <c r="L9" s="863"/>
      <c r="M9" s="869"/>
      <c r="N9" s="869"/>
      <c r="O9" s="869"/>
      <c r="P9" s="869"/>
      <c r="Q9" s="870"/>
      <c r="R9" s="98"/>
      <c r="S9" s="870"/>
      <c r="T9" s="870"/>
      <c r="U9" s="870"/>
      <c r="V9" s="870"/>
      <c r="W9" s="870"/>
    </row>
    <row r="10" spans="1:23" ht="17.399999999999999" customHeight="1">
      <c r="A10" s="63" t="s">
        <v>305</v>
      </c>
      <c r="B10" s="600">
        <v>2020</v>
      </c>
      <c r="C10" s="806">
        <v>114350</v>
      </c>
      <c r="D10" s="39">
        <v>42.6</v>
      </c>
      <c r="E10" s="27">
        <v>34.700000000000003</v>
      </c>
      <c r="F10" s="27">
        <v>14</v>
      </c>
      <c r="G10" s="28">
        <v>8.6999999999999993</v>
      </c>
      <c r="I10" s="813"/>
      <c r="L10" s="863"/>
      <c r="M10" s="869"/>
      <c r="N10" s="869"/>
      <c r="O10" s="869"/>
      <c r="P10" s="869"/>
      <c r="Q10" s="870"/>
      <c r="R10" s="870"/>
      <c r="S10" s="870"/>
      <c r="T10" s="870"/>
      <c r="U10" s="870"/>
      <c r="V10" s="870"/>
      <c r="W10" s="870"/>
    </row>
    <row r="11" spans="1:23" ht="17.399999999999999" customHeight="1">
      <c r="A11" s="63" t="s">
        <v>257</v>
      </c>
      <c r="B11" s="600">
        <v>2018</v>
      </c>
      <c r="C11" s="806">
        <v>94042</v>
      </c>
      <c r="D11" s="872">
        <v>39.200000000000003</v>
      </c>
      <c r="E11" s="871">
        <v>39.4</v>
      </c>
      <c r="F11" s="871">
        <v>15.4</v>
      </c>
      <c r="G11" s="868">
        <v>6</v>
      </c>
      <c r="I11" s="813"/>
      <c r="L11" s="863"/>
      <c r="M11" s="869"/>
      <c r="N11" s="869"/>
      <c r="O11" s="869"/>
      <c r="P11" s="869"/>
      <c r="Q11" s="870"/>
      <c r="R11" s="870"/>
      <c r="S11" s="870"/>
      <c r="T11" s="870"/>
      <c r="U11" s="870"/>
      <c r="V11" s="870"/>
      <c r="W11" s="870"/>
    </row>
    <row r="12" spans="1:23" ht="24">
      <c r="A12" s="72" t="s">
        <v>306</v>
      </c>
      <c r="B12" s="600">
        <v>2016</v>
      </c>
      <c r="C12" s="807">
        <v>30183</v>
      </c>
      <c r="D12" s="808">
        <v>48.8</v>
      </c>
      <c r="E12" s="809">
        <v>36.200000000000003</v>
      </c>
      <c r="F12" s="809">
        <v>11.1</v>
      </c>
      <c r="G12" s="97">
        <v>3.7</v>
      </c>
      <c r="I12" s="813"/>
      <c r="L12" s="866"/>
      <c r="M12" s="122"/>
      <c r="N12" s="122"/>
      <c r="O12" s="122"/>
      <c r="P12" s="122"/>
      <c r="Q12" s="870"/>
      <c r="R12" s="870"/>
      <c r="S12" s="870"/>
      <c r="T12" s="870"/>
      <c r="U12" s="870"/>
      <c r="V12" s="870"/>
      <c r="W12" s="870"/>
    </row>
    <row r="13" spans="1:23" ht="17.399999999999999" customHeight="1">
      <c r="A13" s="63" t="s">
        <v>258</v>
      </c>
      <c r="B13" s="600">
        <v>2020</v>
      </c>
      <c r="C13" s="806">
        <v>59086</v>
      </c>
      <c r="D13" s="39">
        <v>50.6</v>
      </c>
      <c r="E13" s="27">
        <v>36.799999999999997</v>
      </c>
      <c r="F13" s="27">
        <v>8</v>
      </c>
      <c r="G13" s="28">
        <v>4.5</v>
      </c>
      <c r="I13" s="813"/>
      <c r="L13" s="863"/>
      <c r="M13" s="869"/>
      <c r="N13" s="869"/>
      <c r="O13" s="869"/>
      <c r="P13" s="869"/>
      <c r="Q13" s="870"/>
      <c r="R13" s="870"/>
      <c r="S13" s="870"/>
      <c r="T13" s="870"/>
      <c r="U13" s="870"/>
      <c r="V13" s="870"/>
      <c r="W13" s="870"/>
    </row>
    <row r="14" spans="1:23" ht="17.399999999999999" customHeight="1">
      <c r="A14" s="63" t="s">
        <v>259</v>
      </c>
      <c r="B14" s="600">
        <v>2020</v>
      </c>
      <c r="C14" s="806">
        <v>35845</v>
      </c>
      <c r="D14" s="39">
        <v>44.7</v>
      </c>
      <c r="E14" s="27">
        <v>34.299999999999997</v>
      </c>
      <c r="F14" s="27">
        <v>13.7</v>
      </c>
      <c r="G14" s="28">
        <v>7.1</v>
      </c>
      <c r="I14" s="813"/>
      <c r="L14" s="863"/>
      <c r="M14" s="869"/>
      <c r="N14" s="869"/>
      <c r="O14" s="869"/>
      <c r="P14" s="869"/>
      <c r="Q14" s="870"/>
      <c r="R14" s="870"/>
      <c r="S14" s="870"/>
      <c r="T14" s="870"/>
      <c r="U14" s="870"/>
      <c r="V14" s="870"/>
      <c r="W14" s="870"/>
    </row>
    <row r="15" spans="1:23" ht="17.399999999999999" customHeight="1">
      <c r="A15" s="63" t="s">
        <v>283</v>
      </c>
      <c r="B15" s="600">
        <v>2020</v>
      </c>
      <c r="C15" s="806">
        <v>9930</v>
      </c>
      <c r="D15" s="39">
        <v>48.8</v>
      </c>
      <c r="E15" s="27">
        <v>34.700000000000003</v>
      </c>
      <c r="F15" s="27">
        <v>11.6</v>
      </c>
      <c r="G15" s="28">
        <v>4.4000000000000004</v>
      </c>
      <c r="I15" s="813"/>
      <c r="L15" s="863"/>
      <c r="M15" s="869"/>
      <c r="N15" s="869"/>
      <c r="O15" s="869"/>
      <c r="P15" s="869"/>
      <c r="Q15" s="870"/>
      <c r="R15" s="870"/>
      <c r="S15" s="870"/>
      <c r="T15" s="870"/>
      <c r="U15" s="870"/>
      <c r="V15" s="870"/>
      <c r="W15" s="870"/>
    </row>
    <row r="16" spans="1:23" ht="17.399999999999999" customHeight="1">
      <c r="A16" s="72" t="s">
        <v>545</v>
      </c>
      <c r="B16" s="600">
        <v>2020</v>
      </c>
      <c r="C16" s="806">
        <v>110200</v>
      </c>
      <c r="D16" s="39">
        <v>47.6</v>
      </c>
      <c r="E16" s="27">
        <v>37.6</v>
      </c>
      <c r="F16" s="27">
        <v>10.6</v>
      </c>
      <c r="G16" s="28">
        <v>4.2</v>
      </c>
      <c r="I16" s="813"/>
      <c r="L16" s="863"/>
      <c r="M16" s="869"/>
      <c r="N16" s="869"/>
      <c r="O16" s="869"/>
      <c r="P16" s="869"/>
      <c r="Q16" s="870"/>
      <c r="R16" s="870"/>
      <c r="S16" s="870"/>
      <c r="T16" s="870"/>
      <c r="U16" s="870"/>
      <c r="V16" s="870"/>
      <c r="W16" s="870"/>
    </row>
    <row r="17" spans="1:23" ht="17.399999999999999" customHeight="1">
      <c r="A17" s="63" t="s">
        <v>260</v>
      </c>
      <c r="B17" s="600">
        <v>2020</v>
      </c>
      <c r="C17" s="806">
        <v>60937</v>
      </c>
      <c r="D17" s="16">
        <v>45.2</v>
      </c>
      <c r="E17" s="29">
        <v>38.9</v>
      </c>
      <c r="F17" s="29">
        <v>12.4</v>
      </c>
      <c r="G17" s="30">
        <v>3.5</v>
      </c>
      <c r="I17" s="813"/>
      <c r="L17" s="863"/>
      <c r="M17" s="867"/>
      <c r="N17" s="867"/>
      <c r="O17" s="867"/>
      <c r="P17" s="867"/>
      <c r="Q17" s="870"/>
      <c r="R17" s="870"/>
      <c r="S17" s="870"/>
      <c r="T17" s="870"/>
      <c r="U17" s="870"/>
      <c r="V17" s="870"/>
      <c r="W17" s="870"/>
    </row>
    <row r="18" spans="1:23" ht="17.399999999999999" customHeight="1">
      <c r="A18" s="63" t="s">
        <v>261</v>
      </c>
      <c r="B18" s="600">
        <v>2020</v>
      </c>
      <c r="C18" s="806">
        <v>13209</v>
      </c>
      <c r="D18" s="39">
        <v>38</v>
      </c>
      <c r="E18" s="27">
        <v>34.799999999999997</v>
      </c>
      <c r="F18" s="27">
        <v>18.399999999999999</v>
      </c>
      <c r="G18" s="28">
        <v>8.6999999999999993</v>
      </c>
      <c r="I18" s="813"/>
      <c r="L18" s="863"/>
      <c r="M18" s="869"/>
      <c r="N18" s="869"/>
      <c r="O18" s="869"/>
      <c r="P18" s="869"/>
      <c r="Q18" s="870"/>
      <c r="R18" s="870"/>
      <c r="S18" s="870"/>
      <c r="T18" s="870"/>
      <c r="U18" s="870"/>
      <c r="V18" s="870"/>
      <c r="W18" s="870"/>
    </row>
    <row r="19" spans="1:23" ht="17.399999999999999" customHeight="1">
      <c r="A19" s="63" t="s">
        <v>228</v>
      </c>
      <c r="B19" s="600">
        <v>2020</v>
      </c>
      <c r="C19" s="806">
        <v>46463</v>
      </c>
      <c r="D19" s="39">
        <v>42.1</v>
      </c>
      <c r="E19" s="27">
        <v>34.1</v>
      </c>
      <c r="F19" s="27">
        <v>13.8</v>
      </c>
      <c r="G19" s="28">
        <v>10</v>
      </c>
      <c r="I19" s="813"/>
      <c r="L19" s="863"/>
      <c r="M19" s="869"/>
      <c r="N19" s="869"/>
      <c r="O19" s="869"/>
      <c r="P19" s="869"/>
      <c r="Q19" s="870"/>
      <c r="R19" s="870"/>
      <c r="S19" s="870"/>
      <c r="T19" s="870"/>
      <c r="U19" s="870"/>
      <c r="V19" s="870"/>
      <c r="W19" s="870"/>
    </row>
    <row r="20" spans="1:23" ht="17.399999999999999" customHeight="1">
      <c r="A20" s="63" t="s">
        <v>307</v>
      </c>
      <c r="B20" s="600">
        <v>2020</v>
      </c>
      <c r="C20" s="806">
        <v>735775</v>
      </c>
      <c r="D20" s="39">
        <v>42.1</v>
      </c>
      <c r="E20" s="27">
        <v>35.1</v>
      </c>
      <c r="F20" s="27">
        <v>15.1</v>
      </c>
      <c r="G20" s="28">
        <v>7.7</v>
      </c>
      <c r="I20" s="813"/>
      <c r="L20" s="863"/>
      <c r="M20" s="869"/>
      <c r="N20" s="869"/>
      <c r="O20" s="869"/>
      <c r="P20" s="869"/>
      <c r="Q20" s="870"/>
      <c r="R20" s="870"/>
      <c r="S20" s="870"/>
      <c r="T20" s="870"/>
      <c r="U20" s="870"/>
      <c r="V20" s="870"/>
      <c r="W20" s="870"/>
    </row>
    <row r="21" spans="1:23" ht="17.399999999999999" customHeight="1">
      <c r="A21" s="63" t="s">
        <v>263</v>
      </c>
      <c r="B21" s="600">
        <v>2020</v>
      </c>
      <c r="C21" s="806">
        <v>84764</v>
      </c>
      <c r="D21" s="39">
        <v>46.3</v>
      </c>
      <c r="E21" s="27">
        <v>38.299999999999997</v>
      </c>
      <c r="F21" s="27">
        <v>11.2</v>
      </c>
      <c r="G21" s="28">
        <v>4.3</v>
      </c>
      <c r="I21" s="813"/>
      <c r="L21" s="863"/>
      <c r="M21" s="869"/>
      <c r="N21" s="869"/>
      <c r="O21" s="869"/>
      <c r="P21" s="869"/>
      <c r="Q21" s="870"/>
      <c r="R21" s="870"/>
      <c r="S21" s="870"/>
      <c r="T21" s="870"/>
      <c r="U21" s="870"/>
      <c r="V21" s="870"/>
      <c r="W21" s="870"/>
    </row>
    <row r="22" spans="1:23" ht="17.399999999999999" customHeight="1">
      <c r="A22" s="63" t="s">
        <v>264</v>
      </c>
      <c r="B22" s="600">
        <v>2020</v>
      </c>
      <c r="C22" s="806">
        <v>340635</v>
      </c>
      <c r="D22" s="39">
        <v>50.8</v>
      </c>
      <c r="E22" s="27">
        <v>35.700000000000003</v>
      </c>
      <c r="F22" s="27">
        <v>9.8000000000000007</v>
      </c>
      <c r="G22" s="28">
        <v>3.7</v>
      </c>
      <c r="I22" s="813"/>
      <c r="L22" s="863"/>
      <c r="M22" s="869"/>
      <c r="N22" s="869"/>
      <c r="O22" s="869"/>
      <c r="P22" s="869"/>
      <c r="Q22" s="870"/>
      <c r="R22" s="870"/>
      <c r="S22" s="870"/>
      <c r="T22" s="870"/>
      <c r="U22" s="870"/>
      <c r="V22" s="870"/>
      <c r="W22" s="870"/>
    </row>
    <row r="23" spans="1:23" ht="17.399999999999999" customHeight="1">
      <c r="A23" s="63" t="s">
        <v>230</v>
      </c>
      <c r="B23" s="600">
        <v>2020</v>
      </c>
      <c r="C23" s="806">
        <v>168681</v>
      </c>
      <c r="D23" s="39">
        <v>45.5</v>
      </c>
      <c r="E23" s="27">
        <v>36.4</v>
      </c>
      <c r="F23" s="27">
        <v>12.8</v>
      </c>
      <c r="G23" s="28">
        <v>5.3</v>
      </c>
      <c r="I23" s="813"/>
      <c r="L23" s="863"/>
      <c r="M23" s="869"/>
      <c r="N23" s="869"/>
      <c r="O23" s="869"/>
      <c r="P23" s="869"/>
      <c r="Q23" s="870"/>
      <c r="R23" s="870"/>
      <c r="S23" s="870"/>
      <c r="T23" s="870"/>
      <c r="U23" s="870"/>
      <c r="V23" s="870"/>
      <c r="W23" s="870"/>
    </row>
    <row r="24" spans="1:23" ht="17.399999999999999" customHeight="1">
      <c r="A24" s="63" t="s">
        <v>308</v>
      </c>
      <c r="B24" s="600">
        <v>2020</v>
      </c>
      <c r="C24" s="806">
        <v>55959</v>
      </c>
      <c r="D24" s="39">
        <v>39.299999999999997</v>
      </c>
      <c r="E24" s="27">
        <v>34.799999999999997</v>
      </c>
      <c r="F24" s="27">
        <v>17.100000000000001</v>
      </c>
      <c r="G24" s="28">
        <v>8.8000000000000007</v>
      </c>
      <c r="I24" s="813"/>
      <c r="L24" s="863"/>
      <c r="M24" s="869"/>
      <c r="N24" s="869"/>
      <c r="O24" s="869"/>
      <c r="P24" s="869"/>
      <c r="Q24" s="867"/>
      <c r="R24" s="870"/>
      <c r="S24" s="870"/>
      <c r="T24" s="870"/>
      <c r="U24" s="870"/>
      <c r="V24" s="870"/>
      <c r="W24" s="870"/>
    </row>
    <row r="25" spans="1:23" ht="17.399999999999999" customHeight="1">
      <c r="A25" s="63" t="s">
        <v>286</v>
      </c>
      <c r="B25" s="600">
        <v>2020</v>
      </c>
      <c r="C25" s="806">
        <v>4512</v>
      </c>
      <c r="D25" s="39">
        <v>47.1</v>
      </c>
      <c r="E25" s="27">
        <v>33.6</v>
      </c>
      <c r="F25" s="27">
        <v>14.8</v>
      </c>
      <c r="G25" s="28">
        <v>4.5</v>
      </c>
      <c r="I25" s="813"/>
      <c r="L25" s="863"/>
      <c r="M25" s="869"/>
      <c r="N25" s="869"/>
      <c r="O25" s="869"/>
      <c r="P25" s="869"/>
      <c r="Q25" s="867"/>
      <c r="R25" s="870"/>
      <c r="S25" s="870"/>
      <c r="T25" s="870"/>
      <c r="U25" s="870"/>
      <c r="V25" s="870"/>
      <c r="W25" s="870"/>
    </row>
    <row r="26" spans="1:23" ht="17.399999999999999" customHeight="1">
      <c r="A26" s="63" t="s">
        <v>232</v>
      </c>
      <c r="B26" s="600">
        <v>2020</v>
      </c>
      <c r="C26" s="806">
        <v>25144</v>
      </c>
      <c r="D26" s="39">
        <v>44.3</v>
      </c>
      <c r="E26" s="27">
        <v>39.1</v>
      </c>
      <c r="F26" s="27">
        <v>12.3</v>
      </c>
      <c r="G26" s="28">
        <v>4.0999999999999996</v>
      </c>
      <c r="I26" s="813"/>
      <c r="L26" s="863"/>
      <c r="M26" s="869"/>
      <c r="N26" s="869"/>
      <c r="O26" s="869"/>
      <c r="P26" s="869"/>
      <c r="Q26" s="870"/>
      <c r="R26" s="870"/>
      <c r="S26" s="870"/>
      <c r="T26" s="870"/>
      <c r="U26" s="870"/>
      <c r="V26" s="870"/>
      <c r="W26" s="870"/>
    </row>
    <row r="27" spans="1:23" ht="17.399999999999999" customHeight="1">
      <c r="A27" s="63" t="s">
        <v>309</v>
      </c>
      <c r="B27" s="600">
        <v>2020</v>
      </c>
      <c r="C27" s="806">
        <v>6459</v>
      </c>
      <c r="D27" s="39">
        <v>53.4</v>
      </c>
      <c r="E27" s="27">
        <v>33.799999999999997</v>
      </c>
      <c r="F27" s="27">
        <v>9.4</v>
      </c>
      <c r="G27" s="28">
        <v>3.3</v>
      </c>
      <c r="I27" s="813"/>
      <c r="L27" s="863"/>
      <c r="M27" s="869"/>
      <c r="N27" s="869"/>
      <c r="O27" s="869"/>
      <c r="P27" s="869"/>
      <c r="Q27" s="870"/>
      <c r="R27" s="870"/>
      <c r="S27" s="870"/>
      <c r="T27" s="870"/>
      <c r="U27" s="870"/>
      <c r="V27" s="870"/>
      <c r="W27" s="870"/>
    </row>
    <row r="28" spans="1:23" ht="17.399999999999999" customHeight="1">
      <c r="A28" s="63" t="s">
        <v>310</v>
      </c>
      <c r="B28" s="600">
        <v>2020</v>
      </c>
      <c r="C28" s="806">
        <v>17552</v>
      </c>
      <c r="D28" s="39">
        <v>38.700000000000003</v>
      </c>
      <c r="E28" s="27">
        <v>37.200000000000003</v>
      </c>
      <c r="F28" s="27">
        <v>16.8</v>
      </c>
      <c r="G28" s="28">
        <v>7.3</v>
      </c>
      <c r="I28" s="813"/>
      <c r="L28" s="863"/>
      <c r="M28" s="869"/>
      <c r="N28" s="869"/>
      <c r="O28" s="869"/>
      <c r="P28" s="869"/>
      <c r="Q28" s="870"/>
      <c r="R28" s="870"/>
      <c r="S28" s="870"/>
      <c r="T28" s="870"/>
      <c r="U28" s="870"/>
      <c r="V28" s="870"/>
      <c r="W28" s="870"/>
    </row>
    <row r="29" spans="1:23" ht="27" customHeight="1">
      <c r="A29" s="72" t="s">
        <v>311</v>
      </c>
      <c r="B29" s="600">
        <v>2020</v>
      </c>
      <c r="C29" s="806">
        <v>19031</v>
      </c>
      <c r="D29" s="39">
        <v>45.1</v>
      </c>
      <c r="E29" s="27">
        <v>36.9</v>
      </c>
      <c r="F29" s="27">
        <v>11.7</v>
      </c>
      <c r="G29" s="28">
        <v>5.9</v>
      </c>
      <c r="I29" s="813"/>
      <c r="L29" s="863"/>
      <c r="M29" s="869"/>
      <c r="N29" s="869"/>
      <c r="O29" s="869"/>
      <c r="P29" s="869"/>
      <c r="Q29" s="870"/>
      <c r="R29" s="870"/>
      <c r="S29" s="870"/>
      <c r="T29" s="870"/>
      <c r="U29" s="870"/>
      <c r="V29" s="870"/>
      <c r="W29" s="870"/>
    </row>
    <row r="30" spans="1:23" ht="17.399999999999999" customHeight="1">
      <c r="A30" s="63" t="s">
        <v>312</v>
      </c>
      <c r="B30" s="600">
        <v>2020</v>
      </c>
      <c r="C30" s="806">
        <v>4414</v>
      </c>
      <c r="D30" s="39">
        <v>51.5</v>
      </c>
      <c r="E30" s="27">
        <v>34.700000000000003</v>
      </c>
      <c r="F30" s="27">
        <v>9.5</v>
      </c>
      <c r="G30" s="28">
        <v>4.2</v>
      </c>
      <c r="I30" s="813"/>
      <c r="L30" s="863"/>
      <c r="M30" s="869"/>
      <c r="N30" s="869"/>
      <c r="O30" s="869"/>
      <c r="P30" s="869"/>
      <c r="Q30" s="870"/>
      <c r="R30" s="870"/>
      <c r="S30" s="870"/>
      <c r="T30" s="870"/>
      <c r="U30" s="870"/>
      <c r="V30" s="870"/>
      <c r="W30" s="870"/>
    </row>
    <row r="31" spans="1:23" ht="17.399999999999999" customHeight="1">
      <c r="A31" s="63" t="s">
        <v>265</v>
      </c>
      <c r="B31" s="600">
        <v>2020</v>
      </c>
      <c r="C31" s="806">
        <v>773144</v>
      </c>
      <c r="D31" s="39">
        <v>46.6</v>
      </c>
      <c r="E31" s="27">
        <v>35.4</v>
      </c>
      <c r="F31" s="27">
        <v>12.2</v>
      </c>
      <c r="G31" s="28">
        <v>5.9</v>
      </c>
      <c r="I31" s="813"/>
      <c r="L31" s="863"/>
      <c r="M31" s="869"/>
      <c r="N31" s="869"/>
      <c r="O31" s="869"/>
      <c r="P31" s="869"/>
      <c r="Q31" s="870"/>
      <c r="R31" s="870"/>
      <c r="S31" s="870"/>
      <c r="T31" s="870"/>
      <c r="U31" s="870"/>
      <c r="V31" s="870"/>
      <c r="W31" s="870"/>
    </row>
    <row r="32" spans="1:23" ht="17.399999999999999" customHeight="1">
      <c r="A32" s="63" t="s">
        <v>313</v>
      </c>
      <c r="B32" s="600">
        <v>2020</v>
      </c>
      <c r="C32" s="806">
        <v>52979</v>
      </c>
      <c r="D32" s="39">
        <v>43.5</v>
      </c>
      <c r="E32" s="27">
        <v>38</v>
      </c>
      <c r="F32" s="27">
        <v>13.9</v>
      </c>
      <c r="G32" s="28">
        <v>4.5</v>
      </c>
      <c r="I32" s="813"/>
      <c r="L32" s="863"/>
      <c r="M32" s="869"/>
      <c r="N32" s="869"/>
      <c r="O32" s="869"/>
      <c r="P32" s="869"/>
      <c r="Q32" s="870"/>
      <c r="R32" s="870"/>
      <c r="S32" s="870"/>
      <c r="T32" s="870"/>
      <c r="U32" s="870"/>
      <c r="V32" s="870"/>
      <c r="W32" s="870"/>
    </row>
    <row r="33" spans="1:23" ht="17.399999999999999" customHeight="1">
      <c r="A33" s="76" t="s">
        <v>266</v>
      </c>
      <c r="B33" s="602">
        <v>2020</v>
      </c>
      <c r="C33" s="810">
        <v>355309</v>
      </c>
      <c r="D33" s="811">
        <v>44.3</v>
      </c>
      <c r="E33" s="812">
        <v>35.1</v>
      </c>
      <c r="F33" s="812">
        <v>14.5</v>
      </c>
      <c r="G33" s="33">
        <v>6</v>
      </c>
      <c r="I33" s="813"/>
      <c r="L33" s="865"/>
      <c r="M33" s="117"/>
      <c r="N33" s="117"/>
      <c r="O33" s="117"/>
      <c r="P33" s="117"/>
      <c r="Q33" s="870"/>
      <c r="R33" s="870"/>
      <c r="S33" s="870"/>
      <c r="T33" s="870"/>
      <c r="U33" s="870"/>
      <c r="V33" s="870"/>
      <c r="W33" s="870"/>
    </row>
    <row r="34" spans="1:23" ht="17.399999999999999" customHeight="1">
      <c r="A34" s="63" t="s">
        <v>235</v>
      </c>
      <c r="B34" s="600">
        <v>2020</v>
      </c>
      <c r="C34" s="806">
        <v>84530</v>
      </c>
      <c r="D34" s="39">
        <v>54.1</v>
      </c>
      <c r="E34" s="27">
        <v>33.1</v>
      </c>
      <c r="F34" s="27">
        <v>9.5</v>
      </c>
      <c r="G34" s="28">
        <v>3.3</v>
      </c>
      <c r="I34" s="813"/>
      <c r="L34" s="863"/>
      <c r="M34" s="869"/>
      <c r="N34" s="869"/>
      <c r="O34" s="869"/>
      <c r="P34" s="869"/>
      <c r="Q34" s="870"/>
      <c r="R34" s="870"/>
      <c r="S34" s="870"/>
      <c r="T34" s="870"/>
      <c r="U34" s="870"/>
      <c r="V34" s="870"/>
      <c r="W34" s="870"/>
    </row>
    <row r="35" spans="1:23" ht="17.399999999999999" customHeight="1">
      <c r="A35" s="78" t="s">
        <v>289</v>
      </c>
      <c r="B35" s="600">
        <v>2020</v>
      </c>
      <c r="C35" s="806">
        <v>198302</v>
      </c>
      <c r="D35" s="39">
        <v>53.9</v>
      </c>
      <c r="E35" s="27">
        <v>29.5</v>
      </c>
      <c r="F35" s="27">
        <v>9.3000000000000007</v>
      </c>
      <c r="G35" s="28">
        <v>7.3</v>
      </c>
      <c r="I35" s="813"/>
      <c r="L35" s="863"/>
      <c r="M35" s="869"/>
      <c r="N35" s="869"/>
      <c r="O35" s="869"/>
      <c r="P35" s="869"/>
      <c r="Q35" s="870"/>
      <c r="R35" s="870"/>
      <c r="S35" s="870"/>
      <c r="T35" s="870"/>
      <c r="U35" s="870"/>
      <c r="V35" s="870"/>
      <c r="W35" s="870"/>
    </row>
    <row r="36" spans="1:23" ht="17.399999999999999" customHeight="1">
      <c r="A36" s="72" t="s">
        <v>314</v>
      </c>
      <c r="B36" s="600">
        <v>2020</v>
      </c>
      <c r="C36" s="806">
        <v>61692</v>
      </c>
      <c r="D36" s="39">
        <v>46.1</v>
      </c>
      <c r="E36" s="27">
        <v>34.9</v>
      </c>
      <c r="F36" s="27">
        <v>13.3</v>
      </c>
      <c r="G36" s="28">
        <v>5.6</v>
      </c>
      <c r="I36" s="813"/>
      <c r="L36" s="863"/>
      <c r="M36" s="869"/>
      <c r="N36" s="869"/>
      <c r="O36" s="869"/>
      <c r="P36" s="869"/>
      <c r="Q36" s="870"/>
      <c r="R36" s="870"/>
      <c r="S36" s="870"/>
      <c r="T36" s="870"/>
      <c r="U36" s="870"/>
      <c r="V36" s="870"/>
      <c r="W36" s="870"/>
    </row>
    <row r="37" spans="1:23" ht="17.399999999999999" customHeight="1">
      <c r="A37" s="79" t="s">
        <v>237</v>
      </c>
      <c r="B37" s="600">
        <v>2020</v>
      </c>
      <c r="C37" s="806">
        <v>56650</v>
      </c>
      <c r="D37" s="39">
        <v>44.6</v>
      </c>
      <c r="E37" s="27">
        <v>35.4</v>
      </c>
      <c r="F37" s="27">
        <v>11.7</v>
      </c>
      <c r="G37" s="28">
        <v>8.3000000000000007</v>
      </c>
      <c r="I37" s="813"/>
      <c r="L37" s="863"/>
      <c r="M37" s="869"/>
      <c r="N37" s="869"/>
      <c r="O37" s="869"/>
      <c r="P37" s="869"/>
      <c r="Q37" s="870"/>
      <c r="R37" s="870"/>
      <c r="S37" s="870"/>
      <c r="T37" s="870"/>
      <c r="U37" s="870"/>
      <c r="V37" s="870"/>
      <c r="W37" s="870"/>
    </row>
    <row r="38" spans="1:23" ht="17.399999999999999" customHeight="1">
      <c r="A38" s="63" t="s">
        <v>292</v>
      </c>
      <c r="B38" s="600">
        <v>2020</v>
      </c>
      <c r="C38" s="806">
        <v>18767</v>
      </c>
      <c r="D38" s="39">
        <v>46.6</v>
      </c>
      <c r="E38" s="27">
        <v>38.200000000000003</v>
      </c>
      <c r="F38" s="27">
        <v>11.4</v>
      </c>
      <c r="G38" s="28">
        <v>3.8</v>
      </c>
      <c r="I38" s="813"/>
      <c r="L38" s="863"/>
      <c r="M38" s="869"/>
      <c r="N38" s="869"/>
      <c r="O38" s="869"/>
      <c r="P38" s="869"/>
      <c r="Q38" s="870"/>
      <c r="R38" s="870"/>
      <c r="S38" s="870"/>
      <c r="T38" s="870"/>
      <c r="U38" s="870"/>
      <c r="V38" s="870"/>
      <c r="W38" s="870"/>
    </row>
    <row r="39" spans="1:23" ht="17.399999999999999" customHeight="1">
      <c r="A39" s="63" t="s">
        <v>267</v>
      </c>
      <c r="B39" s="600">
        <v>2020</v>
      </c>
      <c r="C39" s="806">
        <v>85914</v>
      </c>
      <c r="D39" s="39">
        <v>48.3</v>
      </c>
      <c r="E39" s="27">
        <v>36.6</v>
      </c>
      <c r="F39" s="27">
        <v>11.7</v>
      </c>
      <c r="G39" s="28">
        <v>3.4</v>
      </c>
      <c r="I39" s="813"/>
      <c r="L39" s="863"/>
      <c r="M39" s="869"/>
      <c r="N39" s="869"/>
      <c r="O39" s="869"/>
      <c r="P39" s="869"/>
      <c r="Q39" s="870"/>
      <c r="R39" s="870"/>
      <c r="S39" s="870"/>
      <c r="T39" s="870"/>
      <c r="U39" s="870"/>
      <c r="V39" s="870"/>
      <c r="W39" s="870"/>
    </row>
    <row r="40" spans="1:23" ht="17.399999999999999" customHeight="1">
      <c r="A40" s="63" t="s">
        <v>239</v>
      </c>
      <c r="B40" s="600">
        <v>2020</v>
      </c>
      <c r="C40" s="806">
        <v>113077</v>
      </c>
      <c r="D40" s="39">
        <v>42.5</v>
      </c>
      <c r="E40" s="27">
        <v>36.9</v>
      </c>
      <c r="F40" s="27">
        <v>13.7</v>
      </c>
      <c r="G40" s="28">
        <v>6.7</v>
      </c>
      <c r="I40" s="813"/>
      <c r="L40" s="863"/>
      <c r="M40" s="869"/>
      <c r="N40" s="869"/>
      <c r="O40" s="869"/>
      <c r="P40" s="869"/>
      <c r="Q40" s="870"/>
      <c r="R40" s="870"/>
      <c r="S40" s="870"/>
      <c r="T40" s="870"/>
      <c r="U40" s="870"/>
      <c r="V40" s="870"/>
      <c r="W40" s="870"/>
    </row>
    <row r="41" spans="1:23" ht="17.399999999999999" customHeight="1">
      <c r="A41" s="63" t="s">
        <v>240</v>
      </c>
      <c r="B41" s="600">
        <v>2019</v>
      </c>
      <c r="C41" s="806">
        <v>308817</v>
      </c>
      <c r="D41" s="39">
        <v>46</v>
      </c>
      <c r="E41" s="27">
        <v>36.9</v>
      </c>
      <c r="F41" s="27">
        <v>10.7</v>
      </c>
      <c r="G41" s="28">
        <v>6.2</v>
      </c>
      <c r="I41" s="813"/>
      <c r="K41" s="41"/>
      <c r="L41" s="863"/>
      <c r="M41" s="869"/>
      <c r="N41" s="869"/>
      <c r="O41" s="869"/>
      <c r="P41" s="869"/>
      <c r="Q41" s="864"/>
      <c r="R41" s="870"/>
      <c r="S41" s="870"/>
      <c r="T41" s="870"/>
      <c r="U41" s="870"/>
      <c r="V41" s="870"/>
      <c r="W41" s="870"/>
    </row>
    <row r="42" spans="1:23" ht="17.399999999999999" customHeight="1">
      <c r="A42" s="63" t="s">
        <v>315</v>
      </c>
      <c r="B42" s="600">
        <v>2020</v>
      </c>
      <c r="C42" s="806">
        <v>93807</v>
      </c>
      <c r="D42" s="39">
        <v>46.7</v>
      </c>
      <c r="E42" s="27">
        <v>32.4</v>
      </c>
      <c r="F42" s="27">
        <v>13.4</v>
      </c>
      <c r="G42" s="28">
        <v>7.2</v>
      </c>
      <c r="I42" s="813"/>
      <c r="L42" s="863"/>
      <c r="M42" s="869"/>
      <c r="N42" s="869"/>
      <c r="O42" s="869"/>
      <c r="P42" s="869"/>
      <c r="Q42" s="870"/>
      <c r="R42" s="870"/>
      <c r="S42" s="870"/>
      <c r="T42" s="870"/>
      <c r="U42" s="870"/>
      <c r="V42" s="870"/>
      <c r="W42" s="870"/>
    </row>
    <row r="43" spans="1:23" ht="28.2" customHeight="1">
      <c r="A43" s="80" t="s">
        <v>316</v>
      </c>
      <c r="B43" s="600">
        <v>2018</v>
      </c>
      <c r="C43" s="806">
        <v>730918</v>
      </c>
      <c r="D43" s="39">
        <v>42.7</v>
      </c>
      <c r="E43" s="27">
        <v>35</v>
      </c>
      <c r="F43" s="27">
        <v>13.8</v>
      </c>
      <c r="G43" s="28">
        <v>8.5</v>
      </c>
      <c r="I43" s="813"/>
      <c r="L43" s="863"/>
      <c r="M43" s="869"/>
      <c r="N43" s="869"/>
      <c r="O43" s="869"/>
      <c r="P43" s="869"/>
      <c r="Q43" s="870"/>
      <c r="R43" s="870"/>
      <c r="S43" s="870"/>
      <c r="T43" s="870"/>
      <c r="U43" s="870"/>
      <c r="V43" s="870"/>
      <c r="W43" s="870"/>
    </row>
    <row r="44" spans="1:23" ht="17.399999999999999" customHeight="1">
      <c r="A44" s="81" t="s">
        <v>242</v>
      </c>
      <c r="B44" s="600">
        <v>2020</v>
      </c>
      <c r="C44" s="806">
        <v>404892</v>
      </c>
      <c r="D44" s="68">
        <v>47.5</v>
      </c>
      <c r="E44" s="29">
        <v>37.9</v>
      </c>
      <c r="F44" s="68">
        <v>10.9</v>
      </c>
      <c r="G44" s="30">
        <v>3.7</v>
      </c>
      <c r="I44" s="813"/>
      <c r="L44" s="863"/>
      <c r="M44" s="867"/>
      <c r="N44" s="867"/>
      <c r="O44" s="867"/>
      <c r="P44" s="867"/>
      <c r="Q44" s="870"/>
      <c r="R44" s="870"/>
      <c r="S44" s="870"/>
      <c r="T44" s="870"/>
      <c r="U44" s="870"/>
      <c r="V44" s="870"/>
      <c r="W44" s="870"/>
    </row>
    <row r="45" spans="1:23">
      <c r="A45" s="99"/>
      <c r="B45" s="95"/>
      <c r="C45" s="98"/>
      <c r="D45" s="68"/>
      <c r="E45" s="68"/>
      <c r="F45" s="68"/>
      <c r="G45" s="68"/>
    </row>
    <row r="46" spans="1:23">
      <c r="A46" s="98" t="s">
        <v>204</v>
      </c>
    </row>
    <row r="47" spans="1:23">
      <c r="A47" s="211" t="s">
        <v>203</v>
      </c>
    </row>
    <row r="48" spans="1:23">
      <c r="C48" s="98"/>
      <c r="D48" s="68"/>
      <c r="E48" s="68"/>
      <c r="F48" s="68"/>
      <c r="G48" s="68"/>
    </row>
    <row r="49" spans="3:7">
      <c r="C49" s="98"/>
      <c r="D49" s="68"/>
      <c r="E49" s="68"/>
      <c r="F49" s="68"/>
      <c r="G49" s="68"/>
    </row>
    <row r="50" spans="3:7">
      <c r="C50" s="98"/>
      <c r="D50" s="68"/>
      <c r="E50" s="68"/>
      <c r="F50" s="68"/>
      <c r="G50" s="68"/>
    </row>
    <row r="51" spans="3:7">
      <c r="C51" s="98"/>
      <c r="D51" s="68"/>
      <c r="E51" s="68"/>
      <c r="F51" s="68"/>
      <c r="G51" s="68"/>
    </row>
  </sheetData>
  <mergeCells count="7">
    <mergeCell ref="A8:G8"/>
    <mergeCell ref="A1:G1"/>
    <mergeCell ref="A5:A7"/>
    <mergeCell ref="B5:B7"/>
    <mergeCell ref="C5:C7"/>
    <mergeCell ref="D5:G5"/>
    <mergeCell ref="D7:G7"/>
  </mergeCells>
  <hyperlinks>
    <hyperlink ref="A4" location="'Spis tablic  List of tables'!A1" display="Return to list of tables" xr:uid="{00000000-0004-0000-0900-000000000000}"/>
    <hyperlink ref="A3" location="'Spis tablic  List of tables'!A1" display="Powrót do spisu tablic" xr:uid="{00000000-0004-0000-0900-000001000000}"/>
  </hyperlinks>
  <pageMargins left="0.70866141732283472" right="0.70866141732283472" top="0.55118110236220474" bottom="0.55118110236220474" header="0.31496062992125984" footer="0.31496062992125984"/>
  <pageSetup paperSize="9" scale="9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H116"/>
  <sheetViews>
    <sheetView zoomScaleNormal="100" workbookViewId="0">
      <pane ySplit="7" topLeftCell="A8" activePane="bottomLeft" state="frozen"/>
      <selection activeCell="G10" sqref="G10"/>
      <selection pane="bottomLeft"/>
    </sheetView>
  </sheetViews>
  <sheetFormatPr defaultColWidth="10" defaultRowHeight="12"/>
  <cols>
    <col min="1" max="1" width="18.6640625" style="61" customWidth="1"/>
    <col min="2" max="2" width="5.88671875" style="58" customWidth="1"/>
    <col min="3" max="8" width="7.33203125" style="59" customWidth="1"/>
    <col min="9" max="9" width="7.33203125" style="41" customWidth="1"/>
    <col min="10" max="10" width="9.44140625" style="59" customWidth="1"/>
    <col min="11" max="11" width="10" style="59"/>
    <col min="12" max="12" width="11.44140625" style="59" bestFit="1" customWidth="1"/>
    <col min="13" max="13" width="12.44140625" style="59" bestFit="1" customWidth="1"/>
    <col min="14" max="248" width="10" style="60"/>
    <col min="249" max="249" width="16.6640625" style="60" customWidth="1"/>
    <col min="250" max="250" width="5.44140625" style="60" customWidth="1"/>
    <col min="251" max="258" width="6.33203125" style="60" customWidth="1"/>
    <col min="259" max="259" width="9" style="60" customWidth="1"/>
    <col min="260" max="504" width="10" style="60"/>
    <col min="505" max="505" width="16.6640625" style="60" customWidth="1"/>
    <col min="506" max="506" width="5.44140625" style="60" customWidth="1"/>
    <col min="507" max="514" width="6.33203125" style="60" customWidth="1"/>
    <col min="515" max="515" width="9" style="60" customWidth="1"/>
    <col min="516" max="760" width="10" style="60"/>
    <col min="761" max="761" width="16.6640625" style="60" customWidth="1"/>
    <col min="762" max="762" width="5.44140625" style="60" customWidth="1"/>
    <col min="763" max="770" width="6.33203125" style="60" customWidth="1"/>
    <col min="771" max="771" width="9" style="60" customWidth="1"/>
    <col min="772" max="1016" width="10" style="60"/>
    <col min="1017" max="1017" width="16.6640625" style="60" customWidth="1"/>
    <col min="1018" max="1018" width="5.44140625" style="60" customWidth="1"/>
    <col min="1019" max="1026" width="6.33203125" style="60" customWidth="1"/>
    <col min="1027" max="1027" width="9" style="60" customWidth="1"/>
    <col min="1028" max="1272" width="10" style="60"/>
    <col min="1273" max="1273" width="16.6640625" style="60" customWidth="1"/>
    <col min="1274" max="1274" width="5.44140625" style="60" customWidth="1"/>
    <col min="1275" max="1282" width="6.33203125" style="60" customWidth="1"/>
    <col min="1283" max="1283" width="9" style="60" customWidth="1"/>
    <col min="1284" max="1528" width="10" style="60"/>
    <col min="1529" max="1529" width="16.6640625" style="60" customWidth="1"/>
    <col min="1530" max="1530" width="5.44140625" style="60" customWidth="1"/>
    <col min="1531" max="1538" width="6.33203125" style="60" customWidth="1"/>
    <col min="1539" max="1539" width="9" style="60" customWidth="1"/>
    <col min="1540" max="1784" width="10" style="60"/>
    <col min="1785" max="1785" width="16.6640625" style="60" customWidth="1"/>
    <col min="1786" max="1786" width="5.44140625" style="60" customWidth="1"/>
    <col min="1787" max="1794" width="6.33203125" style="60" customWidth="1"/>
    <col min="1795" max="1795" width="9" style="60" customWidth="1"/>
    <col min="1796" max="2040" width="10" style="60"/>
    <col min="2041" max="2041" width="16.6640625" style="60" customWidth="1"/>
    <col min="2042" max="2042" width="5.44140625" style="60" customWidth="1"/>
    <col min="2043" max="2050" width="6.33203125" style="60" customWidth="1"/>
    <col min="2051" max="2051" width="9" style="60" customWidth="1"/>
    <col min="2052" max="2296" width="10" style="60"/>
    <col min="2297" max="2297" width="16.6640625" style="60" customWidth="1"/>
    <col min="2298" max="2298" width="5.44140625" style="60" customWidth="1"/>
    <col min="2299" max="2306" width="6.33203125" style="60" customWidth="1"/>
    <col min="2307" max="2307" width="9" style="60" customWidth="1"/>
    <col min="2308" max="2552" width="10" style="60"/>
    <col min="2553" max="2553" width="16.6640625" style="60" customWidth="1"/>
    <col min="2554" max="2554" width="5.44140625" style="60" customWidth="1"/>
    <col min="2555" max="2562" width="6.33203125" style="60" customWidth="1"/>
    <col min="2563" max="2563" width="9" style="60" customWidth="1"/>
    <col min="2564" max="2808" width="10" style="60"/>
    <col min="2809" max="2809" width="16.6640625" style="60" customWidth="1"/>
    <col min="2810" max="2810" width="5.44140625" style="60" customWidth="1"/>
    <col min="2811" max="2818" width="6.33203125" style="60" customWidth="1"/>
    <col min="2819" max="2819" width="9" style="60" customWidth="1"/>
    <col min="2820" max="3064" width="10" style="60"/>
    <col min="3065" max="3065" width="16.6640625" style="60" customWidth="1"/>
    <col min="3066" max="3066" width="5.44140625" style="60" customWidth="1"/>
    <col min="3067" max="3074" width="6.33203125" style="60" customWidth="1"/>
    <col min="3075" max="3075" width="9" style="60" customWidth="1"/>
    <col min="3076" max="3320" width="10" style="60"/>
    <col min="3321" max="3321" width="16.6640625" style="60" customWidth="1"/>
    <col min="3322" max="3322" width="5.44140625" style="60" customWidth="1"/>
    <col min="3323" max="3330" width="6.33203125" style="60" customWidth="1"/>
    <col min="3331" max="3331" width="9" style="60" customWidth="1"/>
    <col min="3332" max="3576" width="10" style="60"/>
    <col min="3577" max="3577" width="16.6640625" style="60" customWidth="1"/>
    <col min="3578" max="3578" width="5.44140625" style="60" customWidth="1"/>
    <col min="3579" max="3586" width="6.33203125" style="60" customWidth="1"/>
    <col min="3587" max="3587" width="9" style="60" customWidth="1"/>
    <col min="3588" max="3832" width="10" style="60"/>
    <col min="3833" max="3833" width="16.6640625" style="60" customWidth="1"/>
    <col min="3834" max="3834" width="5.44140625" style="60" customWidth="1"/>
    <col min="3835" max="3842" width="6.33203125" style="60" customWidth="1"/>
    <col min="3843" max="3843" width="9" style="60" customWidth="1"/>
    <col min="3844" max="4088" width="10" style="60"/>
    <col min="4089" max="4089" width="16.6640625" style="60" customWidth="1"/>
    <col min="4090" max="4090" width="5.44140625" style="60" customWidth="1"/>
    <col min="4091" max="4098" width="6.33203125" style="60" customWidth="1"/>
    <col min="4099" max="4099" width="9" style="60" customWidth="1"/>
    <col min="4100" max="4344" width="10" style="60"/>
    <col min="4345" max="4345" width="16.6640625" style="60" customWidth="1"/>
    <col min="4346" max="4346" width="5.44140625" style="60" customWidth="1"/>
    <col min="4347" max="4354" width="6.33203125" style="60" customWidth="1"/>
    <col min="4355" max="4355" width="9" style="60" customWidth="1"/>
    <col min="4356" max="4600" width="10" style="60"/>
    <col min="4601" max="4601" width="16.6640625" style="60" customWidth="1"/>
    <col min="4602" max="4602" width="5.44140625" style="60" customWidth="1"/>
    <col min="4603" max="4610" width="6.33203125" style="60" customWidth="1"/>
    <col min="4611" max="4611" width="9" style="60" customWidth="1"/>
    <col min="4612" max="4856" width="10" style="60"/>
    <col min="4857" max="4857" width="16.6640625" style="60" customWidth="1"/>
    <col min="4858" max="4858" width="5.44140625" style="60" customWidth="1"/>
    <col min="4859" max="4866" width="6.33203125" style="60" customWidth="1"/>
    <col min="4867" max="4867" width="9" style="60" customWidth="1"/>
    <col min="4868" max="5112" width="10" style="60"/>
    <col min="5113" max="5113" width="16.6640625" style="60" customWidth="1"/>
    <col min="5114" max="5114" width="5.44140625" style="60" customWidth="1"/>
    <col min="5115" max="5122" width="6.33203125" style="60" customWidth="1"/>
    <col min="5123" max="5123" width="9" style="60" customWidth="1"/>
    <col min="5124" max="5368" width="10" style="60"/>
    <col min="5369" max="5369" width="16.6640625" style="60" customWidth="1"/>
    <col min="5370" max="5370" width="5.44140625" style="60" customWidth="1"/>
    <col min="5371" max="5378" width="6.33203125" style="60" customWidth="1"/>
    <col min="5379" max="5379" width="9" style="60" customWidth="1"/>
    <col min="5380" max="5624" width="10" style="60"/>
    <col min="5625" max="5625" width="16.6640625" style="60" customWidth="1"/>
    <col min="5626" max="5626" width="5.44140625" style="60" customWidth="1"/>
    <col min="5627" max="5634" width="6.33203125" style="60" customWidth="1"/>
    <col min="5635" max="5635" width="9" style="60" customWidth="1"/>
    <col min="5636" max="5880" width="10" style="60"/>
    <col min="5881" max="5881" width="16.6640625" style="60" customWidth="1"/>
    <col min="5882" max="5882" width="5.44140625" style="60" customWidth="1"/>
    <col min="5883" max="5890" width="6.33203125" style="60" customWidth="1"/>
    <col min="5891" max="5891" width="9" style="60" customWidth="1"/>
    <col min="5892" max="6136" width="10" style="60"/>
    <col min="6137" max="6137" width="16.6640625" style="60" customWidth="1"/>
    <col min="6138" max="6138" width="5.44140625" style="60" customWidth="1"/>
    <col min="6139" max="6146" width="6.33203125" style="60" customWidth="1"/>
    <col min="6147" max="6147" width="9" style="60" customWidth="1"/>
    <col min="6148" max="6392" width="10" style="60"/>
    <col min="6393" max="6393" width="16.6640625" style="60" customWidth="1"/>
    <col min="6394" max="6394" width="5.44140625" style="60" customWidth="1"/>
    <col min="6395" max="6402" width="6.33203125" style="60" customWidth="1"/>
    <col min="6403" max="6403" width="9" style="60" customWidth="1"/>
    <col min="6404" max="6648" width="10" style="60"/>
    <col min="6649" max="6649" width="16.6640625" style="60" customWidth="1"/>
    <col min="6650" max="6650" width="5.44140625" style="60" customWidth="1"/>
    <col min="6651" max="6658" width="6.33203125" style="60" customWidth="1"/>
    <col min="6659" max="6659" width="9" style="60" customWidth="1"/>
    <col min="6660" max="6904" width="10" style="60"/>
    <col min="6905" max="6905" width="16.6640625" style="60" customWidth="1"/>
    <col min="6906" max="6906" width="5.44140625" style="60" customWidth="1"/>
    <col min="6907" max="6914" width="6.33203125" style="60" customWidth="1"/>
    <col min="6915" max="6915" width="9" style="60" customWidth="1"/>
    <col min="6916" max="7160" width="10" style="60"/>
    <col min="7161" max="7161" width="16.6640625" style="60" customWidth="1"/>
    <col min="7162" max="7162" width="5.44140625" style="60" customWidth="1"/>
    <col min="7163" max="7170" width="6.33203125" style="60" customWidth="1"/>
    <col min="7171" max="7171" width="9" style="60" customWidth="1"/>
    <col min="7172" max="7416" width="10" style="60"/>
    <col min="7417" max="7417" width="16.6640625" style="60" customWidth="1"/>
    <col min="7418" max="7418" width="5.44140625" style="60" customWidth="1"/>
    <col min="7419" max="7426" width="6.33203125" style="60" customWidth="1"/>
    <col min="7427" max="7427" width="9" style="60" customWidth="1"/>
    <col min="7428" max="7672" width="10" style="60"/>
    <col min="7673" max="7673" width="16.6640625" style="60" customWidth="1"/>
    <col min="7674" max="7674" width="5.44140625" style="60" customWidth="1"/>
    <col min="7675" max="7682" width="6.33203125" style="60" customWidth="1"/>
    <col min="7683" max="7683" width="9" style="60" customWidth="1"/>
    <col min="7684" max="7928" width="10" style="60"/>
    <col min="7929" max="7929" width="16.6640625" style="60" customWidth="1"/>
    <col min="7930" max="7930" width="5.44140625" style="60" customWidth="1"/>
    <col min="7931" max="7938" width="6.33203125" style="60" customWidth="1"/>
    <col min="7939" max="7939" width="9" style="60" customWidth="1"/>
    <col min="7940" max="8184" width="10" style="60"/>
    <col min="8185" max="8185" width="16.6640625" style="60" customWidth="1"/>
    <col min="8186" max="8186" width="5.44140625" style="60" customWidth="1"/>
    <col min="8187" max="8194" width="6.33203125" style="60" customWidth="1"/>
    <col min="8195" max="8195" width="9" style="60" customWidth="1"/>
    <col min="8196" max="8440" width="10" style="60"/>
    <col min="8441" max="8441" width="16.6640625" style="60" customWidth="1"/>
    <col min="8442" max="8442" width="5.44140625" style="60" customWidth="1"/>
    <col min="8443" max="8450" width="6.33203125" style="60" customWidth="1"/>
    <col min="8451" max="8451" width="9" style="60" customWidth="1"/>
    <col min="8452" max="8696" width="10" style="60"/>
    <col min="8697" max="8697" width="16.6640625" style="60" customWidth="1"/>
    <col min="8698" max="8698" width="5.44140625" style="60" customWidth="1"/>
    <col min="8699" max="8706" width="6.33203125" style="60" customWidth="1"/>
    <col min="8707" max="8707" width="9" style="60" customWidth="1"/>
    <col min="8708" max="8952" width="10" style="60"/>
    <col min="8953" max="8953" width="16.6640625" style="60" customWidth="1"/>
    <col min="8954" max="8954" width="5.44140625" style="60" customWidth="1"/>
    <col min="8955" max="8962" width="6.33203125" style="60" customWidth="1"/>
    <col min="8963" max="8963" width="9" style="60" customWidth="1"/>
    <col min="8964" max="9208" width="10" style="60"/>
    <col min="9209" max="9209" width="16.6640625" style="60" customWidth="1"/>
    <col min="9210" max="9210" width="5.44140625" style="60" customWidth="1"/>
    <col min="9211" max="9218" width="6.33203125" style="60" customWidth="1"/>
    <col min="9219" max="9219" width="9" style="60" customWidth="1"/>
    <col min="9220" max="9464" width="10" style="60"/>
    <col min="9465" max="9465" width="16.6640625" style="60" customWidth="1"/>
    <col min="9466" max="9466" width="5.44140625" style="60" customWidth="1"/>
    <col min="9467" max="9474" width="6.33203125" style="60" customWidth="1"/>
    <col min="9475" max="9475" width="9" style="60" customWidth="1"/>
    <col min="9476" max="9720" width="10" style="60"/>
    <col min="9721" max="9721" width="16.6640625" style="60" customWidth="1"/>
    <col min="9722" max="9722" width="5.44140625" style="60" customWidth="1"/>
    <col min="9723" max="9730" width="6.33203125" style="60" customWidth="1"/>
    <col min="9731" max="9731" width="9" style="60" customWidth="1"/>
    <col min="9732" max="9976" width="10" style="60"/>
    <col min="9977" max="9977" width="16.6640625" style="60" customWidth="1"/>
    <col min="9978" max="9978" width="5.44140625" style="60" customWidth="1"/>
    <col min="9979" max="9986" width="6.33203125" style="60" customWidth="1"/>
    <col min="9987" max="9987" width="9" style="60" customWidth="1"/>
    <col min="9988" max="10232" width="10" style="60"/>
    <col min="10233" max="10233" width="16.6640625" style="60" customWidth="1"/>
    <col min="10234" max="10234" width="5.44140625" style="60" customWidth="1"/>
    <col min="10235" max="10242" width="6.33203125" style="60" customWidth="1"/>
    <col min="10243" max="10243" width="9" style="60" customWidth="1"/>
    <col min="10244" max="10488" width="10" style="60"/>
    <col min="10489" max="10489" width="16.6640625" style="60" customWidth="1"/>
    <col min="10490" max="10490" width="5.44140625" style="60" customWidth="1"/>
    <col min="10491" max="10498" width="6.33203125" style="60" customWidth="1"/>
    <col min="10499" max="10499" width="9" style="60" customWidth="1"/>
    <col min="10500" max="10744" width="10" style="60"/>
    <col min="10745" max="10745" width="16.6640625" style="60" customWidth="1"/>
    <col min="10746" max="10746" width="5.44140625" style="60" customWidth="1"/>
    <col min="10747" max="10754" width="6.33203125" style="60" customWidth="1"/>
    <col min="10755" max="10755" width="9" style="60" customWidth="1"/>
    <col min="10756" max="11000" width="10" style="60"/>
    <col min="11001" max="11001" width="16.6640625" style="60" customWidth="1"/>
    <col min="11002" max="11002" width="5.44140625" style="60" customWidth="1"/>
    <col min="11003" max="11010" width="6.33203125" style="60" customWidth="1"/>
    <col min="11011" max="11011" width="9" style="60" customWidth="1"/>
    <col min="11012" max="11256" width="10" style="60"/>
    <col min="11257" max="11257" width="16.6640625" style="60" customWidth="1"/>
    <col min="11258" max="11258" width="5.44140625" style="60" customWidth="1"/>
    <col min="11259" max="11266" width="6.33203125" style="60" customWidth="1"/>
    <col min="11267" max="11267" width="9" style="60" customWidth="1"/>
    <col min="11268" max="11512" width="10" style="60"/>
    <col min="11513" max="11513" width="16.6640625" style="60" customWidth="1"/>
    <col min="11514" max="11514" width="5.44140625" style="60" customWidth="1"/>
    <col min="11515" max="11522" width="6.33203125" style="60" customWidth="1"/>
    <col min="11523" max="11523" width="9" style="60" customWidth="1"/>
    <col min="11524" max="11768" width="10" style="60"/>
    <col min="11769" max="11769" width="16.6640625" style="60" customWidth="1"/>
    <col min="11770" max="11770" width="5.44140625" style="60" customWidth="1"/>
    <col min="11771" max="11778" width="6.33203125" style="60" customWidth="1"/>
    <col min="11779" max="11779" width="9" style="60" customWidth="1"/>
    <col min="11780" max="12024" width="10" style="60"/>
    <col min="12025" max="12025" width="16.6640625" style="60" customWidth="1"/>
    <col min="12026" max="12026" width="5.44140625" style="60" customWidth="1"/>
    <col min="12027" max="12034" width="6.33203125" style="60" customWidth="1"/>
    <col min="12035" max="12035" width="9" style="60" customWidth="1"/>
    <col min="12036" max="12280" width="10" style="60"/>
    <col min="12281" max="12281" width="16.6640625" style="60" customWidth="1"/>
    <col min="12282" max="12282" width="5.44140625" style="60" customWidth="1"/>
    <col min="12283" max="12290" width="6.33203125" style="60" customWidth="1"/>
    <col min="12291" max="12291" width="9" style="60" customWidth="1"/>
    <col min="12292" max="12536" width="10" style="60"/>
    <col min="12537" max="12537" width="16.6640625" style="60" customWidth="1"/>
    <col min="12538" max="12538" width="5.44140625" style="60" customWidth="1"/>
    <col min="12539" max="12546" width="6.33203125" style="60" customWidth="1"/>
    <col min="12547" max="12547" width="9" style="60" customWidth="1"/>
    <col min="12548" max="12792" width="10" style="60"/>
    <col min="12793" max="12793" width="16.6640625" style="60" customWidth="1"/>
    <col min="12794" max="12794" width="5.44140625" style="60" customWidth="1"/>
    <col min="12795" max="12802" width="6.33203125" style="60" customWidth="1"/>
    <col min="12803" max="12803" width="9" style="60" customWidth="1"/>
    <col min="12804" max="13048" width="10" style="60"/>
    <col min="13049" max="13049" width="16.6640625" style="60" customWidth="1"/>
    <col min="13050" max="13050" width="5.44140625" style="60" customWidth="1"/>
    <col min="13051" max="13058" width="6.33203125" style="60" customWidth="1"/>
    <col min="13059" max="13059" width="9" style="60" customWidth="1"/>
    <col min="13060" max="13304" width="10" style="60"/>
    <col min="13305" max="13305" width="16.6640625" style="60" customWidth="1"/>
    <col min="13306" max="13306" width="5.44140625" style="60" customWidth="1"/>
    <col min="13307" max="13314" width="6.33203125" style="60" customWidth="1"/>
    <col min="13315" max="13315" width="9" style="60" customWidth="1"/>
    <col min="13316" max="13560" width="10" style="60"/>
    <col min="13561" max="13561" width="16.6640625" style="60" customWidth="1"/>
    <col min="13562" max="13562" width="5.44140625" style="60" customWidth="1"/>
    <col min="13563" max="13570" width="6.33203125" style="60" customWidth="1"/>
    <col min="13571" max="13571" width="9" style="60" customWidth="1"/>
    <col min="13572" max="13816" width="10" style="60"/>
    <col min="13817" max="13817" width="16.6640625" style="60" customWidth="1"/>
    <col min="13818" max="13818" width="5.44140625" style="60" customWidth="1"/>
    <col min="13819" max="13826" width="6.33203125" style="60" customWidth="1"/>
    <col min="13827" max="13827" width="9" style="60" customWidth="1"/>
    <col min="13828" max="14072" width="10" style="60"/>
    <col min="14073" max="14073" width="16.6640625" style="60" customWidth="1"/>
    <col min="14074" max="14074" width="5.44140625" style="60" customWidth="1"/>
    <col min="14075" max="14082" width="6.33203125" style="60" customWidth="1"/>
    <col min="14083" max="14083" width="9" style="60" customWidth="1"/>
    <col min="14084" max="14328" width="10" style="60"/>
    <col min="14329" max="14329" width="16.6640625" style="60" customWidth="1"/>
    <col min="14330" max="14330" width="5.44140625" style="60" customWidth="1"/>
    <col min="14331" max="14338" width="6.33203125" style="60" customWidth="1"/>
    <col min="14339" max="14339" width="9" style="60" customWidth="1"/>
    <col min="14340" max="14584" width="10" style="60"/>
    <col min="14585" max="14585" width="16.6640625" style="60" customWidth="1"/>
    <col min="14586" max="14586" width="5.44140625" style="60" customWidth="1"/>
    <col min="14587" max="14594" width="6.33203125" style="60" customWidth="1"/>
    <col min="14595" max="14595" width="9" style="60" customWidth="1"/>
    <col min="14596" max="14840" width="10" style="60"/>
    <col min="14841" max="14841" width="16.6640625" style="60" customWidth="1"/>
    <col min="14842" max="14842" width="5.44140625" style="60" customWidth="1"/>
    <col min="14843" max="14850" width="6.33203125" style="60" customWidth="1"/>
    <col min="14851" max="14851" width="9" style="60" customWidth="1"/>
    <col min="14852" max="15096" width="10" style="60"/>
    <col min="15097" max="15097" width="16.6640625" style="60" customWidth="1"/>
    <col min="15098" max="15098" width="5.44140625" style="60" customWidth="1"/>
    <col min="15099" max="15106" width="6.33203125" style="60" customWidth="1"/>
    <col min="15107" max="15107" width="9" style="60" customWidth="1"/>
    <col min="15108" max="15352" width="10" style="60"/>
    <col min="15353" max="15353" width="16.6640625" style="60" customWidth="1"/>
    <col min="15354" max="15354" width="5.44140625" style="60" customWidth="1"/>
    <col min="15355" max="15362" width="6.33203125" style="60" customWidth="1"/>
    <col min="15363" max="15363" width="9" style="60" customWidth="1"/>
    <col min="15364" max="15608" width="10" style="60"/>
    <col min="15609" max="15609" width="16.6640625" style="60" customWidth="1"/>
    <col min="15610" max="15610" width="5.44140625" style="60" customWidth="1"/>
    <col min="15611" max="15618" width="6.33203125" style="60" customWidth="1"/>
    <col min="15619" max="15619" width="9" style="60" customWidth="1"/>
    <col min="15620" max="15864" width="10" style="60"/>
    <col min="15865" max="15865" width="16.6640625" style="60" customWidth="1"/>
    <col min="15866" max="15866" width="5.44140625" style="60" customWidth="1"/>
    <col min="15867" max="15874" width="6.33203125" style="60" customWidth="1"/>
    <col min="15875" max="15875" width="9" style="60" customWidth="1"/>
    <col min="15876" max="16120" width="10" style="60"/>
    <col min="16121" max="16121" width="16.6640625" style="60" customWidth="1"/>
    <col min="16122" max="16122" width="5.44140625" style="60" customWidth="1"/>
    <col min="16123" max="16130" width="6.33203125" style="60" customWidth="1"/>
    <col min="16131" max="16131" width="9" style="60" customWidth="1"/>
    <col min="16132" max="16384" width="10" style="60"/>
  </cols>
  <sheetData>
    <row r="1" spans="1:34" s="57" customFormat="1" ht="12.6">
      <c r="A1" s="53" t="s">
        <v>611</v>
      </c>
      <c r="B1" s="53"/>
      <c r="C1" s="54"/>
      <c r="D1" s="55"/>
      <c r="E1" s="55"/>
      <c r="F1" s="55"/>
      <c r="G1" s="55"/>
      <c r="H1" s="55"/>
      <c r="I1" s="56"/>
      <c r="J1" s="55"/>
      <c r="K1" s="55"/>
      <c r="L1" s="55"/>
      <c r="M1" s="55"/>
    </row>
    <row r="2" spans="1:34">
      <c r="A2" s="292" t="s">
        <v>582</v>
      </c>
    </row>
    <row r="3" spans="1:34" ht="15" customHeight="1">
      <c r="A3" s="389" t="s">
        <v>575</v>
      </c>
    </row>
    <row r="4" spans="1:34" ht="15" customHeight="1">
      <c r="A4" s="389" t="s">
        <v>576</v>
      </c>
    </row>
    <row r="5" spans="1:34" ht="29.4" customHeight="1">
      <c r="A5" s="988" t="s">
        <v>300</v>
      </c>
      <c r="B5" s="989" t="s">
        <v>218</v>
      </c>
      <c r="C5" s="975" t="s">
        <v>317</v>
      </c>
      <c r="D5" s="980"/>
      <c r="E5" s="980"/>
      <c r="F5" s="980"/>
      <c r="G5" s="980"/>
      <c r="H5" s="980"/>
      <c r="I5" s="961"/>
      <c r="J5" s="975" t="s">
        <v>318</v>
      </c>
      <c r="K5" s="975" t="s">
        <v>319</v>
      </c>
    </row>
    <row r="6" spans="1:34" ht="30" customHeight="1">
      <c r="A6" s="988"/>
      <c r="B6" s="990"/>
      <c r="C6" s="976"/>
      <c r="D6" s="982"/>
      <c r="E6" s="982"/>
      <c r="F6" s="982"/>
      <c r="G6" s="982"/>
      <c r="H6" s="982"/>
      <c r="I6" s="985"/>
      <c r="J6" s="992"/>
      <c r="K6" s="992"/>
    </row>
    <row r="7" spans="1:34" ht="54.75" customHeight="1">
      <c r="A7" s="988"/>
      <c r="B7" s="991"/>
      <c r="C7" s="62" t="s">
        <v>11</v>
      </c>
      <c r="D7" s="62" t="s">
        <v>12</v>
      </c>
      <c r="E7" s="62" t="s">
        <v>13</v>
      </c>
      <c r="F7" s="62" t="s">
        <v>14</v>
      </c>
      <c r="G7" s="62" t="s">
        <v>2</v>
      </c>
      <c r="H7" s="62" t="s">
        <v>15</v>
      </c>
      <c r="I7" s="24" t="s">
        <v>16</v>
      </c>
      <c r="J7" s="976"/>
      <c r="K7" s="976"/>
    </row>
    <row r="8" spans="1:34" ht="12" customHeight="1">
      <c r="A8" s="167"/>
      <c r="B8" s="167"/>
      <c r="C8" s="105"/>
      <c r="D8" s="105"/>
      <c r="E8" s="105"/>
      <c r="F8" s="105"/>
      <c r="G8" s="105"/>
      <c r="H8" s="105"/>
      <c r="I8" s="21"/>
      <c r="J8" s="105"/>
      <c r="K8" s="105"/>
    </row>
    <row r="9" spans="1:34" ht="18.75" customHeight="1">
      <c r="A9" s="987" t="s">
        <v>547</v>
      </c>
      <c r="B9" s="987"/>
      <c r="C9" s="987"/>
      <c r="D9" s="987"/>
      <c r="E9" s="987"/>
      <c r="F9" s="987"/>
      <c r="G9" s="987"/>
      <c r="H9" s="987"/>
      <c r="I9" s="987"/>
      <c r="J9" s="987"/>
      <c r="K9" s="987"/>
    </row>
    <row r="10" spans="1:34" s="65" customFormat="1" ht="14.25" customHeight="1">
      <c r="A10" s="63" t="s">
        <v>17</v>
      </c>
      <c r="B10" s="390">
        <v>2010</v>
      </c>
      <c r="C10" s="455">
        <v>10.199999999999999</v>
      </c>
      <c r="D10" s="455">
        <v>48.3</v>
      </c>
      <c r="E10" s="455">
        <v>88.9</v>
      </c>
      <c r="F10" s="455">
        <v>89.7</v>
      </c>
      <c r="G10" s="455">
        <v>42.6</v>
      </c>
      <c r="H10" s="455">
        <v>8</v>
      </c>
      <c r="I10" s="455">
        <v>0.4</v>
      </c>
      <c r="J10" s="451">
        <v>1.44</v>
      </c>
      <c r="K10" s="455">
        <v>29.8</v>
      </c>
      <c r="L10" s="64"/>
      <c r="M10" s="64"/>
      <c r="N10" s="59"/>
      <c r="O10" s="59"/>
      <c r="P10" s="59"/>
      <c r="Q10" s="59"/>
      <c r="R10" s="59"/>
      <c r="S10" s="59"/>
      <c r="T10" s="59"/>
      <c r="U10" s="59"/>
      <c r="V10" s="59"/>
      <c r="W10" s="59"/>
    </row>
    <row r="11" spans="1:34" s="65" customFormat="1" ht="14.25" customHeight="1">
      <c r="A11" s="212" t="s">
        <v>17</v>
      </c>
      <c r="B11" s="390">
        <v>2020</v>
      </c>
      <c r="C11" s="455">
        <v>5</v>
      </c>
      <c r="D11" s="455">
        <v>33.700000000000003</v>
      </c>
      <c r="E11" s="455">
        <v>83.8</v>
      </c>
      <c r="F11" s="455">
        <v>98.9</v>
      </c>
      <c r="G11" s="455">
        <v>54</v>
      </c>
      <c r="H11" s="455">
        <v>11.9</v>
      </c>
      <c r="I11" s="455">
        <v>0.8</v>
      </c>
      <c r="J11" s="451">
        <v>1.44</v>
      </c>
      <c r="K11" s="455">
        <v>31</v>
      </c>
      <c r="L11" s="64"/>
      <c r="M11" s="64"/>
      <c r="N11" s="73"/>
      <c r="O11" s="73"/>
      <c r="P11" s="73"/>
      <c r="Q11" s="73"/>
      <c r="R11" s="73"/>
      <c r="S11" s="73"/>
      <c r="T11" s="73"/>
      <c r="U11" s="73"/>
      <c r="V11" s="73"/>
      <c r="W11" s="73"/>
    </row>
    <row r="12" spans="1:34" s="59" customFormat="1">
      <c r="A12" s="63" t="s">
        <v>199</v>
      </c>
      <c r="B12" s="390">
        <v>2011</v>
      </c>
      <c r="C12" s="28">
        <v>20.9</v>
      </c>
      <c r="D12" s="28">
        <v>88.9</v>
      </c>
      <c r="E12" s="28">
        <v>103.4</v>
      </c>
      <c r="F12" s="28">
        <v>64.8</v>
      </c>
      <c r="G12" s="28">
        <v>23.8</v>
      </c>
      <c r="H12" s="28">
        <v>4</v>
      </c>
      <c r="I12" s="28">
        <v>0.1</v>
      </c>
      <c r="J12" s="74">
        <v>1.52</v>
      </c>
      <c r="K12" s="28">
        <v>27.5</v>
      </c>
      <c r="Y12" s="65"/>
      <c r="Z12" s="65"/>
      <c r="AA12" s="65"/>
      <c r="AB12" s="65"/>
      <c r="AC12" s="65"/>
      <c r="AD12" s="65"/>
      <c r="AE12" s="65"/>
      <c r="AF12" s="65"/>
      <c r="AG12" s="65"/>
      <c r="AH12" s="65"/>
    </row>
    <row r="13" spans="1:34" s="59" customFormat="1" ht="14.25" customHeight="1">
      <c r="A13" s="212" t="s">
        <v>162</v>
      </c>
      <c r="B13" s="390">
        <v>2020</v>
      </c>
      <c r="C13" s="28">
        <v>4.9000000000000004</v>
      </c>
      <c r="D13" s="28">
        <v>34.1</v>
      </c>
      <c r="E13" s="28">
        <v>97.5</v>
      </c>
      <c r="F13" s="28">
        <v>112.7</v>
      </c>
      <c r="G13" s="28">
        <v>49.7</v>
      </c>
      <c r="H13" s="28">
        <v>11.8</v>
      </c>
      <c r="I13" s="28">
        <v>0.8</v>
      </c>
      <c r="J13" s="74">
        <v>1.55</v>
      </c>
      <c r="K13" s="97">
        <v>30.8</v>
      </c>
      <c r="L13" s="159"/>
      <c r="N13" s="73"/>
      <c r="O13" s="73"/>
      <c r="P13" s="73"/>
      <c r="Q13" s="73"/>
      <c r="R13" s="73"/>
      <c r="S13" s="73"/>
      <c r="T13" s="73"/>
      <c r="U13" s="73"/>
      <c r="V13" s="73"/>
      <c r="W13" s="73"/>
      <c r="Y13" s="65"/>
      <c r="Z13" s="65"/>
      <c r="AA13" s="65"/>
      <c r="AB13" s="65"/>
      <c r="AC13" s="65"/>
      <c r="AD13" s="65"/>
      <c r="AE13" s="65"/>
      <c r="AF13" s="65"/>
      <c r="AG13" s="65"/>
      <c r="AH13" s="65"/>
    </row>
    <row r="14" spans="1:34" ht="14.25" customHeight="1">
      <c r="A14" s="63" t="s">
        <v>18</v>
      </c>
      <c r="B14" s="875">
        <v>2010</v>
      </c>
      <c r="C14" s="878">
        <v>9.6</v>
      </c>
      <c r="D14" s="876">
        <v>56.3</v>
      </c>
      <c r="E14" s="878">
        <v>130.9</v>
      </c>
      <c r="F14" s="876">
        <v>118.5</v>
      </c>
      <c r="G14" s="878">
        <v>47.8</v>
      </c>
      <c r="H14" s="876">
        <v>9.1</v>
      </c>
      <c r="I14" s="877">
        <v>0.4</v>
      </c>
      <c r="J14" s="879">
        <v>1.86</v>
      </c>
      <c r="K14" s="877">
        <v>29.8</v>
      </c>
      <c r="L14" s="98"/>
      <c r="Y14" s="65"/>
      <c r="Z14" s="65"/>
      <c r="AA14" s="65"/>
      <c r="AB14" s="65"/>
      <c r="AC14" s="65"/>
      <c r="AD14" s="65"/>
      <c r="AE14" s="65"/>
      <c r="AF14" s="65"/>
      <c r="AG14" s="65"/>
      <c r="AH14" s="65"/>
    </row>
    <row r="15" spans="1:34" ht="14.25" customHeight="1">
      <c r="A15" s="212" t="s">
        <v>19</v>
      </c>
      <c r="B15" s="875">
        <v>2018</v>
      </c>
      <c r="C15" s="874">
        <v>11.7</v>
      </c>
      <c r="D15" s="880">
        <v>73.8</v>
      </c>
      <c r="E15" s="874">
        <v>92.9</v>
      </c>
      <c r="F15" s="880">
        <v>71.599999999999994</v>
      </c>
      <c r="G15" s="874">
        <v>34.4</v>
      </c>
      <c r="H15" s="880">
        <v>6.7</v>
      </c>
      <c r="I15" s="873">
        <v>0.3</v>
      </c>
      <c r="J15" s="881">
        <v>1.45</v>
      </c>
      <c r="K15" s="882">
        <v>28.6</v>
      </c>
      <c r="Y15" s="65"/>
      <c r="Z15" s="65"/>
      <c r="AA15" s="65"/>
      <c r="AB15" s="65"/>
      <c r="AC15" s="65"/>
      <c r="AD15" s="65"/>
      <c r="AE15" s="65"/>
      <c r="AF15" s="65"/>
      <c r="AG15" s="65"/>
      <c r="AH15" s="65"/>
    </row>
    <row r="16" spans="1:34" s="59" customFormat="1" ht="14.25" customHeight="1">
      <c r="A16" s="63" t="s">
        <v>20</v>
      </c>
      <c r="B16" s="390">
        <v>2010</v>
      </c>
      <c r="C16" s="28">
        <v>42</v>
      </c>
      <c r="D16" s="28">
        <v>76.3</v>
      </c>
      <c r="E16" s="28">
        <v>94.7</v>
      </c>
      <c r="F16" s="28">
        <v>69.2</v>
      </c>
      <c r="G16" s="28">
        <v>27.2</v>
      </c>
      <c r="H16" s="28">
        <v>4.3</v>
      </c>
      <c r="I16" s="28">
        <v>0.2</v>
      </c>
      <c r="J16" s="74">
        <v>1.57</v>
      </c>
      <c r="K16" s="28">
        <v>27</v>
      </c>
      <c r="Y16" s="65"/>
      <c r="Z16" s="65"/>
      <c r="AA16" s="65"/>
      <c r="AB16" s="65"/>
      <c r="AC16" s="65"/>
      <c r="AD16" s="65"/>
      <c r="AE16" s="65"/>
      <c r="AF16" s="65"/>
      <c r="AG16" s="65"/>
      <c r="AH16" s="65"/>
    </row>
    <row r="17" spans="1:34" s="59" customFormat="1" ht="14.25" customHeight="1">
      <c r="A17" s="212" t="s">
        <v>21</v>
      </c>
      <c r="B17" s="390">
        <v>2020</v>
      </c>
      <c r="C17" s="28">
        <v>37.9</v>
      </c>
      <c r="D17" s="28">
        <v>68.2</v>
      </c>
      <c r="E17" s="28">
        <v>86.8</v>
      </c>
      <c r="F17" s="28">
        <v>71.2</v>
      </c>
      <c r="G17" s="28">
        <v>34</v>
      </c>
      <c r="H17" s="28">
        <v>7.7</v>
      </c>
      <c r="I17" s="28">
        <v>1.1000000000000001</v>
      </c>
      <c r="J17" s="74">
        <v>1.56</v>
      </c>
      <c r="K17" s="28">
        <v>27.8</v>
      </c>
      <c r="Y17" s="65"/>
      <c r="Z17" s="65"/>
      <c r="AA17" s="65"/>
      <c r="AB17" s="65"/>
      <c r="AC17" s="65"/>
      <c r="AD17" s="65"/>
      <c r="AE17" s="65"/>
      <c r="AF17" s="65"/>
      <c r="AG17" s="65"/>
      <c r="AH17" s="65"/>
    </row>
    <row r="18" spans="1:34" s="69" customFormat="1" ht="14.25" customHeight="1">
      <c r="A18" s="63" t="s">
        <v>22</v>
      </c>
      <c r="B18" s="390">
        <v>2010</v>
      </c>
      <c r="C18" s="28">
        <v>12.4</v>
      </c>
      <c r="D18" s="28">
        <v>58</v>
      </c>
      <c r="E18" s="28">
        <v>105.4</v>
      </c>
      <c r="F18" s="28">
        <v>90.3</v>
      </c>
      <c r="G18" s="28">
        <v>37.700000000000003</v>
      </c>
      <c r="H18" s="28">
        <v>6.2</v>
      </c>
      <c r="I18" s="28">
        <v>0.2</v>
      </c>
      <c r="J18" s="74">
        <v>1.55</v>
      </c>
      <c r="K18" s="28">
        <v>29.2</v>
      </c>
      <c r="N18" s="59"/>
      <c r="O18" s="59"/>
      <c r="P18" s="59"/>
      <c r="Q18" s="59"/>
      <c r="R18" s="59"/>
      <c r="S18" s="59"/>
      <c r="T18" s="59"/>
      <c r="U18" s="59"/>
      <c r="V18" s="59"/>
      <c r="W18" s="59"/>
      <c r="Y18" s="65"/>
      <c r="Z18" s="65"/>
      <c r="AA18" s="65"/>
      <c r="AB18" s="65"/>
      <c r="AC18" s="65"/>
      <c r="AD18" s="65"/>
      <c r="AE18" s="65"/>
      <c r="AF18" s="65"/>
      <c r="AG18" s="65"/>
      <c r="AH18" s="65"/>
    </row>
    <row r="19" spans="1:34" s="69" customFormat="1" ht="14.25" customHeight="1">
      <c r="A19" s="212" t="s">
        <v>23</v>
      </c>
      <c r="B19" s="390">
        <v>2020</v>
      </c>
      <c r="C19" s="28">
        <v>7.5</v>
      </c>
      <c r="D19" s="28">
        <v>39.1</v>
      </c>
      <c r="E19" s="28">
        <v>87.4</v>
      </c>
      <c r="F19" s="28">
        <v>98</v>
      </c>
      <c r="G19" s="28">
        <v>50.4</v>
      </c>
      <c r="H19" s="28">
        <v>10.9</v>
      </c>
      <c r="I19" s="28">
        <v>0.5</v>
      </c>
      <c r="J19" s="74">
        <v>1.48</v>
      </c>
      <c r="K19" s="28">
        <v>30.6</v>
      </c>
      <c r="N19" s="59"/>
      <c r="O19" s="59"/>
      <c r="P19" s="59"/>
      <c r="Q19" s="59"/>
      <c r="R19" s="59"/>
      <c r="S19" s="59"/>
      <c r="T19" s="59"/>
      <c r="U19" s="59"/>
      <c r="V19" s="59"/>
      <c r="W19" s="59"/>
      <c r="Y19" s="65"/>
      <c r="Z19" s="65"/>
      <c r="AA19" s="65"/>
      <c r="AB19" s="65"/>
      <c r="AC19" s="65"/>
      <c r="AD19" s="65"/>
      <c r="AE19" s="65"/>
      <c r="AF19" s="65"/>
      <c r="AG19" s="65"/>
      <c r="AH19" s="65"/>
    </row>
    <row r="20" spans="1:34" s="69" customFormat="1" ht="14.25" customHeight="1">
      <c r="A20" s="63" t="s">
        <v>164</v>
      </c>
      <c r="B20" s="390">
        <v>2010</v>
      </c>
      <c r="C20" s="28">
        <v>6.1</v>
      </c>
      <c r="D20" s="28">
        <v>35.9</v>
      </c>
      <c r="E20" s="28">
        <v>93.5</v>
      </c>
      <c r="F20" s="28">
        <v>99.7</v>
      </c>
      <c r="G20" s="28">
        <v>43.5</v>
      </c>
      <c r="H20" s="28">
        <v>9</v>
      </c>
      <c r="I20" s="28">
        <v>0.8</v>
      </c>
      <c r="J20" s="74">
        <v>1.44</v>
      </c>
      <c r="K20" s="28">
        <v>30.4</v>
      </c>
      <c r="N20" s="59"/>
      <c r="O20" s="59"/>
      <c r="P20" s="59"/>
      <c r="Q20" s="59"/>
      <c r="R20" s="59"/>
      <c r="S20" s="59"/>
      <c r="T20" s="59"/>
      <c r="U20" s="59"/>
      <c r="V20" s="59"/>
      <c r="W20" s="59"/>
      <c r="Y20" s="65"/>
      <c r="Z20" s="65"/>
      <c r="AA20" s="65"/>
      <c r="AB20" s="65"/>
      <c r="AC20" s="65"/>
      <c r="AD20" s="65"/>
      <c r="AE20" s="65"/>
      <c r="AF20" s="65"/>
      <c r="AG20" s="65"/>
      <c r="AH20" s="65"/>
    </row>
    <row r="21" spans="1:34" s="69" customFormat="1" ht="14.25" customHeight="1">
      <c r="A21" s="212" t="s">
        <v>167</v>
      </c>
      <c r="B21" s="390">
        <v>2020</v>
      </c>
      <c r="C21" s="28">
        <v>7.5</v>
      </c>
      <c r="D21" s="28">
        <v>27.1</v>
      </c>
      <c r="E21" s="28">
        <v>64.7</v>
      </c>
      <c r="F21" s="28">
        <v>95.4</v>
      </c>
      <c r="G21" s="28">
        <v>62.9</v>
      </c>
      <c r="H21" s="28">
        <v>15.4</v>
      </c>
      <c r="I21" s="28">
        <v>2.2999999999999998</v>
      </c>
      <c r="J21" s="74">
        <v>1.36</v>
      </c>
      <c r="K21" s="28">
        <v>31.7</v>
      </c>
      <c r="N21" s="59"/>
      <c r="O21" s="59"/>
      <c r="P21" s="59"/>
      <c r="Q21" s="59"/>
      <c r="R21" s="59"/>
      <c r="S21" s="59"/>
      <c r="T21" s="59"/>
      <c r="U21" s="59"/>
      <c r="V21" s="59"/>
      <c r="W21" s="59"/>
      <c r="Y21" s="65"/>
      <c r="Z21" s="65"/>
      <c r="AA21" s="65"/>
      <c r="AB21" s="65"/>
      <c r="AC21" s="65"/>
      <c r="AD21" s="65"/>
      <c r="AE21" s="65"/>
      <c r="AF21" s="65"/>
      <c r="AG21" s="65"/>
      <c r="AH21" s="65"/>
    </row>
    <row r="22" spans="1:34" s="69" customFormat="1" ht="14.25" customHeight="1">
      <c r="A22" s="63" t="s">
        <v>24</v>
      </c>
      <c r="B22" s="390">
        <v>2010</v>
      </c>
      <c r="C22" s="28">
        <v>16.8</v>
      </c>
      <c r="D22" s="28">
        <v>80.7</v>
      </c>
      <c r="E22" s="28">
        <v>113.4</v>
      </c>
      <c r="F22" s="28">
        <v>81.400000000000006</v>
      </c>
      <c r="G22" s="28">
        <v>39</v>
      </c>
      <c r="H22" s="28">
        <v>7.6</v>
      </c>
      <c r="I22" s="28">
        <v>0.5</v>
      </c>
      <c r="J22" s="74">
        <v>1.7</v>
      </c>
      <c r="K22" s="28">
        <v>28.5</v>
      </c>
      <c r="N22" s="59"/>
      <c r="O22" s="59"/>
      <c r="P22" s="59"/>
      <c r="Q22" s="59"/>
      <c r="R22" s="59"/>
      <c r="S22" s="59"/>
      <c r="T22" s="59"/>
      <c r="U22" s="59"/>
      <c r="V22" s="59"/>
      <c r="W22" s="59"/>
      <c r="Y22" s="65"/>
      <c r="Z22" s="65"/>
      <c r="AA22" s="65"/>
      <c r="AB22" s="65"/>
      <c r="AC22" s="65"/>
      <c r="AD22" s="65"/>
      <c r="AE22" s="65"/>
      <c r="AF22" s="65"/>
      <c r="AG22" s="65"/>
      <c r="AH22" s="65"/>
    </row>
    <row r="23" spans="1:34" s="71" customFormat="1" ht="14.25" customHeight="1">
      <c r="A23" s="212" t="s">
        <v>25</v>
      </c>
      <c r="B23" s="390">
        <v>2020</v>
      </c>
      <c r="C23" s="28">
        <v>9.1999999999999993</v>
      </c>
      <c r="D23" s="28">
        <v>56.5</v>
      </c>
      <c r="E23" s="28">
        <v>113.9</v>
      </c>
      <c r="F23" s="28">
        <v>100.4</v>
      </c>
      <c r="G23" s="28">
        <v>51.3</v>
      </c>
      <c r="H23" s="28">
        <v>12.4</v>
      </c>
      <c r="I23" s="28">
        <v>0.8</v>
      </c>
      <c r="J23" s="74">
        <v>1.75</v>
      </c>
      <c r="K23" s="28">
        <v>29.9</v>
      </c>
      <c r="L23" s="70"/>
      <c r="N23" s="59"/>
      <c r="O23" s="59"/>
      <c r="P23" s="59"/>
      <c r="Q23" s="59"/>
      <c r="R23" s="59"/>
      <c r="S23" s="59"/>
      <c r="T23" s="59"/>
      <c r="U23" s="59"/>
      <c r="V23" s="59"/>
      <c r="W23" s="59"/>
      <c r="Y23" s="65"/>
      <c r="Z23" s="65"/>
      <c r="AA23" s="65"/>
      <c r="AB23" s="65"/>
      <c r="AC23" s="65"/>
      <c r="AD23" s="65"/>
      <c r="AE23" s="65"/>
      <c r="AF23" s="65"/>
      <c r="AG23" s="65"/>
      <c r="AH23" s="65"/>
    </row>
    <row r="24" spans="1:34" s="71" customFormat="1" ht="14.25" customHeight="1">
      <c r="A24" s="72" t="s">
        <v>133</v>
      </c>
      <c r="B24" s="390">
        <v>2010</v>
      </c>
      <c r="C24" s="28">
        <v>11.5</v>
      </c>
      <c r="D24" s="28">
        <v>46.6</v>
      </c>
      <c r="E24" s="28">
        <v>101.5</v>
      </c>
      <c r="F24" s="28">
        <v>100.1</v>
      </c>
      <c r="G24" s="28">
        <v>38.6</v>
      </c>
      <c r="H24" s="28">
        <v>5.9</v>
      </c>
      <c r="I24" s="28">
        <v>0.3</v>
      </c>
      <c r="J24" s="74">
        <v>1.51</v>
      </c>
      <c r="K24" s="28">
        <v>29.6</v>
      </c>
      <c r="N24" s="59"/>
      <c r="O24" s="59"/>
      <c r="P24" s="59"/>
      <c r="Q24" s="59"/>
      <c r="R24" s="59"/>
      <c r="S24" s="59"/>
      <c r="T24" s="59"/>
      <c r="U24" s="59"/>
      <c r="V24" s="59"/>
      <c r="W24" s="59"/>
      <c r="Y24" s="65"/>
      <c r="Z24" s="65"/>
      <c r="AA24" s="65"/>
      <c r="AB24" s="65"/>
      <c r="AC24" s="65"/>
      <c r="AD24" s="65"/>
      <c r="AE24" s="65"/>
      <c r="AF24" s="65"/>
      <c r="AG24" s="65"/>
      <c r="AH24" s="65"/>
    </row>
    <row r="25" spans="1:34" s="71" customFormat="1" ht="14.25" customHeight="1">
      <c r="A25" s="213" t="s">
        <v>546</v>
      </c>
      <c r="B25" s="390">
        <v>2020</v>
      </c>
      <c r="C25" s="28">
        <v>9.3000000000000007</v>
      </c>
      <c r="D25" s="28">
        <v>49.4</v>
      </c>
      <c r="E25" s="28">
        <v>106.2</v>
      </c>
      <c r="F25" s="28">
        <v>110.2</v>
      </c>
      <c r="G25" s="28">
        <v>53</v>
      </c>
      <c r="H25" s="28">
        <v>10</v>
      </c>
      <c r="I25" s="28">
        <v>0.7</v>
      </c>
      <c r="J25" s="74">
        <v>1.71</v>
      </c>
      <c r="K25" s="28">
        <v>30.2</v>
      </c>
      <c r="N25" s="59"/>
      <c r="O25" s="59"/>
      <c r="P25" s="59"/>
      <c r="Q25" s="59"/>
      <c r="R25" s="59"/>
      <c r="S25" s="59"/>
      <c r="T25" s="59"/>
      <c r="U25" s="59"/>
      <c r="V25" s="59"/>
      <c r="W25" s="59"/>
      <c r="Y25" s="65"/>
      <c r="Z25" s="65"/>
      <c r="AA25" s="65"/>
      <c r="AB25" s="65"/>
      <c r="AC25" s="65"/>
      <c r="AD25" s="65"/>
      <c r="AE25" s="65"/>
      <c r="AF25" s="65"/>
      <c r="AG25" s="65"/>
      <c r="AH25" s="65"/>
    </row>
    <row r="26" spans="1:34" s="59" customFormat="1" ht="14.25" customHeight="1">
      <c r="A26" s="63" t="s">
        <v>26</v>
      </c>
      <c r="B26" s="390">
        <v>2010</v>
      </c>
      <c r="C26" s="28">
        <v>5</v>
      </c>
      <c r="D26" s="28">
        <v>42.6</v>
      </c>
      <c r="E26" s="28">
        <v>122.4</v>
      </c>
      <c r="F26" s="28">
        <v>133.80000000000001</v>
      </c>
      <c r="G26" s="28">
        <v>58.9</v>
      </c>
      <c r="H26" s="28">
        <v>9.6</v>
      </c>
      <c r="I26" s="28">
        <v>0.5</v>
      </c>
      <c r="J26" s="74">
        <v>1.87</v>
      </c>
      <c r="K26" s="28">
        <v>30.6</v>
      </c>
      <c r="Y26" s="65"/>
      <c r="Z26" s="65"/>
      <c r="AA26" s="65"/>
      <c r="AB26" s="65"/>
      <c r="AC26" s="65"/>
      <c r="AD26" s="65"/>
      <c r="AE26" s="65"/>
      <c r="AF26" s="65"/>
      <c r="AG26" s="65"/>
      <c r="AH26" s="65"/>
    </row>
    <row r="27" spans="1:34" s="73" customFormat="1" ht="14.25" customHeight="1">
      <c r="A27" s="212" t="s">
        <v>27</v>
      </c>
      <c r="B27" s="390">
        <v>2020</v>
      </c>
      <c r="C27" s="28">
        <v>1.6</v>
      </c>
      <c r="D27" s="28">
        <v>25.1</v>
      </c>
      <c r="E27" s="28">
        <v>105.8</v>
      </c>
      <c r="F27" s="28">
        <v>129.80000000000001</v>
      </c>
      <c r="G27" s="28">
        <v>61.5</v>
      </c>
      <c r="H27" s="28">
        <v>12.5</v>
      </c>
      <c r="I27" s="28">
        <v>0.8</v>
      </c>
      <c r="J27" s="74">
        <v>1.68</v>
      </c>
      <c r="K27" s="28">
        <v>31.4</v>
      </c>
      <c r="N27" s="59"/>
      <c r="O27" s="59"/>
      <c r="P27" s="59"/>
      <c r="Q27" s="59"/>
      <c r="R27" s="59"/>
      <c r="S27" s="59"/>
      <c r="T27" s="59"/>
      <c r="U27" s="59"/>
      <c r="V27" s="59"/>
      <c r="W27" s="59"/>
      <c r="Y27" s="65"/>
      <c r="Z27" s="65"/>
      <c r="AA27" s="65"/>
      <c r="AB27" s="65"/>
      <c r="AC27" s="65"/>
      <c r="AD27" s="65"/>
      <c r="AE27" s="65"/>
      <c r="AF27" s="65"/>
      <c r="AG27" s="65"/>
      <c r="AH27" s="65"/>
    </row>
    <row r="28" spans="1:34" s="59" customFormat="1" ht="14.25" customHeight="1">
      <c r="A28" s="63" t="s">
        <v>28</v>
      </c>
      <c r="B28" s="390">
        <v>2010</v>
      </c>
      <c r="C28" s="28">
        <v>17.5</v>
      </c>
      <c r="D28" s="28">
        <v>65.3</v>
      </c>
      <c r="E28" s="28">
        <v>112.6</v>
      </c>
      <c r="F28" s="28">
        <v>92.1</v>
      </c>
      <c r="G28" s="28">
        <v>46.7</v>
      </c>
      <c r="H28" s="28">
        <v>10.7</v>
      </c>
      <c r="I28" s="28">
        <v>0.2</v>
      </c>
      <c r="J28" s="74">
        <v>1.72</v>
      </c>
      <c r="K28" s="28">
        <v>29.2</v>
      </c>
      <c r="N28" s="60"/>
      <c r="O28" s="60"/>
      <c r="P28" s="60"/>
      <c r="Q28" s="60"/>
      <c r="R28" s="60"/>
      <c r="S28" s="60"/>
      <c r="T28" s="60"/>
      <c r="U28" s="60"/>
      <c r="V28" s="60"/>
      <c r="W28" s="60"/>
      <c r="Y28" s="65"/>
      <c r="Z28" s="65"/>
      <c r="AA28" s="65"/>
      <c r="AB28" s="65"/>
      <c r="AC28" s="65"/>
      <c r="AD28" s="65"/>
      <c r="AE28" s="65"/>
      <c r="AF28" s="65"/>
      <c r="AG28" s="65"/>
      <c r="AH28" s="65"/>
    </row>
    <row r="29" spans="1:34" s="73" customFormat="1" ht="14.25" customHeight="1">
      <c r="A29" s="212" t="s">
        <v>29</v>
      </c>
      <c r="B29" s="390">
        <v>2020</v>
      </c>
      <c r="C29" s="28">
        <v>8</v>
      </c>
      <c r="D29" s="28">
        <v>42.1</v>
      </c>
      <c r="E29" s="28">
        <v>91.1</v>
      </c>
      <c r="F29" s="28">
        <v>98.8</v>
      </c>
      <c r="G29" s="28">
        <v>57.8</v>
      </c>
      <c r="H29" s="28">
        <v>15.5</v>
      </c>
      <c r="I29" s="28">
        <v>1.1000000000000001</v>
      </c>
      <c r="J29" s="74">
        <v>1.58</v>
      </c>
      <c r="K29" s="28">
        <v>30.7</v>
      </c>
      <c r="N29" s="60"/>
      <c r="O29" s="60"/>
      <c r="P29" s="60"/>
      <c r="Q29" s="60"/>
      <c r="R29" s="60"/>
      <c r="S29" s="60"/>
      <c r="T29" s="60"/>
      <c r="U29" s="60"/>
      <c r="V29" s="60"/>
      <c r="W29" s="60"/>
      <c r="Y29" s="65"/>
      <c r="Z29" s="65"/>
      <c r="AA29" s="65"/>
      <c r="AB29" s="65"/>
      <c r="AC29" s="65"/>
      <c r="AD29" s="65"/>
      <c r="AE29" s="65"/>
      <c r="AF29" s="65"/>
      <c r="AG29" s="65"/>
      <c r="AH29" s="65"/>
    </row>
    <row r="30" spans="1:34" s="59" customFormat="1" ht="14.25" customHeight="1">
      <c r="A30" s="63" t="s">
        <v>30</v>
      </c>
      <c r="B30" s="390">
        <v>2010</v>
      </c>
      <c r="C30" s="28">
        <v>8.4</v>
      </c>
      <c r="D30" s="28">
        <v>57.1</v>
      </c>
      <c r="E30" s="28">
        <v>116.8</v>
      </c>
      <c r="F30" s="28">
        <v>120.3</v>
      </c>
      <c r="G30" s="28">
        <v>58.6</v>
      </c>
      <c r="H30" s="28">
        <v>11.6</v>
      </c>
      <c r="I30" s="28">
        <v>0.6</v>
      </c>
      <c r="J30" s="74">
        <v>1.87</v>
      </c>
      <c r="K30" s="28">
        <v>30.2</v>
      </c>
      <c r="N30" s="60"/>
      <c r="O30" s="60"/>
      <c r="P30" s="60"/>
      <c r="Q30" s="60"/>
      <c r="R30" s="60"/>
      <c r="S30" s="60"/>
      <c r="T30" s="60"/>
      <c r="U30" s="60"/>
      <c r="V30" s="60"/>
      <c r="W30" s="60"/>
      <c r="Y30" s="65"/>
      <c r="Z30" s="65"/>
      <c r="AA30" s="65"/>
      <c r="AB30" s="65"/>
      <c r="AC30" s="65"/>
      <c r="AD30" s="65"/>
      <c r="AE30" s="65"/>
      <c r="AF30" s="65"/>
      <c r="AG30" s="65"/>
      <c r="AH30" s="65"/>
    </row>
    <row r="31" spans="1:34" s="73" customFormat="1" ht="14.25" customHeight="1">
      <c r="A31" s="212" t="s">
        <v>31</v>
      </c>
      <c r="B31" s="390">
        <v>2020</v>
      </c>
      <c r="C31" s="28">
        <v>3.9</v>
      </c>
      <c r="D31" s="28">
        <v>32.200000000000003</v>
      </c>
      <c r="E31" s="28">
        <v>76.599999999999994</v>
      </c>
      <c r="F31" s="28">
        <v>95.5</v>
      </c>
      <c r="G31" s="28">
        <v>53.3</v>
      </c>
      <c r="H31" s="28">
        <v>12.6</v>
      </c>
      <c r="I31" s="28">
        <v>0.9</v>
      </c>
      <c r="J31" s="74">
        <v>1.37</v>
      </c>
      <c r="K31" s="28">
        <v>31.2</v>
      </c>
      <c r="N31" s="60"/>
      <c r="O31" s="60"/>
      <c r="P31" s="60"/>
      <c r="Q31" s="60"/>
      <c r="R31" s="60"/>
      <c r="S31" s="60"/>
      <c r="T31" s="60"/>
      <c r="U31" s="60"/>
      <c r="V31" s="60"/>
      <c r="W31" s="60"/>
      <c r="Y31" s="65"/>
      <c r="Z31" s="65"/>
      <c r="AA31" s="65"/>
      <c r="AB31" s="65"/>
      <c r="AC31" s="65"/>
      <c r="AD31" s="65"/>
      <c r="AE31" s="65"/>
      <c r="AF31" s="65"/>
      <c r="AG31" s="65"/>
      <c r="AH31" s="65"/>
    </row>
    <row r="32" spans="1:34" s="59" customFormat="1" ht="14.25" customHeight="1">
      <c r="A32" s="63" t="s">
        <v>32</v>
      </c>
      <c r="B32" s="390">
        <v>2010</v>
      </c>
      <c r="C32" s="28">
        <v>11.1</v>
      </c>
      <c r="D32" s="28">
        <v>62.6</v>
      </c>
      <c r="E32" s="28">
        <v>134.19999999999999</v>
      </c>
      <c r="F32" s="28">
        <v>127.1</v>
      </c>
      <c r="G32" s="28">
        <v>57.8</v>
      </c>
      <c r="H32" s="28">
        <v>12.4</v>
      </c>
      <c r="I32" s="28">
        <v>0.7</v>
      </c>
      <c r="J32" s="74">
        <v>2.0299999999999998</v>
      </c>
      <c r="K32" s="28">
        <v>30</v>
      </c>
      <c r="Y32" s="65"/>
      <c r="Z32" s="65"/>
      <c r="AA32" s="65"/>
      <c r="AB32" s="65"/>
      <c r="AC32" s="65"/>
      <c r="AD32" s="65"/>
      <c r="AE32" s="65"/>
      <c r="AF32" s="65"/>
      <c r="AG32" s="65"/>
      <c r="AH32" s="65"/>
    </row>
    <row r="33" spans="1:34" s="73" customFormat="1" ht="14.25" customHeight="1">
      <c r="A33" s="212" t="s">
        <v>33</v>
      </c>
      <c r="B33" s="390">
        <v>2020</v>
      </c>
      <c r="C33" s="28">
        <v>7</v>
      </c>
      <c r="D33" s="28">
        <v>46</v>
      </c>
      <c r="E33" s="28">
        <v>110.8</v>
      </c>
      <c r="F33" s="28">
        <v>120.5</v>
      </c>
      <c r="G33" s="28">
        <v>62.9</v>
      </c>
      <c r="H33" s="28">
        <v>16.2</v>
      </c>
      <c r="I33" s="28">
        <v>0.9</v>
      </c>
      <c r="J33" s="74" t="s">
        <v>672</v>
      </c>
      <c r="K33" s="28" t="s">
        <v>673</v>
      </c>
      <c r="N33" s="59"/>
      <c r="O33" s="59"/>
      <c r="P33" s="59"/>
      <c r="Q33" s="59"/>
      <c r="R33" s="59"/>
      <c r="S33" s="59"/>
      <c r="T33" s="59"/>
      <c r="U33" s="59"/>
      <c r="V33" s="59"/>
      <c r="W33" s="59"/>
      <c r="Y33" s="65"/>
      <c r="Z33" s="65"/>
      <c r="AA33" s="65"/>
      <c r="AB33" s="65"/>
      <c r="AC33" s="65"/>
      <c r="AD33" s="65"/>
      <c r="AE33" s="65"/>
      <c r="AF33" s="65"/>
      <c r="AG33" s="65"/>
      <c r="AH33" s="65"/>
    </row>
    <row r="34" spans="1:34" s="59" customFormat="1" ht="14.25" customHeight="1">
      <c r="A34" s="63" t="s">
        <v>34</v>
      </c>
      <c r="B34" s="390">
        <v>2010</v>
      </c>
      <c r="C34" s="28">
        <v>10.9</v>
      </c>
      <c r="D34" s="28">
        <v>42.7</v>
      </c>
      <c r="E34" s="28">
        <v>82.4</v>
      </c>
      <c r="F34" s="28">
        <v>97.6</v>
      </c>
      <c r="G34" s="28">
        <v>51.1</v>
      </c>
      <c r="H34" s="28">
        <v>10.8</v>
      </c>
      <c r="I34" s="28">
        <v>1.5</v>
      </c>
      <c r="J34" s="74">
        <v>1.48</v>
      </c>
      <c r="K34" s="28">
        <v>30.4</v>
      </c>
      <c r="Y34" s="65"/>
      <c r="Z34" s="65"/>
      <c r="AA34" s="65"/>
      <c r="AB34" s="65"/>
      <c r="AC34" s="65"/>
      <c r="AD34" s="65"/>
      <c r="AE34" s="65"/>
      <c r="AF34" s="65"/>
      <c r="AG34" s="65"/>
      <c r="AH34" s="65"/>
    </row>
    <row r="35" spans="1:34" s="73" customFormat="1" ht="14.25" customHeight="1">
      <c r="A35" s="212" t="s">
        <v>35</v>
      </c>
      <c r="B35" s="390">
        <v>2020</v>
      </c>
      <c r="C35" s="28">
        <v>8.5</v>
      </c>
      <c r="D35" s="28">
        <v>27</v>
      </c>
      <c r="E35" s="28">
        <v>64</v>
      </c>
      <c r="F35" s="28">
        <v>95.7</v>
      </c>
      <c r="G35" s="28">
        <v>60.1</v>
      </c>
      <c r="H35" s="28">
        <v>15.2</v>
      </c>
      <c r="I35" s="28">
        <v>2.1</v>
      </c>
      <c r="J35" s="74">
        <v>1.39</v>
      </c>
      <c r="K35" s="28">
        <v>31.7</v>
      </c>
      <c r="N35" s="59"/>
      <c r="O35" s="59"/>
      <c r="P35" s="59"/>
      <c r="Q35" s="59"/>
      <c r="R35" s="59"/>
      <c r="S35" s="59"/>
      <c r="T35" s="59"/>
      <c r="U35" s="59"/>
      <c r="V35" s="59"/>
      <c r="W35" s="59"/>
      <c r="Y35" s="65"/>
      <c r="Z35" s="65"/>
      <c r="AA35" s="65"/>
      <c r="AB35" s="65"/>
      <c r="AC35" s="65"/>
      <c r="AD35" s="65"/>
      <c r="AE35" s="65"/>
      <c r="AF35" s="65"/>
      <c r="AG35" s="65"/>
      <c r="AH35" s="65"/>
    </row>
    <row r="36" spans="1:34" s="59" customFormat="1" ht="14.25" customHeight="1">
      <c r="A36" s="63" t="s">
        <v>36</v>
      </c>
      <c r="B36" s="390">
        <v>2010</v>
      </c>
      <c r="C36" s="28">
        <v>10.6</v>
      </c>
      <c r="D36" s="28">
        <v>33.799999999999997</v>
      </c>
      <c r="E36" s="28">
        <v>61.7</v>
      </c>
      <c r="F36" s="28">
        <v>94.5</v>
      </c>
      <c r="G36" s="28">
        <v>61.7</v>
      </c>
      <c r="H36" s="28">
        <v>12.3</v>
      </c>
      <c r="I36" s="28">
        <v>0.9</v>
      </c>
      <c r="J36" s="74">
        <v>1.37</v>
      </c>
      <c r="K36" s="28">
        <v>31.2</v>
      </c>
      <c r="N36" s="60"/>
      <c r="O36" s="60"/>
      <c r="P36" s="60"/>
      <c r="Q36" s="60"/>
      <c r="R36" s="60"/>
      <c r="S36" s="60"/>
      <c r="T36" s="60"/>
      <c r="U36" s="60"/>
      <c r="V36" s="60"/>
      <c r="W36" s="60"/>
      <c r="Y36" s="65"/>
      <c r="Z36" s="65"/>
      <c r="AA36" s="65"/>
      <c r="AB36" s="65"/>
      <c r="AC36" s="65"/>
      <c r="AD36" s="65"/>
      <c r="AE36" s="65"/>
      <c r="AF36" s="65"/>
      <c r="AG36" s="65"/>
      <c r="AH36" s="65"/>
    </row>
    <row r="37" spans="1:34" s="73" customFormat="1" ht="14.25" customHeight="1">
      <c r="A37" s="212" t="s">
        <v>37</v>
      </c>
      <c r="B37" s="390">
        <v>2020</v>
      </c>
      <c r="C37" s="28">
        <v>5.4</v>
      </c>
      <c r="D37" s="28">
        <v>22.8</v>
      </c>
      <c r="E37" s="28">
        <v>47.6</v>
      </c>
      <c r="F37" s="28">
        <v>80.099999999999994</v>
      </c>
      <c r="G37" s="28">
        <v>61.1</v>
      </c>
      <c r="H37" s="28">
        <v>16.2</v>
      </c>
      <c r="I37" s="28">
        <f>2776/1922352*1000</f>
        <v>1.4</v>
      </c>
      <c r="J37" s="74">
        <v>1.19</v>
      </c>
      <c r="K37" s="28">
        <v>32.299999999999997</v>
      </c>
      <c r="N37" s="60"/>
      <c r="O37" s="60"/>
      <c r="P37" s="60"/>
      <c r="Q37" s="60"/>
      <c r="R37" s="60"/>
      <c r="S37" s="60"/>
      <c r="T37" s="60"/>
      <c r="U37" s="60"/>
      <c r="V37" s="60"/>
      <c r="W37" s="60"/>
      <c r="Y37" s="65"/>
      <c r="Z37" s="65"/>
      <c r="AA37" s="65"/>
      <c r="AB37" s="65"/>
      <c r="AC37" s="65"/>
      <c r="AD37" s="65"/>
      <c r="AE37" s="65"/>
      <c r="AF37" s="65"/>
      <c r="AG37" s="65"/>
      <c r="AH37" s="65"/>
    </row>
    <row r="38" spans="1:34" s="73" customFormat="1" ht="14.25" customHeight="1">
      <c r="A38" s="63" t="s">
        <v>134</v>
      </c>
      <c r="B38" s="390">
        <v>2010</v>
      </c>
      <c r="C38" s="28">
        <v>5.0999999999999996</v>
      </c>
      <c r="D38" s="28">
        <v>37.299999999999997</v>
      </c>
      <c r="E38" s="28">
        <v>111.9</v>
      </c>
      <c r="F38" s="28">
        <v>135.1</v>
      </c>
      <c r="G38" s="28">
        <v>58.6</v>
      </c>
      <c r="H38" s="28">
        <v>9.1</v>
      </c>
      <c r="I38" s="28">
        <v>0.3</v>
      </c>
      <c r="J38" s="74">
        <v>1.79</v>
      </c>
      <c r="K38" s="28">
        <v>30.8</v>
      </c>
      <c r="N38" s="60"/>
      <c r="O38" s="60"/>
      <c r="P38" s="60"/>
      <c r="Q38" s="60"/>
      <c r="R38" s="60"/>
      <c r="S38" s="60"/>
      <c r="T38" s="60"/>
      <c r="U38" s="60"/>
      <c r="V38" s="60"/>
      <c r="W38" s="60"/>
      <c r="Y38" s="65"/>
      <c r="Z38" s="65"/>
      <c r="AA38" s="65"/>
      <c r="AB38" s="65"/>
      <c r="AC38" s="65"/>
      <c r="AD38" s="65"/>
      <c r="AE38" s="65"/>
      <c r="AF38" s="65"/>
      <c r="AG38" s="65"/>
      <c r="AH38" s="65"/>
    </row>
    <row r="39" spans="1:34" s="73" customFormat="1" ht="14.25" customHeight="1">
      <c r="A39" s="212" t="s">
        <v>46</v>
      </c>
      <c r="B39" s="390">
        <v>2020</v>
      </c>
      <c r="C39" s="28">
        <v>2.2999999999999998</v>
      </c>
      <c r="D39" s="28">
        <v>22.2</v>
      </c>
      <c r="E39" s="28">
        <v>86.2</v>
      </c>
      <c r="F39" s="28">
        <v>126.2</v>
      </c>
      <c r="G39" s="28">
        <v>61.8</v>
      </c>
      <c r="H39" s="28">
        <v>11.6</v>
      </c>
      <c r="I39" s="28">
        <v>0.5</v>
      </c>
      <c r="J39" s="74">
        <v>1.54</v>
      </c>
      <c r="K39" s="28">
        <v>31.7</v>
      </c>
      <c r="N39" s="60"/>
      <c r="O39" s="60"/>
      <c r="P39" s="60"/>
      <c r="Q39" s="60"/>
      <c r="R39" s="60"/>
      <c r="S39" s="60"/>
      <c r="T39" s="60"/>
      <c r="U39" s="60"/>
      <c r="V39" s="60"/>
      <c r="W39" s="60"/>
      <c r="Y39" s="65"/>
      <c r="Z39" s="65"/>
      <c r="AA39" s="65"/>
      <c r="AB39" s="65"/>
      <c r="AC39" s="65"/>
      <c r="AD39" s="65"/>
      <c r="AE39" s="65"/>
      <c r="AF39" s="65"/>
      <c r="AG39" s="65"/>
      <c r="AH39" s="65"/>
    </row>
    <row r="40" spans="1:34" s="59" customFormat="1" ht="14.25" customHeight="1">
      <c r="A40" s="63" t="s">
        <v>38</v>
      </c>
      <c r="B40" s="390">
        <v>2010</v>
      </c>
      <c r="C40" s="28">
        <v>14.6</v>
      </c>
      <c r="D40" s="28">
        <v>49.6</v>
      </c>
      <c r="E40" s="28">
        <v>90.5</v>
      </c>
      <c r="F40" s="28">
        <v>136.19999999999999</v>
      </c>
      <c r="G40" s="28">
        <v>97.9</v>
      </c>
      <c r="H40" s="28">
        <v>21.6</v>
      </c>
      <c r="I40" s="28">
        <v>1.1000000000000001</v>
      </c>
      <c r="J40" s="74">
        <v>2.0499999999999998</v>
      </c>
      <c r="K40" s="28">
        <v>31.4</v>
      </c>
      <c r="N40" s="60"/>
      <c r="O40" s="60"/>
      <c r="P40" s="60"/>
      <c r="Q40" s="60"/>
      <c r="R40" s="60"/>
      <c r="S40" s="60"/>
      <c r="T40" s="60"/>
      <c r="U40" s="60"/>
      <c r="V40" s="60"/>
      <c r="W40" s="60"/>
      <c r="Y40" s="65"/>
      <c r="Z40" s="65"/>
      <c r="AA40" s="65"/>
      <c r="AB40" s="65"/>
      <c r="AC40" s="65"/>
      <c r="AD40" s="65"/>
      <c r="AE40" s="65"/>
      <c r="AF40" s="65"/>
      <c r="AG40" s="65"/>
      <c r="AH40" s="65"/>
    </row>
    <row r="41" spans="1:34" s="73" customFormat="1" ht="14.25" customHeight="1">
      <c r="A41" s="212" t="s">
        <v>39</v>
      </c>
      <c r="B41" s="390">
        <v>2020</v>
      </c>
      <c r="C41" s="28">
        <v>4.9000000000000004</v>
      </c>
      <c r="D41" s="28">
        <v>27.6</v>
      </c>
      <c r="E41" s="28">
        <v>64.400000000000006</v>
      </c>
      <c r="F41" s="28">
        <v>113.9</v>
      </c>
      <c r="G41" s="28">
        <v>87.9</v>
      </c>
      <c r="H41" s="28">
        <v>23.1</v>
      </c>
      <c r="I41" s="28">
        <v>2</v>
      </c>
      <c r="J41" s="74">
        <v>1.63</v>
      </c>
      <c r="K41" s="28">
        <v>32.6</v>
      </c>
      <c r="L41" s="59"/>
      <c r="N41" s="60"/>
      <c r="O41" s="60"/>
      <c r="P41" s="60"/>
      <c r="Q41" s="60"/>
      <c r="R41" s="60"/>
      <c r="S41" s="60"/>
      <c r="T41" s="60"/>
      <c r="U41" s="60"/>
      <c r="V41" s="60"/>
      <c r="W41" s="60"/>
      <c r="Y41" s="65"/>
      <c r="Z41" s="65"/>
      <c r="AA41" s="65"/>
      <c r="AB41" s="65"/>
      <c r="AC41" s="65"/>
      <c r="AD41" s="65"/>
      <c r="AE41" s="65"/>
      <c r="AF41" s="65"/>
      <c r="AG41" s="65"/>
      <c r="AH41" s="65"/>
    </row>
    <row r="42" spans="1:34" s="59" customFormat="1" ht="14.25" customHeight="1">
      <c r="A42" s="63" t="s">
        <v>40</v>
      </c>
      <c r="B42" s="390">
        <v>2010</v>
      </c>
      <c r="C42" s="28">
        <v>13</v>
      </c>
      <c r="D42" s="28">
        <v>71.8</v>
      </c>
      <c r="E42" s="28">
        <v>137.5</v>
      </c>
      <c r="F42" s="28">
        <v>128.5</v>
      </c>
      <c r="G42" s="28">
        <v>73.8</v>
      </c>
      <c r="H42" s="28">
        <v>14.2</v>
      </c>
      <c r="I42" s="28">
        <v>0.2</v>
      </c>
      <c r="J42" s="74">
        <v>2.2000000000000002</v>
      </c>
      <c r="K42" s="28">
        <v>30</v>
      </c>
      <c r="M42" s="41"/>
      <c r="N42" s="60"/>
      <c r="O42" s="60"/>
      <c r="P42" s="60"/>
      <c r="Q42" s="60"/>
      <c r="R42" s="60"/>
      <c r="S42" s="60"/>
      <c r="T42" s="60"/>
      <c r="U42" s="60"/>
      <c r="V42" s="60"/>
      <c r="W42" s="60"/>
      <c r="Y42" s="65"/>
      <c r="Z42" s="65"/>
      <c r="AA42" s="65"/>
      <c r="AB42" s="65"/>
      <c r="AC42" s="65"/>
      <c r="AD42" s="65"/>
      <c r="AE42" s="65"/>
      <c r="AF42" s="65"/>
      <c r="AG42" s="65"/>
      <c r="AH42" s="65"/>
    </row>
    <row r="43" spans="1:34" s="73" customFormat="1" ht="14.25" customHeight="1">
      <c r="A43" s="212" t="s">
        <v>41</v>
      </c>
      <c r="B43" s="390">
        <v>2020</v>
      </c>
      <c r="C43" s="28">
        <v>4.7</v>
      </c>
      <c r="D43" s="28">
        <v>45</v>
      </c>
      <c r="E43" s="28">
        <v>108.6</v>
      </c>
      <c r="F43" s="28">
        <v>117.1</v>
      </c>
      <c r="G43" s="28">
        <v>57.1</v>
      </c>
      <c r="H43" s="28">
        <v>14.9</v>
      </c>
      <c r="I43" s="28">
        <v>1.6</v>
      </c>
      <c r="J43" s="74">
        <v>1.72</v>
      </c>
      <c r="K43" s="28">
        <v>30.7</v>
      </c>
      <c r="N43" s="83"/>
      <c r="O43" s="60"/>
      <c r="P43" s="60"/>
      <c r="Q43" s="60"/>
      <c r="R43" s="60"/>
      <c r="S43" s="60"/>
      <c r="T43" s="60"/>
      <c r="U43" s="60"/>
      <c r="V43" s="60"/>
      <c r="W43" s="60"/>
      <c r="Y43" s="65"/>
      <c r="Z43" s="65"/>
      <c r="AA43" s="65"/>
      <c r="AB43" s="65"/>
      <c r="AC43" s="65"/>
      <c r="AD43" s="65"/>
      <c r="AE43" s="65"/>
      <c r="AF43" s="65"/>
      <c r="AG43" s="65"/>
      <c r="AH43" s="65"/>
    </row>
    <row r="44" spans="1:34" s="59" customFormat="1" ht="14.25" customHeight="1">
      <c r="A44" s="63" t="s">
        <v>42</v>
      </c>
      <c r="B44" s="390">
        <v>2010</v>
      </c>
      <c r="C44" s="28">
        <v>13.2</v>
      </c>
      <c r="D44" s="28">
        <v>54.1</v>
      </c>
      <c r="E44" s="28">
        <v>114.1</v>
      </c>
      <c r="F44" s="28">
        <v>81.099999999999994</v>
      </c>
      <c r="G44" s="28">
        <v>30.8</v>
      </c>
      <c r="H44" s="28">
        <v>5.6</v>
      </c>
      <c r="I44" s="28">
        <v>0.3</v>
      </c>
      <c r="J44" s="74">
        <v>1.5</v>
      </c>
      <c r="K44" s="28">
        <v>28.9</v>
      </c>
      <c r="N44" s="60"/>
      <c r="O44" s="60"/>
      <c r="P44" s="60"/>
      <c r="Q44" s="60"/>
      <c r="R44" s="60"/>
      <c r="S44" s="60"/>
      <c r="T44" s="60"/>
      <c r="U44" s="60"/>
      <c r="V44" s="60"/>
      <c r="W44" s="60"/>
      <c r="Y44" s="65"/>
      <c r="Z44" s="65"/>
      <c r="AA44" s="65"/>
      <c r="AB44" s="65"/>
      <c r="AC44" s="65"/>
      <c r="AD44" s="65"/>
      <c r="AE44" s="65"/>
      <c r="AF44" s="65"/>
      <c r="AG44" s="65"/>
      <c r="AH44" s="65"/>
    </row>
    <row r="45" spans="1:34" s="73" customFormat="1" ht="14.25" customHeight="1">
      <c r="A45" s="212" t="s">
        <v>43</v>
      </c>
      <c r="B45" s="390">
        <v>2020</v>
      </c>
      <c r="C45" s="28">
        <v>8</v>
      </c>
      <c r="D45" s="28">
        <v>38.6</v>
      </c>
      <c r="E45" s="28">
        <v>91.4</v>
      </c>
      <c r="F45" s="28">
        <v>99.4</v>
      </c>
      <c r="G45" s="28">
        <v>48.8</v>
      </c>
      <c r="H45" s="28">
        <v>10.1</v>
      </c>
      <c r="I45" s="28">
        <v>0.5</v>
      </c>
      <c r="J45" s="74">
        <v>1.48</v>
      </c>
      <c r="K45" s="28">
        <v>30.4</v>
      </c>
      <c r="N45" s="60"/>
      <c r="O45" s="60"/>
      <c r="P45" s="60"/>
      <c r="Q45" s="60"/>
      <c r="R45" s="60"/>
      <c r="S45" s="60"/>
      <c r="T45" s="60"/>
      <c r="U45" s="60"/>
      <c r="V45" s="60"/>
      <c r="W45" s="60"/>
      <c r="Y45" s="65"/>
      <c r="Z45" s="65"/>
      <c r="AA45" s="65"/>
      <c r="AB45" s="65"/>
      <c r="AC45" s="65"/>
      <c r="AD45" s="65"/>
      <c r="AE45" s="65"/>
      <c r="AF45" s="65"/>
      <c r="AG45" s="65"/>
      <c r="AH45" s="65"/>
    </row>
    <row r="46" spans="1:34" s="73" customFormat="1" ht="14.25" customHeight="1">
      <c r="A46" s="63" t="s">
        <v>166</v>
      </c>
      <c r="B46" s="390">
        <v>2010</v>
      </c>
      <c r="C46" s="28">
        <v>7.5</v>
      </c>
      <c r="D46" s="28">
        <v>41.9</v>
      </c>
      <c r="E46" s="28">
        <v>91.5</v>
      </c>
      <c r="F46" s="28">
        <v>114.9</v>
      </c>
      <c r="G46" s="28">
        <v>55.9</v>
      </c>
      <c r="H46" s="28">
        <v>13.4</v>
      </c>
      <c r="I46" s="28">
        <v>0.7</v>
      </c>
      <c r="J46" s="74">
        <v>1.63</v>
      </c>
      <c r="K46" s="28">
        <v>30.8</v>
      </c>
      <c r="N46" s="60"/>
      <c r="O46" s="60"/>
      <c r="P46" s="60"/>
      <c r="Q46" s="60"/>
      <c r="R46" s="60"/>
      <c r="S46" s="60"/>
      <c r="T46" s="60"/>
      <c r="U46" s="60"/>
      <c r="V46" s="60"/>
      <c r="W46" s="60"/>
      <c r="Y46" s="65"/>
      <c r="Z46" s="65"/>
      <c r="AA46" s="65"/>
      <c r="AB46" s="65"/>
      <c r="AC46" s="65"/>
      <c r="AD46" s="65"/>
      <c r="AE46" s="65"/>
      <c r="AF46" s="65"/>
      <c r="AG46" s="65"/>
      <c r="AH46" s="65"/>
    </row>
    <row r="47" spans="1:34" s="73" customFormat="1" ht="14.25" customHeight="1">
      <c r="A47" s="212" t="s">
        <v>168</v>
      </c>
      <c r="B47" s="390">
        <v>2020</v>
      </c>
      <c r="C47" s="28">
        <v>3.9</v>
      </c>
      <c r="D47" s="28">
        <v>23.2</v>
      </c>
      <c r="E47" s="28">
        <v>61.4</v>
      </c>
      <c r="F47" s="28">
        <v>101</v>
      </c>
      <c r="G47" s="28">
        <v>65.7</v>
      </c>
      <c r="H47" s="28">
        <v>18</v>
      </c>
      <c r="I47" s="28">
        <v>1.3</v>
      </c>
      <c r="J47" s="74">
        <v>1.36</v>
      </c>
      <c r="K47" s="28">
        <v>32.299999999999997</v>
      </c>
      <c r="N47" s="60"/>
      <c r="O47" s="60"/>
      <c r="P47" s="60"/>
      <c r="Q47" s="60"/>
      <c r="R47" s="60"/>
      <c r="S47" s="60"/>
      <c r="T47" s="60"/>
      <c r="U47" s="60"/>
      <c r="V47" s="60"/>
      <c r="W47" s="60"/>
      <c r="Y47" s="65"/>
      <c r="Z47" s="65"/>
      <c r="AA47" s="65"/>
      <c r="AB47" s="65"/>
      <c r="AC47" s="65"/>
      <c r="AD47" s="65"/>
      <c r="AE47" s="65"/>
      <c r="AF47" s="65"/>
      <c r="AG47" s="65"/>
      <c r="AH47" s="65"/>
    </row>
    <row r="48" spans="1:34" s="59" customFormat="1" ht="14.25" customHeight="1">
      <c r="A48" s="63" t="s">
        <v>44</v>
      </c>
      <c r="B48" s="390">
        <v>2010</v>
      </c>
      <c r="C48" s="28">
        <v>18.100000000000001</v>
      </c>
      <c r="D48" s="28">
        <v>59.6</v>
      </c>
      <c r="E48" s="28">
        <v>88.4</v>
      </c>
      <c r="F48" s="28">
        <v>67.3</v>
      </c>
      <c r="G48" s="28">
        <v>31.6</v>
      </c>
      <c r="H48" s="28">
        <v>7.6</v>
      </c>
      <c r="I48" s="28">
        <v>0.3</v>
      </c>
      <c r="J48" s="74">
        <v>1.36</v>
      </c>
      <c r="K48" s="28">
        <v>28.6</v>
      </c>
      <c r="L48" s="69"/>
      <c r="N48" s="60"/>
      <c r="O48" s="60"/>
      <c r="P48" s="60"/>
      <c r="Q48" s="60"/>
      <c r="R48" s="60"/>
      <c r="S48" s="60"/>
      <c r="T48" s="60"/>
      <c r="U48" s="60"/>
      <c r="V48" s="60"/>
      <c r="W48" s="60"/>
      <c r="Y48" s="65"/>
      <c r="Z48" s="65"/>
      <c r="AA48" s="65"/>
      <c r="AB48" s="65"/>
      <c r="AC48" s="65"/>
      <c r="AD48" s="65"/>
      <c r="AE48" s="65"/>
      <c r="AF48" s="65"/>
      <c r="AG48" s="65"/>
      <c r="AH48" s="65"/>
    </row>
    <row r="49" spans="1:34" s="73" customFormat="1" ht="14.25" customHeight="1">
      <c r="A49" s="212" t="s">
        <v>45</v>
      </c>
      <c r="B49" s="390">
        <v>2020</v>
      </c>
      <c r="C49" s="28">
        <v>10.6</v>
      </c>
      <c r="D49" s="28">
        <v>53.6</v>
      </c>
      <c r="E49" s="28">
        <v>88.5</v>
      </c>
      <c r="F49" s="28">
        <v>88.2</v>
      </c>
      <c r="G49" s="28">
        <v>50.6</v>
      </c>
      <c r="H49" s="28">
        <v>13.1</v>
      </c>
      <c r="I49" s="28">
        <v>0.8</v>
      </c>
      <c r="J49" s="74">
        <v>1.55</v>
      </c>
      <c r="K49" s="28">
        <v>30</v>
      </c>
      <c r="N49" s="60"/>
      <c r="O49" s="60"/>
      <c r="P49" s="60"/>
      <c r="Q49" s="60"/>
      <c r="R49" s="60"/>
      <c r="S49" s="60"/>
      <c r="T49" s="60"/>
      <c r="U49" s="60"/>
      <c r="V49" s="60"/>
      <c r="W49" s="60"/>
      <c r="Y49" s="65"/>
      <c r="Z49" s="65"/>
      <c r="AA49" s="65"/>
      <c r="AB49" s="65"/>
      <c r="AC49" s="65"/>
      <c r="AD49" s="65"/>
      <c r="AE49" s="65"/>
      <c r="AF49" s="65"/>
      <c r="AG49" s="65"/>
      <c r="AH49" s="65"/>
    </row>
    <row r="50" spans="1:34" s="59" customFormat="1" ht="14.25" customHeight="1">
      <c r="A50" s="63" t="s">
        <v>205</v>
      </c>
      <c r="B50" s="390">
        <v>2010</v>
      </c>
      <c r="C50" s="28">
        <v>19.600000000000001</v>
      </c>
      <c r="D50" s="28">
        <v>76.400000000000006</v>
      </c>
      <c r="E50" s="28">
        <v>108.8</v>
      </c>
      <c r="F50" s="28">
        <v>75.3</v>
      </c>
      <c r="G50" s="28">
        <v>27.4</v>
      </c>
      <c r="H50" s="28">
        <v>3.9</v>
      </c>
      <c r="I50" s="28">
        <v>0.2</v>
      </c>
      <c r="J50" s="74">
        <v>1.56</v>
      </c>
      <c r="K50" s="28">
        <v>27.9</v>
      </c>
      <c r="L50" s="75"/>
      <c r="N50" s="60"/>
      <c r="O50" s="60"/>
      <c r="P50" s="60"/>
      <c r="Q50" s="60"/>
      <c r="R50" s="60"/>
      <c r="S50" s="60"/>
      <c r="T50" s="60"/>
      <c r="U50" s="60"/>
      <c r="V50" s="60"/>
      <c r="W50" s="60"/>
      <c r="Y50" s="65"/>
      <c r="Z50" s="65"/>
      <c r="AA50" s="65"/>
      <c r="AB50" s="65"/>
      <c r="AC50" s="65"/>
      <c r="AD50" s="65"/>
      <c r="AE50" s="65"/>
      <c r="AF50" s="65"/>
      <c r="AG50" s="65"/>
      <c r="AH50" s="65"/>
    </row>
    <row r="51" spans="1:34" s="73" customFormat="1" ht="14.25" customHeight="1">
      <c r="A51" s="212" t="s">
        <v>202</v>
      </c>
      <c r="B51" s="390">
        <v>2020</v>
      </c>
      <c r="C51" s="28">
        <v>16</v>
      </c>
      <c r="D51" s="28">
        <v>54.6</v>
      </c>
      <c r="E51" s="28">
        <v>85.5</v>
      </c>
      <c r="F51" s="28">
        <v>68</v>
      </c>
      <c r="G51" s="28">
        <v>30</v>
      </c>
      <c r="H51" s="28">
        <v>5.7</v>
      </c>
      <c r="I51" s="28">
        <v>0.3</v>
      </c>
      <c r="J51" s="74">
        <v>1.31</v>
      </c>
      <c r="K51" s="28">
        <v>28.6</v>
      </c>
      <c r="N51" s="60"/>
      <c r="O51" s="60"/>
      <c r="P51" s="60"/>
      <c r="Q51" s="60"/>
      <c r="R51" s="60"/>
      <c r="S51" s="60"/>
      <c r="T51" s="60"/>
      <c r="U51" s="60"/>
      <c r="V51" s="60"/>
      <c r="W51" s="60"/>
      <c r="Y51" s="65"/>
      <c r="Z51" s="65"/>
      <c r="AA51" s="65"/>
      <c r="AB51" s="65"/>
      <c r="AC51" s="65"/>
      <c r="AD51" s="65"/>
      <c r="AE51" s="65"/>
      <c r="AF51" s="65"/>
      <c r="AG51" s="65"/>
      <c r="AH51" s="65"/>
    </row>
    <row r="52" spans="1:34" s="73" customFormat="1" ht="14.25" customHeight="1">
      <c r="A52" s="63" t="s">
        <v>165</v>
      </c>
      <c r="B52" s="390">
        <v>2010</v>
      </c>
      <c r="C52" s="28">
        <v>18.899999999999999</v>
      </c>
      <c r="D52" s="28">
        <v>37.299999999999997</v>
      </c>
      <c r="E52" s="28">
        <v>86.2</v>
      </c>
      <c r="F52" s="28">
        <v>85.4</v>
      </c>
      <c r="G52" s="28">
        <v>39.799999999999997</v>
      </c>
      <c r="H52" s="28">
        <v>5.3</v>
      </c>
      <c r="I52" s="28">
        <v>0.1</v>
      </c>
      <c r="J52" s="74">
        <v>1.36</v>
      </c>
      <c r="K52" s="28">
        <v>29.4</v>
      </c>
      <c r="N52" s="60"/>
      <c r="O52" s="60"/>
      <c r="P52" s="60"/>
      <c r="Q52" s="60"/>
      <c r="R52" s="60"/>
      <c r="S52" s="60"/>
      <c r="T52" s="60"/>
      <c r="U52" s="60"/>
      <c r="V52" s="60"/>
      <c r="W52" s="60"/>
      <c r="Y52" s="65"/>
      <c r="Z52" s="65"/>
      <c r="AA52" s="65"/>
      <c r="AB52" s="65"/>
      <c r="AC52" s="65"/>
      <c r="AD52" s="65"/>
      <c r="AE52" s="65"/>
      <c r="AF52" s="65"/>
      <c r="AG52" s="65"/>
      <c r="AH52" s="65"/>
    </row>
    <row r="53" spans="1:34" s="73" customFormat="1" ht="14.25" customHeight="1">
      <c r="A53" s="212" t="s">
        <v>165</v>
      </c>
      <c r="B53" s="390">
        <v>2020</v>
      </c>
      <c r="C53" s="28">
        <v>10.7</v>
      </c>
      <c r="D53" s="28">
        <v>28.3</v>
      </c>
      <c r="E53" s="28">
        <v>54.5</v>
      </c>
      <c r="F53" s="28">
        <v>78.2</v>
      </c>
      <c r="G53" s="28">
        <v>46</v>
      </c>
      <c r="H53" s="28">
        <v>9.8000000000000007</v>
      </c>
      <c r="I53" s="28">
        <v>0.2</v>
      </c>
      <c r="J53" s="74">
        <v>1.1299999999999999</v>
      </c>
      <c r="K53" s="28">
        <v>30.7</v>
      </c>
      <c r="N53" s="60"/>
      <c r="O53" s="60"/>
      <c r="P53" s="60"/>
      <c r="Q53" s="60"/>
      <c r="R53" s="60"/>
      <c r="S53" s="60"/>
      <c r="T53" s="60"/>
      <c r="U53" s="60"/>
      <c r="V53" s="60"/>
      <c r="W53" s="60"/>
      <c r="Y53" s="65"/>
      <c r="Z53" s="65"/>
      <c r="AA53" s="65"/>
      <c r="AB53" s="65"/>
      <c r="AC53" s="65"/>
      <c r="AD53" s="65"/>
      <c r="AE53" s="65"/>
      <c r="AF53" s="65"/>
      <c r="AG53" s="65"/>
      <c r="AH53" s="65"/>
    </row>
    <row r="54" spans="1:34" s="59" customFormat="1" ht="14.25" customHeight="1">
      <c r="A54" s="63" t="s">
        <v>47</v>
      </c>
      <c r="B54" s="390">
        <v>2010</v>
      </c>
      <c r="C54" s="28">
        <v>8.9</v>
      </c>
      <c r="D54" s="28">
        <v>38.9</v>
      </c>
      <c r="E54" s="28">
        <v>81.099999999999994</v>
      </c>
      <c r="F54" s="28">
        <v>93.1</v>
      </c>
      <c r="G54" s="28">
        <v>46.8</v>
      </c>
      <c r="H54" s="28">
        <v>8.4</v>
      </c>
      <c r="I54" s="28">
        <v>0.4</v>
      </c>
      <c r="J54" s="74">
        <v>1.39</v>
      </c>
      <c r="K54" s="28">
        <v>30.4</v>
      </c>
      <c r="L54" s="69"/>
      <c r="N54" s="60"/>
      <c r="O54" s="60"/>
      <c r="P54" s="60"/>
      <c r="Q54" s="60"/>
      <c r="R54" s="60"/>
      <c r="S54" s="60"/>
      <c r="T54" s="60"/>
      <c r="U54" s="60"/>
      <c r="V54" s="60"/>
      <c r="W54" s="60"/>
      <c r="Y54" s="65"/>
      <c r="Z54" s="65"/>
      <c r="AA54" s="65"/>
      <c r="AB54" s="65"/>
      <c r="AC54" s="65"/>
      <c r="AD54" s="65"/>
      <c r="AE54" s="65"/>
      <c r="AF54" s="65"/>
      <c r="AG54" s="65"/>
      <c r="AH54" s="65"/>
    </row>
    <row r="55" spans="1:34" s="73" customFormat="1" ht="14.25" customHeight="1">
      <c r="A55" s="212" t="s">
        <v>48</v>
      </c>
      <c r="B55" s="390">
        <v>2020</v>
      </c>
      <c r="C55" s="28">
        <v>6.4</v>
      </c>
      <c r="D55" s="28">
        <v>32.4</v>
      </c>
      <c r="E55" s="28">
        <v>80.2</v>
      </c>
      <c r="F55" s="28">
        <v>110.6</v>
      </c>
      <c r="G55" s="28">
        <v>62.8</v>
      </c>
      <c r="H55" s="28">
        <v>13.9</v>
      </c>
      <c r="I55" s="28">
        <v>0.7</v>
      </c>
      <c r="J55" s="74">
        <v>1.53</v>
      </c>
      <c r="K55" s="28">
        <v>31.3</v>
      </c>
      <c r="N55" s="60"/>
      <c r="O55" s="60"/>
      <c r="P55" s="60"/>
      <c r="Q55" s="60"/>
      <c r="R55" s="60"/>
      <c r="S55" s="60"/>
      <c r="T55" s="60"/>
      <c r="U55" s="60"/>
      <c r="V55" s="60"/>
      <c r="W55" s="60"/>
      <c r="Y55" s="65"/>
      <c r="Z55" s="65"/>
      <c r="AA55" s="65"/>
      <c r="AB55" s="65"/>
      <c r="AC55" s="65"/>
      <c r="AD55" s="65"/>
      <c r="AE55" s="65"/>
      <c r="AF55" s="65"/>
      <c r="AG55" s="65"/>
      <c r="AH55" s="65"/>
    </row>
    <row r="56" spans="1:34" s="59" customFormat="1" ht="14.25" customHeight="1">
      <c r="A56" s="63" t="s">
        <v>49</v>
      </c>
      <c r="B56" s="390">
        <v>2010</v>
      </c>
      <c r="C56" s="28">
        <v>8.4</v>
      </c>
      <c r="D56" s="28">
        <v>59</v>
      </c>
      <c r="E56" s="28">
        <v>124</v>
      </c>
      <c r="F56" s="28">
        <v>128</v>
      </c>
      <c r="G56" s="28">
        <v>57.7</v>
      </c>
      <c r="H56" s="28">
        <v>10.8</v>
      </c>
      <c r="I56" s="28">
        <v>0.6</v>
      </c>
      <c r="J56" s="74">
        <v>1.95</v>
      </c>
      <c r="K56" s="28">
        <v>30.1</v>
      </c>
      <c r="N56" s="60"/>
      <c r="O56" s="60"/>
      <c r="P56" s="60"/>
      <c r="Q56" s="60"/>
      <c r="R56" s="60"/>
      <c r="S56" s="60"/>
      <c r="T56" s="60"/>
      <c r="U56" s="60"/>
      <c r="V56" s="60"/>
      <c r="W56" s="60"/>
      <c r="Y56" s="65"/>
      <c r="Z56" s="65"/>
      <c r="AA56" s="65"/>
      <c r="AB56" s="65"/>
      <c r="AC56" s="65"/>
      <c r="AD56" s="65"/>
      <c r="AE56" s="65"/>
      <c r="AF56" s="65"/>
      <c r="AG56" s="65"/>
      <c r="AH56" s="65"/>
    </row>
    <row r="57" spans="1:34" s="73" customFormat="1" ht="14.25" customHeight="1">
      <c r="A57" s="212" t="s">
        <v>50</v>
      </c>
      <c r="B57" s="390">
        <v>2020</v>
      </c>
      <c r="C57" s="28">
        <v>1.6</v>
      </c>
      <c r="D57" s="28">
        <v>25.4</v>
      </c>
      <c r="E57" s="28">
        <v>89.6</v>
      </c>
      <c r="F57" s="28">
        <v>111.6</v>
      </c>
      <c r="G57" s="28">
        <v>56.3</v>
      </c>
      <c r="H57" s="28">
        <v>11.8</v>
      </c>
      <c r="I57" s="28">
        <v>0.7</v>
      </c>
      <c r="J57" s="74">
        <v>1.48</v>
      </c>
      <c r="K57" s="28">
        <v>31.4</v>
      </c>
      <c r="N57" s="859"/>
      <c r="O57" s="60"/>
      <c r="P57" s="60"/>
      <c r="Q57" s="60"/>
      <c r="R57" s="60"/>
      <c r="S57" s="60"/>
      <c r="T57" s="60"/>
      <c r="U57" s="60"/>
      <c r="V57" s="60"/>
      <c r="W57" s="60"/>
      <c r="Y57" s="65"/>
      <c r="Z57" s="65"/>
      <c r="AA57" s="65"/>
      <c r="AB57" s="65"/>
      <c r="AC57" s="65"/>
      <c r="AD57" s="65"/>
      <c r="AE57" s="65"/>
      <c r="AF57" s="65"/>
      <c r="AG57" s="65"/>
      <c r="AH57" s="65"/>
    </row>
    <row r="58" spans="1:34" s="59" customFormat="1" ht="14.25" customHeight="1">
      <c r="A58" s="76" t="s">
        <v>51</v>
      </c>
      <c r="B58" s="115">
        <v>2010</v>
      </c>
      <c r="C58" s="28">
        <v>15.3</v>
      </c>
      <c r="D58" s="28">
        <v>57.2</v>
      </c>
      <c r="E58" s="28">
        <v>98</v>
      </c>
      <c r="F58" s="28">
        <v>76</v>
      </c>
      <c r="G58" s="28">
        <v>31.6</v>
      </c>
      <c r="H58" s="28">
        <v>6.2</v>
      </c>
      <c r="I58" s="28">
        <v>0.2</v>
      </c>
      <c r="J58" s="74">
        <v>1.41</v>
      </c>
      <c r="K58" s="28">
        <v>28.8</v>
      </c>
      <c r="L58" s="67"/>
      <c r="N58" s="60"/>
    </row>
    <row r="59" spans="1:34" s="73" customFormat="1" ht="14.25" customHeight="1">
      <c r="A59" s="214" t="s">
        <v>52</v>
      </c>
      <c r="B59" s="115">
        <v>2020</v>
      </c>
      <c r="C59" s="28">
        <v>8.1</v>
      </c>
      <c r="D59" s="28">
        <v>43.3</v>
      </c>
      <c r="E59" s="28">
        <v>93.8</v>
      </c>
      <c r="F59" s="28">
        <v>83.5</v>
      </c>
      <c r="G59" s="28">
        <v>38.9</v>
      </c>
      <c r="H59" s="28">
        <v>8.1999999999999993</v>
      </c>
      <c r="I59" s="28">
        <v>0.4</v>
      </c>
      <c r="J59" s="74">
        <v>1.39</v>
      </c>
      <c r="K59" s="28">
        <v>29.8</v>
      </c>
      <c r="N59" s="60"/>
    </row>
    <row r="60" spans="1:34" s="59" customFormat="1" ht="14.25" customHeight="1">
      <c r="A60" s="63" t="s">
        <v>53</v>
      </c>
      <c r="B60" s="390">
        <v>2010</v>
      </c>
      <c r="C60" s="28">
        <v>14.3</v>
      </c>
      <c r="D60" s="28">
        <v>45.5</v>
      </c>
      <c r="E60" s="28">
        <v>78.400000000000006</v>
      </c>
      <c r="F60" s="28">
        <v>86.8</v>
      </c>
      <c r="G60" s="28">
        <v>43.9</v>
      </c>
      <c r="H60" s="28">
        <v>9</v>
      </c>
      <c r="I60" s="28">
        <v>0.4</v>
      </c>
      <c r="J60" s="74">
        <v>1.39</v>
      </c>
      <c r="K60" s="28">
        <v>29.8</v>
      </c>
      <c r="N60" s="60"/>
    </row>
    <row r="61" spans="1:34" s="73" customFormat="1" ht="14.25" customHeight="1">
      <c r="A61" s="212" t="s">
        <v>54</v>
      </c>
      <c r="B61" s="390">
        <v>2020</v>
      </c>
      <c r="C61" s="28">
        <v>6.5</v>
      </c>
      <c r="D61" s="28">
        <v>31</v>
      </c>
      <c r="E61" s="28">
        <v>68.3</v>
      </c>
      <c r="F61" s="28">
        <v>94.2</v>
      </c>
      <c r="G61" s="28">
        <v>62.1</v>
      </c>
      <c r="H61" s="28">
        <v>15.4</v>
      </c>
      <c r="I61" s="28">
        <v>1.1000000000000001</v>
      </c>
      <c r="J61" s="74">
        <v>1.41</v>
      </c>
      <c r="K61" s="28">
        <v>31.6</v>
      </c>
      <c r="N61" s="60"/>
    </row>
    <row r="62" spans="1:34" ht="14.25" customHeight="1">
      <c r="A62" s="63" t="s">
        <v>152</v>
      </c>
      <c r="B62" s="390">
        <v>2010</v>
      </c>
      <c r="C62" s="455">
        <v>27.5</v>
      </c>
      <c r="D62" s="455">
        <v>87.6</v>
      </c>
      <c r="E62" s="455">
        <v>97.9</v>
      </c>
      <c r="F62" s="455">
        <v>67.5</v>
      </c>
      <c r="G62" s="455">
        <v>30.1</v>
      </c>
      <c r="H62" s="455">
        <v>5.9</v>
      </c>
      <c r="I62" s="455">
        <v>0.3</v>
      </c>
      <c r="J62" s="451">
        <v>1.57</v>
      </c>
      <c r="K62" s="455">
        <v>27.7</v>
      </c>
    </row>
    <row r="63" spans="1:34" ht="14.25" customHeight="1">
      <c r="A63" s="212" t="s">
        <v>151</v>
      </c>
      <c r="B63" s="390">
        <v>2019</v>
      </c>
      <c r="C63" s="455">
        <v>14.6</v>
      </c>
      <c r="D63" s="455">
        <v>74.8</v>
      </c>
      <c r="E63" s="455">
        <v>91.2</v>
      </c>
      <c r="F63" s="455">
        <v>71.599999999999994</v>
      </c>
      <c r="G63" s="455">
        <v>38.700000000000003</v>
      </c>
      <c r="H63" s="455">
        <v>8.9</v>
      </c>
      <c r="I63" s="455">
        <v>0.5</v>
      </c>
      <c r="J63" s="451">
        <v>1.5</v>
      </c>
      <c r="K63" s="455" t="s">
        <v>1</v>
      </c>
    </row>
    <row r="64" spans="1:34" s="59" customFormat="1" ht="14.25" customHeight="1">
      <c r="A64" s="78" t="s">
        <v>55</v>
      </c>
      <c r="B64" s="390">
        <v>2010</v>
      </c>
      <c r="C64" s="28">
        <v>40</v>
      </c>
      <c r="D64" s="28">
        <v>79</v>
      </c>
      <c r="E64" s="28">
        <v>98.4</v>
      </c>
      <c r="F64" s="28">
        <v>67.8</v>
      </c>
      <c r="G64" s="28">
        <v>25.2</v>
      </c>
      <c r="H64" s="28">
        <v>4.5999999999999996</v>
      </c>
      <c r="I64" s="28">
        <v>0.2</v>
      </c>
      <c r="J64" s="74">
        <v>1.59</v>
      </c>
      <c r="K64" s="28">
        <v>27</v>
      </c>
      <c r="N64" s="60"/>
    </row>
    <row r="65" spans="1:14" s="59" customFormat="1" ht="14.25" customHeight="1">
      <c r="A65" s="215" t="s">
        <v>56</v>
      </c>
      <c r="B65" s="390">
        <v>2020</v>
      </c>
      <c r="C65" s="28">
        <v>35</v>
      </c>
      <c r="D65" s="28">
        <v>75.5</v>
      </c>
      <c r="E65" s="28">
        <v>107.3</v>
      </c>
      <c r="F65" s="28">
        <v>86</v>
      </c>
      <c r="G65" s="28">
        <v>40.1</v>
      </c>
      <c r="H65" s="28">
        <v>8.4</v>
      </c>
      <c r="I65" s="28">
        <v>0.5</v>
      </c>
      <c r="J65" s="74" t="s">
        <v>675</v>
      </c>
      <c r="K65" s="28" t="s">
        <v>674</v>
      </c>
      <c r="N65" s="60"/>
    </row>
    <row r="66" spans="1:14" s="59" customFormat="1" ht="14.25" customHeight="1">
      <c r="A66" s="72" t="s">
        <v>57</v>
      </c>
      <c r="B66" s="390">
        <v>2010</v>
      </c>
      <c r="C66" s="28">
        <v>20</v>
      </c>
      <c r="D66" s="28">
        <v>64.900000000000006</v>
      </c>
      <c r="E66" s="28">
        <v>91.4</v>
      </c>
      <c r="F66" s="28">
        <v>69.8</v>
      </c>
      <c r="G66" s="28">
        <v>29.6</v>
      </c>
      <c r="H66" s="28">
        <v>5.0999999999999996</v>
      </c>
      <c r="I66" s="28">
        <v>0.4</v>
      </c>
      <c r="J66" s="74">
        <v>1.4</v>
      </c>
      <c r="K66" s="28">
        <v>28.2</v>
      </c>
      <c r="N66" s="60"/>
    </row>
    <row r="67" spans="1:14" s="59" customFormat="1" ht="14.25" customHeight="1">
      <c r="A67" s="213" t="s">
        <v>57</v>
      </c>
      <c r="B67" s="390">
        <v>2020</v>
      </c>
      <c r="C67" s="28">
        <v>13.6</v>
      </c>
      <c r="D67" s="28">
        <v>54</v>
      </c>
      <c r="E67" s="28">
        <v>89.3</v>
      </c>
      <c r="F67" s="28">
        <v>83.3</v>
      </c>
      <c r="G67" s="28">
        <v>42.6</v>
      </c>
      <c r="H67" s="28">
        <v>9.3000000000000007</v>
      </c>
      <c r="I67" s="28">
        <v>0.8</v>
      </c>
      <c r="J67" s="74">
        <v>1.48</v>
      </c>
      <c r="K67" s="28">
        <v>29.5</v>
      </c>
      <c r="N67" s="60"/>
    </row>
    <row r="68" spans="1:14" s="59" customFormat="1" ht="14.25" customHeight="1">
      <c r="A68" s="79" t="s">
        <v>58</v>
      </c>
      <c r="B68" s="390">
        <v>2010</v>
      </c>
      <c r="C68" s="28">
        <v>23</v>
      </c>
      <c r="D68" s="28">
        <v>54.2</v>
      </c>
      <c r="E68" s="28">
        <v>89.6</v>
      </c>
      <c r="F68" s="28">
        <v>81.8</v>
      </c>
      <c r="G68" s="28">
        <v>33.200000000000003</v>
      </c>
      <c r="H68" s="28">
        <v>5.8</v>
      </c>
      <c r="I68" s="28">
        <v>0.3</v>
      </c>
      <c r="J68" s="74">
        <v>1.43</v>
      </c>
      <c r="K68" s="28">
        <v>28.6</v>
      </c>
      <c r="N68" s="60"/>
    </row>
    <row r="69" spans="1:14" s="59" customFormat="1" ht="14.25" customHeight="1">
      <c r="A69" s="216" t="s">
        <v>59</v>
      </c>
      <c r="B69" s="390">
        <v>2020</v>
      </c>
      <c r="C69" s="28">
        <v>25.8</v>
      </c>
      <c r="D69" s="28">
        <v>57.7</v>
      </c>
      <c r="E69" s="28">
        <v>92.7</v>
      </c>
      <c r="F69" s="28">
        <v>88.1</v>
      </c>
      <c r="G69" s="28">
        <v>41.2</v>
      </c>
      <c r="H69" s="28">
        <v>8.3000000000000007</v>
      </c>
      <c r="I69" s="28">
        <v>0.5</v>
      </c>
      <c r="J69" s="74">
        <v>1.59</v>
      </c>
      <c r="K69" s="28">
        <v>28.9</v>
      </c>
      <c r="N69" s="60"/>
    </row>
    <row r="70" spans="1:14" s="59" customFormat="1" ht="14.25" customHeight="1">
      <c r="A70" s="63" t="s">
        <v>60</v>
      </c>
      <c r="B70" s="390">
        <v>2010</v>
      </c>
      <c r="C70" s="28">
        <v>4.9000000000000004</v>
      </c>
      <c r="D70" s="28">
        <v>42.4</v>
      </c>
      <c r="E70" s="28">
        <v>111.9</v>
      </c>
      <c r="F70" s="28">
        <v>108.5</v>
      </c>
      <c r="G70" s="28">
        <v>42.4</v>
      </c>
      <c r="H70" s="28">
        <v>6</v>
      </c>
      <c r="I70" s="28">
        <v>0.4</v>
      </c>
      <c r="J70" s="74">
        <v>1.57</v>
      </c>
      <c r="K70" s="28">
        <v>30.1</v>
      </c>
      <c r="N70" s="60"/>
    </row>
    <row r="71" spans="1:14" s="59" customFormat="1" ht="14.25" customHeight="1">
      <c r="A71" s="212" t="s">
        <v>61</v>
      </c>
      <c r="B71" s="390">
        <v>2020</v>
      </c>
      <c r="C71" s="28">
        <v>4.2</v>
      </c>
      <c r="D71" s="28">
        <v>40.799999999999997</v>
      </c>
      <c r="E71" s="28">
        <v>108.7</v>
      </c>
      <c r="F71" s="28">
        <v>105.9</v>
      </c>
      <c r="G71" s="28">
        <v>46.7</v>
      </c>
      <c r="H71" s="28">
        <v>9.8000000000000007</v>
      </c>
      <c r="I71" s="28">
        <v>0.4</v>
      </c>
      <c r="J71" s="74">
        <v>1.59</v>
      </c>
      <c r="K71" s="28">
        <v>30.4</v>
      </c>
      <c r="N71" s="60"/>
    </row>
    <row r="72" spans="1:14" s="59" customFormat="1" ht="14.25" customHeight="1">
      <c r="A72" s="63" t="s">
        <v>62</v>
      </c>
      <c r="B72" s="390">
        <v>2010</v>
      </c>
      <c r="C72" s="28">
        <v>3.9</v>
      </c>
      <c r="D72" s="28">
        <v>33.799999999999997</v>
      </c>
      <c r="E72" s="28">
        <v>83.5</v>
      </c>
      <c r="F72" s="28">
        <v>110.8</v>
      </c>
      <c r="G72" s="28">
        <v>60.5</v>
      </c>
      <c r="H72" s="28">
        <v>11.3</v>
      </c>
      <c r="I72" s="28">
        <v>0.5</v>
      </c>
      <c r="J72" s="74">
        <v>1.52</v>
      </c>
      <c r="K72" s="28">
        <v>31.2</v>
      </c>
      <c r="N72" s="60"/>
    </row>
    <row r="73" spans="1:14" s="59" customFormat="1" ht="14.25" customHeight="1">
      <c r="A73" s="212" t="s">
        <v>63</v>
      </c>
      <c r="B73" s="390">
        <v>2020</v>
      </c>
      <c r="C73" s="28">
        <v>1.7</v>
      </c>
      <c r="D73" s="28">
        <v>21.4</v>
      </c>
      <c r="E73" s="28">
        <v>74</v>
      </c>
      <c r="F73" s="28">
        <v>113.7</v>
      </c>
      <c r="G73" s="28">
        <v>68.2</v>
      </c>
      <c r="H73" s="28">
        <v>15</v>
      </c>
      <c r="I73" s="28">
        <v>1.1000000000000001</v>
      </c>
      <c r="J73" s="74">
        <v>1.46</v>
      </c>
      <c r="K73" s="28">
        <v>32.200000000000003</v>
      </c>
      <c r="N73" s="60"/>
    </row>
    <row r="74" spans="1:14" s="59" customFormat="1" ht="14.25" customHeight="1">
      <c r="A74" s="63" t="s">
        <v>64</v>
      </c>
      <c r="B74" s="390">
        <v>2010</v>
      </c>
      <c r="C74" s="28">
        <v>5.9</v>
      </c>
      <c r="D74" s="28">
        <v>50.7</v>
      </c>
      <c r="E74" s="28">
        <v>118.3</v>
      </c>
      <c r="F74" s="28">
        <v>137.80000000000001</v>
      </c>
      <c r="G74" s="28">
        <v>69.2</v>
      </c>
      <c r="H74" s="28">
        <v>13.3</v>
      </c>
      <c r="I74" s="28">
        <v>0.8</v>
      </c>
      <c r="J74" s="74">
        <v>1.98</v>
      </c>
      <c r="K74" s="28">
        <v>30.7</v>
      </c>
      <c r="N74" s="60"/>
    </row>
    <row r="75" spans="1:14" s="59" customFormat="1" ht="14.25" customHeight="1">
      <c r="A75" s="212" t="s">
        <v>65</v>
      </c>
      <c r="B75" s="390">
        <v>2020</v>
      </c>
      <c r="C75" s="28">
        <v>2.9</v>
      </c>
      <c r="D75" s="28">
        <v>34.5</v>
      </c>
      <c r="E75" s="28">
        <v>97.5</v>
      </c>
      <c r="F75" s="28">
        <v>120.3</v>
      </c>
      <c r="G75" s="28">
        <v>65.2</v>
      </c>
      <c r="H75" s="28">
        <v>15.1</v>
      </c>
      <c r="I75" s="28">
        <v>1.1000000000000001</v>
      </c>
      <c r="J75" s="74">
        <v>1.67</v>
      </c>
      <c r="K75" s="28">
        <v>31.3</v>
      </c>
      <c r="N75" s="60"/>
    </row>
    <row r="76" spans="1:14" ht="14.25" customHeight="1">
      <c r="A76" s="63" t="s">
        <v>66</v>
      </c>
      <c r="B76" s="390">
        <v>2010</v>
      </c>
      <c r="C76" s="455">
        <v>28.6</v>
      </c>
      <c r="D76" s="455">
        <v>90</v>
      </c>
      <c r="E76" s="455">
        <v>87.9</v>
      </c>
      <c r="F76" s="455">
        <v>55.1</v>
      </c>
      <c r="G76" s="455">
        <v>22.3</v>
      </c>
      <c r="H76" s="455">
        <v>4.2</v>
      </c>
      <c r="I76" s="455">
        <v>0.2</v>
      </c>
      <c r="J76" s="451">
        <v>1.43</v>
      </c>
      <c r="K76" s="455">
        <v>27</v>
      </c>
    </row>
    <row r="77" spans="1:14" ht="14.25" customHeight="1">
      <c r="A77" s="212" t="s">
        <v>67</v>
      </c>
      <c r="B77" s="390">
        <v>2020</v>
      </c>
      <c r="C77" s="455">
        <v>14.6</v>
      </c>
      <c r="D77" s="455">
        <v>60</v>
      </c>
      <c r="E77" s="455">
        <v>67.8</v>
      </c>
      <c r="F77" s="455">
        <v>46.3</v>
      </c>
      <c r="G77" s="455">
        <v>23.2</v>
      </c>
      <c r="H77" s="455">
        <v>5.5</v>
      </c>
      <c r="I77" s="455">
        <v>0.5</v>
      </c>
      <c r="J77" s="451" t="s">
        <v>671</v>
      </c>
      <c r="K77" s="455" t="s">
        <v>671</v>
      </c>
    </row>
    <row r="78" spans="1:14" ht="14.25" customHeight="1">
      <c r="A78" s="63" t="s">
        <v>68</v>
      </c>
      <c r="B78" s="390">
        <v>2010</v>
      </c>
      <c r="C78" s="455">
        <v>17.899999999999999</v>
      </c>
      <c r="D78" s="455">
        <v>40.1</v>
      </c>
      <c r="E78" s="455">
        <v>73.900000000000006</v>
      </c>
      <c r="F78" s="455">
        <v>77</v>
      </c>
      <c r="G78" s="455">
        <v>35.4</v>
      </c>
      <c r="H78" s="455">
        <v>6.7</v>
      </c>
      <c r="I78" s="455">
        <v>0.3</v>
      </c>
      <c r="J78" s="451">
        <v>1.25</v>
      </c>
      <c r="K78" s="455">
        <v>29.3</v>
      </c>
    </row>
    <row r="79" spans="1:14" ht="14.25" customHeight="1">
      <c r="A79" s="212" t="s">
        <v>69</v>
      </c>
      <c r="B79" s="390">
        <v>2020</v>
      </c>
      <c r="C79" s="455">
        <v>21.4</v>
      </c>
      <c r="D79" s="455">
        <v>48.7</v>
      </c>
      <c r="E79" s="455">
        <v>83.7</v>
      </c>
      <c r="F79" s="455">
        <v>96.7</v>
      </c>
      <c r="G79" s="455">
        <v>51.7</v>
      </c>
      <c r="H79" s="455">
        <v>11.2</v>
      </c>
      <c r="I79" s="455">
        <v>0.8</v>
      </c>
      <c r="J79" s="451">
        <v>1.59</v>
      </c>
      <c r="K79" s="455">
        <v>29.9</v>
      </c>
    </row>
    <row r="80" spans="1:14" s="59" customFormat="1" ht="13.95" customHeight="1">
      <c r="A80" s="80" t="s">
        <v>70</v>
      </c>
      <c r="B80" s="390">
        <v>2010</v>
      </c>
      <c r="C80" s="28">
        <v>23.2</v>
      </c>
      <c r="D80" s="28">
        <v>72.400000000000006</v>
      </c>
      <c r="E80" s="28">
        <v>103.6</v>
      </c>
      <c r="F80" s="28">
        <v>111.9</v>
      </c>
      <c r="G80" s="28">
        <v>60.1</v>
      </c>
      <c r="H80" s="28">
        <v>12.3</v>
      </c>
      <c r="I80" s="28">
        <v>0.8</v>
      </c>
      <c r="J80" s="74">
        <v>1.92</v>
      </c>
      <c r="K80" s="28">
        <v>29.5</v>
      </c>
      <c r="N80" s="60"/>
    </row>
    <row r="81" spans="1:14" s="59" customFormat="1" ht="13.95" customHeight="1">
      <c r="A81" s="217" t="s">
        <v>7</v>
      </c>
      <c r="B81" s="390">
        <v>2018</v>
      </c>
      <c r="C81" s="28">
        <v>11.9</v>
      </c>
      <c r="D81" s="28">
        <v>49.7</v>
      </c>
      <c r="E81" s="28">
        <v>89.8</v>
      </c>
      <c r="F81" s="28">
        <v>106</v>
      </c>
      <c r="G81" s="28">
        <v>63.1</v>
      </c>
      <c r="H81" s="28">
        <v>14.5</v>
      </c>
      <c r="I81" s="28">
        <v>1</v>
      </c>
      <c r="J81" s="74">
        <v>1.68</v>
      </c>
      <c r="K81" s="28">
        <v>30.6</v>
      </c>
      <c r="N81" s="60"/>
    </row>
    <row r="82" spans="1:14" s="59" customFormat="1" ht="14.25" customHeight="1">
      <c r="A82" s="81" t="s">
        <v>71</v>
      </c>
      <c r="B82" s="390">
        <v>2010</v>
      </c>
      <c r="C82" s="28">
        <v>6.7</v>
      </c>
      <c r="D82" s="28">
        <v>35.1</v>
      </c>
      <c r="E82" s="28">
        <v>75.900000000000006</v>
      </c>
      <c r="F82" s="28">
        <v>97.1</v>
      </c>
      <c r="G82" s="28">
        <v>61.7</v>
      </c>
      <c r="H82" s="28">
        <v>14</v>
      </c>
      <c r="I82" s="28">
        <v>0.8</v>
      </c>
      <c r="J82" s="74">
        <v>1.46</v>
      </c>
      <c r="K82" s="28">
        <v>31.3</v>
      </c>
      <c r="N82" s="60"/>
    </row>
    <row r="83" spans="1:14" s="59" customFormat="1" ht="14.25" customHeight="1">
      <c r="A83" s="217" t="s">
        <v>72</v>
      </c>
      <c r="B83" s="390">
        <v>2020</v>
      </c>
      <c r="C83" s="28">
        <v>3.3</v>
      </c>
      <c r="D83" s="28">
        <v>22.4</v>
      </c>
      <c r="E83" s="28">
        <v>57.9</v>
      </c>
      <c r="F83" s="28">
        <v>86.5</v>
      </c>
      <c r="G83" s="28">
        <v>58.8</v>
      </c>
      <c r="H83" s="28">
        <v>15.1</v>
      </c>
      <c r="I83" s="28">
        <v>1.4</v>
      </c>
      <c r="J83" s="74">
        <v>1.24</v>
      </c>
      <c r="K83" s="28">
        <v>32.200000000000003</v>
      </c>
      <c r="N83" s="60"/>
    </row>
    <row r="84" spans="1:14" ht="18.75" customHeight="1">
      <c r="A84" s="994" t="s">
        <v>510</v>
      </c>
      <c r="B84" s="994"/>
      <c r="C84" s="994"/>
      <c r="D84" s="994"/>
      <c r="E84" s="994"/>
      <c r="F84" s="994"/>
      <c r="G84" s="994"/>
      <c r="H84" s="994"/>
      <c r="I84" s="994"/>
      <c r="J84" s="994"/>
      <c r="K84" s="994"/>
    </row>
    <row r="85" spans="1:14" ht="14.25" customHeight="1">
      <c r="A85" s="82" t="s">
        <v>73</v>
      </c>
      <c r="B85" s="452">
        <v>2010</v>
      </c>
      <c r="C85" s="41">
        <v>68.400000000000006</v>
      </c>
      <c r="D85" s="29">
        <v>113.3</v>
      </c>
      <c r="E85" s="41">
        <v>111.5</v>
      </c>
      <c r="F85" s="29">
        <v>100.5</v>
      </c>
      <c r="G85" s="41">
        <v>63.3</v>
      </c>
      <c r="H85" s="29">
        <v>18.2</v>
      </c>
      <c r="I85" s="16">
        <v>1.4</v>
      </c>
      <c r="J85" s="349">
        <v>2.39</v>
      </c>
      <c r="K85" s="350" t="s">
        <v>1</v>
      </c>
      <c r="L85" s="448"/>
    </row>
    <row r="86" spans="1:14" ht="14.25" customHeight="1">
      <c r="A86" s="210" t="s">
        <v>74</v>
      </c>
      <c r="B86" s="452">
        <v>2019</v>
      </c>
      <c r="C86" s="41">
        <v>41.3</v>
      </c>
      <c r="D86" s="351">
        <v>84.5</v>
      </c>
      <c r="E86" s="352">
        <v>87.5</v>
      </c>
      <c r="F86" s="351">
        <v>81.900000000000006</v>
      </c>
      <c r="G86" s="352">
        <v>55.8</v>
      </c>
      <c r="H86" s="454">
        <v>16.600000000000001</v>
      </c>
      <c r="I86" s="350">
        <v>1.4</v>
      </c>
      <c r="J86" s="201">
        <v>1.85</v>
      </c>
      <c r="K86" s="400" t="s">
        <v>1</v>
      </c>
      <c r="L86" s="448" t="s">
        <v>171</v>
      </c>
      <c r="M86" s="41"/>
    </row>
    <row r="87" spans="1:14" ht="14.25" customHeight="1">
      <c r="A87" s="82" t="s">
        <v>75</v>
      </c>
      <c r="B87" s="452">
        <v>2010</v>
      </c>
      <c r="C87" s="41">
        <v>15.4</v>
      </c>
      <c r="D87" s="29">
        <v>52.5</v>
      </c>
      <c r="E87" s="41">
        <v>100.2</v>
      </c>
      <c r="F87" s="29">
        <v>123.3</v>
      </c>
      <c r="G87" s="41">
        <v>69.7</v>
      </c>
      <c r="H87" s="29">
        <v>14.8</v>
      </c>
      <c r="I87" s="16">
        <v>0.7</v>
      </c>
      <c r="J87" s="349">
        <v>1.95</v>
      </c>
      <c r="K87" s="350" t="s">
        <v>1</v>
      </c>
      <c r="L87" s="448"/>
    </row>
    <row r="88" spans="1:14" ht="14.25" customHeight="1">
      <c r="A88" s="210" t="s">
        <v>75</v>
      </c>
      <c r="B88" s="452">
        <v>2020</v>
      </c>
      <c r="C88" s="352">
        <v>7.8</v>
      </c>
      <c r="D88" s="351">
        <v>37.5</v>
      </c>
      <c r="E88" s="352">
        <v>79.7</v>
      </c>
      <c r="F88" s="351">
        <v>110</v>
      </c>
      <c r="G88" s="352">
        <v>66.2</v>
      </c>
      <c r="H88" s="351">
        <v>15.2</v>
      </c>
      <c r="I88" s="352">
        <v>1.2</v>
      </c>
      <c r="J88" s="201">
        <v>1.59</v>
      </c>
      <c r="K88" s="400"/>
      <c r="L88" s="448"/>
    </row>
    <row r="89" spans="1:14" ht="14.25" customHeight="1">
      <c r="A89" s="82" t="s">
        <v>76</v>
      </c>
      <c r="B89" s="452">
        <v>2011</v>
      </c>
      <c r="C89" s="30">
        <v>50.6</v>
      </c>
      <c r="D89" s="29">
        <v>82.1</v>
      </c>
      <c r="E89" s="68">
        <v>88.3</v>
      </c>
      <c r="F89" s="29">
        <v>85.1</v>
      </c>
      <c r="G89" s="68">
        <v>52.5</v>
      </c>
      <c r="H89" s="29">
        <v>14</v>
      </c>
      <c r="I89" s="68">
        <v>0.8</v>
      </c>
      <c r="J89" s="349">
        <v>1.89</v>
      </c>
      <c r="K89" s="350" t="s">
        <v>1</v>
      </c>
      <c r="L89" s="448"/>
    </row>
    <row r="90" spans="1:14" ht="14.25" customHeight="1">
      <c r="A90" s="210" t="s">
        <v>76</v>
      </c>
      <c r="B90" s="452">
        <v>2018</v>
      </c>
      <c r="C90" s="352">
        <v>23.2</v>
      </c>
      <c r="D90" s="351">
        <v>65.7</v>
      </c>
      <c r="E90" s="352">
        <v>81.8</v>
      </c>
      <c r="F90" s="351">
        <v>77.5</v>
      </c>
      <c r="G90" s="352">
        <v>53.8</v>
      </c>
      <c r="H90" s="351">
        <v>14.3</v>
      </c>
      <c r="I90" s="352">
        <v>0.8</v>
      </c>
      <c r="J90" s="201">
        <v>1.59</v>
      </c>
      <c r="K90" s="350" t="s">
        <v>1</v>
      </c>
      <c r="L90" s="448"/>
    </row>
    <row r="91" spans="1:14" ht="14.25" customHeight="1">
      <c r="A91" s="82" t="s">
        <v>77</v>
      </c>
      <c r="B91" s="452">
        <v>2010</v>
      </c>
      <c r="C91" s="30">
        <v>4.5999999999999996</v>
      </c>
      <c r="D91" s="29">
        <v>33.5</v>
      </c>
      <c r="E91" s="68">
        <v>84.6</v>
      </c>
      <c r="F91" s="29">
        <v>93.6</v>
      </c>
      <c r="G91" s="68">
        <v>45.9</v>
      </c>
      <c r="H91" s="29">
        <v>8</v>
      </c>
      <c r="I91" s="68">
        <v>0.2</v>
      </c>
      <c r="J91" s="349">
        <v>1.39</v>
      </c>
      <c r="K91" s="350" t="s">
        <v>1</v>
      </c>
      <c r="L91" s="448"/>
    </row>
    <row r="92" spans="1:14" ht="14.25" customHeight="1">
      <c r="A92" s="210" t="s">
        <v>78</v>
      </c>
      <c r="B92" s="452">
        <v>2019</v>
      </c>
      <c r="C92" s="352">
        <v>2.7</v>
      </c>
      <c r="D92" s="351">
        <v>23.3</v>
      </c>
      <c r="E92" s="352">
        <v>73.2</v>
      </c>
      <c r="F92" s="351">
        <v>93.6</v>
      </c>
      <c r="G92" s="352">
        <v>53.7</v>
      </c>
      <c r="H92" s="351">
        <v>11.3</v>
      </c>
      <c r="I92" s="352">
        <v>0.3</v>
      </c>
      <c r="J92" s="201">
        <v>1.29</v>
      </c>
      <c r="K92" s="400"/>
      <c r="L92" s="448"/>
    </row>
    <row r="93" spans="1:14" ht="14.25" customHeight="1">
      <c r="A93" s="82" t="s">
        <v>79</v>
      </c>
      <c r="B93" s="452">
        <v>2009</v>
      </c>
      <c r="C93" s="30">
        <v>14.1</v>
      </c>
      <c r="D93" s="29">
        <v>51.2</v>
      </c>
      <c r="E93" s="68">
        <v>100.7</v>
      </c>
      <c r="F93" s="29">
        <v>107</v>
      </c>
      <c r="G93" s="68">
        <v>50.6</v>
      </c>
      <c r="H93" s="29">
        <v>9.1999999999999993</v>
      </c>
      <c r="I93" s="68">
        <v>0.4</v>
      </c>
      <c r="J93" s="349">
        <v>1.67</v>
      </c>
      <c r="K93" s="350" t="s">
        <v>1</v>
      </c>
      <c r="L93" s="448"/>
    </row>
    <row r="94" spans="1:14" ht="14.25" customHeight="1">
      <c r="A94" s="210" t="s">
        <v>80</v>
      </c>
      <c r="B94" s="452">
        <v>2019</v>
      </c>
      <c r="C94" s="352">
        <v>6.2</v>
      </c>
      <c r="D94" s="351">
        <v>31.8</v>
      </c>
      <c r="E94" s="352">
        <v>80.8</v>
      </c>
      <c r="F94" s="351">
        <v>105.1</v>
      </c>
      <c r="G94" s="352">
        <v>57.1</v>
      </c>
      <c r="H94" s="351">
        <v>12.3</v>
      </c>
      <c r="I94" s="352">
        <v>0.8</v>
      </c>
      <c r="J94" s="349">
        <v>1.47</v>
      </c>
      <c r="K94" s="400" t="s">
        <v>1</v>
      </c>
      <c r="L94" s="448"/>
    </row>
    <row r="95" spans="1:14" ht="14.25" customHeight="1">
      <c r="A95" s="82" t="s">
        <v>81</v>
      </c>
      <c r="B95" s="452">
        <v>2010</v>
      </c>
      <c r="C95" s="68">
        <v>51.9</v>
      </c>
      <c r="D95" s="29">
        <v>106.6</v>
      </c>
      <c r="E95" s="68">
        <v>94.2</v>
      </c>
      <c r="F95" s="29">
        <v>54.9</v>
      </c>
      <c r="G95" s="68">
        <v>24.1</v>
      </c>
      <c r="H95" s="29">
        <v>4.5</v>
      </c>
      <c r="I95" s="68">
        <v>0.2</v>
      </c>
      <c r="J95" s="349">
        <v>1.69</v>
      </c>
      <c r="K95" s="350" t="s">
        <v>1</v>
      </c>
      <c r="L95" s="448"/>
    </row>
    <row r="96" spans="1:14" ht="14.25" customHeight="1">
      <c r="A96" s="210" t="s">
        <v>82</v>
      </c>
      <c r="B96" s="452">
        <v>2019</v>
      </c>
      <c r="C96" s="352">
        <v>51</v>
      </c>
      <c r="D96" s="351">
        <v>93.1</v>
      </c>
      <c r="E96" s="352">
        <v>81.400000000000006</v>
      </c>
      <c r="F96" s="351">
        <v>56.3</v>
      </c>
      <c r="G96" s="352">
        <v>25.7</v>
      </c>
      <c r="H96" s="351">
        <v>4.5999999999999996</v>
      </c>
      <c r="I96" s="352">
        <v>0.3</v>
      </c>
      <c r="J96" s="201">
        <v>1.56</v>
      </c>
      <c r="K96" s="400" t="s">
        <v>1</v>
      </c>
      <c r="L96" s="448"/>
    </row>
    <row r="97" spans="1:13" ht="14.25" customHeight="1">
      <c r="A97" s="84" t="s">
        <v>3</v>
      </c>
      <c r="B97" s="452">
        <v>2011</v>
      </c>
      <c r="C97" s="68">
        <v>25.9</v>
      </c>
      <c r="D97" s="29">
        <v>72.400000000000006</v>
      </c>
      <c r="E97" s="68">
        <v>104.6</v>
      </c>
      <c r="F97" s="29">
        <v>121.7</v>
      </c>
      <c r="G97" s="68">
        <v>71.3</v>
      </c>
      <c r="H97" s="29">
        <v>14.8</v>
      </c>
      <c r="I97" s="68">
        <v>0.8</v>
      </c>
      <c r="J97" s="349">
        <v>2.06</v>
      </c>
      <c r="K97" s="350" t="s">
        <v>1</v>
      </c>
      <c r="L97" s="448"/>
    </row>
    <row r="98" spans="1:13" ht="14.25" customHeight="1">
      <c r="A98" s="218" t="s">
        <v>8</v>
      </c>
      <c r="B98" s="452">
        <v>2020</v>
      </c>
      <c r="C98" s="352">
        <v>12.2</v>
      </c>
      <c r="D98" s="351">
        <v>48.9</v>
      </c>
      <c r="E98" s="352">
        <v>84.4</v>
      </c>
      <c r="F98" s="351">
        <v>104.3</v>
      </c>
      <c r="G98" s="352">
        <v>60.7</v>
      </c>
      <c r="H98" s="351">
        <v>13.4</v>
      </c>
      <c r="I98" s="352">
        <v>0.8</v>
      </c>
      <c r="J98" s="201">
        <v>1.62</v>
      </c>
      <c r="K98" s="400" t="s">
        <v>1</v>
      </c>
      <c r="L98" s="448"/>
    </row>
    <row r="99" spans="1:13" ht="24" customHeight="1">
      <c r="A99" s="84" t="s">
        <v>9</v>
      </c>
      <c r="B99" s="452">
        <v>2012</v>
      </c>
      <c r="C99" s="68">
        <v>29.4</v>
      </c>
      <c r="D99" s="29">
        <v>83.1</v>
      </c>
      <c r="E99" s="68">
        <v>106.5</v>
      </c>
      <c r="F99" s="29">
        <v>97.3</v>
      </c>
      <c r="G99" s="68">
        <v>48.3</v>
      </c>
      <c r="H99" s="29">
        <v>10.4</v>
      </c>
      <c r="I99" s="68">
        <v>0.7</v>
      </c>
      <c r="J99" s="349">
        <v>1.88</v>
      </c>
      <c r="K99" s="350" t="s">
        <v>1</v>
      </c>
      <c r="L99" s="448"/>
    </row>
    <row r="100" spans="1:13" ht="14.25" customHeight="1">
      <c r="A100" s="218" t="s">
        <v>10</v>
      </c>
      <c r="B100" s="452">
        <v>2018</v>
      </c>
      <c r="C100" s="352">
        <v>17.399999999999999</v>
      </c>
      <c r="D100" s="351">
        <v>68</v>
      </c>
      <c r="E100" s="352">
        <v>95.3</v>
      </c>
      <c r="F100" s="351">
        <v>99.7</v>
      </c>
      <c r="G100" s="352">
        <v>52.6</v>
      </c>
      <c r="H100" s="351">
        <v>11.8</v>
      </c>
      <c r="I100" s="352">
        <v>0.8</v>
      </c>
      <c r="J100" s="201" t="s">
        <v>976</v>
      </c>
      <c r="K100" s="350" t="s">
        <v>1</v>
      </c>
      <c r="L100" s="448"/>
    </row>
    <row r="101" spans="1:13" ht="14.25" customHeight="1">
      <c r="A101" s="82" t="s">
        <v>83</v>
      </c>
      <c r="B101" s="452">
        <v>2011</v>
      </c>
      <c r="C101" s="38">
        <v>101.9</v>
      </c>
      <c r="D101" s="27">
        <v>135</v>
      </c>
      <c r="E101" s="38">
        <v>115.8</v>
      </c>
      <c r="F101" s="27">
        <v>83.2</v>
      </c>
      <c r="G101" s="38">
        <v>44.4</v>
      </c>
      <c r="H101" s="27">
        <v>12.9</v>
      </c>
      <c r="I101" s="38">
        <v>1.5</v>
      </c>
      <c r="J101" s="27" t="s">
        <v>1</v>
      </c>
      <c r="K101" s="350" t="s">
        <v>1</v>
      </c>
      <c r="L101" s="448"/>
    </row>
    <row r="102" spans="1:13" ht="14.25" customHeight="1">
      <c r="A102" s="211" t="s">
        <v>84</v>
      </c>
      <c r="B102" s="452">
        <v>2013</v>
      </c>
      <c r="C102" s="38">
        <v>98.7</v>
      </c>
      <c r="D102" s="27">
        <v>129.80000000000001</v>
      </c>
      <c r="E102" s="38">
        <v>108</v>
      </c>
      <c r="F102" s="27">
        <v>79.900000000000006</v>
      </c>
      <c r="G102" s="38">
        <v>41.9</v>
      </c>
      <c r="H102" s="27">
        <v>12.2</v>
      </c>
      <c r="I102" s="38">
        <v>1.3</v>
      </c>
      <c r="J102" s="27" t="s">
        <v>977</v>
      </c>
      <c r="K102" s="350" t="s">
        <v>1</v>
      </c>
      <c r="L102" s="448"/>
    </row>
    <row r="103" spans="1:13" ht="10.5" customHeight="1">
      <c r="A103" s="85"/>
      <c r="B103" s="86"/>
      <c r="C103" s="87"/>
      <c r="D103" s="88"/>
      <c r="E103" s="87"/>
      <c r="F103" s="88"/>
      <c r="G103" s="87"/>
      <c r="H103" s="88"/>
      <c r="I103" s="87"/>
    </row>
    <row r="104" spans="1:13" ht="10.5" customHeight="1">
      <c r="A104" s="85"/>
      <c r="B104" s="86"/>
      <c r="C104" s="87"/>
      <c r="D104" s="88"/>
      <c r="E104" s="87"/>
      <c r="F104" s="88"/>
      <c r="G104" s="87"/>
      <c r="H104" s="88"/>
      <c r="I104" s="87"/>
    </row>
    <row r="105" spans="1:13" ht="13.2" customHeight="1">
      <c r="A105" s="993" t="s">
        <v>978</v>
      </c>
      <c r="B105" s="993"/>
      <c r="C105" s="993"/>
      <c r="D105" s="993"/>
      <c r="E105" s="993"/>
      <c r="F105" s="993"/>
      <c r="G105" s="993"/>
      <c r="H105" s="993"/>
      <c r="I105" s="993"/>
      <c r="J105" s="993"/>
      <c r="K105" s="993"/>
      <c r="L105" s="859"/>
      <c r="M105" s="859"/>
    </row>
    <row r="106" spans="1:13" ht="13.2" customHeight="1">
      <c r="A106" s="959" t="s">
        <v>979</v>
      </c>
      <c r="B106" s="959"/>
      <c r="C106" s="959"/>
      <c r="D106" s="959"/>
      <c r="E106" s="959"/>
      <c r="F106" s="959"/>
      <c r="G106" s="959"/>
      <c r="H106" s="959"/>
      <c r="I106" s="959"/>
      <c r="J106" s="959"/>
      <c r="K106" s="959"/>
    </row>
    <row r="107" spans="1:13">
      <c r="B107" s="89"/>
      <c r="C107" s="89"/>
      <c r="D107" s="89"/>
      <c r="E107" s="89"/>
      <c r="F107" s="89"/>
      <c r="G107" s="89"/>
      <c r="H107" s="89"/>
      <c r="I107" s="89"/>
      <c r="J107" s="89"/>
      <c r="K107" s="89"/>
    </row>
    <row r="108" spans="1:13" ht="24" customHeight="1">
      <c r="A108" s="993" t="s">
        <v>821</v>
      </c>
      <c r="B108" s="993"/>
      <c r="C108" s="993"/>
      <c r="D108" s="993"/>
      <c r="E108" s="993"/>
      <c r="F108" s="993"/>
      <c r="G108" s="993"/>
      <c r="H108" s="993"/>
      <c r="I108" s="993"/>
      <c r="J108" s="993"/>
      <c r="K108" s="993"/>
    </row>
    <row r="109" spans="1:13" ht="21" customHeight="1">
      <c r="A109" s="959" t="s">
        <v>822</v>
      </c>
      <c r="B109" s="959"/>
      <c r="C109" s="959"/>
      <c r="D109" s="959"/>
      <c r="E109" s="959"/>
      <c r="F109" s="959"/>
      <c r="G109" s="959"/>
      <c r="H109" s="959"/>
      <c r="I109" s="959"/>
      <c r="J109" s="959"/>
      <c r="K109" s="959"/>
    </row>
    <row r="110" spans="1:13">
      <c r="A110" s="89"/>
      <c r="B110" s="89"/>
      <c r="C110" s="89"/>
      <c r="D110" s="89"/>
      <c r="E110" s="89"/>
      <c r="F110" s="89"/>
      <c r="G110" s="89"/>
      <c r="H110" s="89"/>
      <c r="I110" s="89"/>
      <c r="J110" s="89"/>
      <c r="K110" s="89"/>
    </row>
    <row r="116" spans="10:10" ht="13.2">
      <c r="J116" s="449"/>
    </row>
  </sheetData>
  <mergeCells count="11">
    <mergeCell ref="A108:K108"/>
    <mergeCell ref="A109:K109"/>
    <mergeCell ref="A84:K84"/>
    <mergeCell ref="A106:K106"/>
    <mergeCell ref="A105:K105"/>
    <mergeCell ref="A9:K9"/>
    <mergeCell ref="A5:A7"/>
    <mergeCell ref="B5:B7"/>
    <mergeCell ref="C5:I6"/>
    <mergeCell ref="J5:J7"/>
    <mergeCell ref="K5:K7"/>
  </mergeCells>
  <hyperlinks>
    <hyperlink ref="A4" location="'Spis tablic  List of tables'!A1" display="Return to list of tables" xr:uid="{00000000-0004-0000-0A00-000000000000}"/>
    <hyperlink ref="A3" location="'Spis tablic  List of tables'!A1" display="Powrót do spisu tablic" xr:uid="{00000000-0004-0000-0A00-000001000000}"/>
  </hyperlinks>
  <pageMargins left="0.51181102362204722" right="0.51181102362204722" top="0.74803149606299213" bottom="0.74803149606299213" header="0.31496062992125984" footer="0.31496062992125984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DN224"/>
  <sheetViews>
    <sheetView zoomScale="85" zoomScaleNormal="85" workbookViewId="0">
      <pane ySplit="7" topLeftCell="A8" activePane="bottomLeft" state="frozen"/>
      <selection activeCell="G10" sqref="G10"/>
      <selection pane="bottomLeft"/>
    </sheetView>
  </sheetViews>
  <sheetFormatPr defaultColWidth="9.109375" defaultRowHeight="12"/>
  <cols>
    <col min="1" max="1" width="27.33203125" style="4" customWidth="1"/>
    <col min="2" max="2" width="7.44140625" style="4" customWidth="1"/>
    <col min="3" max="3" width="12.44140625" style="5" customWidth="1"/>
    <col min="4" max="4" width="7.109375" style="5" customWidth="1"/>
    <col min="5" max="5" width="9" style="5" customWidth="1"/>
    <col min="6" max="8" width="7.109375" style="5" customWidth="1"/>
    <col min="9" max="22" width="7.109375" style="4" customWidth="1"/>
    <col min="23" max="23" width="7.109375" style="9" customWidth="1"/>
    <col min="24" max="36" width="9.109375" style="4"/>
    <col min="37" max="38" width="9.5546875" style="4" bestFit="1" customWidth="1"/>
    <col min="39" max="16384" width="9.109375" style="4"/>
  </cols>
  <sheetData>
    <row r="1" spans="1:118" ht="16.5" customHeight="1">
      <c r="A1" s="2" t="s">
        <v>645</v>
      </c>
    </row>
    <row r="2" spans="1:118" ht="12.75" customHeight="1">
      <c r="A2" s="293" t="s">
        <v>583</v>
      </c>
    </row>
    <row r="3" spans="1:118" ht="12.75" customHeight="1">
      <c r="A3" s="488" t="s">
        <v>575</v>
      </c>
    </row>
    <row r="4" spans="1:118" ht="13.2">
      <c r="A4" s="488" t="s">
        <v>576</v>
      </c>
      <c r="B4" s="6"/>
      <c r="C4" s="8"/>
      <c r="D4" s="8"/>
      <c r="E4" s="8"/>
      <c r="F4" s="8"/>
      <c r="G4" s="8"/>
      <c r="H4" s="8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</row>
    <row r="5" spans="1:118" ht="21" customHeight="1">
      <c r="A5" s="1000" t="s">
        <v>217</v>
      </c>
      <c r="B5" s="1003" t="s">
        <v>218</v>
      </c>
      <c r="C5" s="1004" t="s">
        <v>424</v>
      </c>
      <c r="D5" s="1004"/>
      <c r="E5" s="1004"/>
      <c r="F5" s="1004"/>
      <c r="G5" s="1004"/>
      <c r="H5" s="1004"/>
      <c r="I5" s="1004"/>
      <c r="J5" s="1004"/>
      <c r="K5" s="1004"/>
      <c r="L5" s="1004"/>
      <c r="M5" s="1004"/>
      <c r="N5" s="1004"/>
      <c r="O5" s="1004"/>
      <c r="P5" s="1004"/>
      <c r="Q5" s="1004"/>
      <c r="R5" s="1004"/>
      <c r="S5" s="1004"/>
      <c r="T5" s="1004"/>
      <c r="U5" s="1004"/>
      <c r="V5" s="1004"/>
      <c r="W5" s="1005"/>
    </row>
    <row r="6" spans="1:118" ht="48">
      <c r="A6" s="1001"/>
      <c r="B6" s="1003"/>
      <c r="C6" s="1006" t="s">
        <v>425</v>
      </c>
      <c r="D6" s="1006"/>
      <c r="E6" s="487" t="s">
        <v>210</v>
      </c>
      <c r="F6" s="487" t="s">
        <v>136</v>
      </c>
      <c r="G6" s="487" t="s">
        <v>137</v>
      </c>
      <c r="H6" s="487" t="s">
        <v>138</v>
      </c>
      <c r="I6" s="486" t="s">
        <v>139</v>
      </c>
      <c r="J6" s="486" t="s">
        <v>140</v>
      </c>
      <c r="K6" s="486" t="s">
        <v>141</v>
      </c>
      <c r="L6" s="486" t="s">
        <v>142</v>
      </c>
      <c r="M6" s="486" t="s">
        <v>2</v>
      </c>
      <c r="N6" s="486" t="s">
        <v>143</v>
      </c>
      <c r="O6" s="486" t="s">
        <v>144</v>
      </c>
      <c r="P6" s="486" t="s">
        <v>145</v>
      </c>
      <c r="Q6" s="486" t="s">
        <v>146</v>
      </c>
      <c r="R6" s="486" t="s">
        <v>0</v>
      </c>
      <c r="S6" s="486" t="s">
        <v>147</v>
      </c>
      <c r="T6" s="486" t="s">
        <v>148</v>
      </c>
      <c r="U6" s="486" t="s">
        <v>149</v>
      </c>
      <c r="V6" s="486" t="s">
        <v>150</v>
      </c>
      <c r="W6" s="43" t="s">
        <v>426</v>
      </c>
    </row>
    <row r="7" spans="1:118" ht="35.25" customHeight="1">
      <c r="A7" s="1002"/>
      <c r="B7" s="1003"/>
      <c r="C7" s="487" t="s">
        <v>427</v>
      </c>
      <c r="D7" s="1003" t="s">
        <v>428</v>
      </c>
      <c r="E7" s="1004"/>
      <c r="F7" s="1004"/>
      <c r="G7" s="1004"/>
      <c r="H7" s="1004"/>
      <c r="I7" s="1004"/>
      <c r="J7" s="1004"/>
      <c r="K7" s="1004"/>
      <c r="L7" s="1004"/>
      <c r="M7" s="1004"/>
      <c r="N7" s="1004"/>
      <c r="O7" s="1004"/>
      <c r="P7" s="1004"/>
      <c r="Q7" s="1004"/>
      <c r="R7" s="1004"/>
      <c r="S7" s="1004"/>
      <c r="T7" s="1004"/>
      <c r="U7" s="1004"/>
      <c r="V7" s="1004"/>
      <c r="W7" s="1005"/>
    </row>
    <row r="8" spans="1:118" s="9" customFormat="1" ht="8.4" customHeight="1">
      <c r="A8" s="10"/>
      <c r="B8" s="10"/>
      <c r="C8" s="44"/>
      <c r="D8" s="483"/>
      <c r="E8" s="483"/>
      <c r="F8" s="483"/>
      <c r="G8" s="483"/>
      <c r="H8" s="483"/>
      <c r="I8" s="485"/>
      <c r="J8" s="485"/>
      <c r="K8" s="485"/>
      <c r="L8" s="485"/>
      <c r="M8" s="485"/>
      <c r="N8" s="485"/>
      <c r="O8" s="485"/>
      <c r="P8" s="485"/>
      <c r="Q8" s="485"/>
      <c r="R8" s="485"/>
      <c r="S8" s="485"/>
      <c r="T8" s="485"/>
      <c r="U8" s="485"/>
      <c r="V8" s="485"/>
      <c r="W8" s="485"/>
    </row>
    <row r="9" spans="1:118" ht="18" customHeight="1">
      <c r="A9" s="997" t="s">
        <v>429</v>
      </c>
      <c r="B9" s="997"/>
      <c r="C9" s="997"/>
      <c r="D9" s="997"/>
      <c r="E9" s="997"/>
      <c r="F9" s="997"/>
      <c r="G9" s="997"/>
      <c r="H9" s="997"/>
      <c r="I9" s="997"/>
      <c r="J9" s="997"/>
      <c r="K9" s="997"/>
      <c r="L9" s="997"/>
      <c r="M9" s="997"/>
      <c r="N9" s="997"/>
      <c r="O9" s="997"/>
      <c r="P9" s="997"/>
      <c r="Q9" s="997"/>
      <c r="R9" s="997"/>
      <c r="S9" s="997"/>
      <c r="T9" s="997"/>
      <c r="U9" s="997"/>
      <c r="V9" s="997"/>
      <c r="W9" s="997"/>
    </row>
    <row r="10" spans="1:118" ht="18" customHeight="1">
      <c r="A10" s="997" t="s">
        <v>430</v>
      </c>
      <c r="B10" s="998"/>
      <c r="C10" s="998"/>
      <c r="D10" s="998"/>
      <c r="E10" s="998"/>
      <c r="F10" s="998"/>
      <c r="G10" s="998"/>
      <c r="H10" s="998"/>
      <c r="I10" s="998"/>
      <c r="J10" s="998"/>
      <c r="K10" s="998"/>
      <c r="L10" s="998"/>
      <c r="M10" s="998"/>
      <c r="N10" s="998"/>
      <c r="O10" s="998"/>
      <c r="P10" s="998"/>
      <c r="Q10" s="998"/>
      <c r="R10" s="998"/>
      <c r="S10" s="998"/>
      <c r="T10" s="998"/>
      <c r="U10" s="998"/>
      <c r="V10" s="998"/>
      <c r="W10" s="998"/>
      <c r="X10" s="45"/>
    </row>
    <row r="11" spans="1:118" s="9" customFormat="1" ht="8.4" customHeight="1">
      <c r="A11" s="484"/>
      <c r="B11" s="485"/>
      <c r="C11" s="483"/>
      <c r="D11" s="483"/>
      <c r="E11" s="483"/>
      <c r="F11" s="483"/>
      <c r="G11" s="483"/>
      <c r="H11" s="483"/>
      <c r="I11" s="485"/>
      <c r="J11" s="485"/>
      <c r="K11" s="485"/>
      <c r="L11" s="485"/>
      <c r="M11" s="485"/>
      <c r="N11" s="485"/>
      <c r="O11" s="485"/>
      <c r="P11" s="485"/>
      <c r="Q11" s="485"/>
      <c r="R11" s="485"/>
      <c r="S11" s="485"/>
      <c r="T11" s="485"/>
      <c r="U11" s="485"/>
      <c r="V11" s="485"/>
      <c r="W11" s="485"/>
      <c r="X11" s="45"/>
    </row>
    <row r="12" spans="1:118" ht="12.75" customHeight="1">
      <c r="A12" s="609" t="s">
        <v>684</v>
      </c>
      <c r="B12" s="642">
        <v>2010</v>
      </c>
      <c r="C12" s="619">
        <v>36.700000000000003</v>
      </c>
      <c r="D12" s="611">
        <v>9</v>
      </c>
      <c r="E12" s="612">
        <v>4.3</v>
      </c>
      <c r="F12" s="613">
        <v>0.2</v>
      </c>
      <c r="G12" s="611">
        <v>0.1</v>
      </c>
      <c r="H12" s="611">
        <v>0.1</v>
      </c>
      <c r="I12" s="611">
        <v>0.5</v>
      </c>
      <c r="J12" s="611">
        <v>0.9</v>
      </c>
      <c r="K12" s="611">
        <v>0.7</v>
      </c>
      <c r="L12" s="611">
        <v>0.8</v>
      </c>
      <c r="M12" s="611">
        <v>1.1000000000000001</v>
      </c>
      <c r="N12" s="618">
        <v>1.5</v>
      </c>
      <c r="O12" s="611">
        <v>2.8</v>
      </c>
      <c r="P12" s="611">
        <v>5</v>
      </c>
      <c r="Q12" s="611">
        <v>7.7</v>
      </c>
      <c r="R12" s="611">
        <v>12.9</v>
      </c>
      <c r="S12" s="611">
        <v>17.600000000000001</v>
      </c>
      <c r="T12" s="611">
        <v>27.5</v>
      </c>
      <c r="U12" s="611">
        <v>44.1</v>
      </c>
      <c r="V12" s="611">
        <v>80.400000000000006</v>
      </c>
      <c r="W12" s="611">
        <v>174.9</v>
      </c>
      <c r="X12" s="13"/>
      <c r="Y12" s="13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</row>
    <row r="13" spans="1:118" s="17" customFormat="1">
      <c r="A13" s="605"/>
      <c r="B13" s="760">
        <v>2020</v>
      </c>
      <c r="C13" s="616">
        <v>45.4</v>
      </c>
      <c r="D13" s="614">
        <v>10.3</v>
      </c>
      <c r="E13" s="615">
        <v>3.2</v>
      </c>
      <c r="F13" s="616">
        <v>0.2</v>
      </c>
      <c r="G13" s="614">
        <v>0.1</v>
      </c>
      <c r="H13" s="614">
        <v>0.1</v>
      </c>
      <c r="I13" s="614">
        <v>0.3</v>
      </c>
      <c r="J13" s="614">
        <v>0.5</v>
      </c>
      <c r="K13" s="614">
        <v>0.4</v>
      </c>
      <c r="L13" s="614">
        <v>0.7</v>
      </c>
      <c r="M13" s="614">
        <v>0.8</v>
      </c>
      <c r="N13" s="615">
        <v>1.4</v>
      </c>
      <c r="O13" s="614">
        <v>2</v>
      </c>
      <c r="P13" s="614">
        <v>3.6</v>
      </c>
      <c r="Q13" s="614">
        <v>6.1</v>
      </c>
      <c r="R13" s="614">
        <v>10.199999999999999</v>
      </c>
      <c r="S13" s="614">
        <v>16.5</v>
      </c>
      <c r="T13" s="614">
        <v>26.8</v>
      </c>
      <c r="U13" s="614">
        <v>46.6</v>
      </c>
      <c r="V13" s="614">
        <v>67.3</v>
      </c>
      <c r="W13" s="614">
        <v>182.3</v>
      </c>
      <c r="X13" s="13"/>
      <c r="Y13" s="13"/>
      <c r="Z13" s="9"/>
      <c r="AA13" s="476"/>
      <c r="AB13" s="476"/>
      <c r="AC13" s="476"/>
      <c r="AD13" s="476"/>
      <c r="AE13" s="476"/>
      <c r="AF13" s="476"/>
      <c r="AG13" s="476"/>
      <c r="AH13" s="476"/>
      <c r="AI13" s="476"/>
      <c r="AJ13" s="476"/>
      <c r="AK13" s="476"/>
      <c r="AL13" s="476"/>
      <c r="AM13" s="476"/>
      <c r="AN13" s="476"/>
      <c r="AO13" s="476"/>
      <c r="AP13" s="476"/>
      <c r="AQ13" s="476"/>
      <c r="AR13" s="476"/>
      <c r="AS13" s="476"/>
      <c r="AT13" s="476"/>
      <c r="AU13" s="476"/>
      <c r="AV13" s="476"/>
      <c r="AW13" s="476"/>
      <c r="AX13" s="476"/>
      <c r="AY13" s="476"/>
      <c r="AZ13" s="476"/>
      <c r="BA13" s="476"/>
      <c r="BB13" s="476"/>
      <c r="BC13" s="476"/>
      <c r="BD13" s="476"/>
      <c r="BE13" s="476"/>
      <c r="BF13" s="476"/>
      <c r="BG13" s="476"/>
      <c r="BH13" s="476"/>
      <c r="BI13" s="476"/>
      <c r="BJ13" s="476"/>
      <c r="BK13" s="476"/>
      <c r="BL13" s="476"/>
      <c r="BM13" s="476"/>
      <c r="BN13" s="476"/>
      <c r="BO13" s="476"/>
      <c r="BP13" s="476"/>
      <c r="BQ13" s="476"/>
      <c r="BR13" s="476"/>
      <c r="BS13" s="476"/>
      <c r="BT13" s="476"/>
      <c r="BU13" s="476"/>
      <c r="BV13" s="476"/>
      <c r="BW13" s="476"/>
      <c r="BX13" s="476"/>
      <c r="BY13" s="476"/>
      <c r="BZ13" s="476"/>
      <c r="CA13" s="476"/>
      <c r="CB13" s="476"/>
      <c r="CC13" s="476"/>
      <c r="CD13" s="476"/>
      <c r="CE13" s="476"/>
      <c r="CF13" s="476"/>
      <c r="CG13" s="476"/>
      <c r="CH13" s="476"/>
      <c r="CI13" s="476"/>
      <c r="CJ13" s="476"/>
      <c r="CK13" s="476"/>
      <c r="CL13" s="476"/>
      <c r="CM13" s="476"/>
      <c r="CN13" s="476"/>
      <c r="CO13" s="476"/>
      <c r="CP13" s="476"/>
      <c r="CQ13" s="476"/>
      <c r="CR13" s="476"/>
      <c r="CS13" s="476"/>
      <c r="CT13" s="476"/>
      <c r="CU13" s="476"/>
      <c r="CV13" s="476"/>
      <c r="CW13" s="476"/>
      <c r="CX13" s="476"/>
      <c r="CY13" s="476"/>
      <c r="CZ13" s="476"/>
      <c r="DA13" s="476"/>
      <c r="DB13" s="476"/>
      <c r="DC13" s="476"/>
      <c r="DD13" s="476"/>
      <c r="DE13" s="476"/>
      <c r="DF13" s="476"/>
      <c r="DG13" s="476"/>
      <c r="DH13" s="476"/>
      <c r="DI13" s="476"/>
      <c r="DJ13" s="476"/>
      <c r="DK13" s="476"/>
      <c r="DL13" s="476"/>
      <c r="DM13" s="476"/>
      <c r="DN13" s="476"/>
    </row>
    <row r="14" spans="1:118" ht="12.75" customHeight="1">
      <c r="A14" s="609" t="s">
        <v>767</v>
      </c>
      <c r="B14" s="642">
        <v>2010</v>
      </c>
      <c r="C14" s="613">
        <v>52</v>
      </c>
      <c r="D14" s="611">
        <v>9.8000000000000007</v>
      </c>
      <c r="E14" s="612">
        <v>4.2</v>
      </c>
      <c r="F14" s="613">
        <v>0.2</v>
      </c>
      <c r="G14" s="611">
        <v>0.1</v>
      </c>
      <c r="H14" s="611">
        <v>0.1</v>
      </c>
      <c r="I14" s="611">
        <v>0.4</v>
      </c>
      <c r="J14" s="611">
        <v>0.8</v>
      </c>
      <c r="K14" s="611">
        <v>0.9</v>
      </c>
      <c r="L14" s="611">
        <v>0.9</v>
      </c>
      <c r="M14" s="611">
        <v>1.2</v>
      </c>
      <c r="N14" s="618">
        <v>1.7</v>
      </c>
      <c r="O14" s="611">
        <v>2.9</v>
      </c>
      <c r="P14" s="611">
        <v>4.9000000000000004</v>
      </c>
      <c r="Q14" s="611">
        <v>7.9</v>
      </c>
      <c r="R14" s="611">
        <v>12.4</v>
      </c>
      <c r="S14" s="611">
        <v>18.3</v>
      </c>
      <c r="T14" s="611">
        <v>27.8</v>
      </c>
      <c r="U14" s="611">
        <v>47.4</v>
      </c>
      <c r="V14" s="611">
        <v>84.9</v>
      </c>
      <c r="W14" s="611">
        <v>176.5</v>
      </c>
      <c r="X14" s="13"/>
      <c r="Y14" s="13"/>
    </row>
    <row r="15" spans="1:118" s="17" customFormat="1">
      <c r="A15" s="609"/>
      <c r="B15" s="642">
        <v>2020</v>
      </c>
      <c r="C15" s="616">
        <v>62.2</v>
      </c>
      <c r="D15" s="614">
        <v>10.9</v>
      </c>
      <c r="E15" s="615">
        <v>3.4</v>
      </c>
      <c r="F15" s="616">
        <v>0.1</v>
      </c>
      <c r="G15" s="614">
        <v>0.1</v>
      </c>
      <c r="H15" s="614">
        <v>0.1</v>
      </c>
      <c r="I15" s="614">
        <v>0.2</v>
      </c>
      <c r="J15" s="614">
        <v>0.5</v>
      </c>
      <c r="K15" s="614">
        <v>0.6</v>
      </c>
      <c r="L15" s="614">
        <v>0.8</v>
      </c>
      <c r="M15" s="614">
        <v>1.1000000000000001</v>
      </c>
      <c r="N15" s="615">
        <v>1.4</v>
      </c>
      <c r="O15" s="614">
        <v>2.5</v>
      </c>
      <c r="P15" s="614">
        <v>3.8</v>
      </c>
      <c r="Q15" s="614">
        <v>6.3</v>
      </c>
      <c r="R15" s="614">
        <v>10.5</v>
      </c>
      <c r="S15" s="614">
        <v>17.3</v>
      </c>
      <c r="T15" s="614">
        <v>27.1</v>
      </c>
      <c r="U15" s="614">
        <v>43.7</v>
      </c>
      <c r="V15" s="614">
        <v>80.3</v>
      </c>
      <c r="W15" s="614">
        <v>187.3</v>
      </c>
      <c r="X15" s="13"/>
      <c r="Y15" s="13"/>
      <c r="Z15" s="4"/>
    </row>
    <row r="16" spans="1:118" ht="12.75" customHeight="1">
      <c r="A16" s="609" t="s">
        <v>754</v>
      </c>
      <c r="B16" s="642">
        <v>2010</v>
      </c>
      <c r="C16" s="619">
        <v>70.599999999999994</v>
      </c>
      <c r="D16" s="611">
        <v>15.6</v>
      </c>
      <c r="E16" s="618">
        <v>4.2</v>
      </c>
      <c r="F16" s="619">
        <v>0.8</v>
      </c>
      <c r="G16" s="611">
        <v>0.3</v>
      </c>
      <c r="H16" s="611">
        <v>0.3</v>
      </c>
      <c r="I16" s="611">
        <v>0.7</v>
      </c>
      <c r="J16" s="611">
        <v>1.7</v>
      </c>
      <c r="K16" s="611">
        <v>2.6</v>
      </c>
      <c r="L16" s="611">
        <v>4</v>
      </c>
      <c r="M16" s="611">
        <v>5.8</v>
      </c>
      <c r="N16" s="618">
        <v>7.9</v>
      </c>
      <c r="O16" s="611">
        <v>11.5</v>
      </c>
      <c r="P16" s="611">
        <v>17.100000000000001</v>
      </c>
      <c r="Q16" s="611">
        <v>25.5</v>
      </c>
      <c r="R16" s="611">
        <v>42.9</v>
      </c>
      <c r="S16" s="611">
        <v>47.6</v>
      </c>
      <c r="T16" s="611">
        <v>72.3</v>
      </c>
      <c r="U16" s="611">
        <v>97.4</v>
      </c>
      <c r="V16" s="611">
        <v>145.5</v>
      </c>
      <c r="W16" s="611">
        <v>259</v>
      </c>
      <c r="X16" s="13"/>
      <c r="Y16" s="13"/>
    </row>
    <row r="17" spans="1:26">
      <c r="A17" s="613"/>
      <c r="B17" s="642">
        <v>2018</v>
      </c>
      <c r="C17" s="616">
        <v>59.8</v>
      </c>
      <c r="D17" s="614">
        <v>13.5</v>
      </c>
      <c r="E17" s="615">
        <v>2.7</v>
      </c>
      <c r="F17" s="616">
        <v>0.3</v>
      </c>
      <c r="G17" s="614">
        <v>0.1</v>
      </c>
      <c r="H17" s="614">
        <v>0.2</v>
      </c>
      <c r="I17" s="614">
        <v>0.5</v>
      </c>
      <c r="J17" s="614">
        <v>0.7</v>
      </c>
      <c r="K17" s="614">
        <v>1.2</v>
      </c>
      <c r="L17" s="614">
        <v>2.2000000000000002</v>
      </c>
      <c r="M17" s="614">
        <v>3.4</v>
      </c>
      <c r="N17" s="615">
        <v>5.4</v>
      </c>
      <c r="O17" s="614">
        <v>8.1999999999999993</v>
      </c>
      <c r="P17" s="614">
        <v>12</v>
      </c>
      <c r="Q17" s="614">
        <v>18.7</v>
      </c>
      <c r="R17" s="614">
        <v>30.6</v>
      </c>
      <c r="S17" s="614">
        <v>42.3</v>
      </c>
      <c r="T17" s="614">
        <v>62.5</v>
      </c>
      <c r="U17" s="614">
        <v>80.2</v>
      </c>
      <c r="V17" s="614">
        <v>128.1</v>
      </c>
      <c r="W17" s="614">
        <v>202.8</v>
      </c>
      <c r="X17" s="13"/>
      <c r="Y17" s="13"/>
    </row>
    <row r="18" spans="1:26" ht="12.75" customHeight="1">
      <c r="A18" s="609" t="s">
        <v>755</v>
      </c>
      <c r="B18" s="642">
        <v>2010</v>
      </c>
      <c r="C18" s="619">
        <v>57.6</v>
      </c>
      <c r="D18" s="611">
        <v>15.8</v>
      </c>
      <c r="E18" s="618">
        <v>10.6</v>
      </c>
      <c r="F18" s="619">
        <v>0.5</v>
      </c>
      <c r="G18" s="611">
        <v>0.2</v>
      </c>
      <c r="H18" s="611">
        <v>0.3</v>
      </c>
      <c r="I18" s="611">
        <v>0.6</v>
      </c>
      <c r="J18" s="611">
        <v>0.9</v>
      </c>
      <c r="K18" s="611">
        <v>1.1000000000000001</v>
      </c>
      <c r="L18" s="611">
        <v>1.3</v>
      </c>
      <c r="M18" s="611">
        <v>2</v>
      </c>
      <c r="N18" s="618">
        <v>3.8</v>
      </c>
      <c r="O18" s="611">
        <v>6.5</v>
      </c>
      <c r="P18" s="611">
        <v>10.6</v>
      </c>
      <c r="Q18" s="611">
        <v>16.8</v>
      </c>
      <c r="R18" s="611">
        <v>25.5</v>
      </c>
      <c r="S18" s="611">
        <v>35.6</v>
      </c>
      <c r="T18" s="611">
        <v>51</v>
      </c>
      <c r="U18" s="611">
        <v>78.3</v>
      </c>
      <c r="V18" s="611">
        <v>128.80000000000001</v>
      </c>
      <c r="W18" s="617">
        <v>228.9</v>
      </c>
      <c r="X18" s="13"/>
      <c r="Y18" s="13"/>
    </row>
    <row r="19" spans="1:26" s="17" customFormat="1">
      <c r="A19" s="609"/>
      <c r="B19" s="642">
        <v>2020</v>
      </c>
      <c r="C19" s="616">
        <v>65.900000000000006</v>
      </c>
      <c r="D19" s="614">
        <v>19.7</v>
      </c>
      <c r="E19" s="615">
        <v>5.3</v>
      </c>
      <c r="F19" s="615">
        <v>0.3</v>
      </c>
      <c r="G19" s="615">
        <v>0.1</v>
      </c>
      <c r="H19" s="615">
        <v>0.2</v>
      </c>
      <c r="I19" s="615">
        <v>0.5</v>
      </c>
      <c r="J19" s="615">
        <v>0.9</v>
      </c>
      <c r="K19" s="615">
        <v>0.9</v>
      </c>
      <c r="L19" s="615">
        <v>1.4</v>
      </c>
      <c r="M19" s="615">
        <v>2.4</v>
      </c>
      <c r="N19" s="615">
        <v>3.9</v>
      </c>
      <c r="O19" s="615">
        <v>6.6</v>
      </c>
      <c r="P19" s="615">
        <v>10.7</v>
      </c>
      <c r="Q19" s="615">
        <v>18.8</v>
      </c>
      <c r="R19" s="615">
        <v>27.9</v>
      </c>
      <c r="S19" s="615">
        <v>41.2</v>
      </c>
      <c r="T19" s="615">
        <v>59.3</v>
      </c>
      <c r="U19" s="615">
        <v>84.9</v>
      </c>
      <c r="V19" s="615">
        <v>132.69999999999999</v>
      </c>
      <c r="W19" s="614">
        <v>242.5</v>
      </c>
      <c r="X19" s="13"/>
      <c r="Y19" s="13"/>
      <c r="Z19" s="4"/>
    </row>
    <row r="20" spans="1:26" ht="12.75" customHeight="1">
      <c r="A20" s="609" t="s">
        <v>756</v>
      </c>
      <c r="B20" s="642">
        <v>2010</v>
      </c>
      <c r="C20" s="619">
        <v>25.7</v>
      </c>
      <c r="D20" s="611">
        <v>12</v>
      </c>
      <c r="E20" s="618">
        <v>5</v>
      </c>
      <c r="F20" s="619">
        <v>0.2</v>
      </c>
      <c r="G20" s="611">
        <v>0.2</v>
      </c>
      <c r="H20" s="611">
        <v>0.1</v>
      </c>
      <c r="I20" s="611">
        <v>0.4</v>
      </c>
      <c r="J20" s="611">
        <v>0.8</v>
      </c>
      <c r="K20" s="611">
        <v>0.8</v>
      </c>
      <c r="L20" s="611">
        <v>0.9</v>
      </c>
      <c r="M20" s="611">
        <v>1.4</v>
      </c>
      <c r="N20" s="618">
        <v>2.2999999999999998</v>
      </c>
      <c r="O20" s="611">
        <v>4.4000000000000004</v>
      </c>
      <c r="P20" s="611">
        <v>7.4</v>
      </c>
      <c r="Q20" s="611">
        <v>12.7</v>
      </c>
      <c r="R20" s="611">
        <v>18.8</v>
      </c>
      <c r="S20" s="611">
        <v>27.9</v>
      </c>
      <c r="T20" s="611">
        <v>44.7</v>
      </c>
      <c r="U20" s="611">
        <v>74.900000000000006</v>
      </c>
      <c r="V20" s="611">
        <v>121.7</v>
      </c>
      <c r="W20" s="617">
        <v>212.9</v>
      </c>
      <c r="X20" s="13"/>
      <c r="Y20" s="13"/>
    </row>
    <row r="21" spans="1:26" s="17" customFormat="1">
      <c r="A21" s="613"/>
      <c r="B21" s="642">
        <v>2020</v>
      </c>
      <c r="C21" s="616">
        <v>28.1</v>
      </c>
      <c r="D21" s="614">
        <v>14.3</v>
      </c>
      <c r="E21" s="615">
        <v>4.2</v>
      </c>
      <c r="F21" s="615">
        <v>0.2</v>
      </c>
      <c r="G21" s="615">
        <v>0.1</v>
      </c>
      <c r="H21" s="615">
        <v>0.1</v>
      </c>
      <c r="I21" s="615">
        <v>0.5</v>
      </c>
      <c r="J21" s="615">
        <v>0.7</v>
      </c>
      <c r="K21" s="615">
        <v>0.6</v>
      </c>
      <c r="L21" s="615">
        <v>0.9</v>
      </c>
      <c r="M21" s="615">
        <v>1.2</v>
      </c>
      <c r="N21" s="615">
        <v>1.6</v>
      </c>
      <c r="O21" s="615">
        <v>3.4</v>
      </c>
      <c r="P21" s="615">
        <v>6.4</v>
      </c>
      <c r="Q21" s="615">
        <v>10.7</v>
      </c>
      <c r="R21" s="615">
        <v>17.7</v>
      </c>
      <c r="S21" s="615">
        <v>27.4</v>
      </c>
      <c r="T21" s="615">
        <v>41</v>
      </c>
      <c r="U21" s="615">
        <v>66.900000000000006</v>
      </c>
      <c r="V21" s="615">
        <v>104.2</v>
      </c>
      <c r="W21" s="614">
        <v>204.3</v>
      </c>
      <c r="X21" s="13"/>
      <c r="Y21" s="13"/>
      <c r="Z21" s="4"/>
    </row>
    <row r="22" spans="1:26" ht="12.75" customHeight="1">
      <c r="A22" s="613" t="s">
        <v>768</v>
      </c>
      <c r="B22" s="642">
        <v>2010</v>
      </c>
      <c r="C22" s="616">
        <v>2.7</v>
      </c>
      <c r="D22" s="614">
        <v>7.4</v>
      </c>
      <c r="E22" s="615">
        <v>5.0999999999999996</v>
      </c>
      <c r="F22" s="616">
        <v>0.2</v>
      </c>
      <c r="G22" s="614">
        <v>0.3</v>
      </c>
      <c r="H22" s="614">
        <v>0.3</v>
      </c>
      <c r="I22" s="614">
        <v>0.9</v>
      </c>
      <c r="J22" s="614">
        <v>1.1000000000000001</v>
      </c>
      <c r="K22" s="614">
        <v>1.1000000000000001</v>
      </c>
      <c r="L22" s="614">
        <v>1.4</v>
      </c>
      <c r="M22" s="614">
        <v>1.3</v>
      </c>
      <c r="N22" s="615">
        <v>1.5</v>
      </c>
      <c r="O22" s="614">
        <v>2.5</v>
      </c>
      <c r="P22" s="614">
        <v>3.8</v>
      </c>
      <c r="Q22" s="614">
        <v>7.6</v>
      </c>
      <c r="R22" s="614">
        <v>11.8</v>
      </c>
      <c r="S22" s="614">
        <v>19</v>
      </c>
      <c r="T22" s="614">
        <v>32.700000000000003</v>
      </c>
      <c r="U22" s="614">
        <v>50.7</v>
      </c>
      <c r="V22" s="614">
        <v>86.8</v>
      </c>
      <c r="W22" s="614">
        <v>172.4</v>
      </c>
      <c r="X22" s="13"/>
    </row>
    <row r="23" spans="1:26" s="17" customFormat="1">
      <c r="A23" s="613"/>
      <c r="B23" s="642">
        <v>2020</v>
      </c>
      <c r="C23" s="616">
        <v>3.4</v>
      </c>
      <c r="D23" s="614">
        <v>7.7</v>
      </c>
      <c r="E23" s="615">
        <v>2.1</v>
      </c>
      <c r="F23" s="616">
        <v>0.2</v>
      </c>
      <c r="G23" s="614">
        <v>0.1</v>
      </c>
      <c r="H23" s="614">
        <v>0.1</v>
      </c>
      <c r="I23" s="614">
        <v>0.2</v>
      </c>
      <c r="J23" s="614">
        <v>0.5</v>
      </c>
      <c r="K23" s="614">
        <v>0.5</v>
      </c>
      <c r="L23" s="614">
        <v>0.3</v>
      </c>
      <c r="M23" s="614">
        <v>0.9</v>
      </c>
      <c r="N23" s="615">
        <v>1.1000000000000001</v>
      </c>
      <c r="O23" s="614">
        <v>2.1</v>
      </c>
      <c r="P23" s="614">
        <v>2.9</v>
      </c>
      <c r="Q23" s="614">
        <v>6.1</v>
      </c>
      <c r="R23" s="614">
        <v>9.8000000000000007</v>
      </c>
      <c r="S23" s="614">
        <v>12.1</v>
      </c>
      <c r="T23" s="614">
        <v>20.9</v>
      </c>
      <c r="U23" s="614">
        <v>35.9</v>
      </c>
      <c r="V23" s="614">
        <v>72</v>
      </c>
      <c r="W23" s="614">
        <v>164.6</v>
      </c>
      <c r="X23" s="13"/>
      <c r="Z23" s="4"/>
    </row>
    <row r="24" spans="1:26" s="46" customFormat="1" ht="12.75" customHeight="1">
      <c r="A24" s="613" t="s">
        <v>758</v>
      </c>
      <c r="B24" s="654">
        <v>2010</v>
      </c>
      <c r="C24" s="616">
        <v>2.9</v>
      </c>
      <c r="D24" s="614">
        <v>9.6</v>
      </c>
      <c r="E24" s="615">
        <v>6.6</v>
      </c>
      <c r="F24" s="616">
        <v>0.2</v>
      </c>
      <c r="G24" s="614">
        <v>0</v>
      </c>
      <c r="H24" s="614">
        <v>0.1</v>
      </c>
      <c r="I24" s="614">
        <v>0.4</v>
      </c>
      <c r="J24" s="614">
        <v>0.6</v>
      </c>
      <c r="K24" s="614">
        <v>0.9</v>
      </c>
      <c r="L24" s="614">
        <v>1.2</v>
      </c>
      <c r="M24" s="614">
        <v>1.7</v>
      </c>
      <c r="N24" s="615">
        <v>2.2000000000000002</v>
      </c>
      <c r="O24" s="614">
        <v>4.5</v>
      </c>
      <c r="P24" s="614">
        <v>7.7</v>
      </c>
      <c r="Q24" s="614">
        <v>13.4</v>
      </c>
      <c r="R24" s="614">
        <v>21.3</v>
      </c>
      <c r="S24" s="614">
        <v>25.3</v>
      </c>
      <c r="T24" s="614">
        <v>44.2</v>
      </c>
      <c r="U24" s="614">
        <v>68.5</v>
      </c>
      <c r="V24" s="614">
        <v>116.6</v>
      </c>
      <c r="W24" s="614">
        <v>209.4</v>
      </c>
      <c r="X24" s="13"/>
    </row>
    <row r="25" spans="1:26" s="477" customFormat="1">
      <c r="A25" s="621"/>
      <c r="B25" s="642">
        <v>2020</v>
      </c>
      <c r="C25" s="616">
        <v>3.9</v>
      </c>
      <c r="D25" s="614">
        <v>12.8</v>
      </c>
      <c r="E25" s="615">
        <v>2.7</v>
      </c>
      <c r="F25" s="616">
        <v>0.2</v>
      </c>
      <c r="G25" s="614">
        <v>0.1</v>
      </c>
      <c r="H25" s="614">
        <v>0</v>
      </c>
      <c r="I25" s="614">
        <v>0.5</v>
      </c>
      <c r="J25" s="614">
        <v>0.8</v>
      </c>
      <c r="K25" s="614">
        <v>0.5</v>
      </c>
      <c r="L25" s="614">
        <v>1.1000000000000001</v>
      </c>
      <c r="M25" s="614">
        <v>1.6</v>
      </c>
      <c r="N25" s="615">
        <v>2</v>
      </c>
      <c r="O25" s="614">
        <v>4</v>
      </c>
      <c r="P25" s="614">
        <v>6.9</v>
      </c>
      <c r="Q25" s="614">
        <v>12</v>
      </c>
      <c r="R25" s="614">
        <v>20.7</v>
      </c>
      <c r="S25" s="614">
        <v>32</v>
      </c>
      <c r="T25" s="614">
        <v>45.3</v>
      </c>
      <c r="U25" s="614">
        <v>95.9</v>
      </c>
      <c r="V25" s="614">
        <v>132</v>
      </c>
      <c r="W25" s="614">
        <v>187.8</v>
      </c>
      <c r="X25" s="13"/>
      <c r="Z25" s="46"/>
    </row>
    <row r="26" spans="1:26" s="46" customFormat="1" ht="13.2" customHeight="1">
      <c r="A26" s="622" t="s">
        <v>769</v>
      </c>
      <c r="B26" s="642">
        <v>2010</v>
      </c>
      <c r="C26" s="619">
        <v>54.2</v>
      </c>
      <c r="D26" s="611">
        <v>10.5</v>
      </c>
      <c r="E26" s="612">
        <v>2.9</v>
      </c>
      <c r="F26" s="613">
        <v>0.2</v>
      </c>
      <c r="G26" s="611">
        <v>0.1</v>
      </c>
      <c r="H26" s="611">
        <v>0.1</v>
      </c>
      <c r="I26" s="611">
        <v>0.5</v>
      </c>
      <c r="J26" s="611">
        <v>0.8</v>
      </c>
      <c r="K26" s="611">
        <v>0.8</v>
      </c>
      <c r="L26" s="611">
        <v>0.9</v>
      </c>
      <c r="M26" s="611">
        <v>1.4</v>
      </c>
      <c r="N26" s="618">
        <v>2.2999999999999998</v>
      </c>
      <c r="O26" s="611">
        <v>3.8</v>
      </c>
      <c r="P26" s="611">
        <v>7</v>
      </c>
      <c r="Q26" s="611">
        <v>11.5</v>
      </c>
      <c r="R26" s="611">
        <v>18.899999999999999</v>
      </c>
      <c r="S26" s="611">
        <v>27.2</v>
      </c>
      <c r="T26" s="611">
        <v>39.799999999999997</v>
      </c>
      <c r="U26" s="611">
        <v>62.1</v>
      </c>
      <c r="V26" s="611">
        <v>105.8</v>
      </c>
      <c r="W26" s="617">
        <v>200.6</v>
      </c>
      <c r="X26" s="13"/>
    </row>
    <row r="27" spans="1:26" s="477" customFormat="1">
      <c r="A27" s="623"/>
      <c r="B27" s="642">
        <v>2020</v>
      </c>
      <c r="C27" s="616">
        <v>66.599999999999994</v>
      </c>
      <c r="D27" s="614">
        <v>12.6</v>
      </c>
      <c r="E27" s="615">
        <v>2.7</v>
      </c>
      <c r="F27" s="616">
        <v>0.2</v>
      </c>
      <c r="G27" s="614">
        <v>0.1</v>
      </c>
      <c r="H27" s="614">
        <v>0.1</v>
      </c>
      <c r="I27" s="614">
        <v>0.3</v>
      </c>
      <c r="J27" s="614">
        <v>0.6</v>
      </c>
      <c r="K27" s="614">
        <v>0.7</v>
      </c>
      <c r="L27" s="614">
        <v>0.9</v>
      </c>
      <c r="M27" s="614">
        <v>1.3</v>
      </c>
      <c r="N27" s="615">
        <v>2</v>
      </c>
      <c r="O27" s="614">
        <v>2.9</v>
      </c>
      <c r="P27" s="614">
        <v>5.5</v>
      </c>
      <c r="Q27" s="614">
        <v>8.9</v>
      </c>
      <c r="R27" s="614">
        <v>16.3</v>
      </c>
      <c r="S27" s="614">
        <v>25.7</v>
      </c>
      <c r="T27" s="614">
        <v>40.1</v>
      </c>
      <c r="U27" s="614">
        <v>63.8</v>
      </c>
      <c r="V27" s="614">
        <v>104.1</v>
      </c>
      <c r="W27" s="614">
        <v>220.2</v>
      </c>
      <c r="X27" s="13"/>
      <c r="Z27" s="46"/>
    </row>
    <row r="28" spans="1:26" ht="12.75" customHeight="1">
      <c r="A28" s="609" t="s">
        <v>759</v>
      </c>
      <c r="B28" s="642">
        <v>2010</v>
      </c>
      <c r="C28" s="619">
        <v>26.8</v>
      </c>
      <c r="D28" s="611">
        <v>9.8000000000000007</v>
      </c>
      <c r="E28" s="612">
        <v>3.6</v>
      </c>
      <c r="F28" s="613">
        <v>0.2</v>
      </c>
      <c r="G28" s="611">
        <v>0.1</v>
      </c>
      <c r="H28" s="611">
        <v>0.1</v>
      </c>
      <c r="I28" s="611">
        <v>0.3</v>
      </c>
      <c r="J28" s="611">
        <v>0.6</v>
      </c>
      <c r="K28" s="611">
        <v>0.6</v>
      </c>
      <c r="L28" s="611">
        <v>0.7</v>
      </c>
      <c r="M28" s="611">
        <v>1.1000000000000001</v>
      </c>
      <c r="N28" s="618">
        <v>1.7</v>
      </c>
      <c r="O28" s="611">
        <v>3</v>
      </c>
      <c r="P28" s="611">
        <v>5.6</v>
      </c>
      <c r="Q28" s="611">
        <v>8.5</v>
      </c>
      <c r="R28" s="611">
        <v>12.2</v>
      </c>
      <c r="S28" s="611">
        <v>19.100000000000001</v>
      </c>
      <c r="T28" s="611">
        <v>31.8</v>
      </c>
      <c r="U28" s="611">
        <v>52.6</v>
      </c>
      <c r="V28" s="611">
        <v>89.6</v>
      </c>
      <c r="W28" s="617">
        <v>187.3</v>
      </c>
      <c r="X28" s="13"/>
    </row>
    <row r="29" spans="1:26" s="17" customFormat="1">
      <c r="A29" s="609"/>
      <c r="B29" s="642">
        <v>2020</v>
      </c>
      <c r="C29" s="616">
        <v>28</v>
      </c>
      <c r="D29" s="614">
        <v>9.6</v>
      </c>
      <c r="E29" s="615">
        <v>3.5</v>
      </c>
      <c r="F29" s="616">
        <v>0.1</v>
      </c>
      <c r="G29" s="614">
        <v>0.1</v>
      </c>
      <c r="H29" s="614">
        <v>0.1</v>
      </c>
      <c r="I29" s="614">
        <v>0.2</v>
      </c>
      <c r="J29" s="614">
        <v>0.4</v>
      </c>
      <c r="K29" s="614">
        <v>0.5</v>
      </c>
      <c r="L29" s="614">
        <v>0.5</v>
      </c>
      <c r="M29" s="614">
        <v>0.9</v>
      </c>
      <c r="N29" s="615">
        <v>1.2</v>
      </c>
      <c r="O29" s="614">
        <v>1.9</v>
      </c>
      <c r="P29" s="614">
        <v>3.4</v>
      </c>
      <c r="Q29" s="614">
        <v>5.7</v>
      </c>
      <c r="R29" s="614">
        <v>9.6</v>
      </c>
      <c r="S29" s="614">
        <v>16.399999999999999</v>
      </c>
      <c r="T29" s="614">
        <v>24.8</v>
      </c>
      <c r="U29" s="614">
        <v>38.200000000000003</v>
      </c>
      <c r="V29" s="614">
        <v>67.8</v>
      </c>
      <c r="W29" s="614">
        <v>170.9</v>
      </c>
      <c r="X29" s="13"/>
      <c r="Z29" s="4"/>
    </row>
    <row r="30" spans="1:26" ht="12.75" customHeight="1">
      <c r="A30" s="609" t="s">
        <v>770</v>
      </c>
      <c r="B30" s="642">
        <v>2010</v>
      </c>
      <c r="C30" s="619">
        <v>7.8</v>
      </c>
      <c r="D30" s="611">
        <v>12.6</v>
      </c>
      <c r="E30" s="618">
        <v>4.2</v>
      </c>
      <c r="F30" s="619">
        <v>0.4</v>
      </c>
      <c r="G30" s="611">
        <v>0.2</v>
      </c>
      <c r="H30" s="611">
        <v>0.2</v>
      </c>
      <c r="I30" s="611">
        <v>0.7</v>
      </c>
      <c r="J30" s="611">
        <v>1.1000000000000001</v>
      </c>
      <c r="K30" s="611">
        <v>2</v>
      </c>
      <c r="L30" s="611">
        <v>2.5</v>
      </c>
      <c r="M30" s="611">
        <v>2.9</v>
      </c>
      <c r="N30" s="618">
        <v>3.6</v>
      </c>
      <c r="O30" s="611">
        <v>6.6</v>
      </c>
      <c r="P30" s="611">
        <v>10.3</v>
      </c>
      <c r="Q30" s="611">
        <v>16.7</v>
      </c>
      <c r="R30" s="611">
        <v>25.2</v>
      </c>
      <c r="S30" s="611">
        <v>32.299999999999997</v>
      </c>
      <c r="T30" s="611">
        <v>52.2</v>
      </c>
      <c r="U30" s="611">
        <v>75</v>
      </c>
      <c r="V30" s="611">
        <v>117</v>
      </c>
      <c r="W30" s="617">
        <v>196.3</v>
      </c>
      <c r="X30" s="13"/>
    </row>
    <row r="31" spans="1:26" s="17" customFormat="1">
      <c r="A31" s="613"/>
      <c r="B31" s="642">
        <v>2020</v>
      </c>
      <c r="C31" s="616">
        <v>7.4</v>
      </c>
      <c r="D31" s="614">
        <v>11.8</v>
      </c>
      <c r="E31" s="615">
        <v>1.5</v>
      </c>
      <c r="F31" s="615">
        <v>0.2</v>
      </c>
      <c r="G31" s="615">
        <v>0.1</v>
      </c>
      <c r="H31" s="615">
        <v>0.1</v>
      </c>
      <c r="I31" s="615">
        <v>0.3</v>
      </c>
      <c r="J31" s="615">
        <v>0.7</v>
      </c>
      <c r="K31" s="615">
        <v>0.8</v>
      </c>
      <c r="L31" s="615">
        <v>1.4</v>
      </c>
      <c r="M31" s="615">
        <v>2</v>
      </c>
      <c r="N31" s="615">
        <v>3</v>
      </c>
      <c r="O31" s="615">
        <v>4.4000000000000004</v>
      </c>
      <c r="P31" s="615">
        <v>7.8</v>
      </c>
      <c r="Q31" s="615">
        <v>12.3</v>
      </c>
      <c r="R31" s="615">
        <v>19.5</v>
      </c>
      <c r="S31" s="615">
        <v>28.7</v>
      </c>
      <c r="T31" s="615">
        <v>37.799999999999997</v>
      </c>
      <c r="U31" s="615">
        <v>59.1</v>
      </c>
      <c r="V31" s="615">
        <v>84.8</v>
      </c>
      <c r="W31" s="614">
        <v>167.3</v>
      </c>
      <c r="X31" s="13"/>
      <c r="Z31" s="4"/>
    </row>
    <row r="32" spans="1:26" ht="12.75" customHeight="1">
      <c r="A32" s="609" t="s">
        <v>771</v>
      </c>
      <c r="B32" s="642">
        <v>2010</v>
      </c>
      <c r="C32" s="619">
        <v>25.5</v>
      </c>
      <c r="D32" s="611">
        <v>9.6999999999999993</v>
      </c>
      <c r="E32" s="612">
        <v>2.6</v>
      </c>
      <c r="F32" s="613">
        <v>0.2</v>
      </c>
      <c r="G32" s="611">
        <v>0.1</v>
      </c>
      <c r="H32" s="611">
        <v>0.1</v>
      </c>
      <c r="I32" s="611">
        <v>0.5</v>
      </c>
      <c r="J32" s="611">
        <v>1.1000000000000001</v>
      </c>
      <c r="K32" s="611">
        <v>1.1000000000000001</v>
      </c>
      <c r="L32" s="611">
        <v>1.2</v>
      </c>
      <c r="M32" s="611">
        <v>1.5</v>
      </c>
      <c r="N32" s="618">
        <v>2.2000000000000002</v>
      </c>
      <c r="O32" s="611">
        <v>3.4</v>
      </c>
      <c r="P32" s="611">
        <v>5.6</v>
      </c>
      <c r="Q32" s="611">
        <v>9</v>
      </c>
      <c r="R32" s="611">
        <v>13.2</v>
      </c>
      <c r="S32" s="611">
        <v>19.5</v>
      </c>
      <c r="T32" s="611">
        <v>28.4</v>
      </c>
      <c r="U32" s="611">
        <v>48.3</v>
      </c>
      <c r="V32" s="611">
        <v>86.6</v>
      </c>
      <c r="W32" s="617">
        <v>176.7</v>
      </c>
      <c r="X32" s="13"/>
    </row>
    <row r="33" spans="1:26" s="17" customFormat="1">
      <c r="A33" s="613"/>
      <c r="B33" s="642">
        <v>2020</v>
      </c>
      <c r="C33" s="616">
        <v>28</v>
      </c>
      <c r="D33" s="614">
        <v>10.199999999999999</v>
      </c>
      <c r="E33" s="615">
        <v>2.1</v>
      </c>
      <c r="F33" s="615">
        <v>0.1</v>
      </c>
      <c r="G33" s="615">
        <v>0.1</v>
      </c>
      <c r="H33" s="615">
        <v>0.1</v>
      </c>
      <c r="I33" s="615">
        <v>0.5</v>
      </c>
      <c r="J33" s="615">
        <v>0.9</v>
      </c>
      <c r="K33" s="615">
        <v>0.9</v>
      </c>
      <c r="L33" s="615">
        <v>0.9</v>
      </c>
      <c r="M33" s="615">
        <v>1.2</v>
      </c>
      <c r="N33" s="615">
        <v>1.9</v>
      </c>
      <c r="O33" s="615">
        <v>2.7</v>
      </c>
      <c r="P33" s="615">
        <v>4</v>
      </c>
      <c r="Q33" s="615">
        <v>6.3</v>
      </c>
      <c r="R33" s="615">
        <v>10.6</v>
      </c>
      <c r="S33" s="615">
        <v>15.3</v>
      </c>
      <c r="T33" s="615">
        <v>24.3</v>
      </c>
      <c r="U33" s="615">
        <v>35.6</v>
      </c>
      <c r="V33" s="615">
        <v>70.900000000000006</v>
      </c>
      <c r="W33" s="614">
        <v>154.5</v>
      </c>
      <c r="X33" s="13"/>
      <c r="Z33" s="4"/>
    </row>
    <row r="34" spans="1:26" ht="12.75" customHeight="1">
      <c r="A34" s="609" t="s">
        <v>761</v>
      </c>
      <c r="B34" s="642">
        <v>2010</v>
      </c>
      <c r="C34" s="619">
        <v>281.39999999999998</v>
      </c>
      <c r="D34" s="611">
        <v>9</v>
      </c>
      <c r="E34" s="612">
        <v>4</v>
      </c>
      <c r="F34" s="613">
        <v>0.2</v>
      </c>
      <c r="G34" s="611">
        <v>0.1</v>
      </c>
      <c r="H34" s="611">
        <v>0.1</v>
      </c>
      <c r="I34" s="611">
        <v>0.5</v>
      </c>
      <c r="J34" s="611">
        <v>0.7</v>
      </c>
      <c r="K34" s="611">
        <v>0.9</v>
      </c>
      <c r="L34" s="611">
        <v>1</v>
      </c>
      <c r="M34" s="611">
        <v>1.4</v>
      </c>
      <c r="N34" s="618">
        <v>2.2000000000000002</v>
      </c>
      <c r="O34" s="611">
        <v>3.5</v>
      </c>
      <c r="P34" s="611">
        <v>5.9</v>
      </c>
      <c r="Q34" s="611">
        <v>8.6</v>
      </c>
      <c r="R34" s="611">
        <v>12</v>
      </c>
      <c r="S34" s="611">
        <v>16.3</v>
      </c>
      <c r="T34" s="611">
        <v>23.8</v>
      </c>
      <c r="U34" s="611">
        <v>39.5</v>
      </c>
      <c r="V34" s="611">
        <v>70</v>
      </c>
      <c r="W34" s="617">
        <v>156.1</v>
      </c>
      <c r="X34" s="13"/>
    </row>
    <row r="35" spans="1:26" s="17" customFormat="1">
      <c r="A35" s="613"/>
      <c r="B35" s="642">
        <v>2020</v>
      </c>
      <c r="C35" s="616">
        <v>335.1</v>
      </c>
      <c r="D35" s="614">
        <v>10.199999999999999</v>
      </c>
      <c r="E35" s="615">
        <v>3.9</v>
      </c>
      <c r="F35" s="615">
        <v>0.2</v>
      </c>
      <c r="G35" s="615">
        <v>0.1</v>
      </c>
      <c r="H35" s="615">
        <v>0.1</v>
      </c>
      <c r="I35" s="615">
        <v>0.3</v>
      </c>
      <c r="J35" s="615">
        <v>0.5</v>
      </c>
      <c r="K35" s="615">
        <v>0.7</v>
      </c>
      <c r="L35" s="615">
        <v>0.9</v>
      </c>
      <c r="M35" s="615">
        <v>1.2</v>
      </c>
      <c r="N35" s="615">
        <v>1.7</v>
      </c>
      <c r="O35" s="615">
        <v>2.9</v>
      </c>
      <c r="P35" s="615">
        <v>4.5</v>
      </c>
      <c r="Q35" s="615">
        <v>7</v>
      </c>
      <c r="R35" s="615">
        <v>11.1</v>
      </c>
      <c r="S35" s="615">
        <v>16.2</v>
      </c>
      <c r="T35" s="615">
        <v>22.4</v>
      </c>
      <c r="U35" s="615">
        <v>35.700000000000003</v>
      </c>
      <c r="V35" s="615">
        <v>62.7</v>
      </c>
      <c r="W35" s="614">
        <v>160.19999999999999</v>
      </c>
      <c r="X35" s="13"/>
      <c r="Z35" s="4"/>
    </row>
    <row r="36" spans="1:26" ht="12.75" customHeight="1">
      <c r="A36" s="609" t="s">
        <v>762</v>
      </c>
      <c r="B36" s="642">
        <v>2010</v>
      </c>
      <c r="C36" s="619">
        <v>56.5</v>
      </c>
      <c r="D36" s="611">
        <v>10.1</v>
      </c>
      <c r="E36" s="618">
        <v>4</v>
      </c>
      <c r="F36" s="619">
        <v>0.2</v>
      </c>
      <c r="G36" s="611">
        <v>0.1</v>
      </c>
      <c r="H36" s="611">
        <v>0.1</v>
      </c>
      <c r="I36" s="611">
        <v>0.6</v>
      </c>
      <c r="J36" s="611">
        <v>0.9</v>
      </c>
      <c r="K36" s="611">
        <v>1</v>
      </c>
      <c r="L36" s="611">
        <v>1.1000000000000001</v>
      </c>
      <c r="M36" s="611">
        <v>1.2</v>
      </c>
      <c r="N36" s="618">
        <v>1.8</v>
      </c>
      <c r="O36" s="611">
        <v>2.9</v>
      </c>
      <c r="P36" s="611">
        <v>4.7</v>
      </c>
      <c r="Q36" s="611">
        <v>7.3</v>
      </c>
      <c r="R36" s="611">
        <v>11.3</v>
      </c>
      <c r="S36" s="611">
        <v>15.9</v>
      </c>
      <c r="T36" s="611">
        <v>26</v>
      </c>
      <c r="U36" s="611">
        <v>43.1</v>
      </c>
      <c r="V36" s="611">
        <v>79.400000000000006</v>
      </c>
      <c r="W36" s="617">
        <v>158.9</v>
      </c>
      <c r="X36" s="13"/>
    </row>
    <row r="37" spans="1:26" s="17" customFormat="1">
      <c r="A37" s="613"/>
      <c r="B37" s="642">
        <v>2020</v>
      </c>
      <c r="C37" s="616">
        <v>66.2</v>
      </c>
      <c r="D37" s="614">
        <v>12.7</v>
      </c>
      <c r="E37" s="615">
        <v>3.7</v>
      </c>
      <c r="F37" s="615">
        <v>0.1</v>
      </c>
      <c r="G37" s="615">
        <v>0.1</v>
      </c>
      <c r="H37" s="615">
        <v>0.1</v>
      </c>
      <c r="I37" s="615">
        <v>0.3</v>
      </c>
      <c r="J37" s="615">
        <v>0.6</v>
      </c>
      <c r="K37" s="615">
        <v>0.6</v>
      </c>
      <c r="L37" s="615">
        <v>0.8</v>
      </c>
      <c r="M37" s="615">
        <v>1.1000000000000001</v>
      </c>
      <c r="N37" s="615">
        <v>1.6</v>
      </c>
      <c r="O37" s="615">
        <v>2.6</v>
      </c>
      <c r="P37" s="615">
        <v>4.4000000000000004</v>
      </c>
      <c r="Q37" s="615">
        <v>7.7</v>
      </c>
      <c r="R37" s="615">
        <v>12</v>
      </c>
      <c r="S37" s="615">
        <v>18.2</v>
      </c>
      <c r="T37" s="615">
        <v>26.7</v>
      </c>
      <c r="U37" s="615">
        <v>39.200000000000003</v>
      </c>
      <c r="V37" s="615">
        <v>71.099999999999994</v>
      </c>
      <c r="W37" s="614">
        <v>148.5</v>
      </c>
      <c r="X37" s="13"/>
      <c r="Z37" s="4"/>
    </row>
    <row r="38" spans="1:26" ht="12.75" customHeight="1">
      <c r="A38" s="609" t="s">
        <v>772</v>
      </c>
      <c r="B38" s="642">
        <v>2010</v>
      </c>
      <c r="C38" s="619">
        <v>196.8</v>
      </c>
      <c r="D38" s="611">
        <v>8.6999999999999993</v>
      </c>
      <c r="E38" s="618">
        <v>3.3</v>
      </c>
      <c r="F38" s="619">
        <v>0.2</v>
      </c>
      <c r="G38" s="611">
        <v>0.1</v>
      </c>
      <c r="H38" s="611">
        <v>0.1</v>
      </c>
      <c r="I38" s="611">
        <v>0.3</v>
      </c>
      <c r="J38" s="611">
        <v>0.4</v>
      </c>
      <c r="K38" s="611">
        <v>0.5</v>
      </c>
      <c r="L38" s="611">
        <v>0.6</v>
      </c>
      <c r="M38" s="611">
        <v>0.9</v>
      </c>
      <c r="N38" s="618">
        <v>1.6</v>
      </c>
      <c r="O38" s="611">
        <v>2.8</v>
      </c>
      <c r="P38" s="611">
        <v>4.7</v>
      </c>
      <c r="Q38" s="611">
        <v>7.1</v>
      </c>
      <c r="R38" s="611">
        <v>10.5</v>
      </c>
      <c r="S38" s="611">
        <v>16</v>
      </c>
      <c r="T38" s="611">
        <v>24.9</v>
      </c>
      <c r="U38" s="611">
        <v>42.7</v>
      </c>
      <c r="V38" s="611">
        <v>76.5</v>
      </c>
      <c r="W38" s="617">
        <v>158</v>
      </c>
      <c r="X38" s="13"/>
    </row>
    <row r="39" spans="1:26" s="17" customFormat="1">
      <c r="A39" s="613"/>
      <c r="B39" s="642">
        <v>2020</v>
      </c>
      <c r="C39" s="616">
        <v>248.7</v>
      </c>
      <c r="D39" s="614">
        <v>10.7</v>
      </c>
      <c r="E39" s="615">
        <v>2.8</v>
      </c>
      <c r="F39" s="615">
        <v>0.1</v>
      </c>
      <c r="G39" s="615">
        <v>0.1</v>
      </c>
      <c r="H39" s="615">
        <v>0.1</v>
      </c>
      <c r="I39" s="615">
        <v>0.2</v>
      </c>
      <c r="J39" s="615">
        <v>0.4</v>
      </c>
      <c r="K39" s="615">
        <v>0.4</v>
      </c>
      <c r="L39" s="615">
        <v>0.6</v>
      </c>
      <c r="M39" s="615">
        <v>0.8</v>
      </c>
      <c r="N39" s="615">
        <v>1.1000000000000001</v>
      </c>
      <c r="O39" s="615">
        <v>1.9</v>
      </c>
      <c r="P39" s="615">
        <v>3.7</v>
      </c>
      <c r="Q39" s="615">
        <v>6.2</v>
      </c>
      <c r="R39" s="615">
        <v>10.1</v>
      </c>
      <c r="S39" s="615">
        <v>15.7</v>
      </c>
      <c r="T39" s="615">
        <v>24.8</v>
      </c>
      <c r="U39" s="615">
        <v>40.5</v>
      </c>
      <c r="V39" s="615">
        <v>73.3</v>
      </c>
      <c r="W39" s="614">
        <v>169.2</v>
      </c>
      <c r="X39" s="13"/>
      <c r="Z39" s="4"/>
    </row>
    <row r="40" spans="1:26" ht="12.75" customHeight="1">
      <c r="A40" s="609" t="s">
        <v>773</v>
      </c>
      <c r="B40" s="642">
        <v>2010</v>
      </c>
      <c r="C40" s="619">
        <v>66</v>
      </c>
      <c r="D40" s="611">
        <v>8</v>
      </c>
      <c r="E40" s="618">
        <v>4</v>
      </c>
      <c r="F40" s="619">
        <v>0.2</v>
      </c>
      <c r="G40" s="611">
        <v>0.1</v>
      </c>
      <c r="H40" s="611">
        <v>0.1</v>
      </c>
      <c r="I40" s="611">
        <v>0.3</v>
      </c>
      <c r="J40" s="611">
        <v>0.5</v>
      </c>
      <c r="K40" s="611">
        <v>0.4</v>
      </c>
      <c r="L40" s="611">
        <v>0.6</v>
      </c>
      <c r="M40" s="611">
        <v>0.8</v>
      </c>
      <c r="N40" s="618">
        <v>1.2</v>
      </c>
      <c r="O40" s="611">
        <v>2.1</v>
      </c>
      <c r="P40" s="611">
        <v>3.6</v>
      </c>
      <c r="Q40" s="611">
        <v>6.1</v>
      </c>
      <c r="R40" s="611">
        <v>9.9</v>
      </c>
      <c r="S40" s="611">
        <v>16.600000000000001</v>
      </c>
      <c r="T40" s="611">
        <v>26.7</v>
      </c>
      <c r="U40" s="611">
        <v>49.1</v>
      </c>
      <c r="V40" s="611">
        <v>85</v>
      </c>
      <c r="W40" s="617">
        <v>178.4</v>
      </c>
      <c r="X40" s="13"/>
    </row>
    <row r="41" spans="1:26" s="17" customFormat="1">
      <c r="A41" s="613"/>
      <c r="B41" s="642">
        <v>2020</v>
      </c>
      <c r="C41" s="616">
        <v>84.3</v>
      </c>
      <c r="D41" s="614">
        <v>9.6999999999999993</v>
      </c>
      <c r="E41" s="615">
        <v>4.2</v>
      </c>
      <c r="F41" s="615">
        <v>0.1</v>
      </c>
      <c r="G41" s="615">
        <v>0.1</v>
      </c>
      <c r="H41" s="615">
        <v>0.1</v>
      </c>
      <c r="I41" s="615">
        <v>0.2</v>
      </c>
      <c r="J41" s="615">
        <v>0.4</v>
      </c>
      <c r="K41" s="615">
        <v>0.4</v>
      </c>
      <c r="L41" s="615">
        <v>0.6</v>
      </c>
      <c r="M41" s="615">
        <v>0.8</v>
      </c>
      <c r="N41" s="615">
        <v>1.1000000000000001</v>
      </c>
      <c r="O41" s="615">
        <v>2</v>
      </c>
      <c r="P41" s="615">
        <v>3.2</v>
      </c>
      <c r="Q41" s="615">
        <v>4.7</v>
      </c>
      <c r="R41" s="615">
        <v>8.5</v>
      </c>
      <c r="S41" s="615">
        <v>14.1</v>
      </c>
      <c r="T41" s="615">
        <v>23.2</v>
      </c>
      <c r="U41" s="615">
        <v>42.5</v>
      </c>
      <c r="V41" s="615">
        <v>76.599999999999994</v>
      </c>
      <c r="W41" s="614">
        <v>185.6</v>
      </c>
      <c r="X41" s="13"/>
      <c r="Z41" s="4"/>
    </row>
    <row r="42" spans="1:26" ht="12.75" customHeight="1">
      <c r="A42" s="609" t="s">
        <v>774</v>
      </c>
      <c r="B42" s="642">
        <v>2010</v>
      </c>
      <c r="C42" s="619">
        <v>13.8</v>
      </c>
      <c r="D42" s="611">
        <v>6.2</v>
      </c>
      <c r="E42" s="612">
        <v>4.2</v>
      </c>
      <c r="F42" s="613">
        <v>0.2</v>
      </c>
      <c r="G42" s="611">
        <v>0.1</v>
      </c>
      <c r="H42" s="611">
        <v>0.1</v>
      </c>
      <c r="I42" s="611">
        <v>0.5</v>
      </c>
      <c r="J42" s="611">
        <v>1</v>
      </c>
      <c r="K42" s="611">
        <v>0.8</v>
      </c>
      <c r="L42" s="611">
        <v>0.9</v>
      </c>
      <c r="M42" s="611">
        <v>1.2</v>
      </c>
      <c r="N42" s="618">
        <v>1.6</v>
      </c>
      <c r="O42" s="611">
        <v>2.4</v>
      </c>
      <c r="P42" s="611">
        <v>3.5</v>
      </c>
      <c r="Q42" s="611">
        <v>6</v>
      </c>
      <c r="R42" s="611">
        <v>9.3000000000000007</v>
      </c>
      <c r="S42" s="611">
        <v>15.7</v>
      </c>
      <c r="T42" s="611">
        <v>26.6</v>
      </c>
      <c r="U42" s="611">
        <v>46.5</v>
      </c>
      <c r="V42" s="611">
        <v>87.2</v>
      </c>
      <c r="W42" s="617">
        <v>161.5</v>
      </c>
      <c r="X42" s="13"/>
    </row>
    <row r="43" spans="1:26" s="17" customFormat="1">
      <c r="A43" s="613"/>
      <c r="B43" s="642">
        <v>2020</v>
      </c>
      <c r="C43" s="616">
        <v>16.7</v>
      </c>
      <c r="D43" s="614">
        <v>6.8</v>
      </c>
      <c r="E43" s="615">
        <v>2.9</v>
      </c>
      <c r="F43" s="615">
        <v>0.1</v>
      </c>
      <c r="G43" s="615">
        <v>0.1</v>
      </c>
      <c r="H43" s="615">
        <v>0.1</v>
      </c>
      <c r="I43" s="615">
        <v>0.2</v>
      </c>
      <c r="J43" s="615">
        <v>0.4</v>
      </c>
      <c r="K43" s="615">
        <v>0.6</v>
      </c>
      <c r="L43" s="615">
        <v>0.7</v>
      </c>
      <c r="M43" s="615">
        <v>1</v>
      </c>
      <c r="N43" s="615">
        <v>1.3</v>
      </c>
      <c r="O43" s="615">
        <v>1.8</v>
      </c>
      <c r="P43" s="615">
        <v>3.2</v>
      </c>
      <c r="Q43" s="615">
        <v>4.5999999999999996</v>
      </c>
      <c r="R43" s="615">
        <v>7.6</v>
      </c>
      <c r="S43" s="615">
        <v>12.6</v>
      </c>
      <c r="T43" s="615">
        <v>22.2</v>
      </c>
      <c r="U43" s="615">
        <v>35.200000000000003</v>
      </c>
      <c r="V43" s="615">
        <v>70.400000000000006</v>
      </c>
      <c r="W43" s="614">
        <v>144.69999999999999</v>
      </c>
      <c r="X43" s="13"/>
      <c r="Z43" s="4"/>
    </row>
    <row r="44" spans="1:26" ht="12.75" customHeight="1">
      <c r="A44" s="609" t="s">
        <v>775</v>
      </c>
      <c r="B44" s="642">
        <v>2010</v>
      </c>
      <c r="C44" s="619">
        <v>1.1000000000000001</v>
      </c>
      <c r="D44" s="611">
        <v>6.7</v>
      </c>
      <c r="E44" s="612">
        <v>2</v>
      </c>
      <c r="F44" s="613">
        <v>0.3</v>
      </c>
      <c r="G44" s="611">
        <v>0</v>
      </c>
      <c r="H44" s="611">
        <v>0.1</v>
      </c>
      <c r="I44" s="611">
        <v>0.5</v>
      </c>
      <c r="J44" s="611">
        <v>0.6</v>
      </c>
      <c r="K44" s="611">
        <v>0.7</v>
      </c>
      <c r="L44" s="611">
        <v>1.1000000000000001</v>
      </c>
      <c r="M44" s="611">
        <v>1.1000000000000001</v>
      </c>
      <c r="N44" s="618">
        <v>1</v>
      </c>
      <c r="O44" s="611">
        <v>2.2000000000000002</v>
      </c>
      <c r="P44" s="611">
        <v>2.9</v>
      </c>
      <c r="Q44" s="611">
        <v>4.4000000000000004</v>
      </c>
      <c r="R44" s="611">
        <v>6.6</v>
      </c>
      <c r="S44" s="611">
        <v>13.7</v>
      </c>
      <c r="T44" s="611">
        <v>22.4</v>
      </c>
      <c r="U44" s="611">
        <v>43.5</v>
      </c>
      <c r="V44" s="611">
        <v>78.8</v>
      </c>
      <c r="W44" s="617">
        <v>188.9</v>
      </c>
      <c r="X44" s="13"/>
    </row>
    <row r="45" spans="1:26" s="17" customFormat="1">
      <c r="A45" s="613"/>
      <c r="B45" s="642">
        <v>2020</v>
      </c>
      <c r="C45" s="616">
        <v>1.2</v>
      </c>
      <c r="D45" s="614">
        <v>6.2</v>
      </c>
      <c r="E45" s="615">
        <v>4.2</v>
      </c>
      <c r="F45" s="615">
        <v>0.1</v>
      </c>
      <c r="G45" s="615">
        <v>0</v>
      </c>
      <c r="H45" s="615">
        <v>0.2</v>
      </c>
      <c r="I45" s="615">
        <v>0.3</v>
      </c>
      <c r="J45" s="615">
        <v>0.5</v>
      </c>
      <c r="K45" s="615">
        <v>0.5</v>
      </c>
      <c r="L45" s="615">
        <v>0.7</v>
      </c>
      <c r="M45" s="615">
        <v>1.3</v>
      </c>
      <c r="N45" s="615">
        <v>1.6</v>
      </c>
      <c r="O45" s="615">
        <v>1.4</v>
      </c>
      <c r="P45" s="615">
        <v>2.8</v>
      </c>
      <c r="Q45" s="615">
        <v>4.7</v>
      </c>
      <c r="R45" s="615">
        <v>6.2</v>
      </c>
      <c r="S45" s="615">
        <v>11.8</v>
      </c>
      <c r="T45" s="615">
        <v>15.4</v>
      </c>
      <c r="U45" s="615">
        <v>34.4</v>
      </c>
      <c r="V45" s="615">
        <v>62</v>
      </c>
      <c r="W45" s="614">
        <v>140.9</v>
      </c>
      <c r="X45" s="13"/>
      <c r="Z45" s="4"/>
    </row>
    <row r="46" spans="1:26" ht="12.75" customHeight="1">
      <c r="A46" s="609" t="s">
        <v>776</v>
      </c>
      <c r="B46" s="642">
        <v>2010</v>
      </c>
      <c r="C46" s="619">
        <v>21.5</v>
      </c>
      <c r="D46" s="611">
        <v>13.9</v>
      </c>
      <c r="E46" s="618">
        <v>4.7</v>
      </c>
      <c r="F46" s="619">
        <v>0.3</v>
      </c>
      <c r="G46" s="611">
        <v>0.2</v>
      </c>
      <c r="H46" s="611">
        <v>0.2</v>
      </c>
      <c r="I46" s="611">
        <v>1</v>
      </c>
      <c r="J46" s="611">
        <v>1.5</v>
      </c>
      <c r="K46" s="611">
        <v>1.7</v>
      </c>
      <c r="L46" s="611">
        <v>3.1</v>
      </c>
      <c r="M46" s="611">
        <v>4.5999999999999996</v>
      </c>
      <c r="N46" s="618">
        <v>6.4</v>
      </c>
      <c r="O46" s="611">
        <v>9</v>
      </c>
      <c r="P46" s="611">
        <v>13.9</v>
      </c>
      <c r="Q46" s="611">
        <v>21.4</v>
      </c>
      <c r="R46" s="611">
        <v>31.2</v>
      </c>
      <c r="S46" s="611">
        <v>39.700000000000003</v>
      </c>
      <c r="T46" s="611">
        <v>53</v>
      </c>
      <c r="U46" s="611">
        <v>74.5</v>
      </c>
      <c r="V46" s="611">
        <v>117.8</v>
      </c>
      <c r="W46" s="617">
        <v>227.7</v>
      </c>
      <c r="X46" s="13"/>
    </row>
    <row r="47" spans="1:26" s="17" customFormat="1">
      <c r="A47" s="613"/>
      <c r="B47" s="627">
        <v>2020</v>
      </c>
      <c r="C47" s="616">
        <v>21.3</v>
      </c>
      <c r="D47" s="614">
        <v>16.2</v>
      </c>
      <c r="E47" s="615">
        <v>3.1</v>
      </c>
      <c r="F47" s="616">
        <v>0.1</v>
      </c>
      <c r="G47" s="614">
        <v>0.2</v>
      </c>
      <c r="H47" s="614">
        <v>0.1</v>
      </c>
      <c r="I47" s="614">
        <v>0.6</v>
      </c>
      <c r="J47" s="614">
        <v>1</v>
      </c>
      <c r="K47" s="614">
        <v>1.1000000000000001</v>
      </c>
      <c r="L47" s="614">
        <v>1.9</v>
      </c>
      <c r="M47" s="614">
        <v>3.3</v>
      </c>
      <c r="N47" s="615">
        <v>5.2</v>
      </c>
      <c r="O47" s="614">
        <v>8.1999999999999993</v>
      </c>
      <c r="P47" s="614">
        <v>11.4</v>
      </c>
      <c r="Q47" s="614">
        <v>18</v>
      </c>
      <c r="R47" s="614">
        <v>25</v>
      </c>
      <c r="S47" s="614">
        <v>38.700000000000003</v>
      </c>
      <c r="T47" s="614">
        <v>55.2</v>
      </c>
      <c r="U47" s="614">
        <v>79</v>
      </c>
      <c r="V47" s="614">
        <v>107.6</v>
      </c>
      <c r="W47" s="614">
        <v>198.6</v>
      </c>
      <c r="X47" s="13"/>
      <c r="Z47" s="4"/>
    </row>
    <row r="48" spans="1:26" s="46" customFormat="1" ht="12.75" customHeight="1">
      <c r="A48" s="626" t="s">
        <v>777</v>
      </c>
      <c r="B48" s="627">
        <v>2010</v>
      </c>
      <c r="C48" s="628">
        <v>1.9</v>
      </c>
      <c r="D48" s="614">
        <v>7.9</v>
      </c>
      <c r="E48" s="615">
        <v>4.8</v>
      </c>
      <c r="F48" s="616">
        <v>0.6</v>
      </c>
      <c r="G48" s="614">
        <v>0.1</v>
      </c>
      <c r="H48" s="614">
        <v>0.1</v>
      </c>
      <c r="I48" s="614">
        <v>0.6</v>
      </c>
      <c r="J48" s="614">
        <v>0.9</v>
      </c>
      <c r="K48" s="614">
        <v>1.3</v>
      </c>
      <c r="L48" s="614">
        <v>1</v>
      </c>
      <c r="M48" s="614">
        <v>1.5</v>
      </c>
      <c r="N48" s="615">
        <v>2.4</v>
      </c>
      <c r="O48" s="614">
        <v>3.8</v>
      </c>
      <c r="P48" s="614">
        <v>4.7</v>
      </c>
      <c r="Q48" s="614">
        <v>8.5</v>
      </c>
      <c r="R48" s="614">
        <v>15.5</v>
      </c>
      <c r="S48" s="614">
        <v>23.8</v>
      </c>
      <c r="T48" s="614">
        <v>32.700000000000003</v>
      </c>
      <c r="U48" s="614">
        <v>57</v>
      </c>
      <c r="V48" s="614">
        <v>89.7</v>
      </c>
      <c r="W48" s="614">
        <v>213.8</v>
      </c>
      <c r="X48" s="13"/>
    </row>
    <row r="49" spans="1:118" s="477" customFormat="1">
      <c r="A49" s="613"/>
      <c r="B49" s="627">
        <v>2020</v>
      </c>
      <c r="C49" s="628">
        <v>2.4</v>
      </c>
      <c r="D49" s="614">
        <v>7.4</v>
      </c>
      <c r="E49" s="615">
        <v>4.2</v>
      </c>
      <c r="F49" s="615">
        <v>0</v>
      </c>
      <c r="G49" s="615">
        <v>0.2</v>
      </c>
      <c r="H49" s="615">
        <v>0</v>
      </c>
      <c r="I49" s="615">
        <v>0.4</v>
      </c>
      <c r="J49" s="615">
        <v>0.3</v>
      </c>
      <c r="K49" s="615">
        <v>0.3</v>
      </c>
      <c r="L49" s="615">
        <v>0.3</v>
      </c>
      <c r="M49" s="615">
        <v>0.9</v>
      </c>
      <c r="N49" s="615">
        <v>0.8</v>
      </c>
      <c r="O49" s="615">
        <v>2.2999999999999998</v>
      </c>
      <c r="P49" s="615">
        <v>2.8</v>
      </c>
      <c r="Q49" s="615">
        <v>6</v>
      </c>
      <c r="R49" s="615">
        <v>9.5</v>
      </c>
      <c r="S49" s="615">
        <v>14.4</v>
      </c>
      <c r="T49" s="615">
        <v>23.6</v>
      </c>
      <c r="U49" s="615">
        <v>38.1</v>
      </c>
      <c r="V49" s="615">
        <v>73.2</v>
      </c>
      <c r="W49" s="614">
        <v>174.5</v>
      </c>
      <c r="X49" s="13"/>
      <c r="Z49" s="46"/>
    </row>
    <row r="50" spans="1:118" ht="12.75" customHeight="1">
      <c r="A50" s="609" t="s">
        <v>778</v>
      </c>
      <c r="B50" s="642">
        <v>2010</v>
      </c>
      <c r="C50" s="619">
        <v>14.6</v>
      </c>
      <c r="D50" s="611">
        <v>14</v>
      </c>
      <c r="E50" s="618">
        <v>5.8</v>
      </c>
      <c r="F50" s="619">
        <v>0.3</v>
      </c>
      <c r="G50" s="611">
        <v>0.3</v>
      </c>
      <c r="H50" s="611">
        <v>0.3</v>
      </c>
      <c r="I50" s="611">
        <v>0.7</v>
      </c>
      <c r="J50" s="611">
        <v>1.3</v>
      </c>
      <c r="K50" s="611">
        <v>1.5</v>
      </c>
      <c r="L50" s="611">
        <v>2.2000000000000002</v>
      </c>
      <c r="M50" s="611">
        <v>3.5</v>
      </c>
      <c r="N50" s="618">
        <v>5.7</v>
      </c>
      <c r="O50" s="611">
        <v>8.9</v>
      </c>
      <c r="P50" s="611">
        <v>13.3</v>
      </c>
      <c r="Q50" s="611">
        <v>19.7</v>
      </c>
      <c r="R50" s="611">
        <v>30.2</v>
      </c>
      <c r="S50" s="611">
        <v>39.9</v>
      </c>
      <c r="T50" s="611">
        <v>58.1</v>
      </c>
      <c r="U50" s="611">
        <v>83.1</v>
      </c>
      <c r="V50" s="611">
        <v>118.7</v>
      </c>
      <c r="W50" s="617">
        <v>194.3</v>
      </c>
      <c r="X50" s="13"/>
    </row>
    <row r="51" spans="1:118" s="17" customFormat="1">
      <c r="A51" s="613"/>
      <c r="B51" s="642">
        <v>2020</v>
      </c>
      <c r="C51" s="616">
        <v>13.5</v>
      </c>
      <c r="D51" s="614">
        <v>15.4</v>
      </c>
      <c r="E51" s="615">
        <v>3.7</v>
      </c>
      <c r="F51" s="615">
        <v>0.3</v>
      </c>
      <c r="G51" s="615">
        <v>0.1</v>
      </c>
      <c r="H51" s="615">
        <v>0.1</v>
      </c>
      <c r="I51" s="615">
        <v>0.6</v>
      </c>
      <c r="J51" s="615">
        <v>1.1000000000000001</v>
      </c>
      <c r="K51" s="615">
        <v>1.3</v>
      </c>
      <c r="L51" s="615">
        <v>2</v>
      </c>
      <c r="M51" s="615">
        <v>2.9</v>
      </c>
      <c r="N51" s="615">
        <v>5.3</v>
      </c>
      <c r="O51" s="615">
        <v>7.5</v>
      </c>
      <c r="P51" s="615">
        <v>10.9</v>
      </c>
      <c r="Q51" s="615">
        <v>16.2</v>
      </c>
      <c r="R51" s="615">
        <v>23.7</v>
      </c>
      <c r="S51" s="615">
        <v>36.799999999999997</v>
      </c>
      <c r="T51" s="615">
        <v>49.9</v>
      </c>
      <c r="U51" s="615">
        <v>76.900000000000006</v>
      </c>
      <c r="V51" s="615">
        <v>101</v>
      </c>
      <c r="W51" s="614">
        <v>198.5</v>
      </c>
      <c r="X51" s="13"/>
      <c r="Z51" s="4"/>
    </row>
    <row r="52" spans="1:118" ht="12.75" customHeight="1">
      <c r="A52" s="613" t="s">
        <v>779</v>
      </c>
      <c r="B52" s="642">
        <v>2010</v>
      </c>
      <c r="C52" s="616">
        <v>1.5</v>
      </c>
      <c r="D52" s="614">
        <v>7.2</v>
      </c>
      <c r="E52" s="615">
        <v>6.9</v>
      </c>
      <c r="F52" s="616">
        <v>0.8</v>
      </c>
      <c r="G52" s="614">
        <v>0.2</v>
      </c>
      <c r="H52" s="614">
        <v>0.1</v>
      </c>
      <c r="I52" s="614">
        <v>0.4</v>
      </c>
      <c r="J52" s="614">
        <v>0.7</v>
      </c>
      <c r="K52" s="614">
        <v>0.8</v>
      </c>
      <c r="L52" s="614">
        <v>0.9</v>
      </c>
      <c r="M52" s="614">
        <v>1</v>
      </c>
      <c r="N52" s="615">
        <v>1.1000000000000001</v>
      </c>
      <c r="O52" s="614">
        <v>2.4</v>
      </c>
      <c r="P52" s="614">
        <v>3.4</v>
      </c>
      <c r="Q52" s="614">
        <v>6.1</v>
      </c>
      <c r="R52" s="614">
        <v>8.5</v>
      </c>
      <c r="S52" s="614">
        <v>21.9</v>
      </c>
      <c r="T52" s="614">
        <v>38.200000000000003</v>
      </c>
      <c r="U52" s="614">
        <v>66.8</v>
      </c>
      <c r="V52" s="614">
        <v>97</v>
      </c>
      <c r="W52" s="614">
        <v>187.5</v>
      </c>
      <c r="X52" s="13"/>
    </row>
    <row r="53" spans="1:118" s="17" customFormat="1">
      <c r="A53" s="613"/>
      <c r="B53" s="642">
        <v>2020</v>
      </c>
      <c r="C53" s="616">
        <v>2.1</v>
      </c>
      <c r="D53" s="614">
        <v>7.9</v>
      </c>
      <c r="E53" s="615">
        <v>3.5</v>
      </c>
      <c r="F53" s="615">
        <v>0.1</v>
      </c>
      <c r="G53" s="615">
        <v>0.2</v>
      </c>
      <c r="H53" s="615">
        <v>0.2</v>
      </c>
      <c r="I53" s="615">
        <v>0.2</v>
      </c>
      <c r="J53" s="615">
        <v>0.5</v>
      </c>
      <c r="K53" s="615">
        <v>0.4</v>
      </c>
      <c r="L53" s="615">
        <v>0.5</v>
      </c>
      <c r="M53" s="615">
        <v>0.8</v>
      </c>
      <c r="N53" s="615">
        <v>1.2</v>
      </c>
      <c r="O53" s="615">
        <v>2.2999999999999998</v>
      </c>
      <c r="P53" s="615">
        <v>2.6</v>
      </c>
      <c r="Q53" s="615">
        <v>6.3</v>
      </c>
      <c r="R53" s="615">
        <v>8</v>
      </c>
      <c r="S53" s="615">
        <v>13.3</v>
      </c>
      <c r="T53" s="615">
        <v>23.5</v>
      </c>
      <c r="U53" s="615">
        <v>34.5</v>
      </c>
      <c r="V53" s="615">
        <v>79.599999999999994</v>
      </c>
      <c r="W53" s="614">
        <v>148.6</v>
      </c>
      <c r="X53" s="13"/>
      <c r="Z53" s="4"/>
    </row>
    <row r="54" spans="1:118" s="46" customFormat="1" ht="12.75" customHeight="1">
      <c r="A54" s="609" t="s">
        <v>780</v>
      </c>
      <c r="B54" s="642">
        <v>2010</v>
      </c>
      <c r="C54" s="619">
        <v>409</v>
      </c>
      <c r="D54" s="611">
        <v>10.199999999999999</v>
      </c>
      <c r="E54" s="612">
        <v>3.7</v>
      </c>
      <c r="F54" s="626">
        <v>0.2</v>
      </c>
      <c r="G54" s="611">
        <v>0.1</v>
      </c>
      <c r="H54" s="611">
        <v>0.1</v>
      </c>
      <c r="I54" s="611">
        <v>0.3</v>
      </c>
      <c r="J54" s="611">
        <v>0.5</v>
      </c>
      <c r="K54" s="611">
        <v>0.6</v>
      </c>
      <c r="L54" s="611">
        <v>0.7</v>
      </c>
      <c r="M54" s="611">
        <v>1</v>
      </c>
      <c r="N54" s="618">
        <v>1.6</v>
      </c>
      <c r="O54" s="611">
        <v>2.9</v>
      </c>
      <c r="P54" s="611">
        <v>5.2</v>
      </c>
      <c r="Q54" s="611">
        <v>8.1999999999999993</v>
      </c>
      <c r="R54" s="611">
        <v>12.5</v>
      </c>
      <c r="S54" s="611">
        <v>17.399999999999999</v>
      </c>
      <c r="T54" s="611">
        <v>28.5</v>
      </c>
      <c r="U54" s="611">
        <v>49.1</v>
      </c>
      <c r="V54" s="611">
        <v>84.4</v>
      </c>
      <c r="W54" s="617">
        <v>160</v>
      </c>
      <c r="X54" s="13"/>
    </row>
    <row r="55" spans="1:118" s="17" customFormat="1">
      <c r="A55" s="613"/>
      <c r="B55" s="642">
        <v>2020</v>
      </c>
      <c r="C55" s="616">
        <v>492.8</v>
      </c>
      <c r="D55" s="614">
        <v>12</v>
      </c>
      <c r="E55" s="615">
        <v>3.2</v>
      </c>
      <c r="F55" s="615">
        <v>0.1</v>
      </c>
      <c r="G55" s="615">
        <v>0.1</v>
      </c>
      <c r="H55" s="615">
        <v>0.1</v>
      </c>
      <c r="I55" s="615">
        <v>0.3</v>
      </c>
      <c r="J55" s="615">
        <v>0.4</v>
      </c>
      <c r="K55" s="615">
        <v>0.5</v>
      </c>
      <c r="L55" s="615">
        <v>0.6</v>
      </c>
      <c r="M55" s="615">
        <v>1</v>
      </c>
      <c r="N55" s="615">
        <v>1.5</v>
      </c>
      <c r="O55" s="615">
        <v>2.4</v>
      </c>
      <c r="P55" s="615">
        <v>4.0999999999999996</v>
      </c>
      <c r="Q55" s="615">
        <v>7</v>
      </c>
      <c r="R55" s="615">
        <v>11.6</v>
      </c>
      <c r="S55" s="615">
        <v>18.5</v>
      </c>
      <c r="T55" s="615">
        <v>25.9</v>
      </c>
      <c r="U55" s="615">
        <v>45.6</v>
      </c>
      <c r="V55" s="615">
        <v>70.5</v>
      </c>
      <c r="W55" s="614">
        <v>165.1</v>
      </c>
      <c r="X55" s="13"/>
      <c r="Y55" s="476"/>
      <c r="Z55" s="9"/>
      <c r="AA55" s="476"/>
      <c r="AB55" s="476"/>
      <c r="AC55" s="476"/>
      <c r="AD55" s="476"/>
      <c r="AE55" s="476"/>
      <c r="AF55" s="476"/>
      <c r="AG55" s="476"/>
      <c r="AH55" s="476"/>
      <c r="AI55" s="476"/>
      <c r="AJ55" s="476"/>
      <c r="AK55" s="476"/>
      <c r="AL55" s="476"/>
      <c r="AM55" s="476"/>
      <c r="AN55" s="476"/>
      <c r="AO55" s="476"/>
      <c r="AP55" s="476"/>
      <c r="AQ55" s="476"/>
      <c r="AR55" s="476"/>
      <c r="AS55" s="476"/>
      <c r="AT55" s="476"/>
      <c r="AU55" s="476"/>
      <c r="AV55" s="476"/>
      <c r="AW55" s="476"/>
      <c r="AX55" s="476"/>
      <c r="AY55" s="476"/>
      <c r="AZ55" s="476"/>
      <c r="BA55" s="476"/>
      <c r="BB55" s="476"/>
      <c r="BC55" s="476"/>
      <c r="BD55" s="476"/>
      <c r="BE55" s="476"/>
      <c r="BF55" s="476"/>
      <c r="BG55" s="476"/>
      <c r="BH55" s="476"/>
      <c r="BI55" s="476"/>
      <c r="BJ55" s="476"/>
      <c r="BK55" s="476"/>
      <c r="BL55" s="476"/>
      <c r="BM55" s="476"/>
      <c r="BN55" s="476"/>
      <c r="BO55" s="476"/>
      <c r="BP55" s="476"/>
      <c r="BQ55" s="476"/>
      <c r="BR55" s="476"/>
      <c r="BS55" s="476"/>
      <c r="BT55" s="476"/>
      <c r="BU55" s="476"/>
      <c r="BV55" s="476"/>
      <c r="BW55" s="476"/>
      <c r="BX55" s="476"/>
      <c r="BY55" s="476"/>
      <c r="BZ55" s="476"/>
      <c r="CA55" s="476"/>
      <c r="CB55" s="476"/>
      <c r="CC55" s="476"/>
      <c r="CD55" s="476"/>
      <c r="CE55" s="476"/>
      <c r="CF55" s="476"/>
      <c r="CG55" s="476"/>
      <c r="CH55" s="476"/>
      <c r="CI55" s="476"/>
      <c r="CJ55" s="476"/>
      <c r="CK55" s="476"/>
      <c r="CL55" s="476"/>
      <c r="CM55" s="476"/>
      <c r="CN55" s="476"/>
      <c r="CO55" s="476"/>
      <c r="CP55" s="476"/>
      <c r="CQ55" s="476"/>
      <c r="CR55" s="476"/>
      <c r="CS55" s="476"/>
      <c r="CT55" s="476"/>
      <c r="CU55" s="476"/>
      <c r="CV55" s="476"/>
      <c r="CW55" s="476"/>
      <c r="CX55" s="476"/>
      <c r="CY55" s="476"/>
      <c r="CZ55" s="476"/>
      <c r="DA55" s="476"/>
      <c r="DB55" s="476"/>
      <c r="DC55" s="476"/>
      <c r="DD55" s="476"/>
      <c r="DE55" s="476"/>
      <c r="DF55" s="476"/>
      <c r="DG55" s="476"/>
      <c r="DH55" s="476"/>
      <c r="DI55" s="476"/>
      <c r="DJ55" s="476"/>
      <c r="DK55" s="476"/>
      <c r="DL55" s="476"/>
      <c r="DM55" s="476"/>
      <c r="DN55" s="476"/>
    </row>
    <row r="56" spans="1:118" ht="12.75" customHeight="1">
      <c r="A56" s="609" t="s">
        <v>781</v>
      </c>
      <c r="B56" s="642">
        <v>2010</v>
      </c>
      <c r="C56" s="619">
        <v>20</v>
      </c>
      <c r="D56" s="611">
        <v>8.3000000000000007</v>
      </c>
      <c r="E56" s="612">
        <v>3.1</v>
      </c>
      <c r="F56" s="626">
        <v>0.1</v>
      </c>
      <c r="G56" s="611">
        <v>0.1</v>
      </c>
      <c r="H56" s="611">
        <v>0.1</v>
      </c>
      <c r="I56" s="611">
        <v>0.4</v>
      </c>
      <c r="J56" s="611">
        <v>0.8</v>
      </c>
      <c r="K56" s="611">
        <v>0.9</v>
      </c>
      <c r="L56" s="611">
        <v>0.8</v>
      </c>
      <c r="M56" s="611">
        <v>0.9</v>
      </c>
      <c r="N56" s="618">
        <v>1.3</v>
      </c>
      <c r="O56" s="611">
        <v>2.1</v>
      </c>
      <c r="P56" s="611">
        <v>3.5</v>
      </c>
      <c r="Q56" s="611">
        <v>5.8</v>
      </c>
      <c r="R56" s="611">
        <v>9.5</v>
      </c>
      <c r="S56" s="611">
        <v>16.100000000000001</v>
      </c>
      <c r="T56" s="611">
        <v>25.2</v>
      </c>
      <c r="U56" s="611">
        <v>44.7</v>
      </c>
      <c r="V56" s="611">
        <v>81.5</v>
      </c>
      <c r="W56" s="617">
        <v>177.4</v>
      </c>
      <c r="X56" s="13"/>
      <c r="Y56" s="9"/>
      <c r="Z56" s="9"/>
      <c r="AA56" s="9"/>
      <c r="AB56" s="9"/>
      <c r="AC56" s="9"/>
      <c r="AD56" s="9"/>
      <c r="AE56" s="9"/>
      <c r="AF56" s="9"/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/>
      <c r="BB56" s="9"/>
      <c r="BC56" s="9"/>
      <c r="BD56" s="9"/>
      <c r="BE56" s="9"/>
      <c r="BF56" s="9"/>
      <c r="BG56" s="9"/>
      <c r="BH56" s="9"/>
      <c r="BI56" s="9"/>
      <c r="BJ56" s="9"/>
      <c r="BK56" s="9"/>
      <c r="BL56" s="9"/>
      <c r="BM56" s="9"/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9"/>
      <c r="BZ56" s="9"/>
      <c r="CA56" s="9"/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  <c r="CX56" s="9"/>
      <c r="CY56" s="9"/>
      <c r="CZ56" s="9"/>
      <c r="DA56" s="9"/>
      <c r="DB56" s="9"/>
      <c r="DC56" s="9"/>
      <c r="DD56" s="9"/>
      <c r="DE56" s="9"/>
      <c r="DF56" s="9"/>
      <c r="DG56" s="9"/>
      <c r="DH56" s="9"/>
      <c r="DI56" s="9"/>
      <c r="DJ56" s="9"/>
      <c r="DK56" s="9"/>
      <c r="DL56" s="9"/>
      <c r="DM56" s="9"/>
      <c r="DN56" s="9"/>
    </row>
    <row r="57" spans="1:118" s="477" customFormat="1">
      <c r="A57" s="613"/>
      <c r="B57" s="642">
        <v>2020</v>
      </c>
      <c r="C57" s="616">
        <v>20</v>
      </c>
      <c r="D57" s="614">
        <v>7.4</v>
      </c>
      <c r="E57" s="615">
        <v>2.1</v>
      </c>
      <c r="F57" s="615">
        <v>0.1</v>
      </c>
      <c r="G57" s="615">
        <v>0</v>
      </c>
      <c r="H57" s="615">
        <v>0.1</v>
      </c>
      <c r="I57" s="615">
        <v>0.4</v>
      </c>
      <c r="J57" s="615">
        <v>0.5</v>
      </c>
      <c r="K57" s="615">
        <v>0.6</v>
      </c>
      <c r="L57" s="615">
        <v>0.7</v>
      </c>
      <c r="M57" s="615">
        <v>0.8</v>
      </c>
      <c r="N57" s="615">
        <v>1.1000000000000001</v>
      </c>
      <c r="O57" s="615">
        <v>1.7</v>
      </c>
      <c r="P57" s="615">
        <v>2.4</v>
      </c>
      <c r="Q57" s="615">
        <v>4.2</v>
      </c>
      <c r="R57" s="615">
        <v>6.7</v>
      </c>
      <c r="S57" s="615">
        <v>11.7</v>
      </c>
      <c r="T57" s="615">
        <v>19.3</v>
      </c>
      <c r="U57" s="615">
        <v>31.4</v>
      </c>
      <c r="V57" s="615">
        <v>59.8</v>
      </c>
      <c r="W57" s="614">
        <v>159.5</v>
      </c>
      <c r="X57" s="13"/>
      <c r="Z57" s="46"/>
    </row>
    <row r="58" spans="1:118" s="46" customFormat="1" ht="12.75" customHeight="1">
      <c r="A58" s="629" t="s">
        <v>519</v>
      </c>
      <c r="B58" s="635">
        <v>2010</v>
      </c>
      <c r="C58" s="759">
        <v>199.8</v>
      </c>
      <c r="D58" s="630">
        <v>10.8</v>
      </c>
      <c r="E58" s="631">
        <v>5.4</v>
      </c>
      <c r="F58" s="632">
        <v>0.2</v>
      </c>
      <c r="G58" s="630">
        <v>0.1</v>
      </c>
      <c r="H58" s="630">
        <v>0.2</v>
      </c>
      <c r="I58" s="630">
        <v>0.7</v>
      </c>
      <c r="J58" s="630">
        <v>1.1000000000000001</v>
      </c>
      <c r="K58" s="630">
        <v>1.1000000000000001</v>
      </c>
      <c r="L58" s="630">
        <v>1.5</v>
      </c>
      <c r="M58" s="630">
        <v>2.2999999999999998</v>
      </c>
      <c r="N58" s="803">
        <v>3.9</v>
      </c>
      <c r="O58" s="630">
        <v>6.2</v>
      </c>
      <c r="P58" s="630">
        <v>10.199999999999999</v>
      </c>
      <c r="Q58" s="630">
        <v>15.4</v>
      </c>
      <c r="R58" s="630">
        <v>21.5</v>
      </c>
      <c r="S58" s="630">
        <v>30.8</v>
      </c>
      <c r="T58" s="630">
        <v>44.1</v>
      </c>
      <c r="U58" s="630">
        <v>65.599999999999994</v>
      </c>
      <c r="V58" s="630">
        <v>99.3</v>
      </c>
      <c r="W58" s="633">
        <v>178.3</v>
      </c>
      <c r="X58" s="13"/>
    </row>
    <row r="59" spans="1:118" s="477" customFormat="1" ht="12.6">
      <c r="A59" s="634"/>
      <c r="B59" s="635">
        <v>2020</v>
      </c>
      <c r="C59" s="636">
        <v>249.7</v>
      </c>
      <c r="D59" s="637">
        <v>13.6</v>
      </c>
      <c r="E59" s="638">
        <v>3.9</v>
      </c>
      <c r="F59" s="639">
        <v>0.2</v>
      </c>
      <c r="G59" s="637">
        <v>0.1</v>
      </c>
      <c r="H59" s="637">
        <v>0.1</v>
      </c>
      <c r="I59" s="637">
        <v>0.5</v>
      </c>
      <c r="J59" s="637">
        <v>0.9</v>
      </c>
      <c r="K59" s="637">
        <v>1.2</v>
      </c>
      <c r="L59" s="637">
        <v>1.6</v>
      </c>
      <c r="M59" s="637">
        <v>2.2999999999999998</v>
      </c>
      <c r="N59" s="638">
        <v>3.3</v>
      </c>
      <c r="O59" s="637">
        <v>5.2</v>
      </c>
      <c r="P59" s="637">
        <v>8.6999999999999993</v>
      </c>
      <c r="Q59" s="637">
        <v>14</v>
      </c>
      <c r="R59" s="637">
        <v>21.9</v>
      </c>
      <c r="S59" s="637">
        <v>32.799999999999997</v>
      </c>
      <c r="T59" s="637">
        <v>43.6</v>
      </c>
      <c r="U59" s="637">
        <v>68.5</v>
      </c>
      <c r="V59" s="637">
        <v>108.1</v>
      </c>
      <c r="W59" s="637">
        <v>199.7</v>
      </c>
      <c r="X59" s="13"/>
      <c r="Z59" s="46"/>
    </row>
    <row r="60" spans="1:118" s="46" customFormat="1" ht="12.75" customHeight="1">
      <c r="A60" s="609" t="s">
        <v>782</v>
      </c>
      <c r="B60" s="642">
        <v>2010</v>
      </c>
      <c r="C60" s="619">
        <v>54.2</v>
      </c>
      <c r="D60" s="611">
        <v>10.5</v>
      </c>
      <c r="E60" s="612">
        <v>2.5</v>
      </c>
      <c r="F60" s="626">
        <v>0.2</v>
      </c>
      <c r="G60" s="611">
        <v>0.1</v>
      </c>
      <c r="H60" s="611">
        <v>0.2</v>
      </c>
      <c r="I60" s="611">
        <v>0.4</v>
      </c>
      <c r="J60" s="611">
        <v>0.6</v>
      </c>
      <c r="K60" s="611">
        <v>0.7</v>
      </c>
      <c r="L60" s="611">
        <v>1</v>
      </c>
      <c r="M60" s="611">
        <v>1.6</v>
      </c>
      <c r="N60" s="618">
        <v>2.7</v>
      </c>
      <c r="O60" s="611">
        <v>4</v>
      </c>
      <c r="P60" s="611">
        <v>6.1</v>
      </c>
      <c r="Q60" s="611">
        <v>8.6</v>
      </c>
      <c r="R60" s="611">
        <v>12</v>
      </c>
      <c r="S60" s="611">
        <v>18.100000000000001</v>
      </c>
      <c r="T60" s="611">
        <v>28.9</v>
      </c>
      <c r="U60" s="611">
        <v>50</v>
      </c>
      <c r="V60" s="611">
        <v>92.1</v>
      </c>
      <c r="W60" s="617">
        <v>198</v>
      </c>
      <c r="X60" s="13"/>
    </row>
    <row r="61" spans="1:118" s="477" customFormat="1">
      <c r="A61" s="613"/>
      <c r="B61" s="642">
        <v>2020</v>
      </c>
      <c r="C61" s="616">
        <v>61.4</v>
      </c>
      <c r="D61" s="614">
        <v>12.6</v>
      </c>
      <c r="E61" s="615">
        <v>2.5</v>
      </c>
      <c r="F61" s="615">
        <v>0.2</v>
      </c>
      <c r="G61" s="615">
        <v>0.1</v>
      </c>
      <c r="H61" s="615">
        <v>0.1</v>
      </c>
      <c r="I61" s="615">
        <v>0.3</v>
      </c>
      <c r="J61" s="615">
        <v>0.5</v>
      </c>
      <c r="K61" s="615">
        <v>0.7</v>
      </c>
      <c r="L61" s="615">
        <v>0.8</v>
      </c>
      <c r="M61" s="615">
        <v>1</v>
      </c>
      <c r="N61" s="615">
        <v>1.7</v>
      </c>
      <c r="O61" s="615">
        <v>3.1</v>
      </c>
      <c r="P61" s="615">
        <v>5.3</v>
      </c>
      <c r="Q61" s="615">
        <v>8.1</v>
      </c>
      <c r="R61" s="615">
        <v>12.7</v>
      </c>
      <c r="S61" s="615">
        <v>17.399999999999999</v>
      </c>
      <c r="T61" s="615">
        <v>25.8</v>
      </c>
      <c r="U61" s="615">
        <v>42.4</v>
      </c>
      <c r="V61" s="615">
        <v>78.2</v>
      </c>
      <c r="W61" s="614">
        <v>181.2</v>
      </c>
      <c r="X61" s="13"/>
      <c r="Z61" s="46"/>
    </row>
    <row r="62" spans="1:118" s="46" customFormat="1" ht="12.75" customHeight="1">
      <c r="A62" s="622" t="s">
        <v>707</v>
      </c>
      <c r="B62" s="642">
        <v>2010</v>
      </c>
      <c r="C62" s="619">
        <v>1050.7</v>
      </c>
      <c r="D62" s="611">
        <v>16</v>
      </c>
      <c r="E62" s="618">
        <v>8.3000000000000007</v>
      </c>
      <c r="F62" s="619">
        <v>0.6</v>
      </c>
      <c r="G62" s="611">
        <v>0.4</v>
      </c>
      <c r="H62" s="611">
        <v>0.4</v>
      </c>
      <c r="I62" s="611">
        <v>1.2</v>
      </c>
      <c r="J62" s="611">
        <v>2.5</v>
      </c>
      <c r="K62" s="611">
        <v>4.4000000000000004</v>
      </c>
      <c r="L62" s="611">
        <v>6.8</v>
      </c>
      <c r="M62" s="611">
        <v>7.9</v>
      </c>
      <c r="N62" s="618">
        <v>9.8000000000000007</v>
      </c>
      <c r="O62" s="611">
        <v>12.9</v>
      </c>
      <c r="P62" s="611">
        <v>18.8</v>
      </c>
      <c r="Q62" s="611">
        <v>26.7</v>
      </c>
      <c r="R62" s="611">
        <v>40.6</v>
      </c>
      <c r="S62" s="611">
        <v>47.5</v>
      </c>
      <c r="T62" s="611">
        <v>70.7</v>
      </c>
      <c r="U62" s="611">
        <v>96.8</v>
      </c>
      <c r="V62" s="611">
        <v>142.69999999999999</v>
      </c>
      <c r="W62" s="611">
        <v>189.2</v>
      </c>
      <c r="X62" s="13"/>
    </row>
    <row r="63" spans="1:118" s="46" customFormat="1">
      <c r="A63" s="613"/>
      <c r="B63" s="642">
        <v>2018</v>
      </c>
      <c r="C63" s="619">
        <v>913.4</v>
      </c>
      <c r="D63" s="611">
        <v>13.4</v>
      </c>
      <c r="E63" s="618">
        <v>5.4</v>
      </c>
      <c r="F63" s="619">
        <v>0.3</v>
      </c>
      <c r="G63" s="611">
        <v>0.2</v>
      </c>
      <c r="H63" s="611">
        <v>0.3</v>
      </c>
      <c r="I63" s="611">
        <v>0.8</v>
      </c>
      <c r="J63" s="611">
        <v>1.4</v>
      </c>
      <c r="K63" s="611">
        <v>2.1</v>
      </c>
      <c r="L63" s="611">
        <v>3.7</v>
      </c>
      <c r="M63" s="611">
        <v>6</v>
      </c>
      <c r="N63" s="618">
        <v>7.9</v>
      </c>
      <c r="O63" s="611">
        <v>9.6</v>
      </c>
      <c r="P63" s="611">
        <v>13.2</v>
      </c>
      <c r="Q63" s="611">
        <v>19</v>
      </c>
      <c r="R63" s="611">
        <v>29.6</v>
      </c>
      <c r="S63" s="611">
        <v>40.9</v>
      </c>
      <c r="T63" s="611">
        <v>57</v>
      </c>
      <c r="U63" s="611">
        <v>73.2</v>
      </c>
      <c r="V63" s="611">
        <v>112.8</v>
      </c>
      <c r="W63" s="611">
        <v>163.9</v>
      </c>
      <c r="X63" s="13"/>
    </row>
    <row r="64" spans="1:118" s="46" customFormat="1" ht="12.75" customHeight="1">
      <c r="A64" s="640" t="s">
        <v>783</v>
      </c>
      <c r="B64" s="642">
        <v>2010</v>
      </c>
      <c r="C64" s="619">
        <v>138</v>
      </c>
      <c r="D64" s="611">
        <v>13.2</v>
      </c>
      <c r="E64" s="618">
        <v>10.9</v>
      </c>
      <c r="F64" s="619">
        <v>0.5</v>
      </c>
      <c r="G64" s="611">
        <v>0.3</v>
      </c>
      <c r="H64" s="611">
        <v>0.3</v>
      </c>
      <c r="I64" s="611">
        <v>0.6</v>
      </c>
      <c r="J64" s="611">
        <v>0.9</v>
      </c>
      <c r="K64" s="611">
        <v>1</v>
      </c>
      <c r="L64" s="611">
        <v>1.5</v>
      </c>
      <c r="M64" s="611">
        <v>2.2999999999999998</v>
      </c>
      <c r="N64" s="618">
        <v>4.2</v>
      </c>
      <c r="O64" s="611">
        <v>7.2</v>
      </c>
      <c r="P64" s="611">
        <v>12.2</v>
      </c>
      <c r="Q64" s="611">
        <v>18</v>
      </c>
      <c r="R64" s="611">
        <v>25.2</v>
      </c>
      <c r="S64" s="611">
        <v>33.700000000000003</v>
      </c>
      <c r="T64" s="611">
        <v>50.6</v>
      </c>
      <c r="U64" s="611">
        <v>75</v>
      </c>
      <c r="V64" s="611">
        <v>119.3</v>
      </c>
      <c r="W64" s="617">
        <v>205.7</v>
      </c>
      <c r="X64" s="13"/>
    </row>
    <row r="65" spans="1:26" s="477" customFormat="1">
      <c r="A65" s="613"/>
      <c r="B65" s="654">
        <v>2020</v>
      </c>
      <c r="C65" s="616">
        <v>159</v>
      </c>
      <c r="D65" s="614">
        <v>16.899999999999999</v>
      </c>
      <c r="E65" s="615">
        <v>5.7</v>
      </c>
      <c r="F65" s="616">
        <v>0.3</v>
      </c>
      <c r="G65" s="614">
        <v>0.2</v>
      </c>
      <c r="H65" s="614">
        <v>0.2</v>
      </c>
      <c r="I65" s="614">
        <v>0.5</v>
      </c>
      <c r="J65" s="614">
        <v>0.8</v>
      </c>
      <c r="K65" s="614">
        <v>1</v>
      </c>
      <c r="L65" s="614">
        <v>1.4</v>
      </c>
      <c r="M65" s="614">
        <v>2.1</v>
      </c>
      <c r="N65" s="615">
        <v>3.6</v>
      </c>
      <c r="O65" s="614">
        <v>6.5</v>
      </c>
      <c r="P65" s="614">
        <v>10.4</v>
      </c>
      <c r="Q65" s="614">
        <v>18.8</v>
      </c>
      <c r="R65" s="614">
        <v>29.4</v>
      </c>
      <c r="S65" s="614">
        <v>39.9</v>
      </c>
      <c r="T65" s="614">
        <v>52</v>
      </c>
      <c r="U65" s="614">
        <v>83.2</v>
      </c>
      <c r="V65" s="614">
        <v>128</v>
      </c>
      <c r="W65" s="614">
        <v>195.4</v>
      </c>
      <c r="X65" s="13"/>
      <c r="Z65" s="46"/>
    </row>
    <row r="66" spans="1:26" s="46" customFormat="1" ht="12.75" customHeight="1">
      <c r="A66" s="622" t="s">
        <v>784</v>
      </c>
      <c r="B66" s="642">
        <v>2010</v>
      </c>
      <c r="C66" s="616">
        <v>52</v>
      </c>
      <c r="D66" s="614">
        <v>14.6</v>
      </c>
      <c r="E66" s="615">
        <v>7.7</v>
      </c>
      <c r="F66" s="616">
        <v>0.3</v>
      </c>
      <c r="G66" s="614">
        <v>0.1</v>
      </c>
      <c r="H66" s="614">
        <v>0.2</v>
      </c>
      <c r="I66" s="614">
        <v>0.5</v>
      </c>
      <c r="J66" s="614">
        <v>0.8</v>
      </c>
      <c r="K66" s="614">
        <v>1</v>
      </c>
      <c r="L66" s="614">
        <v>1.2</v>
      </c>
      <c r="M66" s="614">
        <v>1.7</v>
      </c>
      <c r="N66" s="615">
        <v>2.8</v>
      </c>
      <c r="O66" s="614">
        <v>5.3</v>
      </c>
      <c r="P66" s="614">
        <v>9.3000000000000007</v>
      </c>
      <c r="Q66" s="614">
        <v>15.3</v>
      </c>
      <c r="R66" s="614">
        <v>23.4</v>
      </c>
      <c r="S66" s="614">
        <v>33</v>
      </c>
      <c r="T66" s="614">
        <v>50.7</v>
      </c>
      <c r="U66" s="614">
        <v>83.3</v>
      </c>
      <c r="V66" s="614">
        <v>128.6</v>
      </c>
      <c r="W66" s="614">
        <v>181.6</v>
      </c>
      <c r="X66" s="13"/>
    </row>
    <row r="67" spans="1:26" s="477" customFormat="1">
      <c r="A67" s="621"/>
      <c r="B67" s="760">
        <v>2020</v>
      </c>
      <c r="C67" s="616">
        <v>60.5</v>
      </c>
      <c r="D67" s="614">
        <v>18.100000000000001</v>
      </c>
      <c r="E67" s="615">
        <v>5.7</v>
      </c>
      <c r="F67" s="615">
        <v>0.2</v>
      </c>
      <c r="G67" s="615">
        <v>0.1</v>
      </c>
      <c r="H67" s="615">
        <v>0.2</v>
      </c>
      <c r="I67" s="615">
        <v>0.4</v>
      </c>
      <c r="J67" s="615">
        <v>0.7</v>
      </c>
      <c r="K67" s="615">
        <v>0.8</v>
      </c>
      <c r="L67" s="615">
        <v>1</v>
      </c>
      <c r="M67" s="615">
        <v>1.9</v>
      </c>
      <c r="N67" s="615">
        <v>3</v>
      </c>
      <c r="O67" s="615">
        <v>4.8</v>
      </c>
      <c r="P67" s="615">
        <v>9.1999999999999993</v>
      </c>
      <c r="Q67" s="615">
        <v>15.8</v>
      </c>
      <c r="R67" s="615">
        <v>24.9</v>
      </c>
      <c r="S67" s="615">
        <v>39.1</v>
      </c>
      <c r="T67" s="615">
        <v>50.1</v>
      </c>
      <c r="U67" s="615">
        <v>86.9</v>
      </c>
      <c r="V67" s="615">
        <v>129.9</v>
      </c>
      <c r="W67" s="614">
        <v>206.3</v>
      </c>
      <c r="X67" s="13"/>
      <c r="Z67" s="46"/>
    </row>
    <row r="68" spans="1:26" s="46" customFormat="1" ht="12.75" customHeight="1">
      <c r="A68" s="609" t="s">
        <v>785</v>
      </c>
      <c r="B68" s="642">
        <v>2010</v>
      </c>
      <c r="C68" s="619">
        <v>27.6</v>
      </c>
      <c r="D68" s="611">
        <v>10.5</v>
      </c>
      <c r="E68" s="618">
        <v>6.4</v>
      </c>
      <c r="F68" s="619">
        <v>0.3</v>
      </c>
      <c r="G68" s="611">
        <v>0.2</v>
      </c>
      <c r="H68" s="611">
        <v>0.2</v>
      </c>
      <c r="I68" s="611">
        <v>0.4</v>
      </c>
      <c r="J68" s="611">
        <v>0.9</v>
      </c>
      <c r="K68" s="611">
        <v>0.9</v>
      </c>
      <c r="L68" s="611">
        <v>1.2</v>
      </c>
      <c r="M68" s="611">
        <v>1.9</v>
      </c>
      <c r="N68" s="618">
        <v>3.1</v>
      </c>
      <c r="O68" s="611">
        <v>5.7</v>
      </c>
      <c r="P68" s="611">
        <v>9.6</v>
      </c>
      <c r="Q68" s="611">
        <v>14.6</v>
      </c>
      <c r="R68" s="611">
        <v>23.9</v>
      </c>
      <c r="S68" s="611">
        <v>33.200000000000003</v>
      </c>
      <c r="T68" s="611">
        <v>49.7</v>
      </c>
      <c r="U68" s="611">
        <v>77.5</v>
      </c>
      <c r="V68" s="611">
        <v>125.3</v>
      </c>
      <c r="W68" s="617">
        <v>211.1</v>
      </c>
      <c r="X68" s="13"/>
    </row>
    <row r="69" spans="1:26" s="477" customFormat="1">
      <c r="A69" s="613"/>
      <c r="B69" s="642">
        <v>2020</v>
      </c>
      <c r="C69" s="616">
        <v>30.4</v>
      </c>
      <c r="D69" s="614">
        <v>11.4</v>
      </c>
      <c r="E69" s="615">
        <v>5.5</v>
      </c>
      <c r="F69" s="615">
        <v>0.3</v>
      </c>
      <c r="G69" s="615">
        <v>0.2</v>
      </c>
      <c r="H69" s="615">
        <v>0.1</v>
      </c>
      <c r="I69" s="615">
        <v>0.5</v>
      </c>
      <c r="J69" s="615">
        <v>0.6</v>
      </c>
      <c r="K69" s="615">
        <v>0.8</v>
      </c>
      <c r="L69" s="615">
        <v>1.2</v>
      </c>
      <c r="M69" s="615">
        <v>1.6</v>
      </c>
      <c r="N69" s="615">
        <v>2.4</v>
      </c>
      <c r="O69" s="615">
        <v>4</v>
      </c>
      <c r="P69" s="615">
        <v>7.5</v>
      </c>
      <c r="Q69" s="615">
        <v>12</v>
      </c>
      <c r="R69" s="615">
        <v>19.600000000000001</v>
      </c>
      <c r="S69" s="615">
        <v>29.1</v>
      </c>
      <c r="T69" s="615">
        <v>42.8</v>
      </c>
      <c r="U69" s="615">
        <v>68.3</v>
      </c>
      <c r="V69" s="615">
        <v>108.8</v>
      </c>
      <c r="W69" s="614">
        <v>189.4</v>
      </c>
      <c r="X69" s="13"/>
      <c r="Z69" s="46"/>
    </row>
    <row r="70" spans="1:26" s="46" customFormat="1" ht="12.75" customHeight="1">
      <c r="A70" s="609" t="s">
        <v>786</v>
      </c>
      <c r="B70" s="642">
        <v>2010</v>
      </c>
      <c r="C70" s="619">
        <v>9.3000000000000007</v>
      </c>
      <c r="D70" s="611">
        <v>9.1999999999999993</v>
      </c>
      <c r="E70" s="612">
        <v>2.1</v>
      </c>
      <c r="F70" s="613">
        <v>0.1</v>
      </c>
      <c r="G70" s="611">
        <v>0.1</v>
      </c>
      <c r="H70" s="611">
        <v>0.1</v>
      </c>
      <c r="I70" s="611">
        <v>0.3</v>
      </c>
      <c r="J70" s="611">
        <v>0.7</v>
      </c>
      <c r="K70" s="611">
        <v>0.6</v>
      </c>
      <c r="L70" s="611">
        <v>1</v>
      </c>
      <c r="M70" s="611">
        <v>1.1000000000000001</v>
      </c>
      <c r="N70" s="618">
        <v>2.1</v>
      </c>
      <c r="O70" s="611">
        <v>3.5</v>
      </c>
      <c r="P70" s="611">
        <v>6</v>
      </c>
      <c r="Q70" s="611">
        <v>10.199999999999999</v>
      </c>
      <c r="R70" s="611">
        <v>15.2</v>
      </c>
      <c r="S70" s="611">
        <v>19.399999999999999</v>
      </c>
      <c r="T70" s="611">
        <v>34</v>
      </c>
      <c r="U70" s="611">
        <v>54.7</v>
      </c>
      <c r="V70" s="611">
        <v>96.7</v>
      </c>
      <c r="W70" s="617">
        <v>179.9</v>
      </c>
      <c r="X70" s="13"/>
    </row>
    <row r="71" spans="1:26" s="477" customFormat="1">
      <c r="A71" s="613"/>
      <c r="B71" s="642">
        <v>2020</v>
      </c>
      <c r="C71" s="616">
        <v>11.7</v>
      </c>
      <c r="D71" s="614">
        <v>11.1</v>
      </c>
      <c r="E71" s="615">
        <v>2.5</v>
      </c>
      <c r="F71" s="615">
        <v>0.1</v>
      </c>
      <c r="G71" s="615">
        <v>0</v>
      </c>
      <c r="H71" s="615">
        <v>0.1</v>
      </c>
      <c r="I71" s="615">
        <v>0.3</v>
      </c>
      <c r="J71" s="615">
        <v>0.5</v>
      </c>
      <c r="K71" s="615">
        <v>0.5</v>
      </c>
      <c r="L71" s="615">
        <v>0.7</v>
      </c>
      <c r="M71" s="615">
        <v>0.9</v>
      </c>
      <c r="N71" s="615">
        <v>1.5</v>
      </c>
      <c r="O71" s="615">
        <v>2.4</v>
      </c>
      <c r="P71" s="615">
        <v>4.8</v>
      </c>
      <c r="Q71" s="615">
        <v>6.9</v>
      </c>
      <c r="R71" s="615">
        <v>11.5</v>
      </c>
      <c r="S71" s="615">
        <v>20.2</v>
      </c>
      <c r="T71" s="615">
        <v>27.5</v>
      </c>
      <c r="U71" s="615">
        <v>51</v>
      </c>
      <c r="V71" s="615">
        <v>84.9</v>
      </c>
      <c r="W71" s="614">
        <v>194.2</v>
      </c>
      <c r="X71" s="13"/>
      <c r="Z71" s="46"/>
    </row>
    <row r="72" spans="1:26" s="46" customFormat="1" ht="12.75" customHeight="1">
      <c r="A72" s="609" t="s">
        <v>787</v>
      </c>
      <c r="B72" s="642">
        <v>2010</v>
      </c>
      <c r="C72" s="619">
        <v>30.3</v>
      </c>
      <c r="D72" s="611">
        <v>7.9</v>
      </c>
      <c r="E72" s="612">
        <v>3.7</v>
      </c>
      <c r="F72" s="613">
        <v>0.1</v>
      </c>
      <c r="G72" s="611">
        <v>0.1</v>
      </c>
      <c r="H72" s="611">
        <v>0.1</v>
      </c>
      <c r="I72" s="611">
        <v>0.4</v>
      </c>
      <c r="J72" s="611">
        <v>0.4</v>
      </c>
      <c r="K72" s="611">
        <v>0.5</v>
      </c>
      <c r="L72" s="611">
        <v>0.6</v>
      </c>
      <c r="M72" s="611">
        <v>0.7</v>
      </c>
      <c r="N72" s="618">
        <v>1.3</v>
      </c>
      <c r="O72" s="611">
        <v>2</v>
      </c>
      <c r="P72" s="611">
        <v>3.3</v>
      </c>
      <c r="Q72" s="611">
        <v>5.6</v>
      </c>
      <c r="R72" s="611">
        <v>8.6999999999999993</v>
      </c>
      <c r="S72" s="611">
        <v>14.2</v>
      </c>
      <c r="T72" s="611">
        <v>21.5</v>
      </c>
      <c r="U72" s="611">
        <v>39</v>
      </c>
      <c r="V72" s="611">
        <v>71.599999999999994</v>
      </c>
      <c r="W72" s="617">
        <v>163.6</v>
      </c>
      <c r="X72" s="13"/>
    </row>
    <row r="73" spans="1:26" s="477" customFormat="1">
      <c r="A73" s="613"/>
      <c r="B73" s="642">
        <v>2020</v>
      </c>
      <c r="C73" s="616">
        <v>37.6</v>
      </c>
      <c r="D73" s="614">
        <v>8.6999999999999993</v>
      </c>
      <c r="E73" s="615">
        <v>4</v>
      </c>
      <c r="F73" s="615">
        <v>0.2</v>
      </c>
      <c r="G73" s="615">
        <v>0.1</v>
      </c>
      <c r="H73" s="615">
        <v>0.1</v>
      </c>
      <c r="I73" s="615">
        <v>0.3</v>
      </c>
      <c r="J73" s="615">
        <v>0.5</v>
      </c>
      <c r="K73" s="615">
        <v>0.5</v>
      </c>
      <c r="L73" s="615">
        <v>0.5</v>
      </c>
      <c r="M73" s="615">
        <v>0.6</v>
      </c>
      <c r="N73" s="615">
        <v>0.8</v>
      </c>
      <c r="O73" s="615">
        <v>1.6</v>
      </c>
      <c r="P73" s="615">
        <v>2.7</v>
      </c>
      <c r="Q73" s="615">
        <v>4.2</v>
      </c>
      <c r="R73" s="615">
        <v>7.3</v>
      </c>
      <c r="S73" s="615">
        <v>12.2</v>
      </c>
      <c r="T73" s="615">
        <v>20.3</v>
      </c>
      <c r="U73" s="615">
        <v>33.200000000000003</v>
      </c>
      <c r="V73" s="615">
        <v>66</v>
      </c>
      <c r="W73" s="614">
        <v>174</v>
      </c>
      <c r="X73" s="13"/>
      <c r="Z73" s="46"/>
    </row>
    <row r="74" spans="1:26" s="46" customFormat="1" ht="12.75" customHeight="1">
      <c r="A74" s="609" t="s">
        <v>788</v>
      </c>
      <c r="B74" s="642">
        <v>2010</v>
      </c>
      <c r="C74" s="619">
        <v>43.9</v>
      </c>
      <c r="D74" s="611">
        <v>9.4</v>
      </c>
      <c r="E74" s="612">
        <v>2.7</v>
      </c>
      <c r="F74" s="613">
        <v>0.2</v>
      </c>
      <c r="G74" s="611">
        <v>0.1</v>
      </c>
      <c r="H74" s="611">
        <v>0.1</v>
      </c>
      <c r="I74" s="611">
        <v>0.3</v>
      </c>
      <c r="J74" s="611">
        <v>0.7</v>
      </c>
      <c r="K74" s="611">
        <v>0.7</v>
      </c>
      <c r="L74" s="611">
        <v>0.7</v>
      </c>
      <c r="M74" s="611">
        <v>0.7</v>
      </c>
      <c r="N74" s="618">
        <v>1.1000000000000001</v>
      </c>
      <c r="O74" s="611">
        <v>2</v>
      </c>
      <c r="P74" s="611">
        <v>3.3</v>
      </c>
      <c r="Q74" s="611">
        <v>5.4</v>
      </c>
      <c r="R74" s="611">
        <v>8.9</v>
      </c>
      <c r="S74" s="611">
        <v>14.6</v>
      </c>
      <c r="T74" s="611">
        <v>24.1</v>
      </c>
      <c r="U74" s="611">
        <v>43.5</v>
      </c>
      <c r="V74" s="611">
        <v>78</v>
      </c>
      <c r="W74" s="617">
        <v>177.9</v>
      </c>
      <c r="X74" s="13"/>
    </row>
    <row r="75" spans="1:26" s="477" customFormat="1">
      <c r="A75" s="613"/>
      <c r="B75" s="642">
        <v>2020</v>
      </c>
      <c r="C75" s="616">
        <v>49.4</v>
      </c>
      <c r="D75" s="614">
        <v>9.5</v>
      </c>
      <c r="E75" s="615">
        <v>2.7</v>
      </c>
      <c r="F75" s="615">
        <v>0.1</v>
      </c>
      <c r="G75" s="615">
        <v>0.1</v>
      </c>
      <c r="H75" s="615">
        <v>0.1</v>
      </c>
      <c r="I75" s="615">
        <v>0.4</v>
      </c>
      <c r="J75" s="615">
        <v>0.6</v>
      </c>
      <c r="K75" s="615">
        <v>0.7</v>
      </c>
      <c r="L75" s="615">
        <v>0.6</v>
      </c>
      <c r="M75" s="615">
        <v>0.7</v>
      </c>
      <c r="N75" s="615">
        <v>1</v>
      </c>
      <c r="O75" s="615">
        <v>1.5</v>
      </c>
      <c r="P75" s="615">
        <v>2.6</v>
      </c>
      <c r="Q75" s="615">
        <v>4.5</v>
      </c>
      <c r="R75" s="615">
        <v>7.6</v>
      </c>
      <c r="S75" s="615">
        <v>13.1</v>
      </c>
      <c r="T75" s="615">
        <v>21.2</v>
      </c>
      <c r="U75" s="615">
        <v>35.1</v>
      </c>
      <c r="V75" s="615">
        <v>68.599999999999994</v>
      </c>
      <c r="W75" s="614">
        <v>182.5</v>
      </c>
      <c r="X75" s="13"/>
      <c r="Z75" s="46"/>
    </row>
    <row r="76" spans="1:26" s="46" customFormat="1" ht="12.75" customHeight="1">
      <c r="A76" s="609" t="s">
        <v>789</v>
      </c>
      <c r="B76" s="642">
        <v>2010</v>
      </c>
      <c r="C76" s="619">
        <v>341.2</v>
      </c>
      <c r="D76" s="611">
        <v>16.2</v>
      </c>
      <c r="E76" s="618">
        <v>10.3</v>
      </c>
      <c r="F76" s="619">
        <v>0.6</v>
      </c>
      <c r="G76" s="611">
        <v>0.3</v>
      </c>
      <c r="H76" s="611">
        <v>0.3</v>
      </c>
      <c r="I76" s="611">
        <v>0.8</v>
      </c>
      <c r="J76" s="611">
        <v>1.7</v>
      </c>
      <c r="K76" s="611">
        <v>2.8</v>
      </c>
      <c r="L76" s="611">
        <v>4.7</v>
      </c>
      <c r="M76" s="611">
        <v>6.1</v>
      </c>
      <c r="N76" s="618">
        <v>8.1999999999999993</v>
      </c>
      <c r="O76" s="611">
        <v>10.8</v>
      </c>
      <c r="P76" s="611">
        <v>15.9</v>
      </c>
      <c r="Q76" s="611">
        <v>22.8</v>
      </c>
      <c r="R76" s="611">
        <v>35.200000000000003</v>
      </c>
      <c r="S76" s="611">
        <v>44.3</v>
      </c>
      <c r="T76" s="611">
        <v>67.3</v>
      </c>
      <c r="U76" s="611">
        <v>95.6</v>
      </c>
      <c r="V76" s="611">
        <v>143.69999999999999</v>
      </c>
      <c r="W76" s="617">
        <v>217.6</v>
      </c>
      <c r="X76" s="13"/>
    </row>
    <row r="77" spans="1:26" s="46" customFormat="1">
      <c r="A77" s="613"/>
      <c r="B77" s="642">
        <v>2018</v>
      </c>
      <c r="C77" s="616">
        <v>290.5</v>
      </c>
      <c r="D77" s="614">
        <v>14.9</v>
      </c>
      <c r="E77" s="615">
        <v>7.8</v>
      </c>
      <c r="F77" s="616">
        <v>0.4</v>
      </c>
      <c r="G77" s="614">
        <v>0.2</v>
      </c>
      <c r="H77" s="614">
        <v>0.2</v>
      </c>
      <c r="I77" s="614">
        <v>0.6</v>
      </c>
      <c r="J77" s="614">
        <v>1.2</v>
      </c>
      <c r="K77" s="614">
        <v>1.8</v>
      </c>
      <c r="L77" s="614">
        <v>3.1</v>
      </c>
      <c r="M77" s="614">
        <v>4.8</v>
      </c>
      <c r="N77" s="615">
        <v>7.2</v>
      </c>
      <c r="O77" s="614">
        <v>9.5</v>
      </c>
      <c r="P77" s="614">
        <v>13.3</v>
      </c>
      <c r="Q77" s="614">
        <v>19</v>
      </c>
      <c r="R77" s="614">
        <v>28</v>
      </c>
      <c r="S77" s="614">
        <v>40.6</v>
      </c>
      <c r="T77" s="614">
        <v>56.8</v>
      </c>
      <c r="U77" s="614">
        <v>85.1</v>
      </c>
      <c r="V77" s="614">
        <v>117.5</v>
      </c>
      <c r="W77" s="614">
        <v>170.1</v>
      </c>
      <c r="X77" s="13"/>
    </row>
    <row r="78" spans="1:26" s="46" customFormat="1" ht="12.75" customHeight="1">
      <c r="A78" s="609" t="s">
        <v>790</v>
      </c>
      <c r="B78" s="642">
        <v>2010</v>
      </c>
      <c r="C78" s="619">
        <v>65.099999999999994</v>
      </c>
      <c r="D78" s="611">
        <v>13.7</v>
      </c>
      <c r="E78" s="618">
        <v>5.6</v>
      </c>
      <c r="F78" s="619">
        <v>0.2</v>
      </c>
      <c r="G78" s="611">
        <v>0.1</v>
      </c>
      <c r="H78" s="611">
        <v>0.2</v>
      </c>
      <c r="I78" s="611">
        <v>0.4</v>
      </c>
      <c r="J78" s="611">
        <v>0.6</v>
      </c>
      <c r="K78" s="611">
        <v>0.8</v>
      </c>
      <c r="L78" s="611">
        <v>1</v>
      </c>
      <c r="M78" s="611">
        <v>1.9</v>
      </c>
      <c r="N78" s="618">
        <v>3.9</v>
      </c>
      <c r="O78" s="611">
        <v>7.7</v>
      </c>
      <c r="P78" s="611">
        <v>13</v>
      </c>
      <c r="Q78" s="611">
        <v>19.899999999999999</v>
      </c>
      <c r="R78" s="611">
        <v>27.3</v>
      </c>
      <c r="S78" s="611">
        <v>35.299999999999997</v>
      </c>
      <c r="T78" s="611">
        <v>52.2</v>
      </c>
      <c r="U78" s="611">
        <v>73.400000000000006</v>
      </c>
      <c r="V78" s="611">
        <v>114.6</v>
      </c>
      <c r="W78" s="617">
        <v>183.9</v>
      </c>
      <c r="X78" s="13"/>
    </row>
    <row r="79" spans="1:26" s="477" customFormat="1">
      <c r="A79" s="613"/>
      <c r="B79" s="642">
        <v>2020</v>
      </c>
      <c r="C79" s="616">
        <v>68.900000000000006</v>
      </c>
      <c r="D79" s="614">
        <v>14.8</v>
      </c>
      <c r="E79" s="615">
        <v>4</v>
      </c>
      <c r="F79" s="615">
        <v>0.1</v>
      </c>
      <c r="G79" s="615">
        <v>0.1</v>
      </c>
      <c r="H79" s="615">
        <v>0.1</v>
      </c>
      <c r="I79" s="615">
        <v>0.4</v>
      </c>
      <c r="J79" s="615">
        <v>0.6</v>
      </c>
      <c r="K79" s="615">
        <v>0.8</v>
      </c>
      <c r="L79" s="615">
        <v>0.9</v>
      </c>
      <c r="M79" s="615">
        <v>1.5</v>
      </c>
      <c r="N79" s="615">
        <v>2.4</v>
      </c>
      <c r="O79" s="615">
        <v>4.4000000000000004</v>
      </c>
      <c r="P79" s="615">
        <v>8.8000000000000007</v>
      </c>
      <c r="Q79" s="615">
        <v>16.2</v>
      </c>
      <c r="R79" s="615">
        <v>27.1</v>
      </c>
      <c r="S79" s="615">
        <v>36.6</v>
      </c>
      <c r="T79" s="615">
        <v>47.7</v>
      </c>
      <c r="U79" s="615">
        <v>72.8</v>
      </c>
      <c r="V79" s="615">
        <v>110.9</v>
      </c>
      <c r="W79" s="614">
        <v>199.9</v>
      </c>
      <c r="X79" s="13"/>
      <c r="Z79" s="46"/>
    </row>
    <row r="80" spans="1:26" s="46" customFormat="1" ht="13.5" customHeight="1">
      <c r="A80" s="622" t="s">
        <v>530</v>
      </c>
      <c r="B80" s="642">
        <v>2010</v>
      </c>
      <c r="C80" s="619">
        <v>270.89999999999998</v>
      </c>
      <c r="D80" s="611">
        <v>8.9</v>
      </c>
      <c r="E80" s="612">
        <v>4.5</v>
      </c>
      <c r="F80" s="613">
        <v>0.2</v>
      </c>
      <c r="G80" s="611">
        <v>0.1</v>
      </c>
      <c r="H80" s="611">
        <v>0.1</v>
      </c>
      <c r="I80" s="611">
        <v>0.3</v>
      </c>
      <c r="J80" s="611">
        <v>0.6</v>
      </c>
      <c r="K80" s="611">
        <v>0.7</v>
      </c>
      <c r="L80" s="611">
        <v>0.9</v>
      </c>
      <c r="M80" s="611">
        <v>1.3</v>
      </c>
      <c r="N80" s="618">
        <v>1.8</v>
      </c>
      <c r="O80" s="611">
        <v>2.7</v>
      </c>
      <c r="P80" s="611">
        <v>4.2</v>
      </c>
      <c r="Q80" s="611">
        <v>6.7</v>
      </c>
      <c r="R80" s="611">
        <v>10.3</v>
      </c>
      <c r="S80" s="611">
        <v>16.600000000000001</v>
      </c>
      <c r="T80" s="611">
        <v>26.8</v>
      </c>
      <c r="U80" s="611">
        <v>44.9</v>
      </c>
      <c r="V80" s="611">
        <v>77.7</v>
      </c>
      <c r="W80" s="617">
        <v>157.30000000000001</v>
      </c>
      <c r="X80" s="13"/>
    </row>
    <row r="81" spans="1:118" s="46" customFormat="1">
      <c r="A81" s="623"/>
      <c r="B81" s="642">
        <v>2018</v>
      </c>
      <c r="C81" s="616">
        <v>303.3</v>
      </c>
      <c r="D81" s="614">
        <v>9.3000000000000007</v>
      </c>
      <c r="E81" s="615">
        <v>4</v>
      </c>
      <c r="F81" s="616">
        <v>0.1</v>
      </c>
      <c r="G81" s="614">
        <v>0.1</v>
      </c>
      <c r="H81" s="614">
        <v>0.1</v>
      </c>
      <c r="I81" s="614">
        <v>0.3</v>
      </c>
      <c r="J81" s="614">
        <v>0.5</v>
      </c>
      <c r="K81" s="614">
        <v>0.6</v>
      </c>
      <c r="L81" s="614">
        <v>0.9</v>
      </c>
      <c r="M81" s="614">
        <v>1.2</v>
      </c>
      <c r="N81" s="615">
        <v>1.9</v>
      </c>
      <c r="O81" s="614">
        <v>2.7</v>
      </c>
      <c r="P81" s="614">
        <v>3.9</v>
      </c>
      <c r="Q81" s="614">
        <v>5.9</v>
      </c>
      <c r="R81" s="614">
        <v>9.3000000000000007</v>
      </c>
      <c r="S81" s="614">
        <v>14.6</v>
      </c>
      <c r="T81" s="614">
        <v>23.4</v>
      </c>
      <c r="U81" s="614">
        <v>40.4</v>
      </c>
      <c r="V81" s="614">
        <v>70.099999999999994</v>
      </c>
      <c r="W81" s="614">
        <v>161.80000000000001</v>
      </c>
      <c r="X81" s="13"/>
    </row>
    <row r="82" spans="1:118" s="46" customFormat="1" ht="12.75" customHeight="1">
      <c r="A82" s="641" t="s">
        <v>791</v>
      </c>
      <c r="B82" s="642">
        <v>2010</v>
      </c>
      <c r="C82" s="619">
        <v>286.10000000000002</v>
      </c>
      <c r="D82" s="611">
        <v>10.199999999999999</v>
      </c>
      <c r="E82" s="618">
        <v>4</v>
      </c>
      <c r="F82" s="619">
        <v>0.2</v>
      </c>
      <c r="G82" s="611">
        <v>0.1</v>
      </c>
      <c r="H82" s="611">
        <v>0.2</v>
      </c>
      <c r="I82" s="611">
        <v>0.6</v>
      </c>
      <c r="J82" s="611">
        <v>0.9</v>
      </c>
      <c r="K82" s="611">
        <v>0.9</v>
      </c>
      <c r="L82" s="611">
        <v>1</v>
      </c>
      <c r="M82" s="611">
        <v>1.3</v>
      </c>
      <c r="N82" s="618">
        <v>1.8</v>
      </c>
      <c r="O82" s="611">
        <v>2.7</v>
      </c>
      <c r="P82" s="611">
        <v>4.4000000000000004</v>
      </c>
      <c r="Q82" s="611">
        <v>7.3</v>
      </c>
      <c r="R82" s="611">
        <v>11.6</v>
      </c>
      <c r="S82" s="611">
        <v>19.5</v>
      </c>
      <c r="T82" s="611">
        <v>32.299999999999997</v>
      </c>
      <c r="U82" s="611">
        <v>54</v>
      </c>
      <c r="V82" s="611">
        <v>83.5</v>
      </c>
      <c r="W82" s="617">
        <v>177.4</v>
      </c>
      <c r="X82" s="13"/>
    </row>
    <row r="83" spans="1:118" s="477" customFormat="1" ht="14.25" customHeight="1">
      <c r="A83" s="641"/>
      <c r="B83" s="642">
        <v>2020</v>
      </c>
      <c r="C83" s="624">
        <v>359.4</v>
      </c>
      <c r="D83" s="615">
        <v>12.5</v>
      </c>
      <c r="E83" s="615">
        <v>2.5</v>
      </c>
      <c r="F83" s="615">
        <v>0.1</v>
      </c>
      <c r="G83" s="615">
        <v>0.1</v>
      </c>
      <c r="H83" s="615">
        <v>0.1</v>
      </c>
      <c r="I83" s="615">
        <v>0.2</v>
      </c>
      <c r="J83" s="615">
        <v>0.4</v>
      </c>
      <c r="K83" s="615">
        <v>0.4</v>
      </c>
      <c r="L83" s="615">
        <v>0.5</v>
      </c>
      <c r="M83" s="615">
        <v>0.7</v>
      </c>
      <c r="N83" s="615">
        <v>1.2</v>
      </c>
      <c r="O83" s="615">
        <v>1.8</v>
      </c>
      <c r="P83" s="615">
        <v>3.2</v>
      </c>
      <c r="Q83" s="615">
        <v>5.2</v>
      </c>
      <c r="R83" s="615">
        <v>8.9</v>
      </c>
      <c r="S83" s="615">
        <v>14.7</v>
      </c>
      <c r="T83" s="615">
        <v>24.1</v>
      </c>
      <c r="U83" s="615">
        <v>42.9</v>
      </c>
      <c r="V83" s="615">
        <v>73</v>
      </c>
      <c r="W83" s="616">
        <v>177.5</v>
      </c>
      <c r="X83" s="13"/>
      <c r="Z83" s="46"/>
    </row>
    <row r="84" spans="1:118" s="48" customFormat="1" ht="8.4" customHeight="1">
      <c r="A84" s="641"/>
      <c r="B84" s="625"/>
      <c r="C84" s="616"/>
      <c r="D84" s="616"/>
      <c r="E84" s="616"/>
      <c r="F84" s="616"/>
      <c r="G84" s="616"/>
      <c r="H84" s="616"/>
      <c r="I84" s="616"/>
      <c r="J84" s="616"/>
      <c r="K84" s="616"/>
      <c r="L84" s="616"/>
      <c r="M84" s="616"/>
      <c r="N84" s="624"/>
      <c r="O84" s="616"/>
      <c r="P84" s="616"/>
      <c r="Q84" s="616"/>
      <c r="R84" s="616"/>
      <c r="S84" s="616"/>
      <c r="T84" s="616"/>
      <c r="U84" s="616"/>
      <c r="V84" s="616"/>
      <c r="W84" s="616"/>
    </row>
    <row r="85" spans="1:118" ht="18" customHeight="1">
      <c r="A85" s="999" t="s">
        <v>440</v>
      </c>
      <c r="B85" s="995"/>
      <c r="C85" s="995"/>
      <c r="D85" s="995"/>
      <c r="E85" s="995"/>
      <c r="F85" s="995"/>
      <c r="G85" s="995"/>
      <c r="H85" s="995"/>
      <c r="I85" s="995"/>
      <c r="J85" s="995"/>
      <c r="K85" s="995"/>
      <c r="L85" s="995"/>
      <c r="M85" s="995"/>
      <c r="N85" s="995"/>
      <c r="O85" s="995"/>
      <c r="P85" s="995"/>
      <c r="Q85" s="995"/>
      <c r="R85" s="995"/>
      <c r="S85" s="995"/>
      <c r="T85" s="995"/>
      <c r="U85" s="995"/>
      <c r="V85" s="995"/>
      <c r="W85" s="995"/>
    </row>
    <row r="86" spans="1:118" s="48" customFormat="1" ht="8.4" customHeight="1">
      <c r="A86" s="641"/>
      <c r="B86" s="625"/>
      <c r="C86" s="616"/>
      <c r="D86" s="616"/>
      <c r="E86" s="616"/>
      <c r="F86" s="616"/>
      <c r="G86" s="616"/>
      <c r="H86" s="616"/>
      <c r="I86" s="616"/>
      <c r="J86" s="616"/>
      <c r="K86" s="616"/>
      <c r="L86" s="616"/>
      <c r="M86" s="616"/>
      <c r="N86" s="624"/>
      <c r="O86" s="616"/>
      <c r="P86" s="616"/>
      <c r="Q86" s="616"/>
      <c r="R86" s="616"/>
      <c r="S86" s="616"/>
      <c r="T86" s="616"/>
      <c r="U86" s="616"/>
      <c r="V86" s="616"/>
      <c r="W86" s="616"/>
    </row>
    <row r="87" spans="1:118" s="46" customFormat="1">
      <c r="A87" s="626" t="s">
        <v>543</v>
      </c>
      <c r="B87" s="642">
        <v>2010</v>
      </c>
      <c r="C87" s="612">
        <v>164.8</v>
      </c>
      <c r="D87" s="613">
        <v>8.3000000000000007</v>
      </c>
      <c r="E87" s="617">
        <v>14.3</v>
      </c>
      <c r="F87" s="626">
        <v>0.6</v>
      </c>
      <c r="G87" s="612">
        <v>0.2</v>
      </c>
      <c r="H87" s="613">
        <v>0.3</v>
      </c>
      <c r="I87" s="617">
        <v>1.1000000000000001</v>
      </c>
      <c r="J87" s="612">
        <v>1.5</v>
      </c>
      <c r="K87" s="617">
        <v>1.5</v>
      </c>
      <c r="L87" s="612">
        <v>1.5</v>
      </c>
      <c r="M87" s="612">
        <v>1.9</v>
      </c>
      <c r="N87" s="612">
        <v>2.7</v>
      </c>
      <c r="O87" s="612">
        <v>4.2</v>
      </c>
      <c r="P87" s="613">
        <v>7.2</v>
      </c>
      <c r="Q87" s="612">
        <v>11.9</v>
      </c>
      <c r="R87" s="613">
        <v>18.7</v>
      </c>
      <c r="S87" s="612">
        <v>28.3</v>
      </c>
      <c r="T87" s="626">
        <v>42.4</v>
      </c>
      <c r="U87" s="612">
        <v>65.5</v>
      </c>
      <c r="V87" s="996">
        <v>153.5</v>
      </c>
      <c r="W87" s="995"/>
      <c r="X87" s="48"/>
    </row>
    <row r="88" spans="1:118" s="17" customFormat="1">
      <c r="A88" s="626"/>
      <c r="B88" s="642">
        <v>2019</v>
      </c>
      <c r="C88" s="643">
        <v>174.2</v>
      </c>
      <c r="D88" s="612">
        <v>7.9</v>
      </c>
      <c r="E88" s="612">
        <v>10.199999999999999</v>
      </c>
      <c r="F88" s="626">
        <v>0.4</v>
      </c>
      <c r="G88" s="612">
        <v>0.2</v>
      </c>
      <c r="H88" s="612">
        <v>0.2</v>
      </c>
      <c r="I88" s="612">
        <v>0.9</v>
      </c>
      <c r="J88" s="612">
        <v>1.4</v>
      </c>
      <c r="K88" s="617">
        <v>1.3</v>
      </c>
      <c r="L88" s="612">
        <v>1.4</v>
      </c>
      <c r="M88" s="612">
        <v>1.7</v>
      </c>
      <c r="N88" s="612">
        <v>2.2999999999999998</v>
      </c>
      <c r="O88" s="612">
        <v>3.6</v>
      </c>
      <c r="P88" s="612">
        <v>6</v>
      </c>
      <c r="Q88" s="612">
        <v>10</v>
      </c>
      <c r="R88" s="612">
        <v>16.5</v>
      </c>
      <c r="S88" s="612">
        <v>26.3</v>
      </c>
      <c r="T88" s="612">
        <v>39.4</v>
      </c>
      <c r="U88" s="612">
        <v>59.6</v>
      </c>
      <c r="V88" s="617">
        <v>94.2</v>
      </c>
      <c r="W88" s="617">
        <v>177.7</v>
      </c>
      <c r="X88" s="476"/>
      <c r="Y88" s="476"/>
      <c r="Z88" s="9"/>
      <c r="AA88" s="476"/>
      <c r="AB88" s="476"/>
      <c r="AC88" s="476"/>
      <c r="AD88" s="476"/>
      <c r="AE88" s="476"/>
      <c r="AF88" s="476"/>
      <c r="AG88" s="476"/>
      <c r="AH88" s="476"/>
      <c r="AI88" s="476"/>
      <c r="AJ88" s="476"/>
      <c r="AK88" s="476"/>
      <c r="AL88" s="476"/>
      <c r="AM88" s="476"/>
      <c r="AN88" s="476"/>
      <c r="AO88" s="476"/>
      <c r="AP88" s="476"/>
      <c r="AQ88" s="476"/>
      <c r="AR88" s="476"/>
      <c r="AS88" s="476"/>
      <c r="AT88" s="476"/>
      <c r="AU88" s="476"/>
      <c r="AV88" s="476"/>
      <c r="AW88" s="476"/>
      <c r="AX88" s="476"/>
      <c r="AY88" s="476"/>
      <c r="AZ88" s="476"/>
      <c r="BA88" s="476"/>
      <c r="BB88" s="476"/>
      <c r="BC88" s="476"/>
      <c r="BD88" s="476"/>
      <c r="BE88" s="476"/>
      <c r="BF88" s="476"/>
      <c r="BG88" s="476"/>
      <c r="BH88" s="476"/>
      <c r="BI88" s="476"/>
      <c r="BJ88" s="476"/>
      <c r="BK88" s="476"/>
      <c r="BL88" s="476"/>
      <c r="BM88" s="476"/>
      <c r="BN88" s="476"/>
      <c r="BO88" s="476"/>
      <c r="BP88" s="476"/>
      <c r="BQ88" s="476"/>
      <c r="BR88" s="476"/>
      <c r="BS88" s="476"/>
      <c r="BT88" s="476"/>
      <c r="BU88" s="476"/>
      <c r="BV88" s="476"/>
      <c r="BW88" s="476"/>
      <c r="BX88" s="476"/>
      <c r="BY88" s="476"/>
      <c r="BZ88" s="476"/>
      <c r="CA88" s="476"/>
      <c r="CB88" s="476"/>
      <c r="CC88" s="476"/>
      <c r="CD88" s="476"/>
      <c r="CE88" s="476"/>
      <c r="CF88" s="476"/>
      <c r="CG88" s="476"/>
      <c r="CH88" s="476"/>
      <c r="CI88" s="476"/>
      <c r="CJ88" s="476"/>
      <c r="CK88" s="476"/>
      <c r="CL88" s="476"/>
      <c r="CM88" s="476"/>
      <c r="CN88" s="476"/>
      <c r="CO88" s="476"/>
      <c r="CP88" s="476"/>
      <c r="CQ88" s="476"/>
      <c r="CR88" s="476"/>
      <c r="CS88" s="476"/>
      <c r="CT88" s="476"/>
      <c r="CU88" s="476"/>
      <c r="CV88" s="476"/>
      <c r="CW88" s="476"/>
      <c r="CX88" s="476"/>
      <c r="CY88" s="476"/>
      <c r="CZ88" s="476"/>
      <c r="DA88" s="476"/>
      <c r="DB88" s="476"/>
      <c r="DC88" s="476"/>
      <c r="DD88" s="476"/>
      <c r="DE88" s="476"/>
      <c r="DF88" s="476"/>
      <c r="DG88" s="476"/>
      <c r="DH88" s="476"/>
      <c r="DI88" s="476"/>
      <c r="DJ88" s="476"/>
      <c r="DK88" s="476"/>
      <c r="DL88" s="476"/>
      <c r="DM88" s="476"/>
      <c r="DN88" s="476"/>
    </row>
    <row r="89" spans="1:118">
      <c r="A89" s="626" t="s">
        <v>533</v>
      </c>
      <c r="B89" s="642">
        <v>2010</v>
      </c>
      <c r="C89" s="612">
        <v>73.5</v>
      </c>
      <c r="D89" s="612">
        <v>6.6</v>
      </c>
      <c r="E89" s="611">
        <v>5</v>
      </c>
      <c r="F89" s="618">
        <v>0.2</v>
      </c>
      <c r="G89" s="618">
        <v>0.1</v>
      </c>
      <c r="H89" s="618">
        <v>0.1</v>
      </c>
      <c r="I89" s="618">
        <v>0.5</v>
      </c>
      <c r="J89" s="618">
        <v>0.6</v>
      </c>
      <c r="K89" s="611">
        <v>0.7</v>
      </c>
      <c r="L89" s="618">
        <v>0.9</v>
      </c>
      <c r="M89" s="618">
        <v>1.2</v>
      </c>
      <c r="N89" s="618">
        <v>1.6</v>
      </c>
      <c r="O89" s="618">
        <v>2.4</v>
      </c>
      <c r="P89" s="618">
        <v>3.4</v>
      </c>
      <c r="Q89" s="618">
        <v>5.2</v>
      </c>
      <c r="R89" s="618">
        <v>7.8</v>
      </c>
      <c r="S89" s="618">
        <v>13.1</v>
      </c>
      <c r="T89" s="618">
        <v>21.8</v>
      </c>
      <c r="U89" s="618">
        <v>37</v>
      </c>
      <c r="V89" s="618">
        <v>67.599999999999994</v>
      </c>
      <c r="W89" s="611">
        <v>144.30000000000001</v>
      </c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/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9"/>
      <c r="CJ89" s="9"/>
      <c r="CK89" s="9"/>
      <c r="CL89" s="9"/>
      <c r="CM89" s="9"/>
      <c r="CN89" s="9"/>
      <c r="CO89" s="9"/>
      <c r="CP89" s="9"/>
      <c r="CQ89" s="9"/>
      <c r="CR89" s="9"/>
      <c r="CS89" s="9"/>
      <c r="CT89" s="9"/>
      <c r="CU89" s="9"/>
      <c r="CV89" s="9"/>
      <c r="CW89" s="9"/>
      <c r="CX89" s="9"/>
      <c r="CY89" s="9"/>
      <c r="CZ89" s="9"/>
      <c r="DA89" s="9"/>
      <c r="DB89" s="9"/>
      <c r="DC89" s="9"/>
      <c r="DD89" s="9"/>
      <c r="DE89" s="9"/>
      <c r="DF89" s="9"/>
      <c r="DG89" s="9"/>
      <c r="DH89" s="9"/>
      <c r="DI89" s="9"/>
      <c r="DJ89" s="9"/>
      <c r="DK89" s="9"/>
      <c r="DL89" s="9"/>
      <c r="DM89" s="9"/>
      <c r="DN89" s="9"/>
    </row>
    <row r="90" spans="1:118" s="477" customFormat="1">
      <c r="A90" s="626"/>
      <c r="B90" s="610">
        <v>2019</v>
      </c>
      <c r="C90" s="614">
        <v>88.3</v>
      </c>
      <c r="D90" s="614">
        <v>7</v>
      </c>
      <c r="E90" s="615">
        <v>3.7</v>
      </c>
      <c r="F90" s="624">
        <v>0.2</v>
      </c>
      <c r="G90" s="614">
        <v>0.1</v>
      </c>
      <c r="H90" s="614">
        <v>0.1</v>
      </c>
      <c r="I90" s="614">
        <v>0.4</v>
      </c>
      <c r="J90" s="614">
        <v>0.7</v>
      </c>
      <c r="K90" s="614">
        <v>0.7</v>
      </c>
      <c r="L90" s="614">
        <v>0.9</v>
      </c>
      <c r="M90" s="614">
        <v>1.2</v>
      </c>
      <c r="N90" s="615">
        <v>1.7</v>
      </c>
      <c r="O90" s="614">
        <v>2.5</v>
      </c>
      <c r="P90" s="614">
        <v>3.4</v>
      </c>
      <c r="Q90" s="614">
        <v>5.2</v>
      </c>
      <c r="R90" s="614">
        <v>8.1</v>
      </c>
      <c r="S90" s="614">
        <v>11.7</v>
      </c>
      <c r="T90" s="614">
        <v>18.2</v>
      </c>
      <c r="U90" s="614">
        <v>31.4</v>
      </c>
      <c r="V90" s="614">
        <v>57.6</v>
      </c>
      <c r="W90" s="614">
        <v>142.30000000000001</v>
      </c>
      <c r="X90" s="479"/>
      <c r="Z90" s="46"/>
    </row>
    <row r="91" spans="1:118" s="46" customFormat="1">
      <c r="A91" s="626" t="s">
        <v>792</v>
      </c>
      <c r="B91" s="642">
        <v>2010</v>
      </c>
      <c r="C91" s="619">
        <v>622.1</v>
      </c>
      <c r="D91" s="618">
        <v>6.6</v>
      </c>
      <c r="E91" s="617">
        <v>12.4</v>
      </c>
      <c r="F91" s="626">
        <v>0.6</v>
      </c>
      <c r="G91" s="612">
        <v>0.3</v>
      </c>
      <c r="H91" s="612">
        <v>0.4</v>
      </c>
      <c r="I91" s="612">
        <v>1.7</v>
      </c>
      <c r="J91" s="612">
        <v>2.5</v>
      </c>
      <c r="K91" s="612">
        <v>2.6</v>
      </c>
      <c r="L91" s="612">
        <v>2.8</v>
      </c>
      <c r="M91" s="612">
        <v>3.2</v>
      </c>
      <c r="N91" s="612">
        <v>4.3</v>
      </c>
      <c r="O91" s="612">
        <v>5.8</v>
      </c>
      <c r="P91" s="612">
        <v>8.8000000000000007</v>
      </c>
      <c r="Q91" s="612">
        <v>12.9</v>
      </c>
      <c r="R91" s="612">
        <v>18.100000000000001</v>
      </c>
      <c r="S91" s="612">
        <v>26.9</v>
      </c>
      <c r="T91" s="612">
        <v>39.1</v>
      </c>
      <c r="U91" s="612">
        <v>61.7</v>
      </c>
      <c r="V91" s="996">
        <v>114.2</v>
      </c>
      <c r="W91" s="995"/>
      <c r="X91" s="48"/>
      <c r="AA91" s="477"/>
    </row>
    <row r="92" spans="1:118" s="477" customFormat="1">
      <c r="A92" s="626"/>
      <c r="B92" s="642">
        <v>2018</v>
      </c>
      <c r="C92" s="619">
        <v>715.1</v>
      </c>
      <c r="D92" s="618">
        <v>7</v>
      </c>
      <c r="E92" s="612">
        <v>11.3</v>
      </c>
      <c r="F92" s="626">
        <v>0.5</v>
      </c>
      <c r="G92" s="612">
        <v>0.2</v>
      </c>
      <c r="H92" s="612">
        <v>0.3</v>
      </c>
      <c r="I92" s="612">
        <v>1.7</v>
      </c>
      <c r="J92" s="612">
        <v>2.4</v>
      </c>
      <c r="K92" s="617">
        <v>2.2000000000000002</v>
      </c>
      <c r="L92" s="612">
        <v>2.2999999999999998</v>
      </c>
      <c r="M92" s="612">
        <v>2.7</v>
      </c>
      <c r="N92" s="612">
        <v>3.5</v>
      </c>
      <c r="O92" s="612">
        <v>4.8</v>
      </c>
      <c r="P92" s="612">
        <v>7.2</v>
      </c>
      <c r="Q92" s="612">
        <v>10.5</v>
      </c>
      <c r="R92" s="612">
        <v>15.8</v>
      </c>
      <c r="S92" s="612">
        <v>22.7</v>
      </c>
      <c r="T92" s="612">
        <v>33</v>
      </c>
      <c r="U92" s="612">
        <v>50.7</v>
      </c>
      <c r="V92" s="617">
        <v>75.5</v>
      </c>
      <c r="W92" s="617">
        <v>139.1</v>
      </c>
      <c r="X92" s="479"/>
      <c r="Z92" s="46"/>
    </row>
    <row r="93" spans="1:118" s="46" customFormat="1">
      <c r="A93" s="626" t="s">
        <v>793</v>
      </c>
      <c r="B93" s="627">
        <v>2010</v>
      </c>
      <c r="C93" s="618">
        <v>24.7</v>
      </c>
      <c r="D93" s="606">
        <v>11.7</v>
      </c>
      <c r="E93" s="617">
        <v>12.5</v>
      </c>
      <c r="F93" s="626">
        <v>0.6</v>
      </c>
      <c r="G93" s="612">
        <v>0.3</v>
      </c>
      <c r="H93" s="626">
        <v>0.3</v>
      </c>
      <c r="I93" s="606">
        <v>0.7</v>
      </c>
      <c r="J93" s="612">
        <v>1.3</v>
      </c>
      <c r="K93" s="617">
        <v>1.7</v>
      </c>
      <c r="L93" s="612">
        <v>2.1</v>
      </c>
      <c r="M93" s="612">
        <v>3.2</v>
      </c>
      <c r="N93" s="612">
        <v>4.9000000000000004</v>
      </c>
      <c r="O93" s="612">
        <v>7.5</v>
      </c>
      <c r="P93" s="612">
        <v>11.2</v>
      </c>
      <c r="Q93" s="612">
        <v>15.9</v>
      </c>
      <c r="R93" s="612">
        <v>23.5</v>
      </c>
      <c r="S93" s="606">
        <v>32.799999999999997</v>
      </c>
      <c r="T93" s="612">
        <v>51.6</v>
      </c>
      <c r="U93" s="618">
        <v>74.7</v>
      </c>
      <c r="V93" s="611">
        <v>111.5</v>
      </c>
      <c r="W93" s="611">
        <v>166.9</v>
      </c>
      <c r="X93" s="48"/>
      <c r="AA93" s="477"/>
    </row>
    <row r="94" spans="1:118" s="477" customFormat="1">
      <c r="A94" s="626"/>
      <c r="B94" s="642">
        <v>2020</v>
      </c>
      <c r="C94" s="618">
        <v>26.2</v>
      </c>
      <c r="D94" s="618">
        <v>14.6</v>
      </c>
      <c r="E94" s="612">
        <v>8.4</v>
      </c>
      <c r="F94" s="626">
        <v>0.3</v>
      </c>
      <c r="G94" s="612">
        <v>0.2</v>
      </c>
      <c r="H94" s="612">
        <v>0.3</v>
      </c>
      <c r="I94" s="612">
        <v>0.7</v>
      </c>
      <c r="J94" s="612">
        <v>1</v>
      </c>
      <c r="K94" s="617">
        <v>1.5</v>
      </c>
      <c r="L94" s="612">
        <v>1.6</v>
      </c>
      <c r="M94" s="612">
        <v>2.7</v>
      </c>
      <c r="N94" s="612">
        <v>4.7</v>
      </c>
      <c r="O94" s="612">
        <v>7.5</v>
      </c>
      <c r="P94" s="612">
        <v>11.6</v>
      </c>
      <c r="Q94" s="612">
        <v>18.399999999999999</v>
      </c>
      <c r="R94" s="612">
        <v>27.1</v>
      </c>
      <c r="S94" s="612">
        <v>40</v>
      </c>
      <c r="T94" s="612">
        <v>57.2</v>
      </c>
      <c r="U94" s="618">
        <v>90.6</v>
      </c>
      <c r="V94" s="644">
        <v>143</v>
      </c>
      <c r="W94" s="644">
        <v>276.39999999999998</v>
      </c>
      <c r="X94" s="479"/>
      <c r="Z94" s="46"/>
    </row>
    <row r="95" spans="1:118" s="46" customFormat="1">
      <c r="A95" s="626" t="s">
        <v>794</v>
      </c>
      <c r="B95" s="642">
        <v>2010</v>
      </c>
      <c r="C95" s="612">
        <v>19.8</v>
      </c>
      <c r="D95" s="612">
        <v>5.2</v>
      </c>
      <c r="E95" s="612">
        <v>4</v>
      </c>
      <c r="F95" s="612">
        <v>0.2</v>
      </c>
      <c r="G95" s="612">
        <v>0.1</v>
      </c>
      <c r="H95" s="612">
        <v>0.2</v>
      </c>
      <c r="I95" s="612">
        <v>0.4</v>
      </c>
      <c r="J95" s="612">
        <v>0.6</v>
      </c>
      <c r="K95" s="617">
        <v>0.7</v>
      </c>
      <c r="L95" s="612">
        <v>0.8</v>
      </c>
      <c r="M95" s="612">
        <v>0.9</v>
      </c>
      <c r="N95" s="612">
        <v>1.4</v>
      </c>
      <c r="O95" s="612">
        <v>2.1</v>
      </c>
      <c r="P95" s="612">
        <v>3.7</v>
      </c>
      <c r="Q95" s="612">
        <v>5.4</v>
      </c>
      <c r="R95" s="612">
        <v>8.9</v>
      </c>
      <c r="S95" s="612">
        <v>15.2</v>
      </c>
      <c r="T95" s="612">
        <v>23.9</v>
      </c>
      <c r="U95" s="612">
        <v>41.2</v>
      </c>
      <c r="V95" s="617">
        <v>70.5</v>
      </c>
      <c r="W95" s="617">
        <v>140.6</v>
      </c>
      <c r="X95" s="48"/>
      <c r="AA95" s="477"/>
    </row>
    <row r="96" spans="1:118" s="46" customFormat="1">
      <c r="A96" s="626"/>
      <c r="B96" s="642">
        <v>2019</v>
      </c>
      <c r="C96" s="613">
        <v>22.4</v>
      </c>
      <c r="D96" s="612">
        <v>5.0999999999999996</v>
      </c>
      <c r="E96" s="612">
        <v>3.4</v>
      </c>
      <c r="F96" s="612">
        <v>0.2</v>
      </c>
      <c r="G96" s="612">
        <v>0.1</v>
      </c>
      <c r="H96" s="612">
        <v>0.1</v>
      </c>
      <c r="I96" s="612">
        <v>0.3</v>
      </c>
      <c r="J96" s="612">
        <v>0.5</v>
      </c>
      <c r="K96" s="617">
        <v>0.5</v>
      </c>
      <c r="L96" s="612">
        <v>0.5</v>
      </c>
      <c r="M96" s="612">
        <v>0.7</v>
      </c>
      <c r="N96" s="612">
        <v>1.2</v>
      </c>
      <c r="O96" s="612">
        <v>1.8</v>
      </c>
      <c r="P96" s="612">
        <v>3.4</v>
      </c>
      <c r="Q96" s="612">
        <v>5.3</v>
      </c>
      <c r="R96" s="612">
        <v>8.1</v>
      </c>
      <c r="S96" s="612">
        <v>12.9</v>
      </c>
      <c r="T96" s="612">
        <v>20.399999999999999</v>
      </c>
      <c r="U96" s="612">
        <v>34.9</v>
      </c>
      <c r="V96" s="617">
        <v>60</v>
      </c>
      <c r="W96" s="617">
        <v>141.6</v>
      </c>
      <c r="X96" s="48"/>
      <c r="AA96" s="477"/>
    </row>
    <row r="97" spans="1:27" s="46" customFormat="1">
      <c r="A97" s="626" t="s">
        <v>795</v>
      </c>
      <c r="B97" s="642">
        <v>2010</v>
      </c>
      <c r="C97" s="612">
        <v>633.70000000000005</v>
      </c>
      <c r="D97" s="612">
        <v>10.199999999999999</v>
      </c>
      <c r="E97" s="612">
        <v>3.5</v>
      </c>
      <c r="F97" s="612">
        <v>0.3</v>
      </c>
      <c r="G97" s="612">
        <v>0.1</v>
      </c>
      <c r="H97" s="612">
        <v>0.1</v>
      </c>
      <c r="I97" s="612">
        <v>0.3</v>
      </c>
      <c r="J97" s="612">
        <v>0.6</v>
      </c>
      <c r="K97" s="617">
        <v>0.6</v>
      </c>
      <c r="L97" s="612">
        <v>0.8</v>
      </c>
      <c r="M97" s="612">
        <v>1</v>
      </c>
      <c r="N97" s="612">
        <v>1.5</v>
      </c>
      <c r="O97" s="612">
        <v>2.4</v>
      </c>
      <c r="P97" s="612">
        <v>3.8</v>
      </c>
      <c r="Q97" s="612">
        <v>6.3</v>
      </c>
      <c r="R97" s="612">
        <v>9.6</v>
      </c>
      <c r="S97" s="612">
        <v>14.6</v>
      </c>
      <c r="T97" s="612">
        <v>22.7</v>
      </c>
      <c r="U97" s="612">
        <v>39.700000000000003</v>
      </c>
      <c r="V97" s="617">
        <v>70.400000000000006</v>
      </c>
      <c r="W97" s="617">
        <v>147.69999999999999</v>
      </c>
      <c r="X97" s="48"/>
      <c r="AA97" s="477"/>
    </row>
    <row r="98" spans="1:27" s="477" customFormat="1">
      <c r="A98" s="626"/>
      <c r="B98" s="642">
        <v>2019</v>
      </c>
      <c r="C98" s="613">
        <v>707.4</v>
      </c>
      <c r="D98" s="612">
        <v>11.5</v>
      </c>
      <c r="E98" s="618">
        <v>2</v>
      </c>
      <c r="F98" s="618" t="s">
        <v>1</v>
      </c>
      <c r="G98" s="612">
        <v>0.1</v>
      </c>
      <c r="H98" s="612">
        <v>0.1</v>
      </c>
      <c r="I98" s="612">
        <v>0.3</v>
      </c>
      <c r="J98" s="612">
        <v>0.4</v>
      </c>
      <c r="K98" s="617">
        <v>0.4</v>
      </c>
      <c r="L98" s="612">
        <v>0.6</v>
      </c>
      <c r="M98" s="612">
        <v>0.7</v>
      </c>
      <c r="N98" s="612">
        <v>1.1000000000000001</v>
      </c>
      <c r="O98" s="612">
        <v>1.8</v>
      </c>
      <c r="P98" s="612">
        <v>3</v>
      </c>
      <c r="Q98" s="612">
        <v>4.8</v>
      </c>
      <c r="R98" s="612">
        <v>7.8</v>
      </c>
      <c r="S98" s="612">
        <v>12.9</v>
      </c>
      <c r="T98" s="612">
        <v>20</v>
      </c>
      <c r="U98" s="612">
        <v>32.700000000000003</v>
      </c>
      <c r="V98" s="617">
        <v>58.6</v>
      </c>
      <c r="W98" s="617">
        <v>138.30000000000001</v>
      </c>
      <c r="X98" s="479"/>
      <c r="Z98" s="46"/>
    </row>
    <row r="99" spans="1:27" s="46" customFormat="1">
      <c r="A99" s="626" t="s">
        <v>796</v>
      </c>
      <c r="B99" s="642">
        <v>2010</v>
      </c>
      <c r="C99" s="612">
        <v>120.3</v>
      </c>
      <c r="D99" s="612">
        <v>7.2</v>
      </c>
      <c r="E99" s="612">
        <v>5.0999999999999996</v>
      </c>
      <c r="F99" s="612">
        <v>0.2</v>
      </c>
      <c r="G99" s="612">
        <v>0.1</v>
      </c>
      <c r="H99" s="612">
        <v>0.1</v>
      </c>
      <c r="I99" s="612">
        <v>0.5</v>
      </c>
      <c r="J99" s="612">
        <v>0.7</v>
      </c>
      <c r="K99" s="617">
        <v>0.8</v>
      </c>
      <c r="L99" s="612">
        <v>0.8</v>
      </c>
      <c r="M99" s="612">
        <v>1.1000000000000001</v>
      </c>
      <c r="N99" s="612">
        <v>1.6</v>
      </c>
      <c r="O99" s="612">
        <v>2.5</v>
      </c>
      <c r="P99" s="612">
        <v>4.0999999999999996</v>
      </c>
      <c r="Q99" s="612">
        <v>6.2</v>
      </c>
      <c r="R99" s="612">
        <v>9.6</v>
      </c>
      <c r="S99" s="612">
        <v>15.7</v>
      </c>
      <c r="T99" s="612">
        <v>24.5</v>
      </c>
      <c r="U99" s="612">
        <v>41.6</v>
      </c>
      <c r="V99" s="617">
        <v>70</v>
      </c>
      <c r="W99" s="617">
        <v>152.1</v>
      </c>
      <c r="X99" s="48"/>
      <c r="AA99" s="477"/>
    </row>
    <row r="100" spans="1:27" s="477" customFormat="1">
      <c r="A100" s="626"/>
      <c r="B100" s="642">
        <v>2019</v>
      </c>
      <c r="C100" s="613">
        <v>145.6</v>
      </c>
      <c r="D100" s="612">
        <v>7.8</v>
      </c>
      <c r="E100" s="612">
        <v>4.9000000000000004</v>
      </c>
      <c r="F100" s="612">
        <v>0.2</v>
      </c>
      <c r="G100" s="612">
        <v>0.1</v>
      </c>
      <c r="H100" s="612">
        <v>0.1</v>
      </c>
      <c r="I100" s="612">
        <v>0.4</v>
      </c>
      <c r="J100" s="612">
        <v>0.7</v>
      </c>
      <c r="K100" s="617">
        <v>0.9</v>
      </c>
      <c r="L100" s="612">
        <v>1</v>
      </c>
      <c r="M100" s="612">
        <v>1.2</v>
      </c>
      <c r="N100" s="612">
        <v>1.5</v>
      </c>
      <c r="O100" s="612">
        <v>2.2000000000000002</v>
      </c>
      <c r="P100" s="612">
        <v>3.4</v>
      </c>
      <c r="Q100" s="612">
        <v>5.5</v>
      </c>
      <c r="R100" s="612">
        <v>8.6</v>
      </c>
      <c r="S100" s="612">
        <v>13.3</v>
      </c>
      <c r="T100" s="612">
        <v>20.8</v>
      </c>
      <c r="U100" s="612">
        <v>33.4</v>
      </c>
      <c r="V100" s="617">
        <v>58.7</v>
      </c>
      <c r="W100" s="611">
        <v>140</v>
      </c>
      <c r="X100" s="479"/>
      <c r="Z100" s="46"/>
    </row>
    <row r="101" spans="1:27" s="46" customFormat="1">
      <c r="A101" s="645" t="s">
        <v>135</v>
      </c>
      <c r="B101" s="642">
        <v>2010</v>
      </c>
      <c r="C101" s="612">
        <v>142.4</v>
      </c>
      <c r="D101" s="612">
        <v>5.8</v>
      </c>
      <c r="E101" s="612">
        <v>3.9</v>
      </c>
      <c r="F101" s="626">
        <v>0.2</v>
      </c>
      <c r="G101" s="612">
        <v>0.1</v>
      </c>
      <c r="H101" s="612">
        <v>0.2</v>
      </c>
      <c r="I101" s="612">
        <v>0.4</v>
      </c>
      <c r="J101" s="612">
        <v>0.6</v>
      </c>
      <c r="K101" s="617">
        <v>0.8</v>
      </c>
      <c r="L101" s="612">
        <v>0.9</v>
      </c>
      <c r="M101" s="612">
        <v>1.3</v>
      </c>
      <c r="N101" s="612">
        <v>2.2999999999999998</v>
      </c>
      <c r="O101" s="612">
        <v>3.7</v>
      </c>
      <c r="P101" s="612">
        <v>5.3</v>
      </c>
      <c r="Q101" s="612">
        <v>7.6</v>
      </c>
      <c r="R101" s="612">
        <v>11.1</v>
      </c>
      <c r="S101" s="612">
        <v>19.100000000000001</v>
      </c>
      <c r="T101" s="612">
        <v>31.3</v>
      </c>
      <c r="U101" s="626">
        <v>48.1</v>
      </c>
      <c r="V101" s="617">
        <v>81.900000000000006</v>
      </c>
      <c r="W101" s="617">
        <v>163.69999999999999</v>
      </c>
      <c r="X101" s="48"/>
      <c r="AA101" s="477"/>
    </row>
    <row r="102" spans="1:27" s="46" customFormat="1">
      <c r="A102" s="626" t="s">
        <v>172</v>
      </c>
      <c r="B102" s="642">
        <v>2018</v>
      </c>
      <c r="C102" s="619">
        <v>161.19999999999999</v>
      </c>
      <c r="D102" s="618">
        <v>6.2</v>
      </c>
      <c r="E102" s="618">
        <v>3</v>
      </c>
      <c r="F102" s="618">
        <v>0.1</v>
      </c>
      <c r="G102" s="612">
        <v>0.1</v>
      </c>
      <c r="H102" s="612">
        <v>0.1</v>
      </c>
      <c r="I102" s="612">
        <v>0.3</v>
      </c>
      <c r="J102" s="612">
        <v>0.4</v>
      </c>
      <c r="K102" s="617">
        <v>0.5</v>
      </c>
      <c r="L102" s="612">
        <v>0.7</v>
      </c>
      <c r="M102" s="612">
        <v>1</v>
      </c>
      <c r="N102" s="612">
        <v>1.5</v>
      </c>
      <c r="O102" s="612">
        <v>2.4</v>
      </c>
      <c r="P102" s="612">
        <v>3.9</v>
      </c>
      <c r="Q102" s="612">
        <v>5.7</v>
      </c>
      <c r="R102" s="612">
        <v>8.3000000000000007</v>
      </c>
      <c r="S102" s="612">
        <v>12.9</v>
      </c>
      <c r="T102" s="612">
        <v>21</v>
      </c>
      <c r="U102" s="612">
        <v>40.5</v>
      </c>
      <c r="V102" s="617">
        <v>75.400000000000006</v>
      </c>
      <c r="W102" s="644">
        <v>155.69999999999999</v>
      </c>
      <c r="X102" s="48"/>
      <c r="AA102" s="477"/>
    </row>
    <row r="103" spans="1:27" s="46" customFormat="1">
      <c r="A103" s="626" t="s">
        <v>537</v>
      </c>
      <c r="B103" s="642">
        <v>2010</v>
      </c>
      <c r="C103" s="612">
        <v>49.1</v>
      </c>
      <c r="D103" s="612">
        <v>8.6999999999999993</v>
      </c>
      <c r="E103" s="612">
        <v>5.3</v>
      </c>
      <c r="F103" s="612">
        <v>0.4</v>
      </c>
      <c r="G103" s="612">
        <v>0.2</v>
      </c>
      <c r="H103" s="612">
        <v>0.3</v>
      </c>
      <c r="I103" s="612">
        <v>0.5</v>
      </c>
      <c r="J103" s="612">
        <v>0.7</v>
      </c>
      <c r="K103" s="617">
        <v>0.9</v>
      </c>
      <c r="L103" s="612">
        <v>1.2</v>
      </c>
      <c r="M103" s="612">
        <v>1.4</v>
      </c>
      <c r="N103" s="612">
        <v>2.2000000000000002</v>
      </c>
      <c r="O103" s="612">
        <v>3.6</v>
      </c>
      <c r="P103" s="612">
        <v>6.4</v>
      </c>
      <c r="Q103" s="612">
        <v>9.4</v>
      </c>
      <c r="R103" s="612">
        <v>14.9</v>
      </c>
      <c r="S103" s="617">
        <v>22</v>
      </c>
      <c r="T103" s="615">
        <v>34.1</v>
      </c>
      <c r="U103" s="617">
        <v>54</v>
      </c>
      <c r="V103" s="615">
        <v>84</v>
      </c>
      <c r="W103" s="611">
        <v>154.1</v>
      </c>
      <c r="X103" s="48"/>
      <c r="AA103" s="477"/>
    </row>
    <row r="104" spans="1:27" s="477" customFormat="1">
      <c r="A104" s="626"/>
      <c r="B104" s="642">
        <v>2019</v>
      </c>
      <c r="C104" s="613">
        <v>59.6</v>
      </c>
      <c r="D104" s="612">
        <v>10.7</v>
      </c>
      <c r="E104" s="612">
        <v>6</v>
      </c>
      <c r="F104" s="618">
        <v>0.4</v>
      </c>
      <c r="G104" s="612">
        <v>0.2</v>
      </c>
      <c r="H104" s="612">
        <v>0.2</v>
      </c>
      <c r="I104" s="612">
        <v>0.5</v>
      </c>
      <c r="J104" s="612">
        <v>0.8</v>
      </c>
      <c r="K104" s="617">
        <v>0.8</v>
      </c>
      <c r="L104" s="612">
        <v>1</v>
      </c>
      <c r="M104" s="612">
        <v>1.6</v>
      </c>
      <c r="N104" s="612">
        <v>2.2999999999999998</v>
      </c>
      <c r="O104" s="612">
        <v>3.8</v>
      </c>
      <c r="P104" s="612">
        <v>6.3</v>
      </c>
      <c r="Q104" s="612">
        <v>10.6</v>
      </c>
      <c r="R104" s="612">
        <v>16.399999999999999</v>
      </c>
      <c r="S104" s="618">
        <v>24.5</v>
      </c>
      <c r="T104" s="618">
        <v>36.700000000000003</v>
      </c>
      <c r="U104" s="618">
        <v>55.2</v>
      </c>
      <c r="V104" s="618">
        <v>83.2</v>
      </c>
      <c r="W104" s="611">
        <v>157</v>
      </c>
      <c r="X104" s="479"/>
      <c r="Z104" s="46"/>
    </row>
    <row r="105" spans="1:27" s="46" customFormat="1">
      <c r="A105" s="626" t="s">
        <v>538</v>
      </c>
      <c r="B105" s="642">
        <v>2010</v>
      </c>
      <c r="C105" s="612">
        <v>331.2</v>
      </c>
      <c r="D105" s="612">
        <v>6</v>
      </c>
      <c r="E105" s="618">
        <v>16</v>
      </c>
      <c r="F105" s="612">
        <v>0.7</v>
      </c>
      <c r="G105" s="618">
        <v>0.3</v>
      </c>
      <c r="H105" s="646">
        <v>0.4</v>
      </c>
      <c r="I105" s="611">
        <v>1.3</v>
      </c>
      <c r="J105" s="618">
        <v>2.1</v>
      </c>
      <c r="K105" s="611">
        <v>2.7</v>
      </c>
      <c r="L105" s="618">
        <v>3</v>
      </c>
      <c r="M105" s="611">
        <v>3.4</v>
      </c>
      <c r="N105" s="618">
        <v>4.0999999999999996</v>
      </c>
      <c r="O105" s="611">
        <v>5.5</v>
      </c>
      <c r="P105" s="618">
        <v>7.6</v>
      </c>
      <c r="Q105" s="611">
        <v>11.1</v>
      </c>
      <c r="R105" s="618">
        <v>15.8</v>
      </c>
      <c r="S105" s="611">
        <v>23.7</v>
      </c>
      <c r="T105" s="618">
        <v>33.799999999999997</v>
      </c>
      <c r="U105" s="618">
        <v>54.4</v>
      </c>
      <c r="V105" s="646">
        <v>82.2</v>
      </c>
      <c r="W105" s="611">
        <v>155.4</v>
      </c>
      <c r="X105" s="48"/>
      <c r="AA105" s="477"/>
    </row>
    <row r="106" spans="1:27" s="46" customFormat="1">
      <c r="A106" s="626"/>
      <c r="B106" s="642">
        <v>2019</v>
      </c>
      <c r="C106" s="613">
        <v>411.6</v>
      </c>
      <c r="D106" s="618">
        <v>6.6</v>
      </c>
      <c r="E106" s="884">
        <v>13.1</v>
      </c>
      <c r="F106" s="618">
        <v>0.6</v>
      </c>
      <c r="G106" s="612">
        <v>0.2</v>
      </c>
      <c r="H106" s="612">
        <v>0.3</v>
      </c>
      <c r="I106" s="612">
        <v>1.1000000000000001</v>
      </c>
      <c r="J106" s="612">
        <v>2.1</v>
      </c>
      <c r="K106" s="617">
        <v>2.6</v>
      </c>
      <c r="L106" s="612">
        <v>2.9</v>
      </c>
      <c r="M106" s="612">
        <v>3.5</v>
      </c>
      <c r="N106" s="612">
        <v>4.4000000000000004</v>
      </c>
      <c r="O106" s="618">
        <v>5.7</v>
      </c>
      <c r="P106" s="612">
        <v>7.6</v>
      </c>
      <c r="Q106" s="612">
        <v>10.9</v>
      </c>
      <c r="R106" s="612">
        <v>15.7</v>
      </c>
      <c r="S106" s="612">
        <v>22.4</v>
      </c>
      <c r="T106" s="612">
        <v>34.1</v>
      </c>
      <c r="U106" s="612">
        <v>52.2</v>
      </c>
      <c r="V106" s="619">
        <v>83.4</v>
      </c>
      <c r="W106" s="611">
        <v>152.6</v>
      </c>
      <c r="X106" s="48"/>
      <c r="Y106" s="477"/>
      <c r="AA106" s="477"/>
    </row>
    <row r="107" spans="1:27" s="46" customFormat="1">
      <c r="A107" s="626" t="s">
        <v>797</v>
      </c>
      <c r="B107" s="642">
        <v>2010</v>
      </c>
      <c r="C107" s="612">
        <v>10.8</v>
      </c>
      <c r="D107" s="618">
        <v>8</v>
      </c>
      <c r="E107" s="611">
        <v>23.5</v>
      </c>
      <c r="F107" s="618">
        <v>2.2000000000000002</v>
      </c>
      <c r="G107" s="618">
        <v>0.6</v>
      </c>
      <c r="H107" s="618">
        <v>0.6</v>
      </c>
      <c r="I107" s="618">
        <v>1.1000000000000001</v>
      </c>
      <c r="J107" s="618">
        <v>2</v>
      </c>
      <c r="K107" s="611">
        <v>2.7</v>
      </c>
      <c r="L107" s="618">
        <v>4.5</v>
      </c>
      <c r="M107" s="618">
        <v>6.2</v>
      </c>
      <c r="N107" s="618">
        <v>8.3000000000000007</v>
      </c>
      <c r="O107" s="618">
        <v>12.8</v>
      </c>
      <c r="P107" s="618">
        <v>18.8</v>
      </c>
      <c r="Q107" s="618">
        <v>23.9</v>
      </c>
      <c r="R107" s="618">
        <v>35.700000000000003</v>
      </c>
      <c r="S107" s="618">
        <v>41.9</v>
      </c>
      <c r="T107" s="618">
        <v>87.3</v>
      </c>
      <c r="U107" s="611">
        <v>79.8</v>
      </c>
      <c r="V107" s="618">
        <v>156.19999999999999</v>
      </c>
      <c r="W107" s="619">
        <v>245.7</v>
      </c>
      <c r="X107" s="48"/>
      <c r="AA107" s="477"/>
    </row>
    <row r="108" spans="1:27" s="477" customFormat="1">
      <c r="A108" s="626"/>
      <c r="B108" s="642">
        <v>2020</v>
      </c>
      <c r="C108" s="612">
        <v>10.4</v>
      </c>
      <c r="D108" s="618">
        <v>6.4</v>
      </c>
      <c r="E108" s="612">
        <v>12.3</v>
      </c>
      <c r="F108" s="626">
        <v>0.6</v>
      </c>
      <c r="G108" s="618">
        <v>0.3</v>
      </c>
      <c r="H108" s="618">
        <v>0.6</v>
      </c>
      <c r="I108" s="618">
        <v>1</v>
      </c>
      <c r="J108" s="618">
        <v>1.2</v>
      </c>
      <c r="K108" s="611">
        <v>1.9</v>
      </c>
      <c r="L108" s="618">
        <v>2.7</v>
      </c>
      <c r="M108" s="618">
        <v>4.2</v>
      </c>
      <c r="N108" s="618">
        <v>6.4</v>
      </c>
      <c r="O108" s="618">
        <v>9.8000000000000007</v>
      </c>
      <c r="P108" s="618">
        <v>13</v>
      </c>
      <c r="Q108" s="618">
        <v>19.3</v>
      </c>
      <c r="R108" s="618">
        <v>26.9</v>
      </c>
      <c r="S108" s="618">
        <v>37.200000000000003</v>
      </c>
      <c r="T108" s="612">
        <v>52.5</v>
      </c>
      <c r="U108" s="612">
        <v>66.5</v>
      </c>
      <c r="V108" s="612">
        <v>99.7</v>
      </c>
      <c r="W108" s="617">
        <f>166.66</f>
        <v>166.7</v>
      </c>
      <c r="X108" s="479"/>
      <c r="Z108" s="46"/>
    </row>
    <row r="109" spans="1:27" s="46" customFormat="1">
      <c r="A109" s="645" t="s">
        <v>3</v>
      </c>
      <c r="B109" s="642">
        <v>2010</v>
      </c>
      <c r="C109" s="612">
        <v>14.7</v>
      </c>
      <c r="D109" s="612">
        <v>6.8</v>
      </c>
      <c r="E109" s="612">
        <v>5.0999999999999996</v>
      </c>
      <c r="F109" s="612">
        <v>0.3</v>
      </c>
      <c r="G109" s="612">
        <v>0</v>
      </c>
      <c r="H109" s="612">
        <v>0.2</v>
      </c>
      <c r="I109" s="612">
        <v>0.8</v>
      </c>
      <c r="J109" s="612">
        <v>0.9</v>
      </c>
      <c r="K109" s="617">
        <v>0.8</v>
      </c>
      <c r="L109" s="612">
        <v>0.9</v>
      </c>
      <c r="M109" s="612">
        <v>1.1000000000000001</v>
      </c>
      <c r="N109" s="612">
        <v>1.6</v>
      </c>
      <c r="O109" s="612">
        <v>2.2999999999999998</v>
      </c>
      <c r="P109" s="612">
        <v>3.3</v>
      </c>
      <c r="Q109" s="612">
        <v>5.7</v>
      </c>
      <c r="R109" s="612">
        <v>8.4</v>
      </c>
      <c r="S109" s="612">
        <v>14.2</v>
      </c>
      <c r="T109" s="612">
        <v>23</v>
      </c>
      <c r="U109" s="612">
        <v>41.2</v>
      </c>
      <c r="V109" s="626">
        <v>69.8</v>
      </c>
      <c r="W109" s="617">
        <v>152.6</v>
      </c>
      <c r="X109" s="48"/>
      <c r="AA109" s="477"/>
    </row>
    <row r="110" spans="1:27" s="477" customFormat="1">
      <c r="A110" s="645" t="s">
        <v>8</v>
      </c>
      <c r="B110" s="642">
        <v>2020</v>
      </c>
      <c r="C110" s="612">
        <v>16.899999999999999</v>
      </c>
      <c r="D110" s="647">
        <v>6.7</v>
      </c>
      <c r="E110" s="648">
        <v>4.5999999999999996</v>
      </c>
      <c r="F110" s="647">
        <v>0.1</v>
      </c>
      <c r="G110" s="649">
        <v>0.1</v>
      </c>
      <c r="H110" s="649">
        <v>0.2</v>
      </c>
      <c r="I110" s="649">
        <v>0.5</v>
      </c>
      <c r="J110" s="650">
        <v>0.6</v>
      </c>
      <c r="K110" s="644">
        <v>0.7</v>
      </c>
      <c r="L110" s="649">
        <v>0.7</v>
      </c>
      <c r="M110" s="649">
        <v>1</v>
      </c>
      <c r="N110" s="649">
        <v>1.4</v>
      </c>
      <c r="O110" s="649">
        <v>2.2999999999999998</v>
      </c>
      <c r="P110" s="650">
        <v>3.3</v>
      </c>
      <c r="Q110" s="651">
        <v>4.9000000000000004</v>
      </c>
      <c r="R110" s="649">
        <v>7.6</v>
      </c>
      <c r="S110" s="649">
        <v>11.7</v>
      </c>
      <c r="T110" s="650">
        <v>18.5</v>
      </c>
      <c r="U110" s="650">
        <v>33.6</v>
      </c>
      <c r="V110" s="651">
        <v>59.5</v>
      </c>
      <c r="W110" s="617">
        <v>143.30000000000001</v>
      </c>
      <c r="X110" s="479"/>
      <c r="Z110" s="46"/>
    </row>
    <row r="111" spans="1:27" s="46" customFormat="1">
      <c r="A111" s="645" t="s">
        <v>544</v>
      </c>
      <c r="B111" s="642">
        <v>2010</v>
      </c>
      <c r="C111" s="612">
        <v>1232.4000000000001</v>
      </c>
      <c r="D111" s="612">
        <v>8.1</v>
      </c>
      <c r="E111" s="617">
        <v>6.8</v>
      </c>
      <c r="F111" s="612">
        <v>0.3</v>
      </c>
      <c r="G111" s="618">
        <v>0.1</v>
      </c>
      <c r="H111" s="618">
        <v>0.2</v>
      </c>
      <c r="I111" s="618">
        <v>0.7</v>
      </c>
      <c r="J111" s="618">
        <v>1.3</v>
      </c>
      <c r="K111" s="611">
        <v>1.4</v>
      </c>
      <c r="L111" s="618">
        <v>1.5</v>
      </c>
      <c r="M111" s="618">
        <v>1.8</v>
      </c>
      <c r="N111" s="618">
        <v>2.5</v>
      </c>
      <c r="O111" s="618">
        <v>4</v>
      </c>
      <c r="P111" s="618">
        <v>6.1</v>
      </c>
      <c r="Q111" s="618">
        <v>9.1</v>
      </c>
      <c r="R111" s="618">
        <v>12.7</v>
      </c>
      <c r="S111" s="618">
        <v>18.7</v>
      </c>
      <c r="T111" s="618">
        <v>28.3</v>
      </c>
      <c r="U111" s="618">
        <v>44.9</v>
      </c>
      <c r="V111" s="618">
        <v>73.599999999999994</v>
      </c>
      <c r="W111" s="611">
        <v>148.6</v>
      </c>
      <c r="X111" s="48"/>
    </row>
    <row r="112" spans="1:27" s="46" customFormat="1">
      <c r="A112" s="626" t="s">
        <v>10</v>
      </c>
      <c r="B112" s="642">
        <v>2017</v>
      </c>
      <c r="C112" s="613">
        <v>1439.1</v>
      </c>
      <c r="D112" s="612">
        <v>8.9</v>
      </c>
      <c r="E112" s="618">
        <v>6.3</v>
      </c>
      <c r="F112" s="646">
        <v>0.3</v>
      </c>
      <c r="G112" s="618">
        <v>0.1</v>
      </c>
      <c r="H112" s="646">
        <v>0.2</v>
      </c>
      <c r="I112" s="611">
        <v>0.7</v>
      </c>
      <c r="J112" s="618">
        <v>1.4</v>
      </c>
      <c r="K112" s="611">
        <v>1.7</v>
      </c>
      <c r="L112" s="618">
        <v>1.9</v>
      </c>
      <c r="M112" s="618">
        <v>2.2000000000000002</v>
      </c>
      <c r="N112" s="646">
        <v>2.7</v>
      </c>
      <c r="O112" s="618">
        <v>3.9</v>
      </c>
      <c r="P112" s="646">
        <v>6.2</v>
      </c>
      <c r="Q112" s="618">
        <v>9.1999999999999993</v>
      </c>
      <c r="R112" s="646">
        <v>13</v>
      </c>
      <c r="S112" s="611">
        <v>18.100000000000001</v>
      </c>
      <c r="T112" s="618">
        <v>25.5</v>
      </c>
      <c r="U112" s="611">
        <v>39.4</v>
      </c>
      <c r="V112" s="618">
        <v>66.900000000000006</v>
      </c>
      <c r="W112" s="611">
        <v>144</v>
      </c>
      <c r="X112" s="48"/>
    </row>
    <row r="113" spans="1:30" s="48" customFormat="1" ht="8.4" customHeight="1">
      <c r="A113" s="620"/>
      <c r="B113" s="620"/>
      <c r="C113" s="620"/>
      <c r="D113" s="620"/>
      <c r="E113" s="620"/>
      <c r="F113" s="620"/>
      <c r="G113" s="620"/>
      <c r="H113" s="620"/>
      <c r="I113" s="620"/>
      <c r="J113" s="620"/>
      <c r="K113" s="620"/>
      <c r="L113" s="620"/>
      <c r="M113" s="620"/>
      <c r="N113" s="802"/>
      <c r="O113" s="620"/>
      <c r="P113" s="620"/>
      <c r="Q113" s="620"/>
      <c r="R113" s="620"/>
      <c r="S113" s="620"/>
      <c r="T113" s="620"/>
      <c r="U113" s="620"/>
      <c r="V113" s="620"/>
      <c r="W113" s="620"/>
    </row>
    <row r="114" spans="1:30" ht="18" customHeight="1">
      <c r="A114" s="995" t="s">
        <v>511</v>
      </c>
      <c r="B114" s="995"/>
      <c r="C114" s="995"/>
      <c r="D114" s="995"/>
      <c r="E114" s="995"/>
      <c r="F114" s="995"/>
      <c r="G114" s="995"/>
      <c r="H114" s="995"/>
      <c r="I114" s="995"/>
      <c r="J114" s="995"/>
      <c r="K114" s="995"/>
      <c r="L114" s="995"/>
      <c r="M114" s="995"/>
      <c r="N114" s="995"/>
      <c r="O114" s="995"/>
      <c r="P114" s="995"/>
      <c r="Q114" s="995"/>
      <c r="R114" s="995"/>
      <c r="S114" s="995"/>
      <c r="T114" s="995"/>
      <c r="U114" s="995"/>
      <c r="V114" s="995"/>
      <c r="W114" s="995"/>
    </row>
    <row r="115" spans="1:30" ht="18" customHeight="1">
      <c r="A115" s="995" t="s">
        <v>798</v>
      </c>
      <c r="B115" s="995"/>
      <c r="C115" s="995"/>
      <c r="D115" s="995"/>
      <c r="E115" s="995"/>
      <c r="F115" s="995"/>
      <c r="G115" s="995"/>
      <c r="H115" s="995"/>
      <c r="I115" s="995"/>
      <c r="J115" s="995"/>
      <c r="K115" s="995"/>
      <c r="L115" s="995"/>
      <c r="M115" s="995"/>
      <c r="N115" s="995"/>
      <c r="O115" s="995"/>
      <c r="P115" s="995"/>
      <c r="Q115" s="995"/>
      <c r="R115" s="995"/>
      <c r="S115" s="995"/>
      <c r="T115" s="995"/>
      <c r="U115" s="995"/>
      <c r="V115" s="995"/>
      <c r="W115" s="995"/>
    </row>
    <row r="116" spans="1:30" s="9" customFormat="1" ht="8.4" customHeight="1">
      <c r="A116" s="652"/>
      <c r="B116" s="608"/>
      <c r="C116" s="608"/>
      <c r="D116" s="608"/>
      <c r="E116" s="608"/>
      <c r="F116" s="608"/>
      <c r="G116" s="608"/>
      <c r="H116" s="608"/>
      <c r="I116" s="608"/>
      <c r="J116" s="608"/>
      <c r="K116" s="608"/>
      <c r="L116" s="608"/>
      <c r="M116" s="608"/>
      <c r="N116" s="801"/>
      <c r="O116" s="608"/>
      <c r="P116" s="608"/>
      <c r="Q116" s="608"/>
      <c r="R116" s="608"/>
      <c r="S116" s="608"/>
      <c r="T116" s="608"/>
      <c r="U116" s="608"/>
      <c r="V116" s="608"/>
      <c r="W116" s="608"/>
    </row>
    <row r="117" spans="1:30" s="46" customFormat="1">
      <c r="A117" s="609" t="s">
        <v>684</v>
      </c>
      <c r="B117" s="642">
        <v>2010</v>
      </c>
      <c r="C117" s="606">
        <v>40.5</v>
      </c>
      <c r="D117" s="612">
        <v>9.4</v>
      </c>
      <c r="E117" s="646">
        <v>3.4</v>
      </c>
      <c r="F117" s="646">
        <v>0.2</v>
      </c>
      <c r="G117" s="646">
        <v>0.1</v>
      </c>
      <c r="H117" s="646">
        <v>0.1</v>
      </c>
      <c r="I117" s="646">
        <v>0.2</v>
      </c>
      <c r="J117" s="646">
        <v>0.3</v>
      </c>
      <c r="K117" s="646">
        <v>0.3</v>
      </c>
      <c r="L117" s="646">
        <v>0.3</v>
      </c>
      <c r="M117" s="646">
        <v>0.5</v>
      </c>
      <c r="N117" s="646">
        <v>0.8</v>
      </c>
      <c r="O117" s="646">
        <v>1.5</v>
      </c>
      <c r="P117" s="646">
        <v>2.4</v>
      </c>
      <c r="Q117" s="646">
        <v>3.7</v>
      </c>
      <c r="R117" s="646">
        <v>6.4</v>
      </c>
      <c r="S117" s="646">
        <v>8.3000000000000007</v>
      </c>
      <c r="T117" s="646">
        <v>14.4</v>
      </c>
      <c r="U117" s="646">
        <v>25.8</v>
      </c>
      <c r="V117" s="646">
        <v>53.9</v>
      </c>
      <c r="W117" s="619">
        <v>145.19999999999999</v>
      </c>
    </row>
    <row r="118" spans="1:30" s="477" customFormat="1">
      <c r="A118" s="605"/>
      <c r="B118" s="642">
        <v>2020</v>
      </c>
      <c r="C118" s="628">
        <v>46.2</v>
      </c>
      <c r="D118" s="615">
        <v>10.199999999999999</v>
      </c>
      <c r="E118" s="761">
        <v>3</v>
      </c>
      <c r="F118" s="761">
        <v>0.1</v>
      </c>
      <c r="G118" s="761">
        <v>0</v>
      </c>
      <c r="H118" s="761">
        <v>0.1</v>
      </c>
      <c r="I118" s="761">
        <v>0.2</v>
      </c>
      <c r="J118" s="761">
        <v>0.2</v>
      </c>
      <c r="K118" s="761">
        <v>0.2</v>
      </c>
      <c r="L118" s="761">
        <v>0.3</v>
      </c>
      <c r="M118" s="761">
        <v>0.5</v>
      </c>
      <c r="N118" s="761">
        <v>0.7</v>
      </c>
      <c r="O118" s="761">
        <v>1.2</v>
      </c>
      <c r="P118" s="761">
        <v>1.9</v>
      </c>
      <c r="Q118" s="761">
        <v>3.1</v>
      </c>
      <c r="R118" s="761">
        <v>5.2</v>
      </c>
      <c r="S118" s="761">
        <v>8.6</v>
      </c>
      <c r="T118" s="761">
        <v>14.5</v>
      </c>
      <c r="U118" s="761">
        <v>27.4</v>
      </c>
      <c r="V118" s="761">
        <v>43.6</v>
      </c>
      <c r="W118" s="643">
        <v>161.6</v>
      </c>
      <c r="Z118" s="46"/>
    </row>
    <row r="119" spans="1:30" s="46" customFormat="1">
      <c r="A119" s="609" t="s">
        <v>767</v>
      </c>
      <c r="B119" s="642">
        <v>2010</v>
      </c>
      <c r="C119" s="653">
        <v>53.1</v>
      </c>
      <c r="D119" s="612">
        <v>9.6</v>
      </c>
      <c r="E119" s="646">
        <v>3</v>
      </c>
      <c r="F119" s="646">
        <v>0.2</v>
      </c>
      <c r="G119" s="646">
        <v>0.1</v>
      </c>
      <c r="H119" s="646">
        <v>0.1</v>
      </c>
      <c r="I119" s="646">
        <v>0.2</v>
      </c>
      <c r="J119" s="646">
        <v>0.3</v>
      </c>
      <c r="K119" s="646">
        <v>0.4</v>
      </c>
      <c r="L119" s="646">
        <v>0.4</v>
      </c>
      <c r="M119" s="646">
        <v>0.7</v>
      </c>
      <c r="N119" s="646">
        <v>1.1000000000000001</v>
      </c>
      <c r="O119" s="646">
        <v>1.8</v>
      </c>
      <c r="P119" s="646">
        <v>3</v>
      </c>
      <c r="Q119" s="646">
        <v>4.3</v>
      </c>
      <c r="R119" s="646">
        <v>6.7</v>
      </c>
      <c r="S119" s="646">
        <v>10</v>
      </c>
      <c r="T119" s="646">
        <v>14.7</v>
      </c>
      <c r="U119" s="646">
        <v>26.8</v>
      </c>
      <c r="V119" s="646">
        <v>54.3</v>
      </c>
      <c r="W119" s="619">
        <v>142.69999999999999</v>
      </c>
    </row>
    <row r="120" spans="1:30" s="477" customFormat="1">
      <c r="A120" s="609"/>
      <c r="B120" s="642">
        <v>2020</v>
      </c>
      <c r="C120" s="628">
        <v>64.7</v>
      </c>
      <c r="D120" s="615">
        <v>11</v>
      </c>
      <c r="E120" s="761">
        <v>3.1</v>
      </c>
      <c r="F120" s="761">
        <v>0.1</v>
      </c>
      <c r="G120" s="761">
        <v>0.1</v>
      </c>
      <c r="H120" s="761">
        <v>0.1</v>
      </c>
      <c r="I120" s="761">
        <v>0.2</v>
      </c>
      <c r="J120" s="761">
        <v>0.2</v>
      </c>
      <c r="K120" s="761">
        <v>0.2</v>
      </c>
      <c r="L120" s="761">
        <v>0.3</v>
      </c>
      <c r="M120" s="761">
        <v>0.5</v>
      </c>
      <c r="N120" s="761">
        <v>0.9</v>
      </c>
      <c r="O120" s="761">
        <v>1.5</v>
      </c>
      <c r="P120" s="761">
        <v>2.4</v>
      </c>
      <c r="Q120" s="761">
        <v>3.7</v>
      </c>
      <c r="R120" s="761">
        <v>6</v>
      </c>
      <c r="S120" s="761">
        <v>9.6</v>
      </c>
      <c r="T120" s="761">
        <v>15.4</v>
      </c>
      <c r="U120" s="761">
        <v>26.4</v>
      </c>
      <c r="V120" s="761">
        <v>53.1</v>
      </c>
      <c r="W120" s="643">
        <v>159.80000000000001</v>
      </c>
      <c r="Z120" s="46"/>
    </row>
    <row r="121" spans="1:30" s="46" customFormat="1">
      <c r="A121" s="609" t="s">
        <v>754</v>
      </c>
      <c r="B121" s="642">
        <v>2010</v>
      </c>
      <c r="C121" s="606">
        <v>64.5</v>
      </c>
      <c r="D121" s="618">
        <v>12.5</v>
      </c>
      <c r="E121" s="646">
        <v>3.3</v>
      </c>
      <c r="F121" s="646">
        <v>0.5</v>
      </c>
      <c r="G121" s="646">
        <v>0.2</v>
      </c>
      <c r="H121" s="646">
        <v>0.2</v>
      </c>
      <c r="I121" s="646">
        <v>0.3</v>
      </c>
      <c r="J121" s="646">
        <v>0.4</v>
      </c>
      <c r="K121" s="646">
        <v>0.7</v>
      </c>
      <c r="L121" s="646">
        <v>1.3</v>
      </c>
      <c r="M121" s="646">
        <v>1.7</v>
      </c>
      <c r="N121" s="646">
        <v>2.1</v>
      </c>
      <c r="O121" s="646">
        <v>3.2</v>
      </c>
      <c r="P121" s="646">
        <v>5.0999999999999996</v>
      </c>
      <c r="Q121" s="646">
        <v>8.4</v>
      </c>
      <c r="R121" s="646">
        <v>13.2</v>
      </c>
      <c r="S121" s="646">
        <v>16.8</v>
      </c>
      <c r="T121" s="646">
        <v>30.7</v>
      </c>
      <c r="U121" s="646">
        <v>53</v>
      </c>
      <c r="V121" s="646">
        <v>94.5</v>
      </c>
      <c r="W121" s="619">
        <v>207.9</v>
      </c>
    </row>
    <row r="122" spans="1:30" s="46" customFormat="1">
      <c r="A122" s="613"/>
      <c r="B122" s="642">
        <v>2018</v>
      </c>
      <c r="C122" s="628">
        <v>60.2</v>
      </c>
      <c r="D122" s="615">
        <v>11.9</v>
      </c>
      <c r="E122" s="761">
        <v>3.1</v>
      </c>
      <c r="F122" s="761">
        <v>0.2</v>
      </c>
      <c r="G122" s="761">
        <v>0</v>
      </c>
      <c r="H122" s="761">
        <v>0.1</v>
      </c>
      <c r="I122" s="761">
        <v>0.2</v>
      </c>
      <c r="J122" s="761">
        <v>0.2</v>
      </c>
      <c r="K122" s="761">
        <v>0.4</v>
      </c>
      <c r="L122" s="761">
        <v>0.7</v>
      </c>
      <c r="M122" s="761">
        <v>1.1000000000000001</v>
      </c>
      <c r="N122" s="761">
        <v>1.8</v>
      </c>
      <c r="O122" s="761">
        <v>2.6</v>
      </c>
      <c r="P122" s="761">
        <v>3.8</v>
      </c>
      <c r="Q122" s="761">
        <v>5.8</v>
      </c>
      <c r="R122" s="761">
        <v>8.6999999999999993</v>
      </c>
      <c r="S122" s="761">
        <v>14.3</v>
      </c>
      <c r="T122" s="761">
        <v>24</v>
      </c>
      <c r="U122" s="761">
        <v>46.8</v>
      </c>
      <c r="V122" s="761">
        <v>80.400000000000006</v>
      </c>
      <c r="W122" s="762">
        <v>176.1</v>
      </c>
    </row>
    <row r="123" spans="1:30" s="46" customFormat="1">
      <c r="A123" s="609" t="s">
        <v>755</v>
      </c>
      <c r="B123" s="642">
        <v>2010</v>
      </c>
      <c r="C123" s="606">
        <v>52.5</v>
      </c>
      <c r="D123" s="612">
        <v>13.5</v>
      </c>
      <c r="E123" s="646">
        <v>8.1</v>
      </c>
      <c r="F123" s="646">
        <v>0.4</v>
      </c>
      <c r="G123" s="646">
        <v>0.2</v>
      </c>
      <c r="H123" s="646">
        <v>0.2</v>
      </c>
      <c r="I123" s="646">
        <v>0.4</v>
      </c>
      <c r="J123" s="646">
        <v>0.4</v>
      </c>
      <c r="K123" s="646">
        <v>0.4</v>
      </c>
      <c r="L123" s="646">
        <v>0.7</v>
      </c>
      <c r="M123" s="646">
        <v>1.1000000000000001</v>
      </c>
      <c r="N123" s="646">
        <v>1.8</v>
      </c>
      <c r="O123" s="646">
        <v>2.7</v>
      </c>
      <c r="P123" s="646">
        <v>4.0999999999999996</v>
      </c>
      <c r="Q123" s="646">
        <v>6.4</v>
      </c>
      <c r="R123" s="646">
        <v>9.8000000000000007</v>
      </c>
      <c r="S123" s="646">
        <v>16.100000000000001</v>
      </c>
      <c r="T123" s="646">
        <v>27.5</v>
      </c>
      <c r="U123" s="646">
        <v>52.9</v>
      </c>
      <c r="V123" s="646">
        <v>101.7</v>
      </c>
      <c r="W123" s="619">
        <v>207.3</v>
      </c>
    </row>
    <row r="124" spans="1:30" s="477" customFormat="1">
      <c r="A124" s="609"/>
      <c r="B124" s="642">
        <v>2020</v>
      </c>
      <c r="C124" s="628">
        <v>58.8</v>
      </c>
      <c r="D124" s="615">
        <v>16.5</v>
      </c>
      <c r="E124" s="761">
        <v>4.9000000000000004</v>
      </c>
      <c r="F124" s="761">
        <v>0.2</v>
      </c>
      <c r="G124" s="761">
        <v>0.1</v>
      </c>
      <c r="H124" s="761">
        <v>0.2</v>
      </c>
      <c r="I124" s="761">
        <v>0.2</v>
      </c>
      <c r="J124" s="761">
        <v>0.4</v>
      </c>
      <c r="K124" s="761">
        <v>0.4</v>
      </c>
      <c r="L124" s="761">
        <v>0.6</v>
      </c>
      <c r="M124" s="761">
        <v>1</v>
      </c>
      <c r="N124" s="761">
        <v>1.9</v>
      </c>
      <c r="O124" s="761">
        <v>3</v>
      </c>
      <c r="P124" s="761">
        <v>4.7</v>
      </c>
      <c r="Q124" s="761">
        <v>7.9</v>
      </c>
      <c r="R124" s="761">
        <v>12.4</v>
      </c>
      <c r="S124" s="761">
        <v>18.3</v>
      </c>
      <c r="T124" s="761">
        <v>28.1</v>
      </c>
      <c r="U124" s="761">
        <v>48.6</v>
      </c>
      <c r="V124" s="761">
        <v>89.9</v>
      </c>
      <c r="W124" s="643">
        <v>197.1</v>
      </c>
      <c r="Z124" s="46"/>
    </row>
    <row r="125" spans="1:30" s="46" customFormat="1">
      <c r="A125" s="609" t="s">
        <v>756</v>
      </c>
      <c r="B125" s="642">
        <v>2010</v>
      </c>
      <c r="C125" s="617">
        <v>26.4</v>
      </c>
      <c r="D125" s="612">
        <v>11.5</v>
      </c>
      <c r="E125" s="646">
        <v>3.9</v>
      </c>
      <c r="F125" s="646">
        <v>0.2</v>
      </c>
      <c r="G125" s="646">
        <v>0.1</v>
      </c>
      <c r="H125" s="646">
        <v>0.1</v>
      </c>
      <c r="I125" s="646">
        <v>0.3</v>
      </c>
      <c r="J125" s="646">
        <v>0.3</v>
      </c>
      <c r="K125" s="646">
        <v>0.2</v>
      </c>
      <c r="L125" s="646">
        <v>0.3</v>
      </c>
      <c r="M125" s="646">
        <v>0.6</v>
      </c>
      <c r="N125" s="646">
        <v>1</v>
      </c>
      <c r="O125" s="646">
        <v>1.8</v>
      </c>
      <c r="P125" s="646">
        <v>3.3</v>
      </c>
      <c r="Q125" s="646">
        <v>4.9000000000000004</v>
      </c>
      <c r="R125" s="646">
        <v>7.9</v>
      </c>
      <c r="S125" s="646">
        <v>12.2</v>
      </c>
      <c r="T125" s="646">
        <v>23.1</v>
      </c>
      <c r="U125" s="646">
        <v>45.6</v>
      </c>
      <c r="V125" s="646">
        <v>88.7</v>
      </c>
      <c r="W125" s="619">
        <v>191.3</v>
      </c>
    </row>
    <row r="126" spans="1:30" s="477" customFormat="1">
      <c r="A126" s="613"/>
      <c r="B126" s="642">
        <v>2020</v>
      </c>
      <c r="C126" s="628">
        <v>28.9</v>
      </c>
      <c r="D126" s="615">
        <v>14</v>
      </c>
      <c r="E126" s="761">
        <v>3.7</v>
      </c>
      <c r="F126" s="761">
        <v>0.1</v>
      </c>
      <c r="G126" s="761">
        <v>0.1</v>
      </c>
      <c r="H126" s="761">
        <v>0.1</v>
      </c>
      <c r="I126" s="761">
        <v>0.2</v>
      </c>
      <c r="J126" s="761">
        <v>0.2</v>
      </c>
      <c r="K126" s="761">
        <v>0.2</v>
      </c>
      <c r="L126" s="761">
        <v>0.3</v>
      </c>
      <c r="M126" s="761">
        <v>0.6</v>
      </c>
      <c r="N126" s="761">
        <v>0.9</v>
      </c>
      <c r="O126" s="761">
        <v>1.7</v>
      </c>
      <c r="P126" s="761">
        <v>2.7</v>
      </c>
      <c r="Q126" s="761">
        <v>4.3</v>
      </c>
      <c r="R126" s="761">
        <v>7.5</v>
      </c>
      <c r="S126" s="761">
        <v>12</v>
      </c>
      <c r="T126" s="761">
        <v>18.899999999999999</v>
      </c>
      <c r="U126" s="761">
        <v>41.6</v>
      </c>
      <c r="V126" s="761">
        <v>75.099999999999994</v>
      </c>
      <c r="W126" s="643">
        <v>180.2</v>
      </c>
      <c r="Z126" s="46"/>
      <c r="AD126" s="478"/>
    </row>
    <row r="127" spans="1:30">
      <c r="A127" s="613" t="s">
        <v>768</v>
      </c>
      <c r="B127" s="642">
        <v>2010</v>
      </c>
      <c r="C127" s="614">
        <v>2.4</v>
      </c>
      <c r="D127" s="615">
        <v>6.3</v>
      </c>
      <c r="E127" s="761">
        <v>5</v>
      </c>
      <c r="F127" s="761">
        <v>0.2</v>
      </c>
      <c r="G127" s="761">
        <v>0.2</v>
      </c>
      <c r="H127" s="761">
        <v>0.2</v>
      </c>
      <c r="I127" s="761">
        <v>0.3</v>
      </c>
      <c r="J127" s="761">
        <v>0.5</v>
      </c>
      <c r="K127" s="761">
        <v>0.2</v>
      </c>
      <c r="L127" s="761">
        <v>0.5</v>
      </c>
      <c r="M127" s="761">
        <v>0.3</v>
      </c>
      <c r="N127" s="761">
        <v>0.7</v>
      </c>
      <c r="O127" s="761">
        <v>1</v>
      </c>
      <c r="P127" s="761">
        <v>2.4</v>
      </c>
      <c r="Q127" s="761">
        <v>2.8</v>
      </c>
      <c r="R127" s="761">
        <v>6.2</v>
      </c>
      <c r="S127" s="761">
        <v>11.3</v>
      </c>
      <c r="T127" s="761">
        <v>20.9</v>
      </c>
      <c r="U127" s="761">
        <v>35.6</v>
      </c>
      <c r="V127" s="761">
        <v>70</v>
      </c>
      <c r="W127" s="762">
        <v>161.19999999999999</v>
      </c>
    </row>
    <row r="128" spans="1:30" s="17" customFormat="1">
      <c r="A128" s="613"/>
      <c r="B128" s="642">
        <v>2020</v>
      </c>
      <c r="C128" s="616">
        <v>3</v>
      </c>
      <c r="D128" s="615">
        <v>6.6</v>
      </c>
      <c r="E128" s="761">
        <v>2.1</v>
      </c>
      <c r="F128" s="761">
        <v>0.1</v>
      </c>
      <c r="G128" s="761">
        <v>0.1</v>
      </c>
      <c r="H128" s="761">
        <v>0</v>
      </c>
      <c r="I128" s="761">
        <v>0.1</v>
      </c>
      <c r="J128" s="761">
        <v>0.2</v>
      </c>
      <c r="K128" s="761">
        <v>0.2</v>
      </c>
      <c r="L128" s="761">
        <v>0.3</v>
      </c>
      <c r="M128" s="761">
        <v>0.3</v>
      </c>
      <c r="N128" s="761">
        <v>0.7</v>
      </c>
      <c r="O128" s="761">
        <v>1.6</v>
      </c>
      <c r="P128" s="761">
        <v>1.8</v>
      </c>
      <c r="Q128" s="761">
        <v>2.7</v>
      </c>
      <c r="R128" s="761">
        <v>4.2</v>
      </c>
      <c r="S128" s="761">
        <v>6.2</v>
      </c>
      <c r="T128" s="761">
        <v>12.2</v>
      </c>
      <c r="U128" s="761">
        <v>22.5</v>
      </c>
      <c r="V128" s="761">
        <v>48.1</v>
      </c>
      <c r="W128" s="762">
        <v>159.4</v>
      </c>
      <c r="Z128" s="4"/>
    </row>
    <row r="129" spans="1:30" s="46" customFormat="1">
      <c r="A129" s="613" t="s">
        <v>758</v>
      </c>
      <c r="B129" s="654">
        <v>2010</v>
      </c>
      <c r="C129" s="628">
        <v>2.7</v>
      </c>
      <c r="D129" s="615">
        <v>8.6999999999999993</v>
      </c>
      <c r="E129" s="761">
        <v>6.9</v>
      </c>
      <c r="F129" s="761">
        <v>0.2</v>
      </c>
      <c r="G129" s="761">
        <v>0.2</v>
      </c>
      <c r="H129" s="761">
        <v>0</v>
      </c>
      <c r="I129" s="761">
        <v>0</v>
      </c>
      <c r="J129" s="761">
        <v>0.2</v>
      </c>
      <c r="K129" s="761">
        <v>0.3</v>
      </c>
      <c r="L129" s="761">
        <v>0.4</v>
      </c>
      <c r="M129" s="761">
        <v>0.6</v>
      </c>
      <c r="N129" s="761">
        <v>1.1000000000000001</v>
      </c>
      <c r="O129" s="761">
        <v>2.6</v>
      </c>
      <c r="P129" s="761">
        <v>4.5</v>
      </c>
      <c r="Q129" s="761">
        <v>5.7</v>
      </c>
      <c r="R129" s="761">
        <v>9.4</v>
      </c>
      <c r="S129" s="761">
        <v>15.1</v>
      </c>
      <c r="T129" s="761">
        <v>28.3</v>
      </c>
      <c r="U129" s="761">
        <v>54.2</v>
      </c>
      <c r="V129" s="761">
        <v>103</v>
      </c>
      <c r="W129" s="762">
        <v>191.9</v>
      </c>
    </row>
    <row r="130" spans="1:30" s="477" customFormat="1">
      <c r="A130" s="621"/>
      <c r="B130" s="642">
        <v>2020</v>
      </c>
      <c r="C130" s="628">
        <v>3.4</v>
      </c>
      <c r="D130" s="615">
        <v>10.8</v>
      </c>
      <c r="E130" s="761">
        <v>2.9</v>
      </c>
      <c r="F130" s="761">
        <v>0.2</v>
      </c>
      <c r="G130" s="761">
        <v>0.1</v>
      </c>
      <c r="H130" s="761">
        <v>0.1</v>
      </c>
      <c r="I130" s="761">
        <v>0.2</v>
      </c>
      <c r="J130" s="761">
        <v>0.2</v>
      </c>
      <c r="K130" s="761">
        <v>0.5</v>
      </c>
      <c r="L130" s="761">
        <v>0.4</v>
      </c>
      <c r="M130" s="761">
        <v>0.7</v>
      </c>
      <c r="N130" s="761">
        <v>1.6</v>
      </c>
      <c r="O130" s="761">
        <v>2.1</v>
      </c>
      <c r="P130" s="761">
        <v>3.4</v>
      </c>
      <c r="Q130" s="761">
        <v>6.1</v>
      </c>
      <c r="R130" s="761">
        <v>9.5</v>
      </c>
      <c r="S130" s="761">
        <v>14.5</v>
      </c>
      <c r="T130" s="761">
        <v>24.7</v>
      </c>
      <c r="U130" s="761">
        <v>54.2</v>
      </c>
      <c r="V130" s="761">
        <v>97.9</v>
      </c>
      <c r="W130" s="643">
        <v>193.5</v>
      </c>
      <c r="Z130" s="46"/>
    </row>
    <row r="131" spans="1:30" s="46" customFormat="1">
      <c r="A131" s="622" t="s">
        <v>769</v>
      </c>
      <c r="B131" s="642">
        <v>2010</v>
      </c>
      <c r="C131" s="617">
        <v>52.7</v>
      </c>
      <c r="D131" s="612">
        <v>9.9</v>
      </c>
      <c r="E131" s="646">
        <v>2.5</v>
      </c>
      <c r="F131" s="646">
        <v>0.2</v>
      </c>
      <c r="G131" s="646">
        <v>0.1</v>
      </c>
      <c r="H131" s="646">
        <v>0.1</v>
      </c>
      <c r="I131" s="646">
        <v>0.2</v>
      </c>
      <c r="J131" s="646">
        <v>0.3</v>
      </c>
      <c r="K131" s="646">
        <v>0.2</v>
      </c>
      <c r="L131" s="646">
        <v>0.4</v>
      </c>
      <c r="M131" s="646">
        <v>0.6</v>
      </c>
      <c r="N131" s="646">
        <v>1.1000000000000001</v>
      </c>
      <c r="O131" s="646">
        <v>1.9</v>
      </c>
      <c r="P131" s="646">
        <v>3</v>
      </c>
      <c r="Q131" s="646">
        <v>4.8</v>
      </c>
      <c r="R131" s="646">
        <v>7.8</v>
      </c>
      <c r="S131" s="646">
        <v>12.9</v>
      </c>
      <c r="T131" s="646">
        <v>21.3</v>
      </c>
      <c r="U131" s="646">
        <v>37.9</v>
      </c>
      <c r="V131" s="646">
        <v>74.900000000000006</v>
      </c>
      <c r="W131" s="619">
        <v>170</v>
      </c>
      <c r="AD131" s="158"/>
    </row>
    <row r="132" spans="1:30" s="477" customFormat="1">
      <c r="A132" s="623"/>
      <c r="B132" s="642">
        <v>2020</v>
      </c>
      <c r="C132" s="628">
        <v>62.7</v>
      </c>
      <c r="D132" s="615">
        <v>11.6</v>
      </c>
      <c r="E132" s="761">
        <v>1.8</v>
      </c>
      <c r="F132" s="761">
        <v>0.1</v>
      </c>
      <c r="G132" s="761">
        <v>0.1</v>
      </c>
      <c r="H132" s="761">
        <v>0.1</v>
      </c>
      <c r="I132" s="761">
        <v>0.1</v>
      </c>
      <c r="J132" s="761">
        <v>0.2</v>
      </c>
      <c r="K132" s="761">
        <v>0.3</v>
      </c>
      <c r="L132" s="761">
        <v>0.4</v>
      </c>
      <c r="M132" s="761">
        <v>0.6</v>
      </c>
      <c r="N132" s="761">
        <v>1</v>
      </c>
      <c r="O132" s="761">
        <v>1.5</v>
      </c>
      <c r="P132" s="761">
        <v>2.6</v>
      </c>
      <c r="Q132" s="761">
        <v>4.2</v>
      </c>
      <c r="R132" s="761">
        <v>7.2</v>
      </c>
      <c r="S132" s="761">
        <v>11.5</v>
      </c>
      <c r="T132" s="761">
        <v>19.7</v>
      </c>
      <c r="U132" s="761">
        <v>35.1</v>
      </c>
      <c r="V132" s="761">
        <v>67.8</v>
      </c>
      <c r="W132" s="643">
        <v>185.3</v>
      </c>
      <c r="Z132" s="46"/>
      <c r="AD132" s="478"/>
    </row>
    <row r="133" spans="1:30" s="46" customFormat="1">
      <c r="A133" s="609" t="s">
        <v>759</v>
      </c>
      <c r="B133" s="642">
        <v>2010</v>
      </c>
      <c r="C133" s="617">
        <v>27.6</v>
      </c>
      <c r="D133" s="612">
        <v>9.9</v>
      </c>
      <c r="E133" s="646">
        <v>3.2</v>
      </c>
      <c r="F133" s="646">
        <v>0.1</v>
      </c>
      <c r="G133" s="646">
        <v>0.1</v>
      </c>
      <c r="H133" s="646">
        <v>0.1</v>
      </c>
      <c r="I133" s="646">
        <v>0.2</v>
      </c>
      <c r="J133" s="646">
        <v>0.3</v>
      </c>
      <c r="K133" s="646">
        <v>0.2</v>
      </c>
      <c r="L133" s="646">
        <v>0.4</v>
      </c>
      <c r="M133" s="646">
        <v>0.5</v>
      </c>
      <c r="N133" s="646">
        <v>1.1000000000000001</v>
      </c>
      <c r="O133" s="646">
        <v>1.9</v>
      </c>
      <c r="P133" s="646">
        <v>3.3</v>
      </c>
      <c r="Q133" s="646">
        <v>5.2</v>
      </c>
      <c r="R133" s="646">
        <v>7.8</v>
      </c>
      <c r="S133" s="646">
        <v>12.5</v>
      </c>
      <c r="T133" s="646">
        <v>20.6</v>
      </c>
      <c r="U133" s="646">
        <v>37.4</v>
      </c>
      <c r="V133" s="646">
        <v>62.7</v>
      </c>
      <c r="W133" s="619">
        <v>152.30000000000001</v>
      </c>
      <c r="AD133" s="158"/>
    </row>
    <row r="134" spans="1:30" s="477" customFormat="1">
      <c r="A134" s="609"/>
      <c r="B134" s="642">
        <v>2020</v>
      </c>
      <c r="C134" s="628">
        <v>26.7</v>
      </c>
      <c r="D134" s="615">
        <v>9.1</v>
      </c>
      <c r="E134" s="761">
        <v>2.9</v>
      </c>
      <c r="F134" s="761">
        <v>0</v>
      </c>
      <c r="G134" s="761">
        <v>0</v>
      </c>
      <c r="H134" s="761">
        <v>0.1</v>
      </c>
      <c r="I134" s="761">
        <v>0.1</v>
      </c>
      <c r="J134" s="761">
        <v>0.2</v>
      </c>
      <c r="K134" s="761">
        <v>0.2</v>
      </c>
      <c r="L134" s="761">
        <v>0.3</v>
      </c>
      <c r="M134" s="761">
        <v>0.4</v>
      </c>
      <c r="N134" s="761">
        <v>0.8</v>
      </c>
      <c r="O134" s="761">
        <v>1.1000000000000001</v>
      </c>
      <c r="P134" s="761">
        <v>2.1</v>
      </c>
      <c r="Q134" s="761">
        <v>3.5</v>
      </c>
      <c r="R134" s="761">
        <v>6.5</v>
      </c>
      <c r="S134" s="761">
        <v>10.199999999999999</v>
      </c>
      <c r="T134" s="761">
        <v>15.8</v>
      </c>
      <c r="U134" s="761">
        <v>26.1</v>
      </c>
      <c r="V134" s="761">
        <v>49</v>
      </c>
      <c r="W134" s="643">
        <v>141.19999999999999</v>
      </c>
      <c r="Z134" s="46"/>
      <c r="AD134" s="478"/>
    </row>
    <row r="135" spans="1:30" s="46" customFormat="1">
      <c r="A135" s="609" t="s">
        <v>770</v>
      </c>
      <c r="B135" s="642">
        <v>2010</v>
      </c>
      <c r="C135" s="617">
        <v>8</v>
      </c>
      <c r="D135" s="612">
        <v>11.1</v>
      </c>
      <c r="E135" s="646">
        <v>2.5</v>
      </c>
      <c r="F135" s="646">
        <v>0.3</v>
      </c>
      <c r="G135" s="646">
        <v>0.2</v>
      </c>
      <c r="H135" s="646">
        <v>0.1</v>
      </c>
      <c r="I135" s="646">
        <v>0.2</v>
      </c>
      <c r="J135" s="646">
        <v>0.2</v>
      </c>
      <c r="K135" s="646">
        <v>0.5</v>
      </c>
      <c r="L135" s="646">
        <v>0.5</v>
      </c>
      <c r="M135" s="646">
        <v>0.8</v>
      </c>
      <c r="N135" s="646">
        <v>1.2</v>
      </c>
      <c r="O135" s="646">
        <v>2</v>
      </c>
      <c r="P135" s="646">
        <v>3.4</v>
      </c>
      <c r="Q135" s="646">
        <v>5</v>
      </c>
      <c r="R135" s="646">
        <v>9</v>
      </c>
      <c r="S135" s="646">
        <v>12.9</v>
      </c>
      <c r="T135" s="646">
        <v>20</v>
      </c>
      <c r="U135" s="646">
        <v>38</v>
      </c>
      <c r="V135" s="646">
        <v>69</v>
      </c>
      <c r="W135" s="619">
        <v>159.9</v>
      </c>
      <c r="AD135" s="158"/>
    </row>
    <row r="136" spans="1:30" s="477" customFormat="1">
      <c r="A136" s="613"/>
      <c r="B136" s="642">
        <v>2020</v>
      </c>
      <c r="C136" s="628">
        <v>8.4</v>
      </c>
      <c r="D136" s="615">
        <v>12</v>
      </c>
      <c r="E136" s="761">
        <v>1.4</v>
      </c>
      <c r="F136" s="761">
        <v>0.1</v>
      </c>
      <c r="G136" s="761">
        <v>0.1</v>
      </c>
      <c r="H136" s="761">
        <v>0.1</v>
      </c>
      <c r="I136" s="761">
        <v>0.3</v>
      </c>
      <c r="J136" s="761">
        <v>0.2</v>
      </c>
      <c r="K136" s="761">
        <v>0.2</v>
      </c>
      <c r="L136" s="761">
        <v>0.3</v>
      </c>
      <c r="M136" s="761">
        <v>0.8</v>
      </c>
      <c r="N136" s="761">
        <v>1</v>
      </c>
      <c r="O136" s="761">
        <v>1.7</v>
      </c>
      <c r="P136" s="761">
        <v>3.2</v>
      </c>
      <c r="Q136" s="761">
        <v>4.7</v>
      </c>
      <c r="R136" s="761">
        <v>6.5</v>
      </c>
      <c r="S136" s="761">
        <v>10.5</v>
      </c>
      <c r="T136" s="761">
        <v>15.8</v>
      </c>
      <c r="U136" s="761">
        <v>28.1</v>
      </c>
      <c r="V136" s="761">
        <v>53</v>
      </c>
      <c r="W136" s="643">
        <v>139.9</v>
      </c>
      <c r="Z136" s="46"/>
      <c r="AD136" s="478"/>
    </row>
    <row r="137" spans="1:30" s="46" customFormat="1">
      <c r="A137" s="609" t="s">
        <v>771</v>
      </c>
      <c r="B137" s="642">
        <v>2010</v>
      </c>
      <c r="C137" s="617">
        <v>25.3</v>
      </c>
      <c r="D137" s="612">
        <v>9.3000000000000007</v>
      </c>
      <c r="E137" s="646">
        <v>2</v>
      </c>
      <c r="F137" s="646">
        <v>0.2</v>
      </c>
      <c r="G137" s="646">
        <v>0.1</v>
      </c>
      <c r="H137" s="646">
        <v>0.1</v>
      </c>
      <c r="I137" s="646">
        <v>0.2</v>
      </c>
      <c r="J137" s="646">
        <v>0.4</v>
      </c>
      <c r="K137" s="646">
        <v>0.4</v>
      </c>
      <c r="L137" s="646">
        <v>0.4</v>
      </c>
      <c r="M137" s="646">
        <v>0.6</v>
      </c>
      <c r="N137" s="646">
        <v>1</v>
      </c>
      <c r="O137" s="646">
        <v>1.7</v>
      </c>
      <c r="P137" s="646">
        <v>2.7</v>
      </c>
      <c r="Q137" s="646">
        <v>3.7</v>
      </c>
      <c r="R137" s="646">
        <v>5.7</v>
      </c>
      <c r="S137" s="646">
        <v>8.8000000000000007</v>
      </c>
      <c r="T137" s="646">
        <v>13.7</v>
      </c>
      <c r="U137" s="646">
        <v>26</v>
      </c>
      <c r="V137" s="646">
        <v>52</v>
      </c>
      <c r="W137" s="619">
        <v>146</v>
      </c>
      <c r="AD137" s="158"/>
    </row>
    <row r="138" spans="1:30" s="477" customFormat="1">
      <c r="A138" s="613"/>
      <c r="B138" s="642">
        <v>2020</v>
      </c>
      <c r="C138" s="628">
        <v>27.5</v>
      </c>
      <c r="D138" s="615">
        <v>9.8000000000000007</v>
      </c>
      <c r="E138" s="761">
        <v>1.5</v>
      </c>
      <c r="F138" s="761">
        <v>0.1</v>
      </c>
      <c r="G138" s="761">
        <v>0</v>
      </c>
      <c r="H138" s="761">
        <v>0.1</v>
      </c>
      <c r="I138" s="761">
        <v>0.2</v>
      </c>
      <c r="J138" s="761">
        <v>0.3</v>
      </c>
      <c r="K138" s="761">
        <v>0.3</v>
      </c>
      <c r="L138" s="761">
        <v>0.4</v>
      </c>
      <c r="M138" s="761">
        <v>0.5</v>
      </c>
      <c r="N138" s="761">
        <v>0.7</v>
      </c>
      <c r="O138" s="761">
        <v>1.2</v>
      </c>
      <c r="P138" s="761">
        <v>1.8</v>
      </c>
      <c r="Q138" s="761">
        <v>3.1</v>
      </c>
      <c r="R138" s="761">
        <v>4.7</v>
      </c>
      <c r="S138" s="761">
        <v>8.1</v>
      </c>
      <c r="T138" s="761">
        <v>13.1</v>
      </c>
      <c r="U138" s="761">
        <v>21</v>
      </c>
      <c r="V138" s="761">
        <v>44.5</v>
      </c>
      <c r="W138" s="643">
        <v>135.30000000000001</v>
      </c>
      <c r="Z138" s="46"/>
      <c r="AD138" s="478"/>
    </row>
    <row r="139" spans="1:30" s="46" customFormat="1">
      <c r="A139" s="609" t="s">
        <v>761</v>
      </c>
      <c r="B139" s="642">
        <v>2010</v>
      </c>
      <c r="C139" s="617">
        <v>270</v>
      </c>
      <c r="D139" s="612">
        <v>8.1</v>
      </c>
      <c r="E139" s="646">
        <v>3.3</v>
      </c>
      <c r="F139" s="646">
        <v>0.2</v>
      </c>
      <c r="G139" s="646">
        <v>0.1</v>
      </c>
      <c r="H139" s="646">
        <v>0.1</v>
      </c>
      <c r="I139" s="646">
        <v>0.2</v>
      </c>
      <c r="J139" s="646">
        <v>0.2</v>
      </c>
      <c r="K139" s="646">
        <v>0.3</v>
      </c>
      <c r="L139" s="646">
        <v>0.4</v>
      </c>
      <c r="M139" s="646">
        <v>0.6</v>
      </c>
      <c r="N139" s="646">
        <v>1.1000000000000001</v>
      </c>
      <c r="O139" s="646">
        <v>1.8</v>
      </c>
      <c r="P139" s="646">
        <v>2.7</v>
      </c>
      <c r="Q139" s="646">
        <v>3.7</v>
      </c>
      <c r="R139" s="646">
        <v>5.2</v>
      </c>
      <c r="S139" s="646">
        <v>7.3</v>
      </c>
      <c r="T139" s="646">
        <v>11.2</v>
      </c>
      <c r="U139" s="646">
        <v>20.2</v>
      </c>
      <c r="V139" s="646">
        <v>40.5</v>
      </c>
      <c r="W139" s="619">
        <v>120.9</v>
      </c>
      <c r="AD139" s="158"/>
    </row>
    <row r="140" spans="1:30" s="477" customFormat="1">
      <c r="A140" s="613"/>
      <c r="B140" s="642">
        <v>2020</v>
      </c>
      <c r="C140" s="628">
        <v>334</v>
      </c>
      <c r="D140" s="615">
        <v>9.6</v>
      </c>
      <c r="E140" s="761">
        <v>3.3</v>
      </c>
      <c r="F140" s="761">
        <v>0.1</v>
      </c>
      <c r="G140" s="761">
        <v>0.1</v>
      </c>
      <c r="H140" s="761">
        <v>0.1</v>
      </c>
      <c r="I140" s="761">
        <v>0.1</v>
      </c>
      <c r="J140" s="761">
        <v>0.2</v>
      </c>
      <c r="K140" s="761">
        <v>0.2</v>
      </c>
      <c r="L140" s="761">
        <v>0.4</v>
      </c>
      <c r="M140" s="761">
        <v>0.5</v>
      </c>
      <c r="N140" s="761">
        <v>0.9</v>
      </c>
      <c r="O140" s="761">
        <v>1.5</v>
      </c>
      <c r="P140" s="761">
        <v>2.4</v>
      </c>
      <c r="Q140" s="761">
        <v>3.5</v>
      </c>
      <c r="R140" s="761">
        <v>5.2</v>
      </c>
      <c r="S140" s="761">
        <v>7.5</v>
      </c>
      <c r="T140" s="761">
        <v>10.9</v>
      </c>
      <c r="U140" s="761">
        <v>18.899999999999999</v>
      </c>
      <c r="V140" s="761">
        <v>37.700000000000003</v>
      </c>
      <c r="W140" s="643">
        <v>127.2</v>
      </c>
      <c r="Z140" s="46"/>
      <c r="AD140" s="478"/>
    </row>
    <row r="141" spans="1:30" s="46" customFormat="1">
      <c r="A141" s="609" t="s">
        <v>762</v>
      </c>
      <c r="B141" s="642">
        <v>2010</v>
      </c>
      <c r="C141" s="617">
        <v>52.6</v>
      </c>
      <c r="D141" s="612">
        <v>9.1999999999999993</v>
      </c>
      <c r="E141" s="646">
        <v>3.6</v>
      </c>
      <c r="F141" s="646">
        <v>0.2</v>
      </c>
      <c r="G141" s="646">
        <v>0.1</v>
      </c>
      <c r="H141" s="646">
        <v>0.1</v>
      </c>
      <c r="I141" s="646">
        <v>0.2</v>
      </c>
      <c r="J141" s="646">
        <v>0.3</v>
      </c>
      <c r="K141" s="646">
        <v>0.3</v>
      </c>
      <c r="L141" s="646">
        <v>0.3</v>
      </c>
      <c r="M141" s="646">
        <v>0.5</v>
      </c>
      <c r="N141" s="646">
        <v>0.9</v>
      </c>
      <c r="O141" s="646">
        <v>1.3</v>
      </c>
      <c r="P141" s="646">
        <v>2.1</v>
      </c>
      <c r="Q141" s="646">
        <v>3.1</v>
      </c>
      <c r="R141" s="646">
        <v>4.8</v>
      </c>
      <c r="S141" s="646">
        <v>6.9</v>
      </c>
      <c r="T141" s="646">
        <v>12.8</v>
      </c>
      <c r="U141" s="646">
        <v>26</v>
      </c>
      <c r="V141" s="646">
        <v>63.8</v>
      </c>
      <c r="W141" s="619">
        <v>199.7</v>
      </c>
      <c r="AD141" s="158"/>
    </row>
    <row r="142" spans="1:30" s="477" customFormat="1">
      <c r="A142" s="613"/>
      <c r="B142" s="642">
        <v>2020</v>
      </c>
      <c r="C142" s="628">
        <v>64.900000000000006</v>
      </c>
      <c r="D142" s="615">
        <v>11.8</v>
      </c>
      <c r="E142" s="761">
        <v>2.8</v>
      </c>
      <c r="F142" s="761">
        <v>0.1</v>
      </c>
      <c r="G142" s="761">
        <v>0</v>
      </c>
      <c r="H142" s="761">
        <v>0</v>
      </c>
      <c r="I142" s="761">
        <v>0.1</v>
      </c>
      <c r="J142" s="761">
        <v>0.1</v>
      </c>
      <c r="K142" s="761">
        <v>0.2</v>
      </c>
      <c r="L142" s="761">
        <v>0.3</v>
      </c>
      <c r="M142" s="761">
        <v>0.5</v>
      </c>
      <c r="N142" s="761">
        <v>0.8</v>
      </c>
      <c r="O142" s="761">
        <v>1.3</v>
      </c>
      <c r="P142" s="761">
        <v>2.2000000000000002</v>
      </c>
      <c r="Q142" s="761">
        <v>3.3</v>
      </c>
      <c r="R142" s="761">
        <v>5</v>
      </c>
      <c r="S142" s="761">
        <v>8</v>
      </c>
      <c r="T142" s="761">
        <v>12.9</v>
      </c>
      <c r="U142" s="761">
        <v>23.4</v>
      </c>
      <c r="V142" s="761">
        <v>51.9</v>
      </c>
      <c r="W142" s="643">
        <v>154.1</v>
      </c>
      <c r="Z142" s="46"/>
      <c r="AD142" s="478"/>
    </row>
    <row r="143" spans="1:30" s="46" customFormat="1">
      <c r="A143" s="609" t="s">
        <v>772</v>
      </c>
      <c r="B143" s="642">
        <v>2010</v>
      </c>
      <c r="C143" s="617">
        <v>183.4</v>
      </c>
      <c r="D143" s="612">
        <v>7.9</v>
      </c>
      <c r="E143" s="646">
        <v>3</v>
      </c>
      <c r="F143" s="646">
        <v>0.2</v>
      </c>
      <c r="G143" s="646">
        <v>0.1</v>
      </c>
      <c r="H143" s="646">
        <v>0.1</v>
      </c>
      <c r="I143" s="646">
        <v>0.1</v>
      </c>
      <c r="J143" s="646">
        <v>0.2</v>
      </c>
      <c r="K143" s="646">
        <v>0.2</v>
      </c>
      <c r="L143" s="646">
        <v>0.3</v>
      </c>
      <c r="M143" s="646">
        <v>0.5</v>
      </c>
      <c r="N143" s="646">
        <v>0.8</v>
      </c>
      <c r="O143" s="646">
        <v>1.3</v>
      </c>
      <c r="P143" s="646">
        <v>2.1</v>
      </c>
      <c r="Q143" s="646">
        <v>2.9</v>
      </c>
      <c r="R143" s="646">
        <v>4</v>
      </c>
      <c r="S143" s="646">
        <v>6.2</v>
      </c>
      <c r="T143" s="646">
        <v>11</v>
      </c>
      <c r="U143" s="646">
        <v>22</v>
      </c>
      <c r="V143" s="646">
        <v>45.7</v>
      </c>
      <c r="W143" s="619">
        <v>133.69999999999999</v>
      </c>
      <c r="AD143" s="158"/>
    </row>
    <row r="144" spans="1:30" s="477" customFormat="1">
      <c r="A144" s="613"/>
      <c r="B144" s="642">
        <v>2020</v>
      </c>
      <c r="C144" s="628">
        <v>243.7</v>
      </c>
      <c r="D144" s="615">
        <v>10.1</v>
      </c>
      <c r="E144" s="761">
        <v>2.4</v>
      </c>
      <c r="F144" s="761">
        <v>0.1</v>
      </c>
      <c r="G144" s="761">
        <v>0.1</v>
      </c>
      <c r="H144" s="761">
        <v>0.1</v>
      </c>
      <c r="I144" s="761">
        <v>0.1</v>
      </c>
      <c r="J144" s="761">
        <v>0.1</v>
      </c>
      <c r="K144" s="761">
        <v>0.2</v>
      </c>
      <c r="L144" s="761">
        <v>0.3</v>
      </c>
      <c r="M144" s="761">
        <v>0.4</v>
      </c>
      <c r="N144" s="761">
        <v>0.7</v>
      </c>
      <c r="O144" s="761">
        <v>1.1000000000000001</v>
      </c>
      <c r="P144" s="761">
        <v>1.9</v>
      </c>
      <c r="Q144" s="761">
        <v>3</v>
      </c>
      <c r="R144" s="761">
        <v>4.5999999999999996</v>
      </c>
      <c r="S144" s="761">
        <v>6.7</v>
      </c>
      <c r="T144" s="761">
        <v>11.1</v>
      </c>
      <c r="U144" s="761">
        <v>20.3</v>
      </c>
      <c r="V144" s="761">
        <v>45</v>
      </c>
      <c r="W144" s="643">
        <v>140.19999999999999</v>
      </c>
      <c r="Z144" s="46"/>
      <c r="AD144" s="478"/>
    </row>
    <row r="145" spans="1:118" s="46" customFormat="1">
      <c r="A145" s="609" t="s">
        <v>773</v>
      </c>
      <c r="B145" s="642">
        <v>2010</v>
      </c>
      <c r="C145" s="617">
        <v>70.099999999999994</v>
      </c>
      <c r="D145" s="612">
        <v>8.4</v>
      </c>
      <c r="E145" s="646">
        <v>3.5</v>
      </c>
      <c r="F145" s="646">
        <v>0.2</v>
      </c>
      <c r="G145" s="646">
        <v>0.1</v>
      </c>
      <c r="H145" s="646">
        <v>0.1</v>
      </c>
      <c r="I145" s="646">
        <v>0.1</v>
      </c>
      <c r="J145" s="646">
        <v>0.2</v>
      </c>
      <c r="K145" s="646">
        <v>0.2</v>
      </c>
      <c r="L145" s="646">
        <v>0.4</v>
      </c>
      <c r="M145" s="646">
        <v>0.5</v>
      </c>
      <c r="N145" s="646">
        <v>0.9</v>
      </c>
      <c r="O145" s="646">
        <v>1.6</v>
      </c>
      <c r="P145" s="646">
        <v>2.9</v>
      </c>
      <c r="Q145" s="646">
        <v>4.4000000000000004</v>
      </c>
      <c r="R145" s="646">
        <v>6.4</v>
      </c>
      <c r="S145" s="646">
        <v>9.9</v>
      </c>
      <c r="T145" s="646">
        <v>15.8</v>
      </c>
      <c r="U145" s="646">
        <v>28.3</v>
      </c>
      <c r="V145" s="646">
        <v>54.8</v>
      </c>
      <c r="W145" s="619">
        <v>145.30000000000001</v>
      </c>
      <c r="AD145" s="158"/>
    </row>
    <row r="146" spans="1:118" s="477" customFormat="1">
      <c r="A146" s="613"/>
      <c r="B146" s="642">
        <v>2020</v>
      </c>
      <c r="C146" s="628">
        <v>84.4</v>
      </c>
      <c r="D146" s="615">
        <v>9.6</v>
      </c>
      <c r="E146" s="761">
        <v>3.5</v>
      </c>
      <c r="F146" s="761">
        <v>0.1</v>
      </c>
      <c r="G146" s="761">
        <v>0.1</v>
      </c>
      <c r="H146" s="761">
        <v>0.1</v>
      </c>
      <c r="I146" s="761">
        <v>0.1</v>
      </c>
      <c r="J146" s="761">
        <v>0.2</v>
      </c>
      <c r="K146" s="761">
        <v>0.2</v>
      </c>
      <c r="L146" s="761">
        <v>0.3</v>
      </c>
      <c r="M146" s="761">
        <v>0.5</v>
      </c>
      <c r="N146" s="761">
        <v>0.8</v>
      </c>
      <c r="O146" s="761">
        <v>1.4</v>
      </c>
      <c r="P146" s="761">
        <v>2.1</v>
      </c>
      <c r="Q146" s="761">
        <v>3.4</v>
      </c>
      <c r="R146" s="761">
        <v>6</v>
      </c>
      <c r="S146" s="761">
        <v>9.6</v>
      </c>
      <c r="T146" s="761">
        <v>15.1</v>
      </c>
      <c r="U146" s="761">
        <v>27.8</v>
      </c>
      <c r="V146" s="761">
        <v>51.6</v>
      </c>
      <c r="W146" s="643">
        <v>157.80000000000001</v>
      </c>
      <c r="Z146" s="46"/>
      <c r="AD146" s="478"/>
    </row>
    <row r="147" spans="1:118" s="46" customFormat="1">
      <c r="A147" s="609" t="s">
        <v>774</v>
      </c>
      <c r="B147" s="642">
        <v>2010</v>
      </c>
      <c r="C147" s="617">
        <v>13.3</v>
      </c>
      <c r="D147" s="612">
        <v>5.9</v>
      </c>
      <c r="E147" s="646">
        <v>3.4</v>
      </c>
      <c r="F147" s="646">
        <v>0.1</v>
      </c>
      <c r="G147" s="646">
        <v>0.1</v>
      </c>
      <c r="H147" s="646">
        <v>0.1</v>
      </c>
      <c r="I147" s="646">
        <v>0.2</v>
      </c>
      <c r="J147" s="646">
        <v>0.2</v>
      </c>
      <c r="K147" s="646">
        <v>0.3</v>
      </c>
      <c r="L147" s="646">
        <v>0.4</v>
      </c>
      <c r="M147" s="646">
        <v>0.5</v>
      </c>
      <c r="N147" s="646">
        <v>1</v>
      </c>
      <c r="O147" s="646">
        <v>1.5</v>
      </c>
      <c r="P147" s="646">
        <v>2.5</v>
      </c>
      <c r="Q147" s="646">
        <v>3.7</v>
      </c>
      <c r="R147" s="646">
        <v>6</v>
      </c>
      <c r="S147" s="646">
        <v>10.199999999999999</v>
      </c>
      <c r="T147" s="646">
        <v>16.399999999999999</v>
      </c>
      <c r="U147" s="646">
        <v>29.5</v>
      </c>
      <c r="V147" s="646">
        <v>57.1</v>
      </c>
      <c r="W147" s="619">
        <v>135.80000000000001</v>
      </c>
      <c r="AD147" s="158"/>
    </row>
    <row r="148" spans="1:118" s="477" customFormat="1">
      <c r="A148" s="613"/>
      <c r="B148" s="642">
        <v>2020</v>
      </c>
      <c r="C148" s="628">
        <v>15.6</v>
      </c>
      <c r="D148" s="615">
        <v>6.2</v>
      </c>
      <c r="E148" s="761">
        <v>3.1</v>
      </c>
      <c r="F148" s="761">
        <v>0.1</v>
      </c>
      <c r="G148" s="761">
        <v>0</v>
      </c>
      <c r="H148" s="761">
        <v>0</v>
      </c>
      <c r="I148" s="761">
        <v>0.2</v>
      </c>
      <c r="J148" s="761">
        <v>0.1</v>
      </c>
      <c r="K148" s="761">
        <v>0.2</v>
      </c>
      <c r="L148" s="761">
        <v>0.3</v>
      </c>
      <c r="M148" s="761">
        <v>0.6</v>
      </c>
      <c r="N148" s="761">
        <v>0.8</v>
      </c>
      <c r="O148" s="761">
        <v>1.2</v>
      </c>
      <c r="P148" s="761">
        <v>2</v>
      </c>
      <c r="Q148" s="761">
        <v>3.2</v>
      </c>
      <c r="R148" s="761">
        <v>5.0999999999999996</v>
      </c>
      <c r="S148" s="761">
        <v>8.1</v>
      </c>
      <c r="T148" s="761">
        <v>14.7</v>
      </c>
      <c r="U148" s="761">
        <v>24.1</v>
      </c>
      <c r="V148" s="761">
        <v>48.9</v>
      </c>
      <c r="W148" s="643">
        <v>129</v>
      </c>
      <c r="Z148" s="46"/>
      <c r="AD148" s="478"/>
    </row>
    <row r="149" spans="1:118" s="46" customFormat="1">
      <c r="A149" s="609" t="s">
        <v>775</v>
      </c>
      <c r="B149" s="642">
        <v>2010</v>
      </c>
      <c r="C149" s="606">
        <v>1</v>
      </c>
      <c r="D149" s="612">
        <v>6.1</v>
      </c>
      <c r="E149" s="646">
        <v>2.5</v>
      </c>
      <c r="F149" s="646">
        <v>0.2</v>
      </c>
      <c r="G149" s="646">
        <v>0</v>
      </c>
      <c r="H149" s="646">
        <v>0.2</v>
      </c>
      <c r="I149" s="646">
        <v>0.4</v>
      </c>
      <c r="J149" s="646">
        <v>0.2</v>
      </c>
      <c r="K149" s="646">
        <v>0.1</v>
      </c>
      <c r="L149" s="646">
        <v>0.5</v>
      </c>
      <c r="M149" s="646">
        <v>0.6</v>
      </c>
      <c r="N149" s="646">
        <v>0.7</v>
      </c>
      <c r="O149" s="646">
        <v>1.4</v>
      </c>
      <c r="P149" s="646">
        <v>1.3</v>
      </c>
      <c r="Q149" s="646">
        <v>2.4</v>
      </c>
      <c r="R149" s="646">
        <v>5.4</v>
      </c>
      <c r="S149" s="646">
        <v>8.3000000000000007</v>
      </c>
      <c r="T149" s="646">
        <v>15.3</v>
      </c>
      <c r="U149" s="646">
        <v>27.4</v>
      </c>
      <c r="V149" s="646">
        <v>51</v>
      </c>
      <c r="W149" s="619">
        <v>142.19999999999999</v>
      </c>
      <c r="AD149" s="158"/>
    </row>
    <row r="150" spans="1:118" s="477" customFormat="1">
      <c r="A150" s="613"/>
      <c r="B150" s="642">
        <v>2020</v>
      </c>
      <c r="C150" s="628">
        <v>1.1000000000000001</v>
      </c>
      <c r="D150" s="615">
        <v>6.3</v>
      </c>
      <c r="E150" s="761">
        <v>1.4</v>
      </c>
      <c r="F150" s="761">
        <v>0</v>
      </c>
      <c r="G150" s="761">
        <v>0.1</v>
      </c>
      <c r="H150" s="761">
        <v>0.1</v>
      </c>
      <c r="I150" s="761">
        <v>0.1</v>
      </c>
      <c r="J150" s="761">
        <v>0.2</v>
      </c>
      <c r="K150" s="761">
        <v>0.4</v>
      </c>
      <c r="L150" s="761">
        <v>0.2</v>
      </c>
      <c r="M150" s="761">
        <v>0.7</v>
      </c>
      <c r="N150" s="761">
        <v>1.1000000000000001</v>
      </c>
      <c r="O150" s="761">
        <v>1.1000000000000001</v>
      </c>
      <c r="P150" s="761">
        <v>2</v>
      </c>
      <c r="Q150" s="761">
        <v>2.9</v>
      </c>
      <c r="R150" s="761">
        <v>5</v>
      </c>
      <c r="S150" s="761">
        <v>7.5</v>
      </c>
      <c r="T150" s="761">
        <v>11.5</v>
      </c>
      <c r="U150" s="761">
        <v>21.6</v>
      </c>
      <c r="V150" s="761">
        <v>49.4</v>
      </c>
      <c r="W150" s="643">
        <v>140.69999999999999</v>
      </c>
      <c r="Z150" s="46"/>
    </row>
    <row r="151" spans="1:118" s="46" customFormat="1">
      <c r="A151" s="609" t="s">
        <v>776</v>
      </c>
      <c r="B151" s="642">
        <v>2010</v>
      </c>
      <c r="C151" s="617">
        <v>20.6</v>
      </c>
      <c r="D151" s="612">
        <v>11.6</v>
      </c>
      <c r="E151" s="646">
        <v>3.9</v>
      </c>
      <c r="F151" s="646">
        <v>0.3</v>
      </c>
      <c r="G151" s="646">
        <v>0.1</v>
      </c>
      <c r="H151" s="646">
        <v>0.1</v>
      </c>
      <c r="I151" s="646">
        <v>0.2</v>
      </c>
      <c r="J151" s="646">
        <v>0.3</v>
      </c>
      <c r="K151" s="646">
        <v>0.5</v>
      </c>
      <c r="L151" s="646">
        <v>0.8</v>
      </c>
      <c r="M151" s="646">
        <v>1.1000000000000001</v>
      </c>
      <c r="N151" s="646">
        <v>1.8</v>
      </c>
      <c r="O151" s="646">
        <v>3.2</v>
      </c>
      <c r="P151" s="646">
        <v>4.5</v>
      </c>
      <c r="Q151" s="646">
        <v>7.1</v>
      </c>
      <c r="R151" s="646">
        <v>9.6999999999999993</v>
      </c>
      <c r="S151" s="646">
        <v>13.5</v>
      </c>
      <c r="T151" s="646">
        <v>21.9</v>
      </c>
      <c r="U151" s="646">
        <v>40.200000000000003</v>
      </c>
      <c r="V151" s="646">
        <v>78.400000000000006</v>
      </c>
      <c r="W151" s="619">
        <v>193</v>
      </c>
    </row>
    <row r="152" spans="1:118" s="477" customFormat="1">
      <c r="A152" s="613"/>
      <c r="B152" s="642">
        <v>2020</v>
      </c>
      <c r="C152" s="628">
        <v>22.2</v>
      </c>
      <c r="D152" s="615">
        <v>15</v>
      </c>
      <c r="E152" s="761">
        <v>2.5</v>
      </c>
      <c r="F152" s="761">
        <v>0.1</v>
      </c>
      <c r="G152" s="761">
        <v>0</v>
      </c>
      <c r="H152" s="761">
        <v>0.1</v>
      </c>
      <c r="I152" s="761">
        <v>0.3</v>
      </c>
      <c r="J152" s="761">
        <v>0.3</v>
      </c>
      <c r="K152" s="761">
        <v>0.3</v>
      </c>
      <c r="L152" s="761">
        <v>0.7</v>
      </c>
      <c r="M152" s="761">
        <v>1</v>
      </c>
      <c r="N152" s="761">
        <v>1.6</v>
      </c>
      <c r="O152" s="761">
        <v>3.1</v>
      </c>
      <c r="P152" s="761">
        <v>4.2</v>
      </c>
      <c r="Q152" s="761">
        <v>5.9</v>
      </c>
      <c r="R152" s="761">
        <v>8.6</v>
      </c>
      <c r="S152" s="761">
        <v>13.1</v>
      </c>
      <c r="T152" s="761">
        <v>21.7</v>
      </c>
      <c r="U152" s="761">
        <v>38.1</v>
      </c>
      <c r="V152" s="761">
        <v>64.599999999999994</v>
      </c>
      <c r="W152" s="643">
        <v>167.9</v>
      </c>
      <c r="Z152" s="46"/>
    </row>
    <row r="153" spans="1:118" s="46" customFormat="1">
      <c r="A153" s="613" t="s">
        <v>777</v>
      </c>
      <c r="B153" s="642">
        <v>2010</v>
      </c>
      <c r="C153" s="628">
        <v>1.9</v>
      </c>
      <c r="D153" s="615">
        <v>8.4</v>
      </c>
      <c r="E153" s="761">
        <v>5.2</v>
      </c>
      <c r="F153" s="761">
        <v>0.4</v>
      </c>
      <c r="G153" s="761">
        <v>0</v>
      </c>
      <c r="H153" s="761">
        <v>0.5</v>
      </c>
      <c r="I153" s="761">
        <v>0.5</v>
      </c>
      <c r="J153" s="761">
        <v>0.2</v>
      </c>
      <c r="K153" s="761">
        <v>0.5</v>
      </c>
      <c r="L153" s="761">
        <v>1</v>
      </c>
      <c r="M153" s="761">
        <v>0.5</v>
      </c>
      <c r="N153" s="761">
        <v>1.6</v>
      </c>
      <c r="O153" s="761">
        <v>1.9</v>
      </c>
      <c r="P153" s="761">
        <v>3.1</v>
      </c>
      <c r="Q153" s="761">
        <v>5.4</v>
      </c>
      <c r="R153" s="761">
        <v>6.3</v>
      </c>
      <c r="S153" s="761">
        <v>11.6</v>
      </c>
      <c r="T153" s="761">
        <v>19.8</v>
      </c>
      <c r="U153" s="761">
        <v>34.9</v>
      </c>
      <c r="V153" s="761">
        <v>64.8</v>
      </c>
      <c r="W153" s="762">
        <v>155.6</v>
      </c>
    </row>
    <row r="154" spans="1:118" s="477" customFormat="1">
      <c r="A154" s="613"/>
      <c r="B154" s="642">
        <v>2020</v>
      </c>
      <c r="C154" s="628">
        <v>2.2000000000000002</v>
      </c>
      <c r="D154" s="615">
        <v>7.1</v>
      </c>
      <c r="E154" s="761">
        <v>4.7</v>
      </c>
      <c r="F154" s="761">
        <v>0</v>
      </c>
      <c r="G154" s="761">
        <v>0.1</v>
      </c>
      <c r="H154" s="761">
        <v>0</v>
      </c>
      <c r="I154" s="761">
        <v>0.4</v>
      </c>
      <c r="J154" s="761">
        <v>0.2</v>
      </c>
      <c r="K154" s="761">
        <v>0.2</v>
      </c>
      <c r="L154" s="761">
        <v>0.2</v>
      </c>
      <c r="M154" s="761">
        <v>0.4</v>
      </c>
      <c r="N154" s="761">
        <v>0.6</v>
      </c>
      <c r="O154" s="761">
        <v>1.1000000000000001</v>
      </c>
      <c r="P154" s="761">
        <v>1.5</v>
      </c>
      <c r="Q154" s="761">
        <v>2.9</v>
      </c>
      <c r="R154" s="761">
        <v>3.8</v>
      </c>
      <c r="S154" s="761">
        <v>8.8000000000000007</v>
      </c>
      <c r="T154" s="761">
        <v>13.4</v>
      </c>
      <c r="U154" s="761">
        <v>25.1</v>
      </c>
      <c r="V154" s="761">
        <v>43.6</v>
      </c>
      <c r="W154" s="643">
        <v>140.30000000000001</v>
      </c>
      <c r="Z154" s="46"/>
    </row>
    <row r="155" spans="1:118" s="46" customFormat="1">
      <c r="A155" s="609" t="s">
        <v>778</v>
      </c>
      <c r="B155" s="642">
        <v>2010</v>
      </c>
      <c r="C155" s="617">
        <v>15.5</v>
      </c>
      <c r="D155" s="612">
        <v>12.8</v>
      </c>
      <c r="E155" s="646">
        <v>5.6</v>
      </c>
      <c r="F155" s="646">
        <v>0.4</v>
      </c>
      <c r="G155" s="646">
        <v>0.1</v>
      </c>
      <c r="H155" s="646">
        <v>0.3</v>
      </c>
      <c r="I155" s="646">
        <v>0.3</v>
      </c>
      <c r="J155" s="646">
        <v>0.3</v>
      </c>
      <c r="K155" s="646">
        <v>0.5</v>
      </c>
      <c r="L155" s="646">
        <v>0.6</v>
      </c>
      <c r="M155" s="646">
        <v>1.5</v>
      </c>
      <c r="N155" s="646">
        <v>2</v>
      </c>
      <c r="O155" s="646">
        <v>2.8</v>
      </c>
      <c r="P155" s="646">
        <v>4.5</v>
      </c>
      <c r="Q155" s="646">
        <v>7.3</v>
      </c>
      <c r="R155" s="646">
        <v>11.4</v>
      </c>
      <c r="S155" s="646">
        <v>15.5</v>
      </c>
      <c r="T155" s="646">
        <v>25.6</v>
      </c>
      <c r="U155" s="646">
        <v>43.3</v>
      </c>
      <c r="V155" s="646">
        <v>79.7</v>
      </c>
      <c r="W155" s="619">
        <v>170.7</v>
      </c>
    </row>
    <row r="156" spans="1:118" s="477" customFormat="1">
      <c r="A156" s="613"/>
      <c r="B156" s="642">
        <v>2020</v>
      </c>
      <c r="C156" s="628">
        <v>15.4</v>
      </c>
      <c r="D156" s="615">
        <v>15.1</v>
      </c>
      <c r="E156" s="761">
        <v>3.3</v>
      </c>
      <c r="F156" s="761">
        <v>0.2</v>
      </c>
      <c r="G156" s="761">
        <v>0.1</v>
      </c>
      <c r="H156" s="761">
        <v>0.1</v>
      </c>
      <c r="I156" s="761">
        <v>0.2</v>
      </c>
      <c r="J156" s="761">
        <v>0.4</v>
      </c>
      <c r="K156" s="761">
        <v>0.3</v>
      </c>
      <c r="L156" s="761">
        <v>0.6</v>
      </c>
      <c r="M156" s="761">
        <v>1.1000000000000001</v>
      </c>
      <c r="N156" s="761">
        <v>1.9</v>
      </c>
      <c r="O156" s="761">
        <v>2.9</v>
      </c>
      <c r="P156" s="761">
        <v>3.8</v>
      </c>
      <c r="Q156" s="761">
        <v>5.7</v>
      </c>
      <c r="R156" s="761">
        <v>9.3000000000000007</v>
      </c>
      <c r="S156" s="761">
        <v>13.1</v>
      </c>
      <c r="T156" s="761">
        <v>21.1</v>
      </c>
      <c r="U156" s="761">
        <v>39.799999999999997</v>
      </c>
      <c r="V156" s="761">
        <v>65.400000000000006</v>
      </c>
      <c r="W156" s="643">
        <v>167.1</v>
      </c>
      <c r="Z156" s="46"/>
    </row>
    <row r="157" spans="1:118" s="46" customFormat="1">
      <c r="A157" s="613" t="s">
        <v>779</v>
      </c>
      <c r="B157" s="642">
        <v>2010</v>
      </c>
      <c r="C157" s="628">
        <v>1.5</v>
      </c>
      <c r="D157" s="615">
        <v>7.2</v>
      </c>
      <c r="E157" s="761">
        <v>2.6</v>
      </c>
      <c r="F157" s="761">
        <v>0.5</v>
      </c>
      <c r="G157" s="761">
        <v>0.1</v>
      </c>
      <c r="H157" s="761">
        <v>0.1</v>
      </c>
      <c r="I157" s="761">
        <v>0.2</v>
      </c>
      <c r="J157" s="761">
        <v>0.3</v>
      </c>
      <c r="K157" s="761">
        <v>0.1</v>
      </c>
      <c r="L157" s="761">
        <v>0.2</v>
      </c>
      <c r="M157" s="761">
        <v>0.3</v>
      </c>
      <c r="N157" s="761">
        <v>0.5</v>
      </c>
      <c r="O157" s="761">
        <v>1.9</v>
      </c>
      <c r="P157" s="761">
        <v>2.2999999999999998</v>
      </c>
      <c r="Q157" s="761">
        <v>3.9</v>
      </c>
      <c r="R157" s="761">
        <v>5.7</v>
      </c>
      <c r="S157" s="761">
        <v>10.3</v>
      </c>
      <c r="T157" s="761">
        <v>20.100000000000001</v>
      </c>
      <c r="U157" s="761">
        <v>42</v>
      </c>
      <c r="V157" s="761">
        <v>70.5</v>
      </c>
      <c r="W157" s="762">
        <v>186.3</v>
      </c>
    </row>
    <row r="158" spans="1:118" s="477" customFormat="1">
      <c r="A158" s="613"/>
      <c r="B158" s="642">
        <v>2020</v>
      </c>
      <c r="C158" s="628">
        <v>2</v>
      </c>
      <c r="D158" s="615">
        <v>7.9</v>
      </c>
      <c r="E158" s="761">
        <v>4.2</v>
      </c>
      <c r="F158" s="761">
        <v>0.1</v>
      </c>
      <c r="G158" s="761">
        <v>0</v>
      </c>
      <c r="H158" s="761">
        <v>0.1</v>
      </c>
      <c r="I158" s="761">
        <v>0.3</v>
      </c>
      <c r="J158" s="761">
        <v>0.2</v>
      </c>
      <c r="K158" s="761">
        <v>0</v>
      </c>
      <c r="L158" s="761">
        <v>0.3</v>
      </c>
      <c r="M158" s="761">
        <v>0.5</v>
      </c>
      <c r="N158" s="761">
        <v>0.7</v>
      </c>
      <c r="O158" s="761">
        <v>1.3</v>
      </c>
      <c r="P158" s="761">
        <v>1.7</v>
      </c>
      <c r="Q158" s="761">
        <v>2.8</v>
      </c>
      <c r="R158" s="761">
        <v>5.3</v>
      </c>
      <c r="S158" s="761">
        <v>7</v>
      </c>
      <c r="T158" s="761">
        <v>12.9</v>
      </c>
      <c r="U158" s="761">
        <v>23.1</v>
      </c>
      <c r="V158" s="761">
        <v>45.6</v>
      </c>
      <c r="W158" s="643">
        <v>137.80000000000001</v>
      </c>
      <c r="Z158" s="46"/>
    </row>
    <row r="159" spans="1:118">
      <c r="A159" s="609" t="s">
        <v>780</v>
      </c>
      <c r="B159" s="642">
        <v>2010</v>
      </c>
      <c r="C159" s="617">
        <v>449.7</v>
      </c>
      <c r="D159" s="612">
        <v>10.8</v>
      </c>
      <c r="E159" s="646">
        <v>3.1</v>
      </c>
      <c r="F159" s="646">
        <v>0.2</v>
      </c>
      <c r="G159" s="646">
        <v>0.1</v>
      </c>
      <c r="H159" s="646">
        <v>0.1</v>
      </c>
      <c r="I159" s="646">
        <v>0.2</v>
      </c>
      <c r="J159" s="646">
        <v>0.2</v>
      </c>
      <c r="K159" s="646">
        <v>0.3</v>
      </c>
      <c r="L159" s="646">
        <v>0.3</v>
      </c>
      <c r="M159" s="646">
        <v>0.5</v>
      </c>
      <c r="N159" s="646">
        <v>0.9</v>
      </c>
      <c r="O159" s="646">
        <v>1.6</v>
      </c>
      <c r="P159" s="646">
        <v>2.8</v>
      </c>
      <c r="Q159" s="646">
        <v>4</v>
      </c>
      <c r="R159" s="646">
        <v>6.5</v>
      </c>
      <c r="S159" s="646">
        <v>8.8000000000000007</v>
      </c>
      <c r="T159" s="646">
        <v>15</v>
      </c>
      <c r="U159" s="646">
        <v>29.2</v>
      </c>
      <c r="V159" s="646">
        <v>56.8</v>
      </c>
      <c r="W159" s="619">
        <v>150.5</v>
      </c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  <c r="BJ159" s="9"/>
      <c r="BK159" s="9"/>
      <c r="BL159" s="9"/>
      <c r="BM159" s="9"/>
      <c r="BN159" s="9"/>
      <c r="BO159" s="9"/>
      <c r="BP159" s="9"/>
      <c r="BQ159" s="9"/>
      <c r="BR159" s="9"/>
      <c r="BS159" s="9"/>
      <c r="BT159" s="9"/>
      <c r="BU159" s="9"/>
      <c r="BV159" s="9"/>
      <c r="BW159" s="9"/>
      <c r="BX159" s="9"/>
      <c r="BY159" s="9"/>
      <c r="BZ159" s="9"/>
      <c r="CA159" s="9"/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  <c r="CX159" s="9"/>
      <c r="CY159" s="9"/>
      <c r="CZ159" s="9"/>
      <c r="DA159" s="9"/>
      <c r="DB159" s="9"/>
      <c r="DC159" s="9"/>
      <c r="DD159" s="9"/>
      <c r="DE159" s="9"/>
      <c r="DF159" s="9"/>
      <c r="DG159" s="9"/>
      <c r="DH159" s="9"/>
      <c r="DI159" s="9"/>
      <c r="DJ159" s="9"/>
      <c r="DK159" s="9"/>
      <c r="DL159" s="9"/>
      <c r="DM159" s="9"/>
      <c r="DN159" s="9"/>
    </row>
    <row r="160" spans="1:118" s="477" customFormat="1">
      <c r="A160" s="613"/>
      <c r="B160" s="642">
        <v>2020</v>
      </c>
      <c r="C160" s="628">
        <v>492.8</v>
      </c>
      <c r="D160" s="615">
        <v>11.7</v>
      </c>
      <c r="E160" s="761">
        <v>2.9</v>
      </c>
      <c r="F160" s="761">
        <v>0.1</v>
      </c>
      <c r="G160" s="761">
        <v>0.1</v>
      </c>
      <c r="H160" s="761">
        <v>0.1</v>
      </c>
      <c r="I160" s="761">
        <v>0.1</v>
      </c>
      <c r="J160" s="761">
        <v>0.2</v>
      </c>
      <c r="K160" s="761">
        <v>0.2</v>
      </c>
      <c r="L160" s="761">
        <v>0.3</v>
      </c>
      <c r="M160" s="761">
        <v>0.5</v>
      </c>
      <c r="N160" s="761">
        <v>0.8</v>
      </c>
      <c r="O160" s="761">
        <v>1.4</v>
      </c>
      <c r="P160" s="761">
        <v>2.2999999999999998</v>
      </c>
      <c r="Q160" s="761">
        <v>3.7</v>
      </c>
      <c r="R160" s="761">
        <v>6</v>
      </c>
      <c r="S160" s="761">
        <v>9.5</v>
      </c>
      <c r="T160" s="761">
        <v>14.6</v>
      </c>
      <c r="U160" s="761">
        <v>27.4</v>
      </c>
      <c r="V160" s="761">
        <v>47</v>
      </c>
      <c r="W160" s="643">
        <v>146.9</v>
      </c>
      <c r="Z160" s="46"/>
    </row>
    <row r="161" spans="1:26" s="46" customFormat="1">
      <c r="A161" s="609" t="s">
        <v>781</v>
      </c>
      <c r="B161" s="642">
        <v>2010</v>
      </c>
      <c r="C161" s="617">
        <v>21.5</v>
      </c>
      <c r="D161" s="612">
        <v>8.8000000000000007</v>
      </c>
      <c r="E161" s="646">
        <v>2.5</v>
      </c>
      <c r="F161" s="646">
        <v>0.1</v>
      </c>
      <c r="G161" s="646">
        <v>0.1</v>
      </c>
      <c r="H161" s="646">
        <v>0</v>
      </c>
      <c r="I161" s="646">
        <v>0.3</v>
      </c>
      <c r="J161" s="646">
        <v>0.4</v>
      </c>
      <c r="K161" s="646">
        <v>0.4</v>
      </c>
      <c r="L161" s="646">
        <v>0.4</v>
      </c>
      <c r="M161" s="646">
        <v>0.5</v>
      </c>
      <c r="N161" s="646">
        <v>0.8</v>
      </c>
      <c r="O161" s="646">
        <v>1.4</v>
      </c>
      <c r="P161" s="646">
        <v>2.5</v>
      </c>
      <c r="Q161" s="646">
        <v>3.8</v>
      </c>
      <c r="R161" s="646">
        <v>6</v>
      </c>
      <c r="S161" s="646">
        <v>9.8000000000000007</v>
      </c>
      <c r="T161" s="646">
        <v>15.6</v>
      </c>
      <c r="U161" s="646">
        <v>27.1</v>
      </c>
      <c r="V161" s="646">
        <v>52.2</v>
      </c>
      <c r="W161" s="619">
        <v>143.80000000000001</v>
      </c>
    </row>
    <row r="162" spans="1:26" s="477" customFormat="1">
      <c r="A162" s="613"/>
      <c r="B162" s="642">
        <v>2020</v>
      </c>
      <c r="C162" s="628">
        <v>20.6</v>
      </c>
      <c r="D162" s="615">
        <v>7.7</v>
      </c>
      <c r="E162" s="761">
        <v>1.4</v>
      </c>
      <c r="F162" s="761">
        <v>0.1</v>
      </c>
      <c r="G162" s="761">
        <v>0.1</v>
      </c>
      <c r="H162" s="761">
        <v>0.1</v>
      </c>
      <c r="I162" s="761">
        <v>0.2</v>
      </c>
      <c r="J162" s="761">
        <v>0.2</v>
      </c>
      <c r="K162" s="761">
        <v>0.3</v>
      </c>
      <c r="L162" s="761">
        <v>0.3</v>
      </c>
      <c r="M162" s="761">
        <v>0.5</v>
      </c>
      <c r="N162" s="761">
        <v>0.7</v>
      </c>
      <c r="O162" s="761">
        <v>1.2</v>
      </c>
      <c r="P162" s="761">
        <v>1.8</v>
      </c>
      <c r="Q162" s="761">
        <v>2.6</v>
      </c>
      <c r="R162" s="761">
        <v>4.5999999999999996</v>
      </c>
      <c r="S162" s="761">
        <v>7.5</v>
      </c>
      <c r="T162" s="761">
        <v>13.8</v>
      </c>
      <c r="U162" s="761">
        <v>21.7</v>
      </c>
      <c r="V162" s="761">
        <v>43.8</v>
      </c>
      <c r="W162" s="643">
        <v>138.69999999999999</v>
      </c>
      <c r="Z162" s="46"/>
    </row>
    <row r="163" spans="1:26" s="46" customFormat="1" ht="12.6">
      <c r="A163" s="629" t="s">
        <v>519</v>
      </c>
      <c r="B163" s="635">
        <v>2010</v>
      </c>
      <c r="C163" s="633">
        <v>178.6</v>
      </c>
      <c r="D163" s="631">
        <v>9</v>
      </c>
      <c r="E163" s="763">
        <v>4.5</v>
      </c>
      <c r="F163" s="763">
        <v>0.2</v>
      </c>
      <c r="G163" s="763">
        <v>0.1</v>
      </c>
      <c r="H163" s="763">
        <v>0.1</v>
      </c>
      <c r="I163" s="763">
        <v>0.2</v>
      </c>
      <c r="J163" s="763">
        <v>0.2</v>
      </c>
      <c r="K163" s="763">
        <v>0.3</v>
      </c>
      <c r="L163" s="763">
        <v>0.4</v>
      </c>
      <c r="M163" s="763">
        <v>0.7</v>
      </c>
      <c r="N163" s="763">
        <v>1.3</v>
      </c>
      <c r="O163" s="763">
        <v>2.2000000000000002</v>
      </c>
      <c r="P163" s="763">
        <v>3.8</v>
      </c>
      <c r="Q163" s="763">
        <v>5.7</v>
      </c>
      <c r="R163" s="763">
        <v>8.6999999999999993</v>
      </c>
      <c r="S163" s="763">
        <v>12.7</v>
      </c>
      <c r="T163" s="763">
        <v>20.399999999999999</v>
      </c>
      <c r="U163" s="763">
        <v>36.1</v>
      </c>
      <c r="V163" s="763">
        <v>68.7</v>
      </c>
      <c r="W163" s="759">
        <v>152.69999999999999</v>
      </c>
    </row>
    <row r="164" spans="1:26" s="477" customFormat="1" ht="12.6">
      <c r="A164" s="634"/>
      <c r="B164" s="635">
        <v>2020</v>
      </c>
      <c r="C164" s="636">
        <v>227.6</v>
      </c>
      <c r="D164" s="638">
        <v>11.7</v>
      </c>
      <c r="E164" s="764">
        <v>3.2</v>
      </c>
      <c r="F164" s="764">
        <v>0.1</v>
      </c>
      <c r="G164" s="764">
        <v>0.1</v>
      </c>
      <c r="H164" s="764">
        <v>0.1</v>
      </c>
      <c r="I164" s="764">
        <v>0.2</v>
      </c>
      <c r="J164" s="764">
        <v>0.3</v>
      </c>
      <c r="K164" s="764">
        <v>0.3</v>
      </c>
      <c r="L164" s="764">
        <v>0.4</v>
      </c>
      <c r="M164" s="764">
        <v>0.7</v>
      </c>
      <c r="N164" s="764">
        <v>1.1000000000000001</v>
      </c>
      <c r="O164" s="764">
        <v>1.8</v>
      </c>
      <c r="P164" s="764">
        <v>3.3</v>
      </c>
      <c r="Q164" s="764">
        <v>5.4</v>
      </c>
      <c r="R164" s="764">
        <v>9</v>
      </c>
      <c r="S164" s="764">
        <v>13.9</v>
      </c>
      <c r="T164" s="764">
        <v>21.4</v>
      </c>
      <c r="U164" s="764">
        <v>37.700000000000003</v>
      </c>
      <c r="V164" s="764">
        <v>65.5</v>
      </c>
      <c r="W164" s="765">
        <v>160.19999999999999</v>
      </c>
      <c r="Z164" s="46"/>
    </row>
    <row r="165" spans="1:26" s="46" customFormat="1">
      <c r="A165" s="609" t="s">
        <v>782</v>
      </c>
      <c r="B165" s="642">
        <v>2010</v>
      </c>
      <c r="C165" s="617">
        <v>51.7</v>
      </c>
      <c r="D165" s="612">
        <v>9.4</v>
      </c>
      <c r="E165" s="646">
        <v>2.5</v>
      </c>
      <c r="F165" s="646">
        <v>0.2</v>
      </c>
      <c r="G165" s="646">
        <v>0.1</v>
      </c>
      <c r="H165" s="646">
        <v>0.1</v>
      </c>
      <c r="I165" s="646">
        <v>0.2</v>
      </c>
      <c r="J165" s="646">
        <v>0.3</v>
      </c>
      <c r="K165" s="646">
        <v>0.3</v>
      </c>
      <c r="L165" s="646">
        <v>0.5</v>
      </c>
      <c r="M165" s="646">
        <v>0.8</v>
      </c>
      <c r="N165" s="646">
        <v>1.1000000000000001</v>
      </c>
      <c r="O165" s="646">
        <v>1.7</v>
      </c>
      <c r="P165" s="646">
        <v>2.5</v>
      </c>
      <c r="Q165" s="646">
        <v>3.2</v>
      </c>
      <c r="R165" s="646">
        <v>4.9000000000000004</v>
      </c>
      <c r="S165" s="646">
        <v>7.9</v>
      </c>
      <c r="T165" s="646">
        <v>14.5</v>
      </c>
      <c r="U165" s="646">
        <v>27.8</v>
      </c>
      <c r="V165" s="646">
        <v>60.8</v>
      </c>
      <c r="W165" s="619">
        <v>170.4</v>
      </c>
    </row>
    <row r="166" spans="1:26" s="477" customFormat="1">
      <c r="A166" s="613"/>
      <c r="B166" s="642">
        <v>2020</v>
      </c>
      <c r="C166" s="628">
        <v>62</v>
      </c>
      <c r="D166" s="615">
        <v>11.4</v>
      </c>
      <c r="E166" s="761">
        <v>2.4</v>
      </c>
      <c r="F166" s="761">
        <v>0.1</v>
      </c>
      <c r="G166" s="761">
        <v>0.1</v>
      </c>
      <c r="H166" s="761">
        <v>0.1</v>
      </c>
      <c r="I166" s="761">
        <v>0.1</v>
      </c>
      <c r="J166" s="761">
        <v>0.2</v>
      </c>
      <c r="K166" s="761">
        <v>0.2</v>
      </c>
      <c r="L166" s="761">
        <v>0.3</v>
      </c>
      <c r="M166" s="761">
        <v>0.6</v>
      </c>
      <c r="N166" s="761">
        <v>0.9</v>
      </c>
      <c r="O166" s="761">
        <v>1.3</v>
      </c>
      <c r="P166" s="761">
        <v>2.2999999999999998</v>
      </c>
      <c r="Q166" s="761">
        <v>3.1</v>
      </c>
      <c r="R166" s="761">
        <v>4.4000000000000004</v>
      </c>
      <c r="S166" s="761">
        <v>7.3</v>
      </c>
      <c r="T166" s="761">
        <v>12.5</v>
      </c>
      <c r="U166" s="761">
        <v>24.2</v>
      </c>
      <c r="V166" s="761">
        <v>50.7</v>
      </c>
      <c r="W166" s="643">
        <v>148.80000000000001</v>
      </c>
      <c r="Z166" s="46"/>
    </row>
    <row r="167" spans="1:26" s="46" customFormat="1">
      <c r="A167" s="622" t="s">
        <v>707</v>
      </c>
      <c r="B167" s="642">
        <v>2010</v>
      </c>
      <c r="C167" s="617">
        <v>977.8</v>
      </c>
      <c r="D167" s="612">
        <v>12.8</v>
      </c>
      <c r="E167" s="646">
        <v>6.6</v>
      </c>
      <c r="F167" s="646">
        <v>0.5</v>
      </c>
      <c r="G167" s="646">
        <v>0.2</v>
      </c>
      <c r="H167" s="646">
        <v>0.3</v>
      </c>
      <c r="I167" s="646">
        <v>0.5</v>
      </c>
      <c r="J167" s="646">
        <v>0.8</v>
      </c>
      <c r="K167" s="646">
        <v>1.3</v>
      </c>
      <c r="L167" s="646">
        <v>1.9</v>
      </c>
      <c r="M167" s="646">
        <v>2.4</v>
      </c>
      <c r="N167" s="646">
        <v>3.2</v>
      </c>
      <c r="O167" s="646">
        <v>4</v>
      </c>
      <c r="P167" s="646">
        <v>6</v>
      </c>
      <c r="Q167" s="646">
        <v>9.3000000000000007</v>
      </c>
      <c r="R167" s="646">
        <v>14.2</v>
      </c>
      <c r="S167" s="646">
        <v>18.8</v>
      </c>
      <c r="T167" s="646">
        <v>33</v>
      </c>
      <c r="U167" s="646">
        <v>57.2</v>
      </c>
      <c r="V167" s="646">
        <v>101</v>
      </c>
      <c r="W167" s="619">
        <v>195</v>
      </c>
    </row>
    <row r="168" spans="1:26" s="46" customFormat="1">
      <c r="A168" s="613"/>
      <c r="B168" s="642">
        <v>2018</v>
      </c>
      <c r="C168" s="653">
        <v>915.6</v>
      </c>
      <c r="D168" s="612">
        <v>11.6</v>
      </c>
      <c r="E168" s="646">
        <v>4.3</v>
      </c>
      <c r="F168" s="646">
        <v>0.3</v>
      </c>
      <c r="G168" s="646">
        <v>0.2</v>
      </c>
      <c r="H168" s="646">
        <v>0.2</v>
      </c>
      <c r="I168" s="646">
        <v>0.4</v>
      </c>
      <c r="J168" s="646">
        <v>0.5</v>
      </c>
      <c r="K168" s="646">
        <v>0.7</v>
      </c>
      <c r="L168" s="646">
        <v>1.3</v>
      </c>
      <c r="M168" s="646">
        <v>2.1</v>
      </c>
      <c r="N168" s="646">
        <v>2.8</v>
      </c>
      <c r="O168" s="646">
        <v>3.5</v>
      </c>
      <c r="P168" s="646">
        <v>4.5</v>
      </c>
      <c r="Q168" s="646">
        <v>6.7</v>
      </c>
      <c r="R168" s="646">
        <v>10.1</v>
      </c>
      <c r="S168" s="646">
        <v>16.100000000000001</v>
      </c>
      <c r="T168" s="646">
        <v>26.1</v>
      </c>
      <c r="U168" s="646">
        <v>41.8</v>
      </c>
      <c r="V168" s="646">
        <v>80.099999999999994</v>
      </c>
      <c r="W168" s="619">
        <v>167.5</v>
      </c>
    </row>
    <row r="169" spans="1:26" s="46" customFormat="1">
      <c r="A169" s="640" t="s">
        <v>783</v>
      </c>
      <c r="B169" s="642">
        <v>2010</v>
      </c>
      <c r="C169" s="611">
        <v>121.8</v>
      </c>
      <c r="D169" s="618">
        <v>11.1</v>
      </c>
      <c r="E169" s="646">
        <v>8.6</v>
      </c>
      <c r="F169" s="646">
        <v>0.5</v>
      </c>
      <c r="G169" s="646">
        <v>0.2</v>
      </c>
      <c r="H169" s="646">
        <v>0.2</v>
      </c>
      <c r="I169" s="646">
        <v>0.3</v>
      </c>
      <c r="J169" s="646">
        <v>0.3</v>
      </c>
      <c r="K169" s="646">
        <v>0.4</v>
      </c>
      <c r="L169" s="646">
        <v>0.5</v>
      </c>
      <c r="M169" s="646">
        <v>1</v>
      </c>
      <c r="N169" s="646">
        <v>1.7</v>
      </c>
      <c r="O169" s="646">
        <v>2.7</v>
      </c>
      <c r="P169" s="646">
        <v>4.3</v>
      </c>
      <c r="Q169" s="646">
        <v>6.8</v>
      </c>
      <c r="R169" s="646">
        <v>10.6</v>
      </c>
      <c r="S169" s="646">
        <v>16</v>
      </c>
      <c r="T169" s="646">
        <v>28</v>
      </c>
      <c r="U169" s="646">
        <v>50.8</v>
      </c>
      <c r="V169" s="646">
        <v>95</v>
      </c>
      <c r="W169" s="619">
        <v>194.4</v>
      </c>
    </row>
    <row r="170" spans="1:26" s="477" customFormat="1">
      <c r="A170" s="613"/>
      <c r="B170" s="654">
        <v>2020</v>
      </c>
      <c r="C170" s="628">
        <v>139.19999999999999</v>
      </c>
      <c r="D170" s="615">
        <v>14.2</v>
      </c>
      <c r="E170" s="761">
        <v>5.4</v>
      </c>
      <c r="F170" s="761">
        <v>0.3</v>
      </c>
      <c r="G170" s="761">
        <v>0.1</v>
      </c>
      <c r="H170" s="761">
        <v>0.1</v>
      </c>
      <c r="I170" s="761">
        <v>0.2</v>
      </c>
      <c r="J170" s="761">
        <v>0.2</v>
      </c>
      <c r="K170" s="761">
        <v>0.4</v>
      </c>
      <c r="L170" s="761">
        <v>0.7</v>
      </c>
      <c r="M170" s="761">
        <v>0.9</v>
      </c>
      <c r="N170" s="761">
        <v>1.5</v>
      </c>
      <c r="O170" s="761">
        <v>2.6</v>
      </c>
      <c r="P170" s="761">
        <v>4.0999999999999996</v>
      </c>
      <c r="Q170" s="761">
        <v>7.4</v>
      </c>
      <c r="R170" s="761">
        <v>11.5</v>
      </c>
      <c r="S170" s="761">
        <v>16.899999999999999</v>
      </c>
      <c r="T170" s="761">
        <v>25.7</v>
      </c>
      <c r="U170" s="761">
        <v>49.1</v>
      </c>
      <c r="V170" s="761">
        <v>87.6</v>
      </c>
      <c r="W170" s="643">
        <v>170.2</v>
      </c>
      <c r="Z170" s="46"/>
    </row>
    <row r="171" spans="1:26" s="46" customFormat="1">
      <c r="A171" s="622" t="s">
        <v>784</v>
      </c>
      <c r="B171" s="642">
        <v>2010</v>
      </c>
      <c r="C171" s="628">
        <v>51.2</v>
      </c>
      <c r="D171" s="615">
        <v>13.6</v>
      </c>
      <c r="E171" s="761">
        <v>5.8</v>
      </c>
      <c r="F171" s="761">
        <v>0.3</v>
      </c>
      <c r="G171" s="761">
        <v>0.1</v>
      </c>
      <c r="H171" s="761">
        <v>0.1</v>
      </c>
      <c r="I171" s="761">
        <v>0.2</v>
      </c>
      <c r="J171" s="761">
        <v>0.3</v>
      </c>
      <c r="K171" s="761">
        <v>0.4</v>
      </c>
      <c r="L171" s="761">
        <v>0.5</v>
      </c>
      <c r="M171" s="761">
        <v>0.9</v>
      </c>
      <c r="N171" s="761">
        <v>1.5</v>
      </c>
      <c r="O171" s="761">
        <v>2.6</v>
      </c>
      <c r="P171" s="761">
        <v>4.2</v>
      </c>
      <c r="Q171" s="761">
        <v>7.3</v>
      </c>
      <c r="R171" s="761">
        <v>11.5</v>
      </c>
      <c r="S171" s="761">
        <v>18.8</v>
      </c>
      <c r="T171" s="761">
        <v>33</v>
      </c>
      <c r="U171" s="761">
        <v>63.5</v>
      </c>
      <c r="V171" s="761">
        <v>117.6</v>
      </c>
      <c r="W171" s="762">
        <v>186.5</v>
      </c>
    </row>
    <row r="172" spans="1:26" s="477" customFormat="1">
      <c r="A172" s="621"/>
      <c r="B172" s="642">
        <v>2020</v>
      </c>
      <c r="C172" s="628">
        <v>56.4</v>
      </c>
      <c r="D172" s="615">
        <v>16</v>
      </c>
      <c r="E172" s="761">
        <v>4.2</v>
      </c>
      <c r="F172" s="761">
        <v>0.2</v>
      </c>
      <c r="G172" s="761">
        <v>0.1</v>
      </c>
      <c r="H172" s="761">
        <v>0.1</v>
      </c>
      <c r="I172" s="761">
        <v>0.2</v>
      </c>
      <c r="J172" s="761">
        <v>0.2</v>
      </c>
      <c r="K172" s="761">
        <v>0.4</v>
      </c>
      <c r="L172" s="761">
        <v>0.5</v>
      </c>
      <c r="M172" s="761">
        <v>0.7</v>
      </c>
      <c r="N172" s="761">
        <v>1.4</v>
      </c>
      <c r="O172" s="761">
        <v>2.2999999999999998</v>
      </c>
      <c r="P172" s="761">
        <v>4.4000000000000004</v>
      </c>
      <c r="Q172" s="761">
        <v>7.4</v>
      </c>
      <c r="R172" s="761">
        <v>11.9</v>
      </c>
      <c r="S172" s="761">
        <v>18.8</v>
      </c>
      <c r="T172" s="761">
        <v>28.9</v>
      </c>
      <c r="U172" s="761">
        <v>60.6</v>
      </c>
      <c r="V172" s="761">
        <v>108.2</v>
      </c>
      <c r="W172" s="643">
        <v>197.3</v>
      </c>
      <c r="Z172" s="46"/>
    </row>
    <row r="173" spans="1:26" s="46" customFormat="1">
      <c r="A173" s="609" t="s">
        <v>785</v>
      </c>
      <c r="B173" s="642">
        <v>2010</v>
      </c>
      <c r="C173" s="617">
        <v>25.8</v>
      </c>
      <c r="D173" s="612">
        <v>9.3000000000000007</v>
      </c>
      <c r="E173" s="646">
        <v>5</v>
      </c>
      <c r="F173" s="646">
        <v>0.3</v>
      </c>
      <c r="G173" s="646">
        <v>0.2</v>
      </c>
      <c r="H173" s="646">
        <v>0.2</v>
      </c>
      <c r="I173" s="646">
        <v>0.2</v>
      </c>
      <c r="J173" s="646">
        <v>0.3</v>
      </c>
      <c r="K173" s="646">
        <v>0.2</v>
      </c>
      <c r="L173" s="646">
        <v>0.4</v>
      </c>
      <c r="M173" s="646">
        <v>0.8</v>
      </c>
      <c r="N173" s="646">
        <v>1.3</v>
      </c>
      <c r="O173" s="646">
        <v>2</v>
      </c>
      <c r="P173" s="646">
        <v>3.7</v>
      </c>
      <c r="Q173" s="646">
        <v>5.3</v>
      </c>
      <c r="R173" s="646">
        <v>9.1</v>
      </c>
      <c r="S173" s="646">
        <v>13.8</v>
      </c>
      <c r="T173" s="646">
        <v>24.7</v>
      </c>
      <c r="U173" s="646">
        <v>46.7</v>
      </c>
      <c r="V173" s="646">
        <v>90.4</v>
      </c>
      <c r="W173" s="619">
        <v>181.1</v>
      </c>
    </row>
    <row r="174" spans="1:26" s="477" customFormat="1">
      <c r="A174" s="613"/>
      <c r="B174" s="642">
        <v>2020</v>
      </c>
      <c r="C174" s="628">
        <v>28.7</v>
      </c>
      <c r="D174" s="615">
        <v>10.3</v>
      </c>
      <c r="E174" s="761">
        <v>4.5999999999999996</v>
      </c>
      <c r="F174" s="761">
        <v>0.2</v>
      </c>
      <c r="G174" s="761">
        <v>0.1</v>
      </c>
      <c r="H174" s="761">
        <v>0.1</v>
      </c>
      <c r="I174" s="761">
        <v>0.3</v>
      </c>
      <c r="J174" s="761">
        <v>0.2</v>
      </c>
      <c r="K174" s="761">
        <v>0.3</v>
      </c>
      <c r="L174" s="761">
        <v>0.4</v>
      </c>
      <c r="M174" s="761">
        <v>0.7</v>
      </c>
      <c r="N174" s="761">
        <v>1</v>
      </c>
      <c r="O174" s="761">
        <v>1.9</v>
      </c>
      <c r="P174" s="761">
        <v>3.3</v>
      </c>
      <c r="Q174" s="761">
        <v>4.9000000000000004</v>
      </c>
      <c r="R174" s="761">
        <v>8.1</v>
      </c>
      <c r="S174" s="761">
        <v>12.9</v>
      </c>
      <c r="T174" s="761">
        <v>20.8</v>
      </c>
      <c r="U174" s="761">
        <v>40.299999999999997</v>
      </c>
      <c r="V174" s="761">
        <v>72.5</v>
      </c>
      <c r="W174" s="643">
        <v>164.8</v>
      </c>
      <c r="Z174" s="46"/>
    </row>
    <row r="175" spans="1:26" s="46" customFormat="1">
      <c r="A175" s="609" t="s">
        <v>786</v>
      </c>
      <c r="B175" s="642">
        <v>2010</v>
      </c>
      <c r="C175" s="617">
        <v>9.3000000000000007</v>
      </c>
      <c r="D175" s="612">
        <v>9</v>
      </c>
      <c r="E175" s="646">
        <v>3</v>
      </c>
      <c r="F175" s="646">
        <v>0.3</v>
      </c>
      <c r="G175" s="646">
        <v>0.1</v>
      </c>
      <c r="H175" s="646">
        <v>0.1</v>
      </c>
      <c r="I175" s="646">
        <v>0.2</v>
      </c>
      <c r="J175" s="646">
        <v>0.1</v>
      </c>
      <c r="K175" s="646">
        <v>0.1</v>
      </c>
      <c r="L175" s="646">
        <v>0.4</v>
      </c>
      <c r="M175" s="646">
        <v>0.6</v>
      </c>
      <c r="N175" s="646">
        <v>1</v>
      </c>
      <c r="O175" s="646">
        <v>1.6</v>
      </c>
      <c r="P175" s="646">
        <v>2.7</v>
      </c>
      <c r="Q175" s="646">
        <v>4.0999999999999996</v>
      </c>
      <c r="R175" s="646">
        <v>5.7</v>
      </c>
      <c r="S175" s="646">
        <v>9.1</v>
      </c>
      <c r="T175" s="646">
        <v>15.2</v>
      </c>
      <c r="U175" s="646">
        <v>30.3</v>
      </c>
      <c r="V175" s="646">
        <v>59.8</v>
      </c>
      <c r="W175" s="619">
        <v>146.6</v>
      </c>
    </row>
    <row r="176" spans="1:26" s="477" customFormat="1">
      <c r="A176" s="613"/>
      <c r="B176" s="642">
        <v>2020</v>
      </c>
      <c r="C176" s="628">
        <v>12.3</v>
      </c>
      <c r="D176" s="615">
        <v>11.7</v>
      </c>
      <c r="E176" s="761">
        <v>1.9</v>
      </c>
      <c r="F176" s="761">
        <v>0.1</v>
      </c>
      <c r="G176" s="761">
        <v>0.1</v>
      </c>
      <c r="H176" s="761">
        <v>0</v>
      </c>
      <c r="I176" s="761">
        <v>0.1</v>
      </c>
      <c r="J176" s="761">
        <v>0.1</v>
      </c>
      <c r="K176" s="761">
        <v>0.3</v>
      </c>
      <c r="L176" s="761">
        <v>0.2</v>
      </c>
      <c r="M176" s="761">
        <v>0.4</v>
      </c>
      <c r="N176" s="761">
        <v>0.8</v>
      </c>
      <c r="O176" s="761">
        <v>1.3</v>
      </c>
      <c r="P176" s="761">
        <v>1.9</v>
      </c>
      <c r="Q176" s="761">
        <v>3.3</v>
      </c>
      <c r="R176" s="761">
        <v>5.0999999999999996</v>
      </c>
      <c r="S176" s="761">
        <v>8.1999999999999993</v>
      </c>
      <c r="T176" s="761">
        <v>14</v>
      </c>
      <c r="U176" s="761">
        <v>28.5</v>
      </c>
      <c r="V176" s="761">
        <v>57.3</v>
      </c>
      <c r="W176" s="643">
        <v>168.1</v>
      </c>
      <c r="Z176" s="46"/>
    </row>
    <row r="177" spans="1:26" s="46" customFormat="1">
      <c r="A177" s="609" t="s">
        <v>787</v>
      </c>
      <c r="B177" s="642">
        <v>2010</v>
      </c>
      <c r="C177" s="617">
        <v>32.4</v>
      </c>
      <c r="D177" s="612">
        <v>8.1999999999999993</v>
      </c>
      <c r="E177" s="646">
        <v>4</v>
      </c>
      <c r="F177" s="646">
        <v>0.1</v>
      </c>
      <c r="G177" s="646">
        <v>0.1</v>
      </c>
      <c r="H177" s="646">
        <v>0.1</v>
      </c>
      <c r="I177" s="646">
        <v>0.2</v>
      </c>
      <c r="J177" s="646">
        <v>0.2</v>
      </c>
      <c r="K177" s="646">
        <v>0.2</v>
      </c>
      <c r="L177" s="646">
        <v>0.3</v>
      </c>
      <c r="M177" s="646">
        <v>0.5</v>
      </c>
      <c r="N177" s="646">
        <v>0.7</v>
      </c>
      <c r="O177" s="646">
        <v>1.3</v>
      </c>
      <c r="P177" s="646">
        <v>2.1</v>
      </c>
      <c r="Q177" s="646">
        <v>3.3</v>
      </c>
      <c r="R177" s="646">
        <v>5</v>
      </c>
      <c r="S177" s="646">
        <v>7.3</v>
      </c>
      <c r="T177" s="646">
        <v>12.2</v>
      </c>
      <c r="U177" s="646">
        <v>21.9</v>
      </c>
      <c r="V177" s="646">
        <v>46.1</v>
      </c>
      <c r="W177" s="619">
        <v>133.1</v>
      </c>
    </row>
    <row r="178" spans="1:26" s="477" customFormat="1">
      <c r="A178" s="613"/>
      <c r="B178" s="642">
        <v>2020</v>
      </c>
      <c r="C178" s="628">
        <v>38.6</v>
      </c>
      <c r="D178" s="615">
        <v>8.8000000000000007</v>
      </c>
      <c r="E178" s="761">
        <v>3.3</v>
      </c>
      <c r="F178" s="761">
        <v>0.1</v>
      </c>
      <c r="G178" s="761">
        <v>0.1</v>
      </c>
      <c r="H178" s="761">
        <v>0.1</v>
      </c>
      <c r="I178" s="761">
        <v>0.1</v>
      </c>
      <c r="J178" s="761">
        <v>0.2</v>
      </c>
      <c r="K178" s="761">
        <v>0.2</v>
      </c>
      <c r="L178" s="761">
        <v>0.2</v>
      </c>
      <c r="M178" s="761">
        <v>0.4</v>
      </c>
      <c r="N178" s="761">
        <v>0.6</v>
      </c>
      <c r="O178" s="761">
        <v>1</v>
      </c>
      <c r="P178" s="761">
        <v>1.5</v>
      </c>
      <c r="Q178" s="761">
        <v>2.4</v>
      </c>
      <c r="R178" s="761">
        <v>4.0999999999999996</v>
      </c>
      <c r="S178" s="761">
        <v>6.7</v>
      </c>
      <c r="T178" s="761">
        <v>11.8</v>
      </c>
      <c r="U178" s="761">
        <v>20.5</v>
      </c>
      <c r="V178" s="761">
        <v>42.1</v>
      </c>
      <c r="W178" s="643">
        <v>145.80000000000001</v>
      </c>
      <c r="Z178" s="46"/>
    </row>
    <row r="179" spans="1:26" s="46" customFormat="1">
      <c r="A179" s="609" t="s">
        <v>788</v>
      </c>
      <c r="B179" s="642">
        <v>2010</v>
      </c>
      <c r="C179" s="617">
        <v>46.6</v>
      </c>
      <c r="D179" s="612">
        <v>9.9</v>
      </c>
      <c r="E179" s="646">
        <v>2.4</v>
      </c>
      <c r="F179" s="646">
        <v>0.1</v>
      </c>
      <c r="G179" s="646">
        <v>0.1</v>
      </c>
      <c r="H179" s="646">
        <v>0.1</v>
      </c>
      <c r="I179" s="646">
        <v>0.2</v>
      </c>
      <c r="J179" s="646">
        <v>0.3</v>
      </c>
      <c r="K179" s="646">
        <v>0.3</v>
      </c>
      <c r="L179" s="646">
        <v>0.3</v>
      </c>
      <c r="M179" s="646">
        <v>0.4</v>
      </c>
      <c r="N179" s="646">
        <v>0.7</v>
      </c>
      <c r="O179" s="646">
        <v>1.2</v>
      </c>
      <c r="P179" s="646">
        <v>2.1</v>
      </c>
      <c r="Q179" s="646">
        <v>3.4</v>
      </c>
      <c r="R179" s="646">
        <v>5.9</v>
      </c>
      <c r="S179" s="646">
        <v>9.4</v>
      </c>
      <c r="T179" s="646">
        <v>15.3</v>
      </c>
      <c r="U179" s="646">
        <v>27.2</v>
      </c>
      <c r="V179" s="646">
        <v>51.2</v>
      </c>
      <c r="W179" s="619">
        <v>147</v>
      </c>
    </row>
    <row r="180" spans="1:26" s="477" customFormat="1">
      <c r="A180" s="613"/>
      <c r="B180" s="642">
        <v>2020</v>
      </c>
      <c r="C180" s="628">
        <v>48.7</v>
      </c>
      <c r="D180" s="615">
        <v>9.5</v>
      </c>
      <c r="E180" s="761">
        <v>2</v>
      </c>
      <c r="F180" s="761">
        <v>0.1</v>
      </c>
      <c r="G180" s="761">
        <v>0</v>
      </c>
      <c r="H180" s="761">
        <v>0.1</v>
      </c>
      <c r="I180" s="761">
        <v>0.1</v>
      </c>
      <c r="J180" s="761">
        <v>0.2</v>
      </c>
      <c r="K180" s="761">
        <v>0.2</v>
      </c>
      <c r="L180" s="761">
        <v>0.3</v>
      </c>
      <c r="M180" s="761">
        <v>0.5</v>
      </c>
      <c r="N180" s="761">
        <v>0.7</v>
      </c>
      <c r="O180" s="761">
        <v>1</v>
      </c>
      <c r="P180" s="761">
        <v>1.6</v>
      </c>
      <c r="Q180" s="761">
        <v>2.7</v>
      </c>
      <c r="R180" s="761">
        <v>4.7</v>
      </c>
      <c r="S180" s="761">
        <v>8.1</v>
      </c>
      <c r="T180" s="761">
        <v>14.2</v>
      </c>
      <c r="U180" s="761">
        <v>24.1</v>
      </c>
      <c r="V180" s="761">
        <v>48.2</v>
      </c>
      <c r="W180" s="643">
        <v>151.6</v>
      </c>
      <c r="Z180" s="46"/>
    </row>
    <row r="181" spans="1:26" s="46" customFormat="1">
      <c r="A181" s="609" t="s">
        <v>789</v>
      </c>
      <c r="B181" s="642">
        <v>2010</v>
      </c>
      <c r="C181" s="617">
        <v>357</v>
      </c>
      <c r="D181" s="612">
        <v>14.5</v>
      </c>
      <c r="E181" s="646">
        <v>8</v>
      </c>
      <c r="F181" s="646">
        <v>0.4</v>
      </c>
      <c r="G181" s="646">
        <v>0.2</v>
      </c>
      <c r="H181" s="646">
        <v>0.2</v>
      </c>
      <c r="I181" s="646">
        <v>0.4</v>
      </c>
      <c r="J181" s="646">
        <v>0.5</v>
      </c>
      <c r="K181" s="646">
        <v>1</v>
      </c>
      <c r="L181" s="646">
        <v>1.5</v>
      </c>
      <c r="M181" s="646">
        <v>2.1</v>
      </c>
      <c r="N181" s="646">
        <v>2.8</v>
      </c>
      <c r="O181" s="646">
        <v>3.5</v>
      </c>
      <c r="P181" s="646">
        <v>5.3</v>
      </c>
      <c r="Q181" s="646">
        <v>8.1</v>
      </c>
      <c r="R181" s="646">
        <v>13</v>
      </c>
      <c r="S181" s="646">
        <v>19.5</v>
      </c>
      <c r="T181" s="646">
        <v>35.200000000000003</v>
      </c>
      <c r="U181" s="646">
        <v>60.1</v>
      </c>
      <c r="V181" s="646">
        <v>106.1</v>
      </c>
      <c r="W181" s="619">
        <v>206.2</v>
      </c>
    </row>
    <row r="182" spans="1:26" s="46" customFormat="1">
      <c r="A182" s="613"/>
      <c r="B182" s="642">
        <v>2018</v>
      </c>
      <c r="C182" s="628">
        <v>297.10000000000002</v>
      </c>
      <c r="D182" s="615">
        <v>13.2</v>
      </c>
      <c r="E182" s="761">
        <v>6.5</v>
      </c>
      <c r="F182" s="761">
        <v>0.3</v>
      </c>
      <c r="G182" s="761">
        <v>0.1</v>
      </c>
      <c r="H182" s="761">
        <v>0.1</v>
      </c>
      <c r="I182" s="761">
        <v>0.3</v>
      </c>
      <c r="J182" s="761">
        <v>0.3</v>
      </c>
      <c r="K182" s="761">
        <v>0.6</v>
      </c>
      <c r="L182" s="761">
        <v>1</v>
      </c>
      <c r="M182" s="761">
        <v>1.6</v>
      </c>
      <c r="N182" s="761">
        <v>2.2999999999999998</v>
      </c>
      <c r="O182" s="761">
        <v>3.2</v>
      </c>
      <c r="P182" s="761">
        <v>4.4000000000000004</v>
      </c>
      <c r="Q182" s="761">
        <v>6</v>
      </c>
      <c r="R182" s="761">
        <v>9.6</v>
      </c>
      <c r="S182" s="761">
        <v>15.6</v>
      </c>
      <c r="T182" s="761">
        <v>25.8</v>
      </c>
      <c r="U182" s="761">
        <v>48.1</v>
      </c>
      <c r="V182" s="761">
        <v>82.2</v>
      </c>
      <c r="W182" s="762">
        <v>177.7</v>
      </c>
    </row>
    <row r="183" spans="1:26" s="46" customFormat="1">
      <c r="A183" s="609" t="s">
        <v>790</v>
      </c>
      <c r="B183" s="642">
        <v>2010</v>
      </c>
      <c r="C183" s="617">
        <v>65.3</v>
      </c>
      <c r="D183" s="612">
        <v>12.4</v>
      </c>
      <c r="E183" s="646">
        <v>5.0999999999999996</v>
      </c>
      <c r="F183" s="646">
        <v>0.2</v>
      </c>
      <c r="G183" s="646">
        <v>0.1</v>
      </c>
      <c r="H183" s="646">
        <v>0.1</v>
      </c>
      <c r="I183" s="646">
        <v>0.2</v>
      </c>
      <c r="J183" s="646">
        <v>0.2</v>
      </c>
      <c r="K183" s="646">
        <v>0.3</v>
      </c>
      <c r="L183" s="646">
        <v>0.4</v>
      </c>
      <c r="M183" s="646">
        <v>0.8</v>
      </c>
      <c r="N183" s="646">
        <v>1.5</v>
      </c>
      <c r="O183" s="646">
        <v>3.2</v>
      </c>
      <c r="P183" s="646">
        <v>5.4</v>
      </c>
      <c r="Q183" s="646">
        <v>7.8</v>
      </c>
      <c r="R183" s="646">
        <v>11.2</v>
      </c>
      <c r="S183" s="646">
        <v>15.2</v>
      </c>
      <c r="T183" s="646">
        <v>26.1</v>
      </c>
      <c r="U183" s="646">
        <v>44.3</v>
      </c>
      <c r="V183" s="646">
        <v>82.9</v>
      </c>
      <c r="W183" s="619">
        <v>169.5</v>
      </c>
    </row>
    <row r="184" spans="1:26" s="477" customFormat="1">
      <c r="A184" s="613"/>
      <c r="B184" s="642">
        <v>2020</v>
      </c>
      <c r="C184" s="628">
        <v>72.5</v>
      </c>
      <c r="D184" s="615">
        <v>14.3</v>
      </c>
      <c r="E184" s="761">
        <v>2.7</v>
      </c>
      <c r="F184" s="761">
        <v>0.2</v>
      </c>
      <c r="G184" s="761">
        <v>0.1</v>
      </c>
      <c r="H184" s="761">
        <v>0.1</v>
      </c>
      <c r="I184" s="761">
        <v>0.1</v>
      </c>
      <c r="J184" s="761">
        <v>0.3</v>
      </c>
      <c r="K184" s="761">
        <v>0.3</v>
      </c>
      <c r="L184" s="761">
        <v>0.5</v>
      </c>
      <c r="M184" s="761">
        <v>0.8</v>
      </c>
      <c r="N184" s="761">
        <v>1.3</v>
      </c>
      <c r="O184" s="761">
        <v>2.1</v>
      </c>
      <c r="P184" s="761">
        <v>3.9</v>
      </c>
      <c r="Q184" s="761">
        <v>7.1</v>
      </c>
      <c r="R184" s="761">
        <v>11.9</v>
      </c>
      <c r="S184" s="761">
        <v>17</v>
      </c>
      <c r="T184" s="761">
        <v>25.2</v>
      </c>
      <c r="U184" s="761">
        <v>43.9</v>
      </c>
      <c r="V184" s="761">
        <v>78.599999999999994</v>
      </c>
      <c r="W184" s="643">
        <v>176.5</v>
      </c>
      <c r="Z184" s="46"/>
    </row>
    <row r="185" spans="1:26" s="46" customFormat="1" ht="13.5" customHeight="1">
      <c r="A185" s="622" t="s">
        <v>530</v>
      </c>
      <c r="B185" s="642">
        <v>2010</v>
      </c>
      <c r="C185" s="617">
        <v>290.7</v>
      </c>
      <c r="D185" s="612">
        <v>9.1999999999999993</v>
      </c>
      <c r="E185" s="646">
        <v>3.9</v>
      </c>
      <c r="F185" s="646">
        <v>0.2</v>
      </c>
      <c r="G185" s="646">
        <v>0.1</v>
      </c>
      <c r="H185" s="646">
        <v>0.1</v>
      </c>
      <c r="I185" s="646">
        <v>0.2</v>
      </c>
      <c r="J185" s="646">
        <v>0.2</v>
      </c>
      <c r="K185" s="646">
        <v>0.3</v>
      </c>
      <c r="L185" s="646">
        <v>0.5</v>
      </c>
      <c r="M185" s="646">
        <v>0.7</v>
      </c>
      <c r="N185" s="646">
        <v>1.1000000000000001</v>
      </c>
      <c r="O185" s="646">
        <v>1.7</v>
      </c>
      <c r="P185" s="646">
        <v>2.8</v>
      </c>
      <c r="Q185" s="646">
        <v>4.3</v>
      </c>
      <c r="R185" s="646">
        <v>6.6</v>
      </c>
      <c r="S185" s="646">
        <v>10.4</v>
      </c>
      <c r="T185" s="646">
        <v>17.3</v>
      </c>
      <c r="U185" s="646">
        <v>30.3</v>
      </c>
      <c r="V185" s="646">
        <v>55.8</v>
      </c>
      <c r="W185" s="619">
        <v>139.30000000000001</v>
      </c>
    </row>
    <row r="186" spans="1:26" s="46" customFormat="1">
      <c r="A186" s="623"/>
      <c r="B186" s="642">
        <v>2018</v>
      </c>
      <c r="C186" s="628">
        <v>311</v>
      </c>
      <c r="D186" s="615">
        <v>9.3000000000000007</v>
      </c>
      <c r="E186" s="761">
        <v>3.3</v>
      </c>
      <c r="F186" s="761">
        <v>0.1</v>
      </c>
      <c r="G186" s="761">
        <v>0.1</v>
      </c>
      <c r="H186" s="761">
        <v>0.1</v>
      </c>
      <c r="I186" s="761">
        <v>0.2</v>
      </c>
      <c r="J186" s="761">
        <v>0.2</v>
      </c>
      <c r="K186" s="761">
        <v>0.3</v>
      </c>
      <c r="L186" s="761">
        <v>0.5</v>
      </c>
      <c r="M186" s="761">
        <v>0.7</v>
      </c>
      <c r="N186" s="761">
        <v>1.1000000000000001</v>
      </c>
      <c r="O186" s="761">
        <v>1.7</v>
      </c>
      <c r="P186" s="761">
        <v>2.5</v>
      </c>
      <c r="Q186" s="761">
        <v>4</v>
      </c>
      <c r="R186" s="761">
        <v>6.2</v>
      </c>
      <c r="S186" s="761">
        <v>9.5</v>
      </c>
      <c r="T186" s="761">
        <v>15.9</v>
      </c>
      <c r="U186" s="761">
        <v>28.3</v>
      </c>
      <c r="V186" s="761">
        <v>51.4</v>
      </c>
      <c r="W186" s="762">
        <v>144.5</v>
      </c>
    </row>
    <row r="187" spans="1:26" s="46" customFormat="1">
      <c r="A187" s="641" t="s">
        <v>791</v>
      </c>
      <c r="B187" s="642">
        <v>2010</v>
      </c>
      <c r="C187" s="617">
        <v>301.39999999999998</v>
      </c>
      <c r="D187" s="612">
        <v>9.4</v>
      </c>
      <c r="E187" s="646">
        <v>4.3</v>
      </c>
      <c r="F187" s="646">
        <v>0.2</v>
      </c>
      <c r="G187" s="646">
        <v>0.1</v>
      </c>
      <c r="H187" s="646">
        <v>0.1</v>
      </c>
      <c r="I187" s="646">
        <v>0.2</v>
      </c>
      <c r="J187" s="646">
        <v>0.3</v>
      </c>
      <c r="K187" s="646">
        <v>0.3</v>
      </c>
      <c r="L187" s="646">
        <v>0.4</v>
      </c>
      <c r="M187" s="646">
        <v>0.6</v>
      </c>
      <c r="N187" s="646">
        <v>0.9</v>
      </c>
      <c r="O187" s="646">
        <v>1.5</v>
      </c>
      <c r="P187" s="646">
        <v>2.4</v>
      </c>
      <c r="Q187" s="646">
        <v>3.6</v>
      </c>
      <c r="R187" s="646">
        <v>5.5</v>
      </c>
      <c r="S187" s="646">
        <v>9.1999999999999993</v>
      </c>
      <c r="T187" s="646">
        <v>15.8</v>
      </c>
      <c r="U187" s="646">
        <v>29.7</v>
      </c>
      <c r="V187" s="646">
        <v>53.2</v>
      </c>
      <c r="W187" s="619">
        <v>140.4</v>
      </c>
    </row>
    <row r="188" spans="1:26" s="477" customFormat="1">
      <c r="A188" s="641"/>
      <c r="B188" s="642">
        <v>2020</v>
      </c>
      <c r="C188" s="628">
        <v>380.9</v>
      </c>
      <c r="D188" s="624">
        <v>12.5</v>
      </c>
      <c r="E188" s="761">
        <v>2.2000000000000002</v>
      </c>
      <c r="F188" s="761">
        <v>0.1</v>
      </c>
      <c r="G188" s="761">
        <v>0.1</v>
      </c>
      <c r="H188" s="761">
        <v>0.1</v>
      </c>
      <c r="I188" s="761">
        <v>0.1</v>
      </c>
      <c r="J188" s="761">
        <v>0.1</v>
      </c>
      <c r="K188" s="761">
        <v>0.2</v>
      </c>
      <c r="L188" s="761">
        <v>0.3</v>
      </c>
      <c r="M188" s="761">
        <v>0.4</v>
      </c>
      <c r="N188" s="761">
        <v>0.7</v>
      </c>
      <c r="O188" s="761">
        <v>1.1000000000000001</v>
      </c>
      <c r="P188" s="761">
        <v>1.9</v>
      </c>
      <c r="Q188" s="761">
        <v>2.8</v>
      </c>
      <c r="R188" s="761">
        <v>4.5999999999999996</v>
      </c>
      <c r="S188" s="761">
        <v>7.4</v>
      </c>
      <c r="T188" s="761">
        <v>12.7</v>
      </c>
      <c r="U188" s="761">
        <v>24.3</v>
      </c>
      <c r="V188" s="761">
        <v>46.7</v>
      </c>
      <c r="W188" s="762">
        <v>151</v>
      </c>
      <c r="Z188" s="46"/>
    </row>
    <row r="189" spans="1:26" s="48" customFormat="1" ht="8.4" customHeight="1">
      <c r="A189" s="641"/>
      <c r="B189" s="625"/>
      <c r="C189" s="616"/>
      <c r="D189" s="616"/>
      <c r="E189" s="616"/>
      <c r="F189" s="616"/>
      <c r="G189" s="616"/>
      <c r="H189" s="616"/>
      <c r="I189" s="616"/>
      <c r="J189" s="616"/>
      <c r="K189" s="616"/>
      <c r="L189" s="616"/>
      <c r="M189" s="616"/>
      <c r="N189" s="616"/>
      <c r="O189" s="616"/>
      <c r="P189" s="616"/>
      <c r="Q189" s="616"/>
      <c r="R189" s="616"/>
      <c r="S189" s="616"/>
      <c r="T189" s="616"/>
      <c r="U189" s="616"/>
      <c r="V189" s="616"/>
      <c r="W189" s="616"/>
    </row>
    <row r="190" spans="1:26" ht="18" customHeight="1">
      <c r="A190" s="995" t="s">
        <v>440</v>
      </c>
      <c r="B190" s="995"/>
      <c r="C190" s="995"/>
      <c r="D190" s="995"/>
      <c r="E190" s="995"/>
      <c r="F190" s="995"/>
      <c r="G190" s="995"/>
      <c r="H190" s="995"/>
      <c r="I190" s="995"/>
      <c r="J190" s="995"/>
      <c r="K190" s="995"/>
      <c r="L190" s="995"/>
      <c r="M190" s="995"/>
      <c r="N190" s="995"/>
      <c r="O190" s="995"/>
      <c r="P190" s="995"/>
      <c r="Q190" s="995"/>
      <c r="R190" s="995"/>
      <c r="S190" s="995"/>
      <c r="T190" s="995"/>
      <c r="U190" s="995"/>
      <c r="V190" s="995"/>
      <c r="W190" s="995"/>
    </row>
    <row r="191" spans="1:26" s="9" customFormat="1" ht="8.4" customHeight="1">
      <c r="A191" s="613"/>
      <c r="B191" s="613"/>
      <c r="C191" s="613"/>
      <c r="D191" s="613"/>
      <c r="E191" s="613"/>
      <c r="F191" s="613"/>
      <c r="G191" s="613"/>
      <c r="H191" s="613"/>
      <c r="I191" s="613"/>
      <c r="J191" s="613"/>
      <c r="K191" s="613"/>
      <c r="L191" s="613"/>
      <c r="M191" s="613"/>
      <c r="N191" s="613"/>
      <c r="O191" s="613"/>
      <c r="P191" s="613"/>
      <c r="Q191" s="613"/>
      <c r="R191" s="613"/>
      <c r="S191" s="613"/>
      <c r="T191" s="613"/>
      <c r="U191" s="613"/>
      <c r="V191" s="613"/>
      <c r="W191" s="613"/>
    </row>
    <row r="192" spans="1:26" s="46" customFormat="1" ht="13.5" customHeight="1">
      <c r="A192" s="626" t="s">
        <v>543</v>
      </c>
      <c r="B192" s="627">
        <v>2010</v>
      </c>
      <c r="C192" s="612">
        <v>153.5</v>
      </c>
      <c r="D192" s="612">
        <v>7.4</v>
      </c>
      <c r="E192" s="617">
        <v>11.5</v>
      </c>
      <c r="F192" s="612">
        <v>0.5</v>
      </c>
      <c r="G192" s="646">
        <v>0.2</v>
      </c>
      <c r="H192" s="612">
        <v>0.3</v>
      </c>
      <c r="I192" s="612">
        <v>0.4</v>
      </c>
      <c r="J192" s="612">
        <v>0.5</v>
      </c>
      <c r="K192" s="617">
        <v>0.6</v>
      </c>
      <c r="L192" s="612">
        <v>0.8</v>
      </c>
      <c r="M192" s="612">
        <v>1.1000000000000001</v>
      </c>
      <c r="N192" s="612">
        <v>1.7</v>
      </c>
      <c r="O192" s="612">
        <v>2.6</v>
      </c>
      <c r="P192" s="612">
        <v>3.9</v>
      </c>
      <c r="Q192" s="612">
        <v>6.1</v>
      </c>
      <c r="R192" s="606">
        <v>9.3000000000000007</v>
      </c>
      <c r="S192" s="612">
        <v>13.7</v>
      </c>
      <c r="T192" s="612">
        <v>21.6</v>
      </c>
      <c r="U192" s="612">
        <v>36.299999999999997</v>
      </c>
      <c r="V192" s="996">
        <v>121.2</v>
      </c>
      <c r="W192" s="995"/>
    </row>
    <row r="193" spans="1:38" s="477" customFormat="1" ht="13.5" customHeight="1">
      <c r="A193" s="626"/>
      <c r="B193" s="627">
        <v>2019</v>
      </c>
      <c r="C193" s="653">
        <v>166.3</v>
      </c>
      <c r="D193" s="612">
        <v>7.3</v>
      </c>
      <c r="E193" s="612">
        <v>8.1</v>
      </c>
      <c r="F193" s="626">
        <v>0.4</v>
      </c>
      <c r="G193" s="626">
        <v>0.1</v>
      </c>
      <c r="H193" s="612">
        <v>0.2</v>
      </c>
      <c r="I193" s="612">
        <v>0.4</v>
      </c>
      <c r="J193" s="612">
        <v>0.5</v>
      </c>
      <c r="K193" s="617">
        <v>0.6</v>
      </c>
      <c r="L193" s="612">
        <v>0.8</v>
      </c>
      <c r="M193" s="612">
        <v>1.1000000000000001</v>
      </c>
      <c r="N193" s="612">
        <v>1.6</v>
      </c>
      <c r="O193" s="612">
        <v>2.2999999999999998</v>
      </c>
      <c r="P193" s="612">
        <v>3.6</v>
      </c>
      <c r="Q193" s="606">
        <v>5.7</v>
      </c>
      <c r="R193" s="612">
        <v>8.9</v>
      </c>
      <c r="S193" s="612">
        <v>13.7</v>
      </c>
      <c r="T193" s="612">
        <v>21.5</v>
      </c>
      <c r="U193" s="612">
        <v>34.6</v>
      </c>
      <c r="V193" s="612">
        <v>61</v>
      </c>
      <c r="W193" s="613">
        <v>145.4</v>
      </c>
      <c r="Z193" s="46"/>
    </row>
    <row r="194" spans="1:38" s="46" customFormat="1" ht="13.2">
      <c r="A194" s="626" t="s">
        <v>533</v>
      </c>
      <c r="B194" s="627">
        <v>2010</v>
      </c>
      <c r="C194" s="612">
        <v>70</v>
      </c>
      <c r="D194" s="612">
        <v>6.3</v>
      </c>
      <c r="E194" s="612">
        <v>3.5</v>
      </c>
      <c r="F194" s="612">
        <v>0.2</v>
      </c>
      <c r="G194" s="612">
        <v>0.1</v>
      </c>
      <c r="H194" s="612">
        <v>0.1</v>
      </c>
      <c r="I194" s="612">
        <v>0.2</v>
      </c>
      <c r="J194" s="612">
        <v>0.3</v>
      </c>
      <c r="K194" s="617">
        <v>0.3</v>
      </c>
      <c r="L194" s="612">
        <v>0.4</v>
      </c>
      <c r="M194" s="612">
        <v>0.6</v>
      </c>
      <c r="N194" s="612">
        <v>0.9</v>
      </c>
      <c r="O194" s="612">
        <v>1.4</v>
      </c>
      <c r="P194" s="612">
        <v>2.1</v>
      </c>
      <c r="Q194" s="606">
        <v>3.1</v>
      </c>
      <c r="R194" s="612">
        <v>4.7</v>
      </c>
      <c r="S194" s="612">
        <v>7.5</v>
      </c>
      <c r="T194" s="612">
        <v>13.3</v>
      </c>
      <c r="U194" s="612">
        <v>23.2</v>
      </c>
      <c r="V194" s="612">
        <v>45.8</v>
      </c>
      <c r="W194" s="611">
        <v>126.6</v>
      </c>
      <c r="Z194" s="348"/>
      <c r="AA194" s="656"/>
      <c r="AD194" s="656"/>
      <c r="AE194" s="656"/>
      <c r="AH194" s="657"/>
      <c r="AK194" s="47"/>
      <c r="AL194" s="47"/>
    </row>
    <row r="195" spans="1:38" s="477" customFormat="1" ht="13.2">
      <c r="A195" s="626"/>
      <c r="B195" s="627">
        <v>2019</v>
      </c>
      <c r="C195" s="618">
        <v>81</v>
      </c>
      <c r="D195" s="612">
        <v>6.3</v>
      </c>
      <c r="E195" s="612">
        <v>2.9</v>
      </c>
      <c r="F195" s="626">
        <v>0.1</v>
      </c>
      <c r="G195" s="612">
        <v>0.1</v>
      </c>
      <c r="H195" s="612">
        <v>0.1</v>
      </c>
      <c r="I195" s="612">
        <v>0.2</v>
      </c>
      <c r="J195" s="612">
        <v>0.3</v>
      </c>
      <c r="K195" s="617">
        <v>0.3</v>
      </c>
      <c r="L195" s="612">
        <v>0.4</v>
      </c>
      <c r="M195" s="612">
        <v>0.6</v>
      </c>
      <c r="N195" s="612">
        <v>0.9</v>
      </c>
      <c r="O195" s="612">
        <v>1.4</v>
      </c>
      <c r="P195" s="612">
        <v>2</v>
      </c>
      <c r="Q195" s="606">
        <v>3.1</v>
      </c>
      <c r="R195" s="612">
        <v>4.5999999999999996</v>
      </c>
      <c r="S195" s="612">
        <v>6.9</v>
      </c>
      <c r="T195" s="612">
        <v>11.8</v>
      </c>
      <c r="U195" s="612">
        <v>20.7</v>
      </c>
      <c r="V195" s="612">
        <v>39.9</v>
      </c>
      <c r="W195" s="611">
        <v>125.8</v>
      </c>
      <c r="Y195" s="658"/>
      <c r="Z195" s="46"/>
      <c r="AA195" s="659"/>
      <c r="AD195" s="658"/>
      <c r="AE195" s="658"/>
      <c r="AH195" s="660"/>
      <c r="AK195" s="462"/>
      <c r="AL195" s="462"/>
    </row>
    <row r="196" spans="1:38" s="46" customFormat="1" ht="13.2">
      <c r="A196" s="626" t="s">
        <v>792</v>
      </c>
      <c r="B196" s="627">
        <v>2010</v>
      </c>
      <c r="C196" s="618">
        <v>461</v>
      </c>
      <c r="D196" s="618">
        <v>4.7</v>
      </c>
      <c r="E196" s="612">
        <v>10</v>
      </c>
      <c r="F196" s="626">
        <v>0.5</v>
      </c>
      <c r="G196" s="618">
        <v>0.2</v>
      </c>
      <c r="H196" s="618">
        <v>0.3</v>
      </c>
      <c r="I196" s="618">
        <v>0.5</v>
      </c>
      <c r="J196" s="618">
        <v>0.6</v>
      </c>
      <c r="K196" s="618">
        <v>0.7</v>
      </c>
      <c r="L196" s="618">
        <v>1</v>
      </c>
      <c r="M196" s="618">
        <v>1.4</v>
      </c>
      <c r="N196" s="618">
        <v>2</v>
      </c>
      <c r="O196" s="618">
        <v>2.9</v>
      </c>
      <c r="P196" s="618">
        <v>4.5</v>
      </c>
      <c r="Q196" s="653">
        <v>6.6</v>
      </c>
      <c r="R196" s="618">
        <v>10</v>
      </c>
      <c r="S196" s="618">
        <v>15.4</v>
      </c>
      <c r="T196" s="618">
        <v>24.4</v>
      </c>
      <c r="U196" s="618">
        <v>40.700000000000003</v>
      </c>
      <c r="V196" s="996">
        <v>102.3</v>
      </c>
      <c r="W196" s="995"/>
      <c r="Y196" s="656"/>
      <c r="AA196" s="659"/>
      <c r="AD196" s="656"/>
      <c r="AE196" s="656"/>
      <c r="AH196" s="657"/>
      <c r="AK196" s="47"/>
      <c r="AL196" s="47"/>
    </row>
    <row r="197" spans="1:38" s="477" customFormat="1" ht="13.2">
      <c r="A197" s="626"/>
      <c r="B197" s="627">
        <v>2018</v>
      </c>
      <c r="C197" s="618">
        <v>567.9</v>
      </c>
      <c r="D197" s="618">
        <v>5.3</v>
      </c>
      <c r="E197" s="612">
        <v>9.6999999999999993</v>
      </c>
      <c r="F197" s="626">
        <v>0.4</v>
      </c>
      <c r="G197" s="618">
        <v>0.2</v>
      </c>
      <c r="H197" s="618">
        <v>0.2</v>
      </c>
      <c r="I197" s="618">
        <v>0.4</v>
      </c>
      <c r="J197" s="618">
        <v>0.5</v>
      </c>
      <c r="K197" s="611">
        <v>0.6</v>
      </c>
      <c r="L197" s="618">
        <v>0.8</v>
      </c>
      <c r="M197" s="618">
        <v>1.2</v>
      </c>
      <c r="N197" s="618">
        <v>1.7</v>
      </c>
      <c r="O197" s="618">
        <v>2.6</v>
      </c>
      <c r="P197" s="618">
        <v>3.8</v>
      </c>
      <c r="Q197" s="653">
        <v>5.7</v>
      </c>
      <c r="R197" s="618">
        <v>8.8000000000000007</v>
      </c>
      <c r="S197" s="618">
        <v>13.3</v>
      </c>
      <c r="T197" s="618">
        <v>20.5</v>
      </c>
      <c r="U197" s="618">
        <v>33.5</v>
      </c>
      <c r="V197" s="612">
        <v>55.2</v>
      </c>
      <c r="W197" s="613">
        <v>119.7</v>
      </c>
      <c r="Y197" s="658"/>
      <c r="Z197" s="46"/>
      <c r="AA197" s="659"/>
      <c r="AD197" s="658"/>
      <c r="AE197" s="658"/>
      <c r="AH197" s="660"/>
      <c r="AK197" s="462"/>
      <c r="AL197" s="462"/>
    </row>
    <row r="198" spans="1:38" s="46" customFormat="1" ht="13.2">
      <c r="A198" s="626" t="s">
        <v>793</v>
      </c>
      <c r="B198" s="627">
        <v>2010</v>
      </c>
      <c r="C198" s="618">
        <v>23.2</v>
      </c>
      <c r="D198" s="606">
        <v>10</v>
      </c>
      <c r="E198" s="612">
        <v>9.8000000000000007</v>
      </c>
      <c r="F198" s="626">
        <v>0.4</v>
      </c>
      <c r="G198" s="612">
        <v>0.2</v>
      </c>
      <c r="H198" s="626">
        <v>0.2</v>
      </c>
      <c r="I198" s="606">
        <v>0.2</v>
      </c>
      <c r="J198" s="612">
        <v>0.2</v>
      </c>
      <c r="K198" s="617">
        <v>0.3</v>
      </c>
      <c r="L198" s="612">
        <v>0.5</v>
      </c>
      <c r="M198" s="612">
        <v>0.9</v>
      </c>
      <c r="N198" s="612">
        <v>1.4</v>
      </c>
      <c r="O198" s="612">
        <v>2.2000000000000002</v>
      </c>
      <c r="P198" s="612">
        <v>3.6</v>
      </c>
      <c r="Q198" s="612">
        <v>5.9</v>
      </c>
      <c r="R198" s="612">
        <v>10.3</v>
      </c>
      <c r="S198" s="606">
        <v>15.2</v>
      </c>
      <c r="T198" s="612">
        <v>28.8</v>
      </c>
      <c r="U198" s="618">
        <v>51.4</v>
      </c>
      <c r="V198" s="618">
        <v>89.4</v>
      </c>
      <c r="W198" s="653">
        <v>135.69999999999999</v>
      </c>
      <c r="Y198" s="656"/>
      <c r="AA198" s="659"/>
      <c r="AD198" s="656"/>
      <c r="AE198" s="656"/>
      <c r="AH198" s="657"/>
      <c r="AK198" s="47"/>
      <c r="AL198" s="47"/>
    </row>
    <row r="199" spans="1:38" s="477" customFormat="1" ht="13.2">
      <c r="A199" s="626"/>
      <c r="B199" s="625">
        <v>2020</v>
      </c>
      <c r="C199" s="614">
        <v>24.3</v>
      </c>
      <c r="D199" s="614">
        <v>12.6</v>
      </c>
      <c r="E199" s="615">
        <v>7.4</v>
      </c>
      <c r="F199" s="616">
        <v>0.3</v>
      </c>
      <c r="G199" s="614">
        <v>0.1</v>
      </c>
      <c r="H199" s="614">
        <v>0.2</v>
      </c>
      <c r="I199" s="614">
        <v>0.4</v>
      </c>
      <c r="J199" s="614">
        <v>0.4</v>
      </c>
      <c r="K199" s="614">
        <v>0.4</v>
      </c>
      <c r="L199" s="614">
        <v>0.6</v>
      </c>
      <c r="M199" s="614">
        <v>0.8</v>
      </c>
      <c r="N199" s="614">
        <v>1.3</v>
      </c>
      <c r="O199" s="614">
        <v>2.2999999999999998</v>
      </c>
      <c r="P199" s="614">
        <v>3.9</v>
      </c>
      <c r="Q199" s="614">
        <v>5.9</v>
      </c>
      <c r="R199" s="614">
        <v>10.1</v>
      </c>
      <c r="S199" s="614">
        <v>15.8</v>
      </c>
      <c r="T199" s="614">
        <v>27.1</v>
      </c>
      <c r="U199" s="614">
        <v>52.5</v>
      </c>
      <c r="V199" s="614">
        <v>99.5</v>
      </c>
      <c r="W199" s="614">
        <v>244.1</v>
      </c>
      <c r="Y199" s="658"/>
      <c r="Z199" s="46"/>
      <c r="AA199" s="659"/>
      <c r="AD199" s="658"/>
      <c r="AE199" s="658"/>
      <c r="AH199" s="660"/>
      <c r="AK199" s="462"/>
      <c r="AL199" s="462"/>
    </row>
    <row r="200" spans="1:38" s="46" customFormat="1" ht="13.2">
      <c r="A200" s="626" t="s">
        <v>794</v>
      </c>
      <c r="B200" s="627">
        <v>2010</v>
      </c>
      <c r="C200" s="612">
        <v>19.899999999999999</v>
      </c>
      <c r="D200" s="612">
        <v>5.2</v>
      </c>
      <c r="E200" s="612">
        <v>3.6</v>
      </c>
      <c r="F200" s="626">
        <v>0.2</v>
      </c>
      <c r="G200" s="612">
        <v>0.1</v>
      </c>
      <c r="H200" s="612">
        <v>0.1</v>
      </c>
      <c r="I200" s="612">
        <v>0.1</v>
      </c>
      <c r="J200" s="612">
        <v>0.2</v>
      </c>
      <c r="K200" s="617">
        <v>0.2</v>
      </c>
      <c r="L200" s="612">
        <v>0.3</v>
      </c>
      <c r="M200" s="612">
        <v>0.5</v>
      </c>
      <c r="N200" s="612">
        <v>0.8</v>
      </c>
      <c r="O200" s="612">
        <v>1.2</v>
      </c>
      <c r="P200" s="612">
        <v>2.1</v>
      </c>
      <c r="Q200" s="606">
        <v>3.4</v>
      </c>
      <c r="R200" s="612">
        <v>5.2</v>
      </c>
      <c r="S200" s="612">
        <v>8.9</v>
      </c>
      <c r="T200" s="612">
        <v>15.2</v>
      </c>
      <c r="U200" s="612">
        <v>28</v>
      </c>
      <c r="V200" s="612">
        <v>55.8</v>
      </c>
      <c r="W200" s="613">
        <v>128.9</v>
      </c>
      <c r="Y200" s="656"/>
      <c r="AA200" s="659"/>
      <c r="AD200" s="656"/>
      <c r="AE200" s="656"/>
      <c r="AH200" s="657"/>
      <c r="AK200" s="47"/>
      <c r="AL200" s="47"/>
    </row>
    <row r="201" spans="1:38" s="46" customFormat="1" ht="13.2">
      <c r="A201" s="626"/>
      <c r="B201" s="627">
        <v>2019</v>
      </c>
      <c r="C201" s="653">
        <v>22.1</v>
      </c>
      <c r="D201" s="612">
        <v>4.9000000000000004</v>
      </c>
      <c r="E201" s="612">
        <v>2.4</v>
      </c>
      <c r="F201" s="612">
        <v>0.2</v>
      </c>
      <c r="G201" s="612">
        <v>0.1</v>
      </c>
      <c r="H201" s="612">
        <v>0.1</v>
      </c>
      <c r="I201" s="612">
        <v>0.1</v>
      </c>
      <c r="J201" s="612">
        <v>0.1</v>
      </c>
      <c r="K201" s="617">
        <v>0.2</v>
      </c>
      <c r="L201" s="612">
        <v>0.3</v>
      </c>
      <c r="M201" s="612">
        <v>0.4</v>
      </c>
      <c r="N201" s="612">
        <v>0.6</v>
      </c>
      <c r="O201" s="612">
        <v>1</v>
      </c>
      <c r="P201" s="612">
        <v>1.8</v>
      </c>
      <c r="Q201" s="606">
        <v>2.8</v>
      </c>
      <c r="R201" s="612">
        <v>4.5</v>
      </c>
      <c r="S201" s="612">
        <v>7.5</v>
      </c>
      <c r="T201" s="612">
        <v>12.2</v>
      </c>
      <c r="U201" s="612">
        <v>23.1</v>
      </c>
      <c r="V201" s="612">
        <v>45.5</v>
      </c>
      <c r="W201" s="617">
        <v>129.80000000000001</v>
      </c>
      <c r="Y201" s="656"/>
      <c r="AA201" s="659"/>
      <c r="AD201" s="656"/>
      <c r="AE201" s="656"/>
      <c r="AH201" s="657"/>
      <c r="AK201" s="47"/>
      <c r="AL201" s="47"/>
    </row>
    <row r="202" spans="1:38" s="46" customFormat="1" ht="14.4">
      <c r="A202" s="626" t="s">
        <v>795</v>
      </c>
      <c r="B202" s="627">
        <v>2010</v>
      </c>
      <c r="C202" s="612">
        <v>563.29999999999995</v>
      </c>
      <c r="D202" s="612">
        <v>8.6</v>
      </c>
      <c r="E202" s="618" t="s">
        <v>799</v>
      </c>
      <c r="F202" s="618" t="s">
        <v>800</v>
      </c>
      <c r="G202" s="612">
        <v>0.1</v>
      </c>
      <c r="H202" s="612">
        <v>0.1</v>
      </c>
      <c r="I202" s="612">
        <v>0.2</v>
      </c>
      <c r="J202" s="612">
        <v>0.2</v>
      </c>
      <c r="K202" s="617">
        <v>0.3</v>
      </c>
      <c r="L202" s="612">
        <v>0.4</v>
      </c>
      <c r="M202" s="612">
        <v>0.6</v>
      </c>
      <c r="N202" s="612">
        <v>0.8</v>
      </c>
      <c r="O202" s="612">
        <v>1.3</v>
      </c>
      <c r="P202" s="612">
        <v>1.9</v>
      </c>
      <c r="Q202" s="606">
        <v>2.8</v>
      </c>
      <c r="R202" s="612">
        <v>4</v>
      </c>
      <c r="S202" s="612">
        <v>5.9</v>
      </c>
      <c r="T202" s="612">
        <v>9.8000000000000007</v>
      </c>
      <c r="U202" s="612">
        <v>18.100000000000001</v>
      </c>
      <c r="V202" s="612">
        <v>34.799999999999997</v>
      </c>
      <c r="W202" s="617">
        <v>105.5</v>
      </c>
      <c r="Y202" s="656"/>
      <c r="AA202" s="659"/>
      <c r="AD202" s="656"/>
      <c r="AE202" s="656"/>
      <c r="AH202" s="657"/>
      <c r="AK202" s="47"/>
      <c r="AL202" s="47"/>
    </row>
    <row r="203" spans="1:38" s="477" customFormat="1" ht="13.2">
      <c r="A203" s="626"/>
      <c r="B203" s="627">
        <v>2019</v>
      </c>
      <c r="C203" s="653">
        <v>673.7</v>
      </c>
      <c r="D203" s="612">
        <v>10.4</v>
      </c>
      <c r="E203" s="618">
        <v>1.8</v>
      </c>
      <c r="F203" s="646" t="s">
        <v>1</v>
      </c>
      <c r="G203" s="612">
        <v>0.1</v>
      </c>
      <c r="H203" s="612">
        <v>0.1</v>
      </c>
      <c r="I203" s="612">
        <v>0.1</v>
      </c>
      <c r="J203" s="612">
        <v>0.2</v>
      </c>
      <c r="K203" s="617">
        <v>0.2</v>
      </c>
      <c r="L203" s="612">
        <v>0.3</v>
      </c>
      <c r="M203" s="612">
        <v>0.4</v>
      </c>
      <c r="N203" s="612">
        <v>0.7</v>
      </c>
      <c r="O203" s="612">
        <v>1.1000000000000001</v>
      </c>
      <c r="P203" s="612">
        <v>1.6</v>
      </c>
      <c r="Q203" s="606">
        <v>2.4</v>
      </c>
      <c r="R203" s="612">
        <v>3.4</v>
      </c>
      <c r="S203" s="612">
        <v>5.3</v>
      </c>
      <c r="T203" s="612">
        <v>8.3000000000000007</v>
      </c>
      <c r="U203" s="612">
        <v>14.7</v>
      </c>
      <c r="V203" s="612">
        <v>30</v>
      </c>
      <c r="W203" s="617">
        <v>102.9</v>
      </c>
      <c r="Y203" s="658"/>
      <c r="Z203" s="46"/>
      <c r="AA203" s="659"/>
      <c r="AD203" s="658"/>
      <c r="AE203" s="658"/>
      <c r="AH203" s="660"/>
      <c r="AK203" s="462"/>
      <c r="AL203" s="462"/>
    </row>
    <row r="204" spans="1:38" s="46" customFormat="1" ht="13.2">
      <c r="A204" s="626" t="s">
        <v>796</v>
      </c>
      <c r="B204" s="627">
        <v>2010</v>
      </c>
      <c r="C204" s="612">
        <v>118.1</v>
      </c>
      <c r="D204" s="612">
        <v>6.9</v>
      </c>
      <c r="E204" s="612">
        <v>4.7</v>
      </c>
      <c r="F204" s="612">
        <v>0.1</v>
      </c>
      <c r="G204" s="612">
        <v>0.1</v>
      </c>
      <c r="H204" s="612">
        <v>0.1</v>
      </c>
      <c r="I204" s="612">
        <v>0.3</v>
      </c>
      <c r="J204" s="612">
        <v>0.3</v>
      </c>
      <c r="K204" s="617">
        <v>0.4</v>
      </c>
      <c r="L204" s="612">
        <v>0.5</v>
      </c>
      <c r="M204" s="612">
        <v>0.6</v>
      </c>
      <c r="N204" s="612">
        <v>1</v>
      </c>
      <c r="O204" s="612">
        <v>1.7</v>
      </c>
      <c r="P204" s="612">
        <v>2.6</v>
      </c>
      <c r="Q204" s="606">
        <v>3.9</v>
      </c>
      <c r="R204" s="612">
        <v>6.2</v>
      </c>
      <c r="S204" s="612">
        <v>9.4</v>
      </c>
      <c r="T204" s="612">
        <v>15.8</v>
      </c>
      <c r="U204" s="612">
        <v>26.3</v>
      </c>
      <c r="V204" s="612">
        <v>47.4</v>
      </c>
      <c r="W204" s="617">
        <v>119.1</v>
      </c>
      <c r="Y204" s="656"/>
      <c r="AA204" s="659"/>
      <c r="AD204" s="656"/>
      <c r="AE204" s="656"/>
      <c r="AH204" s="657"/>
      <c r="AK204" s="47"/>
      <c r="AL204" s="47"/>
    </row>
    <row r="205" spans="1:38" s="46" customFormat="1" ht="13.2">
      <c r="A205" s="626"/>
      <c r="B205" s="627">
        <v>2020</v>
      </c>
      <c r="C205" s="653">
        <v>138.5</v>
      </c>
      <c r="D205" s="612">
        <v>7.3</v>
      </c>
      <c r="E205" s="612">
        <v>3.9</v>
      </c>
      <c r="F205" s="612">
        <v>0.2</v>
      </c>
      <c r="G205" s="612">
        <v>0.1</v>
      </c>
      <c r="H205" s="612">
        <v>0.1</v>
      </c>
      <c r="I205" s="612">
        <v>0.2</v>
      </c>
      <c r="J205" s="612">
        <v>0.3</v>
      </c>
      <c r="K205" s="617">
        <v>0.4</v>
      </c>
      <c r="L205" s="612">
        <v>0.5</v>
      </c>
      <c r="M205" s="612">
        <v>0.7</v>
      </c>
      <c r="N205" s="612">
        <v>0.9</v>
      </c>
      <c r="O205" s="612">
        <v>1.4</v>
      </c>
      <c r="P205" s="612">
        <v>2.2000000000000002</v>
      </c>
      <c r="Q205" s="606">
        <v>3.5</v>
      </c>
      <c r="R205" s="612">
        <v>5.4</v>
      </c>
      <c r="S205" s="612">
        <v>8.4</v>
      </c>
      <c r="T205" s="612">
        <v>13.6</v>
      </c>
      <c r="U205" s="612">
        <v>23</v>
      </c>
      <c r="V205" s="612">
        <v>41.6</v>
      </c>
      <c r="W205" s="611">
        <v>119.7</v>
      </c>
      <c r="Y205" s="658"/>
      <c r="AA205" s="659"/>
      <c r="AD205" s="656"/>
      <c r="AE205" s="656"/>
      <c r="AH205" s="657"/>
      <c r="AK205" s="47"/>
      <c r="AL205" s="47"/>
    </row>
    <row r="206" spans="1:38" s="46" customFormat="1" ht="13.2">
      <c r="A206" s="645" t="s">
        <v>135</v>
      </c>
      <c r="B206" s="627">
        <v>2010</v>
      </c>
      <c r="C206" s="612">
        <v>113</v>
      </c>
      <c r="D206" s="626">
        <v>4.5999999999999996</v>
      </c>
      <c r="E206" s="612">
        <v>2.9</v>
      </c>
      <c r="F206" s="612">
        <v>0.2</v>
      </c>
      <c r="G206" s="612">
        <v>0.1</v>
      </c>
      <c r="H206" s="612">
        <v>0.1</v>
      </c>
      <c r="I206" s="612">
        <v>0.2</v>
      </c>
      <c r="J206" s="612">
        <v>0.3</v>
      </c>
      <c r="K206" s="617">
        <v>0.5</v>
      </c>
      <c r="L206" s="612">
        <v>0.6</v>
      </c>
      <c r="M206" s="612">
        <v>0.7</v>
      </c>
      <c r="N206" s="612">
        <v>1</v>
      </c>
      <c r="O206" s="612">
        <v>1.4</v>
      </c>
      <c r="P206" s="612">
        <v>1.9</v>
      </c>
      <c r="Q206" s="606">
        <v>2.5</v>
      </c>
      <c r="R206" s="612">
        <v>4</v>
      </c>
      <c r="S206" s="612">
        <v>7.6</v>
      </c>
      <c r="T206" s="612">
        <v>13.7</v>
      </c>
      <c r="U206" s="612">
        <v>26.2</v>
      </c>
      <c r="V206" s="617">
        <v>53.6</v>
      </c>
      <c r="W206" s="617">
        <v>123.6</v>
      </c>
      <c r="Y206" s="656"/>
      <c r="AA206" s="659"/>
      <c r="AD206" s="656"/>
      <c r="AE206" s="656"/>
      <c r="AH206" s="657"/>
      <c r="AK206" s="47"/>
      <c r="AL206" s="47"/>
    </row>
    <row r="207" spans="1:38" s="46" customFormat="1" ht="13.2">
      <c r="A207" s="626" t="s">
        <v>172</v>
      </c>
      <c r="B207" s="627">
        <v>2018</v>
      </c>
      <c r="C207" s="618">
        <v>137.6</v>
      </c>
      <c r="D207" s="646">
        <v>5.3</v>
      </c>
      <c r="E207" s="618">
        <v>2.4</v>
      </c>
      <c r="F207" s="618">
        <v>0.1</v>
      </c>
      <c r="G207" s="618">
        <v>0.1</v>
      </c>
      <c r="H207" s="618">
        <v>0.1</v>
      </c>
      <c r="I207" s="618">
        <v>0.2</v>
      </c>
      <c r="J207" s="618">
        <v>0.3</v>
      </c>
      <c r="K207" s="611">
        <v>0.3</v>
      </c>
      <c r="L207" s="618">
        <v>0.4</v>
      </c>
      <c r="M207" s="618">
        <v>0.6</v>
      </c>
      <c r="N207" s="618">
        <v>0.8</v>
      </c>
      <c r="O207" s="618">
        <v>1.1000000000000001</v>
      </c>
      <c r="P207" s="618">
        <v>1.5</v>
      </c>
      <c r="Q207" s="618">
        <v>2</v>
      </c>
      <c r="R207" s="618">
        <v>2.9</v>
      </c>
      <c r="S207" s="618">
        <v>4.8</v>
      </c>
      <c r="T207" s="618">
        <v>8.9</v>
      </c>
      <c r="U207" s="618">
        <v>19.899999999999999</v>
      </c>
      <c r="V207" s="618">
        <v>42.8</v>
      </c>
      <c r="W207" s="611">
        <v>120.9</v>
      </c>
      <c r="Y207" s="656"/>
      <c r="AA207" s="659"/>
      <c r="AD207" s="656"/>
      <c r="AE207" s="656"/>
      <c r="AH207" s="657"/>
      <c r="AK207" s="47"/>
      <c r="AL207" s="47"/>
    </row>
    <row r="208" spans="1:38" s="46" customFormat="1" ht="13.2">
      <c r="A208" s="626" t="s">
        <v>537</v>
      </c>
      <c r="B208" s="627">
        <v>2010</v>
      </c>
      <c r="C208" s="612">
        <v>42</v>
      </c>
      <c r="D208" s="612">
        <v>7.5</v>
      </c>
      <c r="E208" s="612">
        <v>3.7</v>
      </c>
      <c r="F208" s="612">
        <v>0.3</v>
      </c>
      <c r="G208" s="612">
        <v>0.2</v>
      </c>
      <c r="H208" s="612">
        <v>0.2</v>
      </c>
      <c r="I208" s="612">
        <v>0.2</v>
      </c>
      <c r="J208" s="612">
        <v>0.4</v>
      </c>
      <c r="K208" s="617">
        <v>0.5</v>
      </c>
      <c r="L208" s="612">
        <v>0.6</v>
      </c>
      <c r="M208" s="612">
        <v>0.8</v>
      </c>
      <c r="N208" s="612">
        <v>1.4</v>
      </c>
      <c r="O208" s="612">
        <v>2.5</v>
      </c>
      <c r="P208" s="612">
        <v>3.8</v>
      </c>
      <c r="Q208" s="606">
        <v>6.1</v>
      </c>
      <c r="R208" s="612">
        <v>9.5</v>
      </c>
      <c r="S208" s="617">
        <v>14.8</v>
      </c>
      <c r="T208" s="626">
        <v>23.6</v>
      </c>
      <c r="U208" s="617">
        <v>39.6</v>
      </c>
      <c r="V208" s="612">
        <v>63.9</v>
      </c>
      <c r="W208" s="619">
        <v>138.30000000000001</v>
      </c>
      <c r="Y208" s="656"/>
      <c r="AA208" s="659"/>
      <c r="AD208" s="656"/>
      <c r="AE208" s="656"/>
      <c r="AH208" s="657"/>
      <c r="AK208" s="47"/>
      <c r="AL208" s="47"/>
    </row>
    <row r="209" spans="1:38" s="477" customFormat="1" ht="13.2">
      <c r="A209" s="626"/>
      <c r="B209" s="627">
        <v>2019</v>
      </c>
      <c r="C209" s="653">
        <v>49.5</v>
      </c>
      <c r="D209" s="612">
        <v>8.8000000000000007</v>
      </c>
      <c r="E209" s="618">
        <v>4</v>
      </c>
      <c r="F209" s="612">
        <v>0.3</v>
      </c>
      <c r="G209" s="612">
        <v>0.2</v>
      </c>
      <c r="H209" s="612">
        <v>0.2</v>
      </c>
      <c r="I209" s="612">
        <v>0.3</v>
      </c>
      <c r="J209" s="612">
        <v>0.3</v>
      </c>
      <c r="K209" s="617">
        <v>0.4</v>
      </c>
      <c r="L209" s="612">
        <v>0.7</v>
      </c>
      <c r="M209" s="612">
        <v>0.9</v>
      </c>
      <c r="N209" s="612">
        <v>1.3</v>
      </c>
      <c r="O209" s="612">
        <v>2</v>
      </c>
      <c r="P209" s="612">
        <v>3.4</v>
      </c>
      <c r="Q209" s="606">
        <v>5.9</v>
      </c>
      <c r="R209" s="612">
        <v>9.9</v>
      </c>
      <c r="S209" s="611">
        <v>15.1</v>
      </c>
      <c r="T209" s="618">
        <v>23.5</v>
      </c>
      <c r="U209" s="611">
        <v>37.6</v>
      </c>
      <c r="V209" s="618">
        <v>63.4</v>
      </c>
      <c r="W209" s="619">
        <v>138.69999999999999</v>
      </c>
      <c r="Y209" s="658"/>
      <c r="Z209" s="46"/>
      <c r="AA209" s="659"/>
      <c r="AD209" s="658"/>
      <c r="AE209" s="658"/>
      <c r="AH209" s="660"/>
      <c r="AK209" s="462"/>
      <c r="AL209" s="462"/>
    </row>
    <row r="210" spans="1:38" s="46" customFormat="1" ht="13.2">
      <c r="A210" s="626" t="s">
        <v>538</v>
      </c>
      <c r="B210" s="627">
        <v>2010</v>
      </c>
      <c r="C210" s="612">
        <v>259.3</v>
      </c>
      <c r="D210" s="618">
        <v>4.5</v>
      </c>
      <c r="E210" s="618">
        <v>13</v>
      </c>
      <c r="F210" s="618">
        <v>0.6</v>
      </c>
      <c r="G210" s="611">
        <v>0.2</v>
      </c>
      <c r="H210" s="618">
        <v>0.3</v>
      </c>
      <c r="I210" s="611">
        <v>0.5</v>
      </c>
      <c r="J210" s="618">
        <v>0.6</v>
      </c>
      <c r="K210" s="611">
        <v>0.7</v>
      </c>
      <c r="L210" s="618">
        <v>0.8</v>
      </c>
      <c r="M210" s="611">
        <v>1.1000000000000001</v>
      </c>
      <c r="N210" s="618">
        <v>1.7</v>
      </c>
      <c r="O210" s="611">
        <v>2.8</v>
      </c>
      <c r="P210" s="618">
        <v>4.4000000000000004</v>
      </c>
      <c r="Q210" s="611">
        <v>7.3</v>
      </c>
      <c r="R210" s="618">
        <v>11.2</v>
      </c>
      <c r="S210" s="618">
        <v>17.399999999999999</v>
      </c>
      <c r="T210" s="646">
        <v>25.5</v>
      </c>
      <c r="U210" s="618">
        <v>43.9</v>
      </c>
      <c r="V210" s="646">
        <v>69.2</v>
      </c>
      <c r="W210" s="611">
        <v>142.30000000000001</v>
      </c>
      <c r="Y210" s="656"/>
      <c r="AA210" s="659"/>
      <c r="AD210" s="656"/>
      <c r="AE210" s="656"/>
      <c r="AH210" s="657"/>
      <c r="AK210" s="47"/>
      <c r="AL210" s="47"/>
    </row>
    <row r="211" spans="1:38" s="477" customFormat="1" ht="13.2">
      <c r="A211" s="626" t="s">
        <v>671</v>
      </c>
      <c r="B211" s="627">
        <v>2019</v>
      </c>
      <c r="C211" s="618">
        <v>322.3</v>
      </c>
      <c r="D211" s="606">
        <v>5</v>
      </c>
      <c r="E211" s="612">
        <v>10.8</v>
      </c>
      <c r="F211" s="611">
        <v>0.5</v>
      </c>
      <c r="G211" s="618">
        <v>0.2</v>
      </c>
      <c r="H211" s="612">
        <v>0.2</v>
      </c>
      <c r="I211" s="612">
        <v>0.5</v>
      </c>
      <c r="J211" s="612">
        <v>0.6</v>
      </c>
      <c r="K211" s="617">
        <v>0.7</v>
      </c>
      <c r="L211" s="612">
        <v>0.9</v>
      </c>
      <c r="M211" s="612">
        <v>1.2</v>
      </c>
      <c r="N211" s="612">
        <v>1.7</v>
      </c>
      <c r="O211" s="612">
        <v>2.8</v>
      </c>
      <c r="P211" s="612">
        <v>4.2</v>
      </c>
      <c r="Q211" s="612">
        <v>6.7</v>
      </c>
      <c r="R211" s="606">
        <v>10.4</v>
      </c>
      <c r="S211" s="612">
        <v>15.9</v>
      </c>
      <c r="T211" s="626">
        <v>24</v>
      </c>
      <c r="U211" s="612">
        <v>37.9</v>
      </c>
      <c r="V211" s="626">
        <v>65.3</v>
      </c>
      <c r="W211" s="611">
        <v>140.80000000000001</v>
      </c>
      <c r="Y211" s="658"/>
      <c r="Z211" s="46"/>
      <c r="AA211" s="659"/>
      <c r="AD211" s="658"/>
      <c r="AE211" s="658"/>
      <c r="AH211" s="660"/>
      <c r="AK211" s="462"/>
      <c r="AL211" s="462"/>
    </row>
    <row r="212" spans="1:38" s="46" customFormat="1" ht="13.2">
      <c r="A212" s="626" t="s">
        <v>797</v>
      </c>
      <c r="B212" s="642">
        <v>2010</v>
      </c>
      <c r="C212" s="612">
        <v>7.5</v>
      </c>
      <c r="D212" s="618">
        <v>5.3</v>
      </c>
      <c r="E212" s="611">
        <v>18.5</v>
      </c>
      <c r="F212" s="618">
        <v>2.1</v>
      </c>
      <c r="G212" s="618">
        <v>0.4</v>
      </c>
      <c r="H212" s="618">
        <v>0.4</v>
      </c>
      <c r="I212" s="618">
        <v>0.5</v>
      </c>
      <c r="J212" s="618">
        <v>0.8</v>
      </c>
      <c r="K212" s="611">
        <v>1.2</v>
      </c>
      <c r="L212" s="618">
        <v>1.6</v>
      </c>
      <c r="M212" s="618">
        <v>1.9</v>
      </c>
      <c r="N212" s="618">
        <v>3.4</v>
      </c>
      <c r="O212" s="618">
        <v>5.3</v>
      </c>
      <c r="P212" s="618">
        <v>8.3000000000000007</v>
      </c>
      <c r="Q212" s="653">
        <v>12.1</v>
      </c>
      <c r="R212" s="618">
        <v>18.399999999999999</v>
      </c>
      <c r="S212" s="618">
        <v>26.3</v>
      </c>
      <c r="T212" s="618">
        <v>38.6</v>
      </c>
      <c r="U212" s="618">
        <v>62.5</v>
      </c>
      <c r="V212" s="619">
        <v>98.6</v>
      </c>
      <c r="W212" s="611">
        <v>189.3</v>
      </c>
      <c r="Y212" s="656"/>
      <c r="AA212" s="659"/>
      <c r="AB212" s="207"/>
      <c r="AC212" s="207"/>
      <c r="AD212" s="656"/>
      <c r="AE212" s="656"/>
      <c r="AH212" s="657"/>
      <c r="AK212" s="47"/>
      <c r="AL212" s="47"/>
    </row>
    <row r="213" spans="1:38" s="477" customFormat="1" ht="13.2">
      <c r="A213" s="626"/>
      <c r="B213" s="642">
        <v>2020</v>
      </c>
      <c r="C213" s="612">
        <v>6.6</v>
      </c>
      <c r="D213" s="618">
        <v>3.9</v>
      </c>
      <c r="E213" s="612">
        <v>10.199999999999999</v>
      </c>
      <c r="F213" s="626">
        <v>0.6</v>
      </c>
      <c r="G213" s="618">
        <v>0.2</v>
      </c>
      <c r="H213" s="618">
        <v>0.3</v>
      </c>
      <c r="I213" s="618">
        <v>0.6</v>
      </c>
      <c r="J213" s="618">
        <v>0.4</v>
      </c>
      <c r="K213" s="611">
        <v>0.5</v>
      </c>
      <c r="L213" s="618">
        <v>0.9</v>
      </c>
      <c r="M213" s="618">
        <v>1.3</v>
      </c>
      <c r="N213" s="618">
        <v>2</v>
      </c>
      <c r="O213" s="618">
        <v>3</v>
      </c>
      <c r="P213" s="618">
        <v>4.9000000000000004</v>
      </c>
      <c r="Q213" s="618">
        <v>7.1</v>
      </c>
      <c r="R213" s="618">
        <v>10.1</v>
      </c>
      <c r="S213" s="618">
        <v>18.399999999999999</v>
      </c>
      <c r="T213" s="612">
        <v>28</v>
      </c>
      <c r="U213" s="612">
        <v>43.9</v>
      </c>
      <c r="V213" s="612">
        <v>71.5</v>
      </c>
      <c r="W213" s="613">
        <v>140.4</v>
      </c>
      <c r="Y213" s="658"/>
      <c r="Z213" s="46"/>
      <c r="AA213" s="659"/>
      <c r="AD213" s="658"/>
      <c r="AE213" s="658"/>
      <c r="AF213" s="480"/>
      <c r="AG213" s="480"/>
      <c r="AH213" s="660"/>
      <c r="AK213" s="462"/>
      <c r="AL213" s="462"/>
    </row>
    <row r="214" spans="1:38" s="46" customFormat="1" ht="13.2">
      <c r="A214" s="645" t="s">
        <v>3</v>
      </c>
      <c r="B214" s="627">
        <v>2010</v>
      </c>
      <c r="C214" s="612">
        <v>15.3</v>
      </c>
      <c r="D214" s="626">
        <v>6.8</v>
      </c>
      <c r="E214" s="612">
        <v>4</v>
      </c>
      <c r="F214" s="612">
        <v>0.2</v>
      </c>
      <c r="G214" s="612">
        <v>0.1</v>
      </c>
      <c r="H214" s="612">
        <v>0.1</v>
      </c>
      <c r="I214" s="612">
        <v>0.3</v>
      </c>
      <c r="J214" s="612">
        <v>0.5</v>
      </c>
      <c r="K214" s="617">
        <v>0.4</v>
      </c>
      <c r="L214" s="612">
        <v>0.6</v>
      </c>
      <c r="M214" s="612">
        <v>0.8</v>
      </c>
      <c r="N214" s="612">
        <v>1.1000000000000001</v>
      </c>
      <c r="O214" s="612">
        <v>1.6</v>
      </c>
      <c r="P214" s="612">
        <v>2.4</v>
      </c>
      <c r="Q214" s="606">
        <v>3.7</v>
      </c>
      <c r="R214" s="612">
        <v>6</v>
      </c>
      <c r="S214" s="612">
        <v>10.199999999999999</v>
      </c>
      <c r="T214" s="612">
        <v>15.4</v>
      </c>
      <c r="U214" s="612">
        <v>26.6</v>
      </c>
      <c r="V214" s="612">
        <v>50.5</v>
      </c>
      <c r="W214" s="617">
        <v>140.69999999999999</v>
      </c>
      <c r="Y214" s="656"/>
      <c r="AA214" s="659"/>
      <c r="AD214" s="656"/>
      <c r="AE214" s="656"/>
      <c r="AH214" s="657"/>
      <c r="AK214" s="47"/>
      <c r="AL214" s="47"/>
    </row>
    <row r="215" spans="1:38" s="46" customFormat="1" ht="13.2">
      <c r="A215" s="645" t="s">
        <v>8</v>
      </c>
      <c r="B215" s="627">
        <v>2020</v>
      </c>
      <c r="C215" s="618">
        <v>15.7</v>
      </c>
      <c r="D215" s="626">
        <v>6.1</v>
      </c>
      <c r="E215" s="612">
        <v>3.4</v>
      </c>
      <c r="F215" s="626">
        <v>0.2</v>
      </c>
      <c r="G215" s="618" t="s">
        <v>671</v>
      </c>
      <c r="H215" s="618">
        <v>0.1</v>
      </c>
      <c r="I215" s="618">
        <v>0.3</v>
      </c>
      <c r="J215" s="618">
        <v>0.4</v>
      </c>
      <c r="K215" s="611">
        <v>0.3</v>
      </c>
      <c r="L215" s="618">
        <v>0.4</v>
      </c>
      <c r="M215" s="618">
        <v>0.6</v>
      </c>
      <c r="N215" s="618">
        <v>0.8</v>
      </c>
      <c r="O215" s="618">
        <v>1.3</v>
      </c>
      <c r="P215" s="618">
        <v>2.4</v>
      </c>
      <c r="Q215" s="653">
        <v>3.7</v>
      </c>
      <c r="R215" s="618">
        <v>4.9000000000000004</v>
      </c>
      <c r="S215" s="618">
        <v>8</v>
      </c>
      <c r="T215" s="618">
        <v>12.5</v>
      </c>
      <c r="U215" s="618">
        <v>21.9</v>
      </c>
      <c r="V215" s="618">
        <v>42.2</v>
      </c>
      <c r="W215" s="611">
        <v>126</v>
      </c>
      <c r="X215" s="477"/>
      <c r="Y215" s="656"/>
      <c r="AA215" s="659"/>
      <c r="AD215" s="656"/>
      <c r="AE215" s="656"/>
      <c r="AH215" s="657"/>
      <c r="AK215" s="47"/>
      <c r="AL215" s="47"/>
    </row>
    <row r="216" spans="1:38" s="46" customFormat="1" ht="13.5" customHeight="1">
      <c r="A216" s="645" t="s">
        <v>544</v>
      </c>
      <c r="B216" s="627">
        <v>2010</v>
      </c>
      <c r="C216" s="612">
        <v>1219.8</v>
      </c>
      <c r="D216" s="606">
        <v>7.8</v>
      </c>
      <c r="E216" s="618">
        <v>5.6</v>
      </c>
      <c r="F216" s="618">
        <v>0.2</v>
      </c>
      <c r="G216" s="618">
        <v>0.1</v>
      </c>
      <c r="H216" s="646">
        <v>0.1</v>
      </c>
      <c r="I216" s="618">
        <v>0.3</v>
      </c>
      <c r="J216" s="646">
        <v>0.5</v>
      </c>
      <c r="K216" s="611">
        <v>0.6</v>
      </c>
      <c r="L216" s="618">
        <v>0.7</v>
      </c>
      <c r="M216" s="618">
        <v>1.1000000000000001</v>
      </c>
      <c r="N216" s="646">
        <v>1.7</v>
      </c>
      <c r="O216" s="618">
        <v>2.6</v>
      </c>
      <c r="P216" s="646">
        <v>3.9</v>
      </c>
      <c r="Q216" s="618">
        <v>5.4</v>
      </c>
      <c r="R216" s="646">
        <v>8.1</v>
      </c>
      <c r="S216" s="618">
        <v>12.5</v>
      </c>
      <c r="T216" s="646">
        <v>19.600000000000001</v>
      </c>
      <c r="U216" s="611">
        <v>31.5</v>
      </c>
      <c r="V216" s="618">
        <v>52.5</v>
      </c>
      <c r="W216" s="619">
        <v>122.2</v>
      </c>
      <c r="Y216" s="656"/>
      <c r="AA216" s="656"/>
      <c r="AD216" s="656"/>
      <c r="AE216" s="656"/>
      <c r="AH216" s="657"/>
      <c r="AK216" s="47"/>
      <c r="AL216" s="47"/>
    </row>
    <row r="217" spans="1:38" s="46" customFormat="1">
      <c r="A217" s="626" t="s">
        <v>10</v>
      </c>
      <c r="B217" s="627">
        <v>2017</v>
      </c>
      <c r="C217" s="612">
        <v>1374.4</v>
      </c>
      <c r="D217" s="626">
        <v>8.3000000000000007</v>
      </c>
      <c r="E217" s="611">
        <v>5.2</v>
      </c>
      <c r="F217" s="618">
        <v>0.2</v>
      </c>
      <c r="G217" s="618">
        <v>0.1</v>
      </c>
      <c r="H217" s="646">
        <v>0.1</v>
      </c>
      <c r="I217" s="618">
        <v>0.3</v>
      </c>
      <c r="J217" s="646">
        <v>0.5</v>
      </c>
      <c r="K217" s="611">
        <v>0.7</v>
      </c>
      <c r="L217" s="618">
        <v>0.9</v>
      </c>
      <c r="M217" s="611">
        <v>1.2</v>
      </c>
      <c r="N217" s="618">
        <v>1.6</v>
      </c>
      <c r="O217" s="618">
        <v>2.4</v>
      </c>
      <c r="P217" s="646">
        <v>3.9</v>
      </c>
      <c r="Q217" s="611">
        <v>5.7</v>
      </c>
      <c r="R217" s="618">
        <v>7.8</v>
      </c>
      <c r="S217" s="618">
        <v>11.4</v>
      </c>
      <c r="T217" s="646">
        <v>17.399999999999999</v>
      </c>
      <c r="U217" s="611">
        <v>28.1</v>
      </c>
      <c r="V217" s="618">
        <v>50.1</v>
      </c>
      <c r="W217" s="619">
        <v>128.69999999999999</v>
      </c>
    </row>
    <row r="218" spans="1:38" s="46" customFormat="1">
      <c r="A218" s="50"/>
      <c r="B218" s="51"/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2"/>
    </row>
    <row r="219" spans="1:38" s="46" customFormat="1">
      <c r="A219" s="42" t="s">
        <v>639</v>
      </c>
      <c r="B219" s="485"/>
      <c r="C219" s="13"/>
      <c r="D219" s="13"/>
      <c r="E219" s="13"/>
      <c r="F219" s="13"/>
      <c r="G219" s="13"/>
      <c r="H219" s="13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</row>
    <row r="220" spans="1:38" s="46" customFormat="1" ht="11.4" customHeight="1">
      <c r="A220" s="278" t="s">
        <v>640</v>
      </c>
      <c r="B220" s="485"/>
      <c r="C220" s="13"/>
      <c r="D220" s="13"/>
      <c r="E220" s="13"/>
      <c r="F220" s="13"/>
      <c r="G220" s="13"/>
      <c r="H220" s="13"/>
      <c r="I220" s="9"/>
      <c r="J220" s="42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</row>
    <row r="221" spans="1:38" s="46" customFormat="1">
      <c r="A221" s="50"/>
      <c r="B221" s="51"/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</row>
    <row r="222" spans="1:38" s="41" customFormat="1">
      <c r="A222" s="9" t="s">
        <v>830</v>
      </c>
    </row>
    <row r="223" spans="1:38" s="41" customFormat="1">
      <c r="A223" s="278" t="s">
        <v>831</v>
      </c>
    </row>
    <row r="224" spans="1:38" s="46" customFormat="1">
      <c r="A224" s="4"/>
      <c r="B224" s="3"/>
      <c r="C224" s="5"/>
      <c r="D224" s="5"/>
      <c r="E224" s="5"/>
      <c r="F224" s="5"/>
      <c r="G224" s="5"/>
      <c r="H224" s="5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9"/>
    </row>
  </sheetData>
  <autoFilter ref="A116:DN187" xr:uid="{00000000-0009-0000-0000-00000B000000}"/>
  <mergeCells count="15">
    <mergeCell ref="A9:W9"/>
    <mergeCell ref="A5:A7"/>
    <mergeCell ref="B5:B7"/>
    <mergeCell ref="C5:W5"/>
    <mergeCell ref="C6:D6"/>
    <mergeCell ref="D7:W7"/>
    <mergeCell ref="A190:W190"/>
    <mergeCell ref="V192:W192"/>
    <mergeCell ref="V196:W196"/>
    <mergeCell ref="A10:W10"/>
    <mergeCell ref="A85:W85"/>
    <mergeCell ref="V87:W87"/>
    <mergeCell ref="V91:W91"/>
    <mergeCell ref="A114:W114"/>
    <mergeCell ref="A115:W115"/>
  </mergeCells>
  <hyperlinks>
    <hyperlink ref="A4" location="'Spis tablic  List of tables'!A1" display="Return to list of tables" xr:uid="{00000000-0004-0000-0B00-000000000000}"/>
    <hyperlink ref="A3" location="'Spis tablic  List of tables'!A1" display="Powrót do spisu tablic" xr:uid="{00000000-0004-0000-0B00-000001000000}"/>
  </hyperlinks>
  <pageMargins left="0.78740157480314965" right="0.78740157480314965" top="0.39370078740157483" bottom="0.39370078740157483" header="0.31496062992125984" footer="0.31496062992125984"/>
  <pageSetup paperSize="9" fitToHeight="2" pageOrder="overThenDown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Z65"/>
  <sheetViews>
    <sheetView zoomScale="85" zoomScaleNormal="85" workbookViewId="0">
      <pane xSplit="1" topLeftCell="B1" activePane="topRight" state="frozen"/>
      <selection pane="topRight"/>
    </sheetView>
  </sheetViews>
  <sheetFormatPr defaultColWidth="9.109375" defaultRowHeight="12"/>
  <cols>
    <col min="1" max="1" width="33" style="41" customWidth="1"/>
    <col min="2" max="2" width="9.6640625" style="157" customWidth="1"/>
    <col min="3" max="3" width="14" style="157" customWidth="1"/>
    <col min="4" max="4" width="16" style="157" customWidth="1"/>
    <col min="5" max="5" width="14.44140625" style="41" customWidth="1"/>
    <col min="6" max="6" width="11.6640625" style="41" customWidth="1"/>
    <col min="7" max="7" width="14.44140625" style="41" customWidth="1"/>
    <col min="8" max="8" width="10.5546875" style="41" customWidth="1"/>
    <col min="9" max="9" width="12.33203125" style="41" customWidth="1"/>
    <col min="10" max="11" width="11.6640625" style="41" customWidth="1"/>
    <col min="12" max="12" width="11.109375" style="41" customWidth="1"/>
    <col min="13" max="13" width="13.109375" style="41" customWidth="1"/>
    <col min="14" max="14" width="11.6640625" style="41" customWidth="1"/>
    <col min="15" max="15" width="11.109375" style="41" customWidth="1"/>
    <col min="16" max="16" width="12.5546875" style="41" customWidth="1"/>
    <col min="17" max="17" width="11.6640625" style="41" customWidth="1"/>
    <col min="18" max="18" width="11.88671875" style="41" customWidth="1"/>
    <col min="19" max="16384" width="9.109375" style="41"/>
  </cols>
  <sheetData>
    <row r="1" spans="1:26" ht="15.75" customHeight="1">
      <c r="A1" s="56" t="s">
        <v>646</v>
      </c>
    </row>
    <row r="2" spans="1:26" ht="14.25" customHeight="1">
      <c r="A2" s="294" t="s">
        <v>584</v>
      </c>
    </row>
    <row r="3" spans="1:26" ht="15" customHeight="1">
      <c r="A3" s="389" t="s">
        <v>575</v>
      </c>
    </row>
    <row r="4" spans="1:26" ht="15.75" customHeight="1">
      <c r="A4" s="389" t="s">
        <v>576</v>
      </c>
    </row>
    <row r="5" spans="1:26">
      <c r="A5" s="1008" t="s">
        <v>217</v>
      </c>
      <c r="B5" s="1011" t="s">
        <v>218</v>
      </c>
      <c r="C5" s="1014" t="s">
        <v>198</v>
      </c>
      <c r="D5" s="1015"/>
      <c r="E5" s="1018" t="s">
        <v>445</v>
      </c>
      <c r="F5" s="1019"/>
      <c r="G5" s="1019"/>
      <c r="H5" s="1019"/>
      <c r="I5" s="1019"/>
      <c r="J5" s="1019"/>
      <c r="K5" s="1020"/>
      <c r="L5" s="1018" t="s">
        <v>446</v>
      </c>
      <c r="M5" s="1019"/>
      <c r="N5" s="1019"/>
      <c r="O5" s="1019"/>
      <c r="P5" s="1019"/>
      <c r="Q5" s="1019"/>
      <c r="R5" s="1019"/>
    </row>
    <row r="6" spans="1:26">
      <c r="A6" s="1009"/>
      <c r="B6" s="1012"/>
      <c r="C6" s="1016"/>
      <c r="D6" s="1017"/>
      <c r="E6" s="1018" t="s">
        <v>447</v>
      </c>
      <c r="F6" s="1019"/>
      <c r="G6" s="1019"/>
      <c r="H6" s="1019"/>
      <c r="I6" s="1019"/>
      <c r="J6" s="1019"/>
      <c r="K6" s="1019"/>
      <c r="L6" s="1019"/>
      <c r="M6" s="1019"/>
      <c r="N6" s="1019"/>
      <c r="O6" s="1019"/>
      <c r="P6" s="1019"/>
      <c r="Q6" s="1019"/>
      <c r="R6" s="1019"/>
    </row>
    <row r="7" spans="1:26" ht="84">
      <c r="A7" s="1009"/>
      <c r="B7" s="1012"/>
      <c r="C7" s="1021" t="s">
        <v>251</v>
      </c>
      <c r="D7" s="1021" t="s">
        <v>642</v>
      </c>
      <c r="E7" s="21" t="s">
        <v>444</v>
      </c>
      <c r="F7" s="22" t="s">
        <v>448</v>
      </c>
      <c r="G7" s="23" t="s">
        <v>449</v>
      </c>
      <c r="H7" s="24" t="s">
        <v>450</v>
      </c>
      <c r="I7" s="22" t="s">
        <v>451</v>
      </c>
      <c r="J7" s="22" t="s">
        <v>452</v>
      </c>
      <c r="K7" s="22" t="s">
        <v>453</v>
      </c>
      <c r="L7" s="21" t="s">
        <v>454</v>
      </c>
      <c r="M7" s="22" t="s">
        <v>455</v>
      </c>
      <c r="N7" s="23" t="s">
        <v>449</v>
      </c>
      <c r="O7" s="24" t="s">
        <v>450</v>
      </c>
      <c r="P7" s="22" t="s">
        <v>451</v>
      </c>
      <c r="Q7" s="22" t="s">
        <v>452</v>
      </c>
      <c r="R7" s="23" t="s">
        <v>453</v>
      </c>
    </row>
    <row r="8" spans="1:26" ht="21" customHeight="1">
      <c r="A8" s="1010"/>
      <c r="B8" s="1013"/>
      <c r="C8" s="1021"/>
      <c r="D8" s="1021"/>
      <c r="E8" s="1019" t="s">
        <v>643</v>
      </c>
      <c r="F8" s="1019"/>
      <c r="G8" s="1019"/>
      <c r="H8" s="1019"/>
      <c r="I8" s="1019"/>
      <c r="J8" s="1019"/>
      <c r="K8" s="1019"/>
      <c r="L8" s="1019"/>
      <c r="M8" s="1019"/>
      <c r="N8" s="1019"/>
      <c r="O8" s="1019"/>
      <c r="P8" s="1019"/>
      <c r="Q8" s="1019"/>
      <c r="R8" s="1019"/>
    </row>
    <row r="9" spans="1:26">
      <c r="A9" s="21"/>
      <c r="B9" s="25"/>
      <c r="C9" s="25"/>
      <c r="D9" s="25"/>
      <c r="E9" s="412"/>
      <c r="F9" s="412"/>
      <c r="G9" s="412"/>
      <c r="H9" s="412"/>
      <c r="I9" s="412"/>
      <c r="J9" s="412"/>
      <c r="K9" s="412"/>
      <c r="L9" s="412"/>
      <c r="M9" s="412"/>
      <c r="N9" s="412"/>
      <c r="O9" s="412"/>
      <c r="P9" s="412"/>
      <c r="Q9" s="412"/>
      <c r="R9" s="412"/>
    </row>
    <row r="10" spans="1:26">
      <c r="A10" s="1007" t="s">
        <v>282</v>
      </c>
      <c r="B10" s="1007"/>
      <c r="C10" s="1007"/>
      <c r="D10" s="1007"/>
      <c r="E10" s="1007"/>
      <c r="F10" s="1007"/>
      <c r="G10" s="1007"/>
      <c r="H10" s="1007"/>
      <c r="I10" s="1007"/>
      <c r="J10" s="1007"/>
      <c r="K10" s="1007"/>
      <c r="L10" s="1007"/>
      <c r="M10" s="1007"/>
      <c r="N10" s="1007"/>
      <c r="O10" s="1007"/>
      <c r="P10" s="1007"/>
      <c r="Q10" s="1007"/>
      <c r="R10" s="1007"/>
      <c r="S10" s="412"/>
      <c r="T10" s="412"/>
      <c r="U10" s="412"/>
      <c r="V10" s="412"/>
      <c r="W10" s="412"/>
      <c r="X10" s="412"/>
      <c r="Y10" s="412"/>
      <c r="Z10" s="412"/>
    </row>
    <row r="11" spans="1:26">
      <c r="A11" s="21"/>
      <c r="B11" s="25"/>
      <c r="C11" s="25"/>
      <c r="D11" s="25"/>
      <c r="E11" s="412"/>
      <c r="F11" s="412"/>
      <c r="G11" s="412"/>
      <c r="H11" s="412"/>
      <c r="I11" s="412"/>
      <c r="J11" s="412"/>
      <c r="K11" s="412"/>
      <c r="L11" s="412"/>
      <c r="M11" s="412"/>
      <c r="N11" s="412"/>
      <c r="O11" s="412"/>
      <c r="P11" s="412"/>
      <c r="Q11" s="412"/>
      <c r="R11" s="412"/>
    </row>
    <row r="12" spans="1:26">
      <c r="A12" s="18" t="s">
        <v>456</v>
      </c>
      <c r="B12" s="661">
        <v>2019</v>
      </c>
      <c r="C12" s="615">
        <v>83.4</v>
      </c>
      <c r="D12" s="628">
        <v>924.5</v>
      </c>
      <c r="E12" s="604">
        <v>913.8</v>
      </c>
      <c r="F12" s="604">
        <v>11</v>
      </c>
      <c r="G12" s="604">
        <v>261.39999999999998</v>
      </c>
      <c r="H12" s="604">
        <v>330.5</v>
      </c>
      <c r="I12" s="604">
        <v>62.8</v>
      </c>
      <c r="J12" s="604">
        <v>38.799999999999997</v>
      </c>
      <c r="K12" s="604">
        <v>67.099999999999994</v>
      </c>
      <c r="L12" s="604">
        <v>934.8</v>
      </c>
      <c r="M12" s="604">
        <v>12.3</v>
      </c>
      <c r="N12" s="604">
        <v>220.6</v>
      </c>
      <c r="O12" s="604">
        <v>395.5</v>
      </c>
      <c r="P12" s="604">
        <v>56.9</v>
      </c>
      <c r="Q12" s="604">
        <v>29.7</v>
      </c>
      <c r="R12" s="393">
        <v>38.9</v>
      </c>
    </row>
    <row r="13" spans="1:26">
      <c r="A13" s="18" t="s">
        <v>457</v>
      </c>
      <c r="B13" s="661">
        <v>2019</v>
      </c>
      <c r="C13" s="615">
        <v>108.8</v>
      </c>
      <c r="D13" s="628">
        <v>938.5</v>
      </c>
      <c r="E13" s="604">
        <v>929.3</v>
      </c>
      <c r="F13" s="604">
        <v>18.600000000000001</v>
      </c>
      <c r="G13" s="604">
        <v>269</v>
      </c>
      <c r="H13" s="604">
        <v>221.7</v>
      </c>
      <c r="I13" s="604">
        <v>113.3</v>
      </c>
      <c r="J13" s="604">
        <v>43</v>
      </c>
      <c r="K13" s="604">
        <v>72.3</v>
      </c>
      <c r="L13" s="604">
        <v>947.3</v>
      </c>
      <c r="M13" s="604">
        <v>22</v>
      </c>
      <c r="N13" s="604">
        <v>215.8</v>
      </c>
      <c r="O13" s="604">
        <v>255.2</v>
      </c>
      <c r="P13" s="604">
        <v>99.5</v>
      </c>
      <c r="Q13" s="604">
        <v>41.6</v>
      </c>
      <c r="R13" s="393">
        <v>50.7</v>
      </c>
    </row>
    <row r="14" spans="1:26">
      <c r="A14" s="18" t="s">
        <v>458</v>
      </c>
      <c r="B14" s="661">
        <v>2018</v>
      </c>
      <c r="C14" s="615">
        <v>120.1</v>
      </c>
      <c r="D14" s="628">
        <v>1264.8</v>
      </c>
      <c r="E14" s="603">
        <v>1354</v>
      </c>
      <c r="F14" s="603">
        <v>10.8</v>
      </c>
      <c r="G14" s="603">
        <v>254</v>
      </c>
      <c r="H14" s="603">
        <v>729.6</v>
      </c>
      <c r="I14" s="603">
        <v>39.700000000000003</v>
      </c>
      <c r="J14" s="603">
        <v>45.8</v>
      </c>
      <c r="K14" s="603">
        <v>141.30000000000001</v>
      </c>
      <c r="L14" s="603">
        <v>1189</v>
      </c>
      <c r="M14" s="603">
        <v>4.2</v>
      </c>
      <c r="N14" s="603">
        <v>150.6</v>
      </c>
      <c r="O14" s="603">
        <v>708</v>
      </c>
      <c r="P14" s="603">
        <v>9.3000000000000007</v>
      </c>
      <c r="Q14" s="603">
        <v>33</v>
      </c>
      <c r="R14" s="601">
        <v>35</v>
      </c>
    </row>
    <row r="15" spans="1:26">
      <c r="A15" s="18" t="s">
        <v>258</v>
      </c>
      <c r="B15" s="661">
        <v>2019</v>
      </c>
      <c r="C15" s="615">
        <v>108.1</v>
      </c>
      <c r="D15" s="628">
        <v>1527.2</v>
      </c>
      <c r="E15" s="604">
        <v>1632.8</v>
      </c>
      <c r="F15" s="604">
        <v>8.1</v>
      </c>
      <c r="G15" s="604">
        <v>313</v>
      </c>
      <c r="H15" s="604">
        <v>993.2</v>
      </c>
      <c r="I15" s="604">
        <v>75.5</v>
      </c>
      <c r="J15" s="604">
        <v>80.900000000000006</v>
      </c>
      <c r="K15" s="604">
        <v>56.4</v>
      </c>
      <c r="L15" s="604">
        <v>1427.7</v>
      </c>
      <c r="M15" s="604">
        <v>4.8</v>
      </c>
      <c r="N15" s="604">
        <v>214.1</v>
      </c>
      <c r="O15" s="604">
        <v>1003</v>
      </c>
      <c r="P15" s="604">
        <v>45.6</v>
      </c>
      <c r="Q15" s="604">
        <v>38.299999999999997</v>
      </c>
      <c r="R15" s="393">
        <v>19.5</v>
      </c>
    </row>
    <row r="16" spans="1:26" ht="14.4">
      <c r="A16" s="16" t="s">
        <v>459</v>
      </c>
      <c r="B16" s="661">
        <v>2019</v>
      </c>
      <c r="C16" s="615">
        <v>51.8</v>
      </c>
      <c r="D16" s="628">
        <v>1275.5</v>
      </c>
      <c r="E16" s="604">
        <v>1289</v>
      </c>
      <c r="F16" s="604">
        <v>5.0999999999999996</v>
      </c>
      <c r="G16" s="604">
        <v>401.5</v>
      </c>
      <c r="H16" s="604">
        <v>473.2</v>
      </c>
      <c r="I16" s="604">
        <v>69.2</v>
      </c>
      <c r="J16" s="604">
        <v>65.900000000000006</v>
      </c>
      <c r="K16" s="604">
        <v>84.5</v>
      </c>
      <c r="L16" s="604">
        <v>1262.9000000000001</v>
      </c>
      <c r="M16" s="604">
        <v>4.3</v>
      </c>
      <c r="N16" s="604">
        <v>277.5</v>
      </c>
      <c r="O16" s="604">
        <v>603.6</v>
      </c>
      <c r="P16" s="604">
        <v>45.5</v>
      </c>
      <c r="Q16" s="604">
        <v>41.9</v>
      </c>
      <c r="R16" s="393">
        <v>55.4</v>
      </c>
    </row>
    <row r="17" spans="1:18">
      <c r="A17" s="16" t="s">
        <v>460</v>
      </c>
      <c r="B17" s="661">
        <v>2019</v>
      </c>
      <c r="C17" s="615">
        <v>6.2</v>
      </c>
      <c r="D17" s="628">
        <v>709.3</v>
      </c>
      <c r="E17" s="604">
        <v>767.5</v>
      </c>
      <c r="F17" s="604">
        <v>23.7</v>
      </c>
      <c r="G17" s="604">
        <v>196.9</v>
      </c>
      <c r="H17" s="604">
        <v>210.8</v>
      </c>
      <c r="I17" s="604">
        <v>85.8</v>
      </c>
      <c r="J17" s="604">
        <v>30.9</v>
      </c>
      <c r="K17" s="604">
        <v>48.2</v>
      </c>
      <c r="L17" s="604">
        <v>653.70000000000005</v>
      </c>
      <c r="M17" s="604">
        <v>22</v>
      </c>
      <c r="N17" s="604">
        <v>142.6</v>
      </c>
      <c r="O17" s="604">
        <v>174.8</v>
      </c>
      <c r="P17" s="604">
        <v>62.6</v>
      </c>
      <c r="Q17" s="604">
        <v>22.2</v>
      </c>
      <c r="R17" s="393">
        <v>28.6</v>
      </c>
    </row>
    <row r="18" spans="1:18">
      <c r="A18" s="31" t="s">
        <v>516</v>
      </c>
      <c r="B18" s="661">
        <v>2019</v>
      </c>
      <c r="C18" s="615">
        <v>112.4</v>
      </c>
      <c r="D18" s="628">
        <v>1049.5999999999999</v>
      </c>
      <c r="E18" s="604">
        <v>1086.3</v>
      </c>
      <c r="F18" s="604">
        <v>16.5</v>
      </c>
      <c r="G18" s="604">
        <v>303.2</v>
      </c>
      <c r="H18" s="604">
        <v>426</v>
      </c>
      <c r="I18" s="604">
        <v>84.9</v>
      </c>
      <c r="J18" s="604">
        <v>55</v>
      </c>
      <c r="K18" s="604">
        <v>73.5</v>
      </c>
      <c r="L18" s="604">
        <v>1014</v>
      </c>
      <c r="M18" s="604">
        <v>18.399999999999999</v>
      </c>
      <c r="N18" s="604">
        <v>239</v>
      </c>
      <c r="O18" s="604">
        <v>463.5</v>
      </c>
      <c r="P18" s="604">
        <v>69</v>
      </c>
      <c r="Q18" s="604">
        <v>39.5</v>
      </c>
      <c r="R18" s="393">
        <v>34.9</v>
      </c>
    </row>
    <row r="19" spans="1:18">
      <c r="A19" s="18" t="s">
        <v>227</v>
      </c>
      <c r="B19" s="661">
        <v>2019</v>
      </c>
      <c r="C19" s="615">
        <v>54</v>
      </c>
      <c r="D19" s="628">
        <v>924.1</v>
      </c>
      <c r="E19" s="604">
        <v>942</v>
      </c>
      <c r="F19" s="604">
        <v>22.2</v>
      </c>
      <c r="G19" s="604">
        <v>301.2</v>
      </c>
      <c r="H19" s="604">
        <v>210.7</v>
      </c>
      <c r="I19" s="604">
        <v>104.7</v>
      </c>
      <c r="J19" s="604">
        <v>40.9</v>
      </c>
      <c r="K19" s="604">
        <v>48.6</v>
      </c>
      <c r="L19" s="604">
        <v>905</v>
      </c>
      <c r="M19" s="604">
        <v>21.5</v>
      </c>
      <c r="N19" s="604">
        <v>264.7</v>
      </c>
      <c r="O19" s="604">
        <v>188.5</v>
      </c>
      <c r="P19" s="604">
        <v>105.3</v>
      </c>
      <c r="Q19" s="604">
        <v>36.5</v>
      </c>
      <c r="R19" s="393">
        <v>29.1</v>
      </c>
    </row>
    <row r="20" spans="1:18">
      <c r="A20" s="18" t="s">
        <v>461</v>
      </c>
      <c r="B20" s="661">
        <v>2019</v>
      </c>
      <c r="C20" s="615">
        <v>15.4</v>
      </c>
      <c r="D20" s="628">
        <v>1149</v>
      </c>
      <c r="E20" s="604">
        <v>1144.0999999999999</v>
      </c>
      <c r="F20" s="604">
        <v>11.6</v>
      </c>
      <c r="G20" s="604">
        <v>331.5</v>
      </c>
      <c r="H20" s="604">
        <v>485.6</v>
      </c>
      <c r="I20" s="604">
        <v>58.5</v>
      </c>
      <c r="J20" s="604">
        <v>60.9</v>
      </c>
      <c r="K20" s="604">
        <v>92.9</v>
      </c>
      <c r="L20" s="604">
        <v>1153.0999999999999</v>
      </c>
      <c r="M20" s="604">
        <v>12</v>
      </c>
      <c r="N20" s="604">
        <v>264.60000000000002</v>
      </c>
      <c r="O20" s="604">
        <v>663.1</v>
      </c>
      <c r="P20" s="604">
        <v>33</v>
      </c>
      <c r="Q20" s="604">
        <v>37.299999999999997</v>
      </c>
      <c r="R20" s="393">
        <v>32.700000000000003</v>
      </c>
    </row>
    <row r="21" spans="1:18">
      <c r="A21" s="18" t="s">
        <v>462</v>
      </c>
      <c r="B21" s="661">
        <v>2019</v>
      </c>
      <c r="C21" s="615">
        <v>53.9</v>
      </c>
      <c r="D21" s="628">
        <v>974.1</v>
      </c>
      <c r="E21" s="604">
        <v>989</v>
      </c>
      <c r="F21" s="604">
        <v>3.5</v>
      </c>
      <c r="G21" s="604">
        <v>260.3</v>
      </c>
      <c r="H21" s="604">
        <v>340.9</v>
      </c>
      <c r="I21" s="604">
        <v>44.2</v>
      </c>
      <c r="J21" s="604">
        <v>51.3</v>
      </c>
      <c r="K21" s="604">
        <v>80.599999999999994</v>
      </c>
      <c r="L21" s="604">
        <v>959.6</v>
      </c>
      <c r="M21" s="604">
        <v>4</v>
      </c>
      <c r="N21" s="604">
        <v>220.7</v>
      </c>
      <c r="O21" s="604">
        <v>322.39999999999998</v>
      </c>
      <c r="P21" s="604">
        <v>27.3</v>
      </c>
      <c r="Q21" s="604">
        <v>34.5</v>
      </c>
      <c r="R21" s="393">
        <v>39.9</v>
      </c>
    </row>
    <row r="22" spans="1:18">
      <c r="A22" s="18" t="s">
        <v>307</v>
      </c>
      <c r="B22" s="661">
        <v>2018</v>
      </c>
      <c r="C22" s="615">
        <v>609.70000000000005</v>
      </c>
      <c r="D22" s="628">
        <v>889</v>
      </c>
      <c r="E22" s="604">
        <v>918.3</v>
      </c>
      <c r="F22" s="604">
        <v>15.6</v>
      </c>
      <c r="G22" s="604">
        <v>301.2</v>
      </c>
      <c r="H22" s="604">
        <v>206.9</v>
      </c>
      <c r="I22" s="604">
        <v>64.599999999999994</v>
      </c>
      <c r="J22" s="604">
        <v>40.299999999999997</v>
      </c>
      <c r="K22" s="604">
        <v>71.5</v>
      </c>
      <c r="L22" s="604">
        <v>861.5</v>
      </c>
      <c r="M22" s="604">
        <v>16</v>
      </c>
      <c r="N22" s="604">
        <v>215.5</v>
      </c>
      <c r="O22" s="604">
        <v>224.1</v>
      </c>
      <c r="P22" s="604">
        <v>59.8</v>
      </c>
      <c r="Q22" s="604">
        <v>32.6</v>
      </c>
      <c r="R22" s="393">
        <v>45.3</v>
      </c>
    </row>
    <row r="23" spans="1:18">
      <c r="A23" s="18" t="s">
        <v>229</v>
      </c>
      <c r="B23" s="661">
        <v>2019</v>
      </c>
      <c r="C23" s="615">
        <v>125</v>
      </c>
      <c r="D23" s="628">
        <v>1158.5999999999999</v>
      </c>
      <c r="E23" s="604">
        <v>1200.5999999999999</v>
      </c>
      <c r="F23" s="604">
        <v>33.4</v>
      </c>
      <c r="G23" s="604">
        <v>352.5</v>
      </c>
      <c r="H23" s="604">
        <v>405</v>
      </c>
      <c r="I23" s="604">
        <v>125.6</v>
      </c>
      <c r="J23" s="604">
        <v>35</v>
      </c>
      <c r="K23" s="604">
        <v>55.2</v>
      </c>
      <c r="L23" s="604">
        <v>1118.8</v>
      </c>
      <c r="M23" s="604">
        <v>45.1</v>
      </c>
      <c r="N23" s="604">
        <v>221.3</v>
      </c>
      <c r="O23" s="604">
        <v>413.5</v>
      </c>
      <c r="P23" s="604">
        <v>127.2</v>
      </c>
      <c r="Q23" s="604">
        <v>31.6</v>
      </c>
      <c r="R23" s="393">
        <v>27.6</v>
      </c>
    </row>
    <row r="24" spans="1:18">
      <c r="A24" s="18" t="s">
        <v>264</v>
      </c>
      <c r="B24" s="661">
        <v>2019</v>
      </c>
      <c r="C24" s="615">
        <v>416.1</v>
      </c>
      <c r="D24" s="628">
        <v>883.2</v>
      </c>
      <c r="E24" s="604">
        <v>913.4</v>
      </c>
      <c r="F24" s="604">
        <v>13.1</v>
      </c>
      <c r="G24" s="604">
        <v>293.60000000000002</v>
      </c>
      <c r="H24" s="604">
        <v>232.6</v>
      </c>
      <c r="I24" s="604">
        <v>113.3</v>
      </c>
      <c r="J24" s="604">
        <v>49.1</v>
      </c>
      <c r="K24" s="604">
        <v>43</v>
      </c>
      <c r="L24" s="604">
        <v>854.2</v>
      </c>
      <c r="M24" s="604">
        <v>12.7</v>
      </c>
      <c r="N24" s="604">
        <v>187.2</v>
      </c>
      <c r="O24" s="604">
        <v>257.3</v>
      </c>
      <c r="P24" s="604">
        <v>88.6</v>
      </c>
      <c r="Q24" s="604">
        <v>43.8</v>
      </c>
      <c r="R24" s="393">
        <v>24.2</v>
      </c>
    </row>
    <row r="25" spans="1:18">
      <c r="A25" s="18" t="s">
        <v>230</v>
      </c>
      <c r="B25" s="661">
        <v>2019</v>
      </c>
      <c r="C25" s="615">
        <v>151.9</v>
      </c>
      <c r="D25" s="628">
        <v>868.9</v>
      </c>
      <c r="E25" s="604">
        <v>854.6</v>
      </c>
      <c r="F25" s="604">
        <v>18.5</v>
      </c>
      <c r="G25" s="604">
        <v>294.39999999999998</v>
      </c>
      <c r="H25" s="604">
        <v>214.2</v>
      </c>
      <c r="I25" s="604">
        <v>73.099999999999994</v>
      </c>
      <c r="J25" s="604">
        <v>26.3</v>
      </c>
      <c r="K25" s="604">
        <v>51.4</v>
      </c>
      <c r="L25" s="604">
        <v>883</v>
      </c>
      <c r="M25" s="604">
        <v>19.7</v>
      </c>
      <c r="N25" s="604">
        <v>249</v>
      </c>
      <c r="O25" s="604">
        <v>221.5</v>
      </c>
      <c r="P25" s="604">
        <v>73.099999999999994</v>
      </c>
      <c r="Q25" s="604">
        <v>28</v>
      </c>
      <c r="R25" s="393">
        <v>49.9</v>
      </c>
    </row>
    <row r="26" spans="1:18">
      <c r="A26" s="18" t="s">
        <v>231</v>
      </c>
      <c r="B26" s="661">
        <v>2019</v>
      </c>
      <c r="C26" s="615">
        <v>31</v>
      </c>
      <c r="D26" s="628">
        <v>630</v>
      </c>
      <c r="E26" s="604">
        <v>663.5</v>
      </c>
      <c r="F26" s="604">
        <v>5.0999999999999996</v>
      </c>
      <c r="G26" s="604">
        <v>219.9</v>
      </c>
      <c r="H26" s="604">
        <v>191.6</v>
      </c>
      <c r="I26" s="604">
        <v>77.400000000000006</v>
      </c>
      <c r="J26" s="604">
        <v>25.6</v>
      </c>
      <c r="K26" s="604">
        <v>36.6</v>
      </c>
      <c r="L26" s="604">
        <v>597</v>
      </c>
      <c r="M26" s="604">
        <v>5.5</v>
      </c>
      <c r="N26" s="604">
        <v>179.2</v>
      </c>
      <c r="O26" s="604">
        <v>168.1</v>
      </c>
      <c r="P26" s="604">
        <v>81.400000000000006</v>
      </c>
      <c r="Q26" s="604">
        <v>21.3</v>
      </c>
      <c r="R26" s="393">
        <v>17.100000000000001</v>
      </c>
    </row>
    <row r="27" spans="1:18">
      <c r="A27" s="18" t="s">
        <v>286</v>
      </c>
      <c r="B27" s="661">
        <v>2019</v>
      </c>
      <c r="C27" s="615">
        <v>2.2999999999999998</v>
      </c>
      <c r="D27" s="628">
        <v>622.4</v>
      </c>
      <c r="E27" s="604">
        <v>612.29999999999995</v>
      </c>
      <c r="F27" s="604">
        <v>3.8</v>
      </c>
      <c r="G27" s="604">
        <v>184.4</v>
      </c>
      <c r="H27" s="604">
        <v>194.7</v>
      </c>
      <c r="I27" s="604">
        <v>38.9</v>
      </c>
      <c r="J27" s="604">
        <v>20</v>
      </c>
      <c r="K27" s="604">
        <v>47.1</v>
      </c>
      <c r="L27" s="604">
        <v>632.4</v>
      </c>
      <c r="M27" s="604">
        <v>6.3</v>
      </c>
      <c r="N27" s="604">
        <v>172.5</v>
      </c>
      <c r="O27" s="604">
        <v>188.4</v>
      </c>
      <c r="P27" s="604">
        <v>55.8</v>
      </c>
      <c r="Q27" s="604">
        <v>21.1</v>
      </c>
      <c r="R27" s="393">
        <v>36.4</v>
      </c>
    </row>
    <row r="28" spans="1:18">
      <c r="A28" s="18" t="s">
        <v>232</v>
      </c>
      <c r="B28" s="661">
        <v>2019</v>
      </c>
      <c r="C28" s="615">
        <v>38.299999999999997</v>
      </c>
      <c r="D28" s="628">
        <v>1354.4</v>
      </c>
      <c r="E28" s="604">
        <v>1402.3</v>
      </c>
      <c r="F28" s="604">
        <v>24.2</v>
      </c>
      <c r="G28" s="604">
        <v>345.9</v>
      </c>
      <c r="H28" s="604">
        <v>667</v>
      </c>
      <c r="I28" s="604">
        <v>59.5</v>
      </c>
      <c r="J28" s="604">
        <v>77.400000000000006</v>
      </c>
      <c r="K28" s="604">
        <v>135</v>
      </c>
      <c r="L28" s="604">
        <v>1312.5</v>
      </c>
      <c r="M28" s="604">
        <v>21.2</v>
      </c>
      <c r="N28" s="604">
        <v>246.3</v>
      </c>
      <c r="O28" s="604">
        <v>816</v>
      </c>
      <c r="P28" s="604">
        <v>28.9</v>
      </c>
      <c r="Q28" s="604">
        <v>60.6</v>
      </c>
      <c r="R28" s="393">
        <v>42.7</v>
      </c>
    </row>
    <row r="29" spans="1:18">
      <c r="A29" s="18" t="s">
        <v>463</v>
      </c>
      <c r="B29" s="661">
        <v>2019</v>
      </c>
      <c r="C29" s="615">
        <v>4.3</v>
      </c>
      <c r="D29" s="628">
        <v>656.3</v>
      </c>
      <c r="E29" s="604">
        <v>657.1</v>
      </c>
      <c r="F29" s="604">
        <v>10.9</v>
      </c>
      <c r="G29" s="604">
        <v>195</v>
      </c>
      <c r="H29" s="604">
        <v>175.7</v>
      </c>
      <c r="I29" s="604">
        <v>61.3</v>
      </c>
      <c r="J29" s="604">
        <v>36.200000000000003</v>
      </c>
      <c r="K29" s="604">
        <v>43.6</v>
      </c>
      <c r="L29" s="604">
        <v>655.5</v>
      </c>
      <c r="M29" s="604">
        <v>10.1</v>
      </c>
      <c r="N29" s="604">
        <v>164.2</v>
      </c>
      <c r="O29" s="604">
        <v>185.6</v>
      </c>
      <c r="P29" s="604">
        <v>64.3</v>
      </c>
      <c r="Q29" s="604">
        <v>25.6</v>
      </c>
      <c r="R29" s="393">
        <v>37.6</v>
      </c>
    </row>
    <row r="30" spans="1:18">
      <c r="A30" s="18" t="s">
        <v>233</v>
      </c>
      <c r="B30" s="661">
        <v>2019</v>
      </c>
      <c r="C30" s="615">
        <v>27.7</v>
      </c>
      <c r="D30" s="628">
        <v>1440.2</v>
      </c>
      <c r="E30" s="604">
        <v>1460.8</v>
      </c>
      <c r="F30" s="604">
        <v>23.2</v>
      </c>
      <c r="G30" s="604">
        <v>368.3</v>
      </c>
      <c r="H30" s="604">
        <v>700.5</v>
      </c>
      <c r="I30" s="604">
        <v>56.2</v>
      </c>
      <c r="J30" s="604">
        <v>56.9</v>
      </c>
      <c r="K30" s="604">
        <v>117.2</v>
      </c>
      <c r="L30" s="604">
        <v>1422.4</v>
      </c>
      <c r="M30" s="604">
        <v>15.6</v>
      </c>
      <c r="N30" s="604">
        <v>276.39999999999998</v>
      </c>
      <c r="O30" s="604">
        <v>856.9</v>
      </c>
      <c r="P30" s="604">
        <v>27.4</v>
      </c>
      <c r="Q30" s="604">
        <v>48.9</v>
      </c>
      <c r="R30" s="393">
        <v>37.200000000000003</v>
      </c>
    </row>
    <row r="31" spans="1:18">
      <c r="A31" s="18" t="s">
        <v>312</v>
      </c>
      <c r="B31" s="661">
        <v>2019</v>
      </c>
      <c r="C31" s="615">
        <v>3.7</v>
      </c>
      <c r="D31" s="628">
        <v>732.5</v>
      </c>
      <c r="E31" s="604">
        <v>724.5</v>
      </c>
      <c r="F31" s="604">
        <v>10.9</v>
      </c>
      <c r="G31" s="604">
        <v>199.8</v>
      </c>
      <c r="H31" s="604">
        <v>243.4</v>
      </c>
      <c r="I31" s="604">
        <v>92.4</v>
      </c>
      <c r="J31" s="604">
        <v>19.7</v>
      </c>
      <c r="K31" s="604">
        <v>29</v>
      </c>
      <c r="L31" s="604">
        <v>740.8</v>
      </c>
      <c r="M31" s="604">
        <v>8.6</v>
      </c>
      <c r="N31" s="604">
        <v>180.2</v>
      </c>
      <c r="O31" s="604">
        <v>252</v>
      </c>
      <c r="P31" s="604">
        <v>88.9</v>
      </c>
      <c r="Q31" s="604">
        <v>25.7</v>
      </c>
      <c r="R31" s="393">
        <v>16.7</v>
      </c>
    </row>
    <row r="32" spans="1:18">
      <c r="A32" s="18" t="s">
        <v>265</v>
      </c>
      <c r="B32" s="661">
        <v>2019</v>
      </c>
      <c r="C32" s="615">
        <v>939.5</v>
      </c>
      <c r="D32" s="628">
        <v>1134.0999999999999</v>
      </c>
      <c r="E32" s="604">
        <v>1140.8</v>
      </c>
      <c r="F32" s="604">
        <v>19.3</v>
      </c>
      <c r="G32" s="604">
        <v>315.8</v>
      </c>
      <c r="H32" s="604">
        <v>374.2</v>
      </c>
      <c r="I32" s="604">
        <v>88.2</v>
      </c>
      <c r="J32" s="604">
        <v>53.7</v>
      </c>
      <c r="K32" s="604">
        <v>60.8</v>
      </c>
      <c r="L32" s="604">
        <v>1127.5</v>
      </c>
      <c r="M32" s="604">
        <v>19.7</v>
      </c>
      <c r="N32" s="604">
        <v>262.39999999999998</v>
      </c>
      <c r="O32" s="604">
        <v>425.2</v>
      </c>
      <c r="P32" s="604">
        <v>73.599999999999994</v>
      </c>
      <c r="Q32" s="604">
        <v>46.3</v>
      </c>
      <c r="R32" s="393">
        <v>41.3</v>
      </c>
    </row>
    <row r="33" spans="1:26">
      <c r="A33" s="18" t="s">
        <v>234</v>
      </c>
      <c r="B33" s="661">
        <v>2019</v>
      </c>
      <c r="C33" s="615">
        <v>40.700000000000003</v>
      </c>
      <c r="D33" s="628">
        <v>749.7</v>
      </c>
      <c r="E33" s="604">
        <v>725.6</v>
      </c>
      <c r="F33" s="604">
        <v>16.2</v>
      </c>
      <c r="G33" s="604">
        <v>218.6</v>
      </c>
      <c r="H33" s="604">
        <v>175.3</v>
      </c>
      <c r="I33" s="604">
        <v>77.900000000000006</v>
      </c>
      <c r="J33" s="604">
        <v>23</v>
      </c>
      <c r="K33" s="604">
        <v>56.5</v>
      </c>
      <c r="L33" s="604">
        <v>773.9</v>
      </c>
      <c r="M33" s="604">
        <v>18.600000000000001</v>
      </c>
      <c r="N33" s="604">
        <v>197.5</v>
      </c>
      <c r="O33" s="604">
        <v>189.7</v>
      </c>
      <c r="P33" s="604">
        <v>86.2</v>
      </c>
      <c r="Q33" s="604">
        <v>25.8</v>
      </c>
      <c r="R33" s="393">
        <v>40.200000000000003</v>
      </c>
    </row>
    <row r="34" spans="1:26" s="56" customFormat="1" ht="12.6">
      <c r="A34" s="32" t="s">
        <v>266</v>
      </c>
      <c r="B34" s="661">
        <v>2019</v>
      </c>
      <c r="C34" s="638">
        <v>409.7</v>
      </c>
      <c r="D34" s="636">
        <v>1081.7</v>
      </c>
      <c r="E34" s="662">
        <v>1154.5</v>
      </c>
      <c r="F34" s="662">
        <v>5.0999999999999996</v>
      </c>
      <c r="G34" s="662">
        <v>319.60000000000002</v>
      </c>
      <c r="H34" s="662">
        <v>411.8</v>
      </c>
      <c r="I34" s="662">
        <v>82.1</v>
      </c>
      <c r="J34" s="662">
        <v>56.4</v>
      </c>
      <c r="K34" s="662">
        <v>81.8</v>
      </c>
      <c r="L34" s="662">
        <v>1013.3</v>
      </c>
      <c r="M34" s="662">
        <v>3.9</v>
      </c>
      <c r="N34" s="662">
        <v>255.4</v>
      </c>
      <c r="O34" s="662">
        <v>440</v>
      </c>
      <c r="P34" s="662">
        <v>62.1</v>
      </c>
      <c r="Q34" s="662">
        <v>37.200000000000003</v>
      </c>
      <c r="R34" s="663">
        <v>26.4</v>
      </c>
    </row>
    <row r="35" spans="1:26">
      <c r="A35" s="18" t="s">
        <v>235</v>
      </c>
      <c r="B35" s="661">
        <v>2019</v>
      </c>
      <c r="C35" s="615">
        <v>111.8</v>
      </c>
      <c r="D35" s="628">
        <v>1088.4000000000001</v>
      </c>
      <c r="E35" s="604">
        <v>1152.0999999999999</v>
      </c>
      <c r="F35" s="604">
        <v>20</v>
      </c>
      <c r="G35" s="604">
        <v>352.8</v>
      </c>
      <c r="H35" s="604">
        <v>302.60000000000002</v>
      </c>
      <c r="I35" s="604">
        <v>128.9</v>
      </c>
      <c r="J35" s="604">
        <v>53.3</v>
      </c>
      <c r="K35" s="604">
        <v>64.5</v>
      </c>
      <c r="L35" s="604">
        <v>1031.4000000000001</v>
      </c>
      <c r="M35" s="604">
        <v>16.3</v>
      </c>
      <c r="N35" s="604">
        <v>220.6</v>
      </c>
      <c r="O35" s="604">
        <v>326.5</v>
      </c>
      <c r="P35" s="604">
        <v>109.9</v>
      </c>
      <c r="Q35" s="604">
        <v>41.5</v>
      </c>
      <c r="R35" s="393">
        <v>36.200000000000003</v>
      </c>
    </row>
    <row r="36" spans="1:26">
      <c r="A36" s="18" t="s">
        <v>236</v>
      </c>
      <c r="B36" s="661">
        <v>2018</v>
      </c>
      <c r="C36" s="615">
        <v>1828.9</v>
      </c>
      <c r="D36" s="628">
        <v>1245.2</v>
      </c>
      <c r="E36" s="664">
        <v>1340.8</v>
      </c>
      <c r="F36" s="603">
        <v>34.5</v>
      </c>
      <c r="G36" s="603">
        <v>234.7</v>
      </c>
      <c r="H36" s="603">
        <v>590.79999999999995</v>
      </c>
      <c r="I36" s="603">
        <v>60.5</v>
      </c>
      <c r="J36" s="603">
        <v>75.7</v>
      </c>
      <c r="K36" s="603">
        <v>162.1</v>
      </c>
      <c r="L36" s="664">
        <v>1162.4000000000001</v>
      </c>
      <c r="M36" s="603">
        <v>14.1</v>
      </c>
      <c r="N36" s="603">
        <v>175.4</v>
      </c>
      <c r="O36" s="603">
        <v>576</v>
      </c>
      <c r="P36" s="603">
        <v>25.3</v>
      </c>
      <c r="Q36" s="603">
        <v>55.7</v>
      </c>
      <c r="R36" s="601">
        <v>43.4</v>
      </c>
    </row>
    <row r="37" spans="1:26">
      <c r="A37" s="34" t="s">
        <v>464</v>
      </c>
      <c r="B37" s="661">
        <v>2019</v>
      </c>
      <c r="C37" s="615">
        <v>259.89999999999998</v>
      </c>
      <c r="D37" s="628">
        <v>1329.1</v>
      </c>
      <c r="E37" s="604">
        <v>1422.8</v>
      </c>
      <c r="F37" s="604">
        <v>22.2</v>
      </c>
      <c r="G37" s="604">
        <v>311.39999999999998</v>
      </c>
      <c r="H37" s="604">
        <v>713.5</v>
      </c>
      <c r="I37" s="604">
        <v>114.5</v>
      </c>
      <c r="J37" s="604">
        <v>103.9</v>
      </c>
      <c r="K37" s="604">
        <v>80.900000000000006</v>
      </c>
      <c r="L37" s="604">
        <v>1239.0999999999999</v>
      </c>
      <c r="M37" s="604">
        <v>18.600000000000001</v>
      </c>
      <c r="N37" s="604">
        <v>211</v>
      </c>
      <c r="O37" s="604">
        <v>785.4</v>
      </c>
      <c r="P37" s="604">
        <v>69.599999999999994</v>
      </c>
      <c r="Q37" s="604">
        <v>59.4</v>
      </c>
      <c r="R37" s="393">
        <v>22.1</v>
      </c>
    </row>
    <row r="38" spans="1:26">
      <c r="A38" s="18" t="s">
        <v>465</v>
      </c>
      <c r="B38" s="661">
        <v>2019</v>
      </c>
      <c r="C38" s="615">
        <v>53.2</v>
      </c>
      <c r="D38" s="628">
        <v>971</v>
      </c>
      <c r="E38" s="604">
        <v>1022.9</v>
      </c>
      <c r="F38" s="604">
        <v>14.3</v>
      </c>
      <c r="G38" s="604">
        <v>291</v>
      </c>
      <c r="H38" s="604">
        <v>406.9</v>
      </c>
      <c r="I38" s="604">
        <v>67</v>
      </c>
      <c r="J38" s="604">
        <v>74.7</v>
      </c>
      <c r="K38" s="604">
        <v>79.599999999999994</v>
      </c>
      <c r="L38" s="604">
        <v>921.5</v>
      </c>
      <c r="M38" s="604">
        <v>16.100000000000001</v>
      </c>
      <c r="N38" s="604">
        <v>216.1</v>
      </c>
      <c r="O38" s="604">
        <v>428.9</v>
      </c>
      <c r="P38" s="604">
        <v>53.8</v>
      </c>
      <c r="Q38" s="604">
        <v>41.9</v>
      </c>
      <c r="R38" s="393">
        <v>36.700000000000003</v>
      </c>
    </row>
    <row r="39" spans="1:26">
      <c r="A39" s="18" t="s">
        <v>238</v>
      </c>
      <c r="B39" s="661">
        <v>2019</v>
      </c>
      <c r="C39" s="615">
        <v>20.6</v>
      </c>
      <c r="D39" s="628">
        <v>966</v>
      </c>
      <c r="E39" s="604">
        <v>940.6</v>
      </c>
      <c r="F39" s="604">
        <v>4</v>
      </c>
      <c r="G39" s="604">
        <v>338.4</v>
      </c>
      <c r="H39" s="604">
        <v>309.2</v>
      </c>
      <c r="I39" s="604">
        <v>48.5</v>
      </c>
      <c r="J39" s="604">
        <v>45.3</v>
      </c>
      <c r="K39" s="604">
        <v>86.8</v>
      </c>
      <c r="L39" s="604">
        <v>991.4</v>
      </c>
      <c r="M39" s="604">
        <v>5.2</v>
      </c>
      <c r="N39" s="604">
        <v>268.7</v>
      </c>
      <c r="O39" s="604">
        <v>459.1</v>
      </c>
      <c r="P39" s="604">
        <v>55.4</v>
      </c>
      <c r="Q39" s="604">
        <v>41.8</v>
      </c>
      <c r="R39" s="393">
        <v>61.2</v>
      </c>
    </row>
    <row r="40" spans="1:26">
      <c r="A40" s="18" t="s">
        <v>293</v>
      </c>
      <c r="B40" s="661">
        <v>2019</v>
      </c>
      <c r="C40" s="615">
        <v>67.8</v>
      </c>
      <c r="D40" s="628">
        <v>786.5</v>
      </c>
      <c r="E40" s="604">
        <v>765.3</v>
      </c>
      <c r="F40" s="604">
        <v>8.6999999999999993</v>
      </c>
      <c r="G40" s="604">
        <v>226.5</v>
      </c>
      <c r="H40" s="604">
        <v>216.8</v>
      </c>
      <c r="I40" s="604">
        <v>56</v>
      </c>
      <c r="J40" s="604">
        <v>30.7</v>
      </c>
      <c r="K40" s="604">
        <v>51.9</v>
      </c>
      <c r="L40" s="604">
        <v>807.3</v>
      </c>
      <c r="M40" s="604">
        <v>10.5</v>
      </c>
      <c r="N40" s="604">
        <v>188.8</v>
      </c>
      <c r="O40" s="604">
        <v>250.5</v>
      </c>
      <c r="P40" s="604">
        <v>51</v>
      </c>
      <c r="Q40" s="604">
        <v>30.8</v>
      </c>
      <c r="R40" s="393">
        <v>37.700000000000003</v>
      </c>
      <c r="S40" s="68"/>
      <c r="T40" s="68"/>
      <c r="U40" s="68"/>
      <c r="V40" s="68"/>
      <c r="W40" s="68"/>
      <c r="X40" s="68"/>
      <c r="Y40" s="68"/>
      <c r="Z40" s="68"/>
    </row>
    <row r="41" spans="1:26">
      <c r="A41" s="18" t="s">
        <v>239</v>
      </c>
      <c r="B41" s="661">
        <v>2019</v>
      </c>
      <c r="C41" s="615">
        <v>88.8</v>
      </c>
      <c r="D41" s="628">
        <v>858</v>
      </c>
      <c r="E41" s="604">
        <v>843.9</v>
      </c>
      <c r="F41" s="604">
        <v>20.3</v>
      </c>
      <c r="G41" s="604">
        <v>236.1</v>
      </c>
      <c r="H41" s="604">
        <v>273</v>
      </c>
      <c r="I41" s="604">
        <v>58.4</v>
      </c>
      <c r="J41" s="604">
        <v>29.5</v>
      </c>
      <c r="K41" s="604">
        <v>60</v>
      </c>
      <c r="L41" s="604">
        <v>871.9</v>
      </c>
      <c r="M41" s="604">
        <v>20.7</v>
      </c>
      <c r="N41" s="604">
        <v>221.1</v>
      </c>
      <c r="O41" s="604">
        <v>278.3</v>
      </c>
      <c r="P41" s="604">
        <v>61.9</v>
      </c>
      <c r="Q41" s="604">
        <v>27.7</v>
      </c>
      <c r="R41" s="393">
        <v>36</v>
      </c>
      <c r="S41" s="68"/>
      <c r="T41" s="68"/>
      <c r="U41" s="68"/>
      <c r="V41" s="68"/>
      <c r="W41" s="68"/>
      <c r="X41" s="68"/>
      <c r="Y41" s="68"/>
      <c r="Z41" s="68"/>
    </row>
    <row r="42" spans="1:26">
      <c r="A42" s="18" t="s">
        <v>240</v>
      </c>
      <c r="B42" s="661">
        <v>2018</v>
      </c>
      <c r="C42" s="615">
        <v>581.70000000000005</v>
      </c>
      <c r="D42" s="628">
        <v>1353.6</v>
      </c>
      <c r="E42" s="603">
        <v>1427.2</v>
      </c>
      <c r="F42" s="603">
        <v>31.4</v>
      </c>
      <c r="G42" s="603">
        <v>221.4</v>
      </c>
      <c r="H42" s="603">
        <v>846.2</v>
      </c>
      <c r="I42" s="603">
        <v>44.7</v>
      </c>
      <c r="J42" s="603">
        <v>69.099999999999994</v>
      </c>
      <c r="K42" s="603">
        <v>125.7</v>
      </c>
      <c r="L42" s="603">
        <v>1279.9000000000001</v>
      </c>
      <c r="M42" s="603">
        <v>11</v>
      </c>
      <c r="N42" s="603">
        <v>151.5</v>
      </c>
      <c r="O42" s="603">
        <v>953.3</v>
      </c>
      <c r="P42" s="603">
        <v>14.7</v>
      </c>
      <c r="Q42" s="603">
        <v>36.6</v>
      </c>
      <c r="R42" s="601">
        <v>27.8</v>
      </c>
      <c r="S42" s="68"/>
      <c r="T42" s="68"/>
      <c r="U42" s="68"/>
      <c r="V42" s="68"/>
      <c r="W42" s="68"/>
      <c r="X42" s="68"/>
      <c r="Y42" s="68"/>
      <c r="Z42" s="68"/>
    </row>
    <row r="43" spans="1:26">
      <c r="A43" s="18" t="s">
        <v>241</v>
      </c>
      <c r="B43" s="661">
        <v>2019</v>
      </c>
      <c r="C43" s="615">
        <v>129.9</v>
      </c>
      <c r="D43" s="628">
        <v>1324.5</v>
      </c>
      <c r="E43" s="604">
        <v>1340.6</v>
      </c>
      <c r="F43" s="604">
        <v>6.9</v>
      </c>
      <c r="G43" s="604">
        <v>375.1</v>
      </c>
      <c r="H43" s="604">
        <v>600.4</v>
      </c>
      <c r="I43" s="604">
        <v>92.9</v>
      </c>
      <c r="J43" s="604">
        <v>78.8</v>
      </c>
      <c r="K43" s="604">
        <v>73.3</v>
      </c>
      <c r="L43" s="604">
        <v>1309.7</v>
      </c>
      <c r="M43" s="604">
        <v>7</v>
      </c>
      <c r="N43" s="604">
        <v>296.2</v>
      </c>
      <c r="O43" s="604">
        <v>695.9</v>
      </c>
      <c r="P43" s="604">
        <v>78</v>
      </c>
      <c r="Q43" s="604">
        <v>52.2</v>
      </c>
      <c r="R43" s="393">
        <v>37.4</v>
      </c>
      <c r="S43" s="68"/>
      <c r="T43" s="68"/>
      <c r="U43" s="68"/>
      <c r="V43" s="68"/>
      <c r="W43" s="68"/>
      <c r="X43" s="68"/>
      <c r="Y43" s="68"/>
      <c r="Z43" s="68"/>
    </row>
    <row r="44" spans="1:26">
      <c r="A44" s="31" t="s">
        <v>268</v>
      </c>
      <c r="B44" s="661">
        <v>2018</v>
      </c>
      <c r="C44" s="615">
        <v>614.29999999999995</v>
      </c>
      <c r="D44" s="628">
        <v>918.9</v>
      </c>
      <c r="E44" s="604">
        <v>920.1</v>
      </c>
      <c r="F44" s="604">
        <v>9</v>
      </c>
      <c r="G44" s="604">
        <v>276.89999999999998</v>
      </c>
      <c r="H44" s="604">
        <v>239.8</v>
      </c>
      <c r="I44" s="604">
        <v>125.6</v>
      </c>
      <c r="J44" s="604">
        <v>45</v>
      </c>
      <c r="K44" s="604">
        <v>50.9</v>
      </c>
      <c r="L44" s="604">
        <v>917.6</v>
      </c>
      <c r="M44" s="604">
        <v>9.9</v>
      </c>
      <c r="N44" s="604">
        <v>236.2</v>
      </c>
      <c r="O44" s="604">
        <v>210.4</v>
      </c>
      <c r="P44" s="604">
        <v>129.4</v>
      </c>
      <c r="Q44" s="604">
        <v>43.4</v>
      </c>
      <c r="R44" s="393">
        <v>29.6</v>
      </c>
      <c r="S44" s="68"/>
      <c r="T44" s="68"/>
      <c r="U44" s="68"/>
      <c r="V44" s="68"/>
      <c r="W44" s="68"/>
      <c r="X44" s="68"/>
      <c r="Y44" s="68"/>
      <c r="Z44" s="68"/>
    </row>
    <row r="45" spans="1:26">
      <c r="A45" s="35" t="s">
        <v>269</v>
      </c>
      <c r="B45" s="661">
        <v>2019</v>
      </c>
      <c r="C45" s="603">
        <v>634.4</v>
      </c>
      <c r="D45" s="655">
        <v>1068</v>
      </c>
      <c r="E45" s="604">
        <v>1049.5999999999999</v>
      </c>
      <c r="F45" s="604">
        <v>22.4</v>
      </c>
      <c r="G45" s="604">
        <v>340.1</v>
      </c>
      <c r="H45" s="604">
        <v>321.3</v>
      </c>
      <c r="I45" s="604">
        <v>96.2</v>
      </c>
      <c r="J45" s="604">
        <v>39.1</v>
      </c>
      <c r="K45" s="604">
        <v>46.8</v>
      </c>
      <c r="L45" s="604">
        <v>1085.5</v>
      </c>
      <c r="M45" s="604">
        <v>26.3</v>
      </c>
      <c r="N45" s="604">
        <v>259.7</v>
      </c>
      <c r="O45" s="604">
        <v>396.6</v>
      </c>
      <c r="P45" s="604">
        <v>83.2</v>
      </c>
      <c r="Q45" s="604">
        <v>38.1</v>
      </c>
      <c r="R45" s="393">
        <v>33.9</v>
      </c>
      <c r="S45" s="68"/>
      <c r="T45" s="68"/>
      <c r="U45" s="68"/>
      <c r="V45" s="68"/>
      <c r="W45" s="68"/>
      <c r="X45" s="68"/>
      <c r="Y45" s="68"/>
      <c r="Z45" s="68"/>
    </row>
    <row r="46" spans="1:26">
      <c r="A46" s="36"/>
      <c r="B46" s="37"/>
      <c r="C46" s="68"/>
      <c r="D46" s="41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68"/>
      <c r="T46" s="68"/>
      <c r="U46" s="68"/>
      <c r="V46" s="68"/>
      <c r="W46" s="68"/>
      <c r="X46" s="68"/>
      <c r="Y46" s="68"/>
      <c r="Z46" s="68"/>
    </row>
    <row r="47" spans="1:26" s="68" customFormat="1">
      <c r="A47" s="1007" t="s">
        <v>510</v>
      </c>
      <c r="B47" s="1007"/>
      <c r="C47" s="1007"/>
      <c r="D47" s="1007"/>
      <c r="E47" s="1007"/>
      <c r="F47" s="1007"/>
      <c r="G47" s="1007"/>
      <c r="H47" s="1007"/>
      <c r="I47" s="1007"/>
      <c r="J47" s="1007"/>
      <c r="K47" s="1007"/>
      <c r="L47" s="1007"/>
      <c r="M47" s="1007"/>
      <c r="N47" s="1007"/>
      <c r="O47" s="1007"/>
      <c r="P47" s="1007"/>
      <c r="Q47" s="1007"/>
      <c r="R47" s="1007"/>
      <c r="S47" s="412"/>
      <c r="T47" s="412"/>
      <c r="U47" s="412"/>
      <c r="V47" s="412"/>
      <c r="W47" s="412"/>
      <c r="X47" s="412"/>
      <c r="Y47" s="412"/>
      <c r="Z47" s="412"/>
    </row>
    <row r="48" spans="1:26" s="68" customFormat="1" ht="12.6">
      <c r="A48" s="202"/>
      <c r="B48" s="412"/>
      <c r="C48" s="412"/>
      <c r="D48" s="412"/>
      <c r="E48" s="412"/>
      <c r="F48" s="412"/>
      <c r="G48" s="412"/>
      <c r="H48" s="412"/>
      <c r="I48" s="412"/>
      <c r="J48" s="412"/>
      <c r="K48" s="412"/>
      <c r="L48" s="412"/>
      <c r="M48" s="412"/>
      <c r="N48" s="412"/>
      <c r="O48" s="412"/>
      <c r="P48" s="412"/>
      <c r="Q48" s="412"/>
      <c r="R48" s="412"/>
      <c r="S48" s="412"/>
      <c r="T48" s="412"/>
      <c r="U48" s="412"/>
      <c r="V48" s="412"/>
      <c r="W48" s="412"/>
      <c r="X48" s="412"/>
      <c r="Y48" s="412"/>
      <c r="Z48" s="412"/>
    </row>
    <row r="49" spans="1:26">
      <c r="A49" s="16" t="s">
        <v>270</v>
      </c>
      <c r="B49" s="26">
        <v>2017</v>
      </c>
      <c r="C49" s="39">
        <v>341</v>
      </c>
      <c r="D49" s="39">
        <v>774.1</v>
      </c>
      <c r="E49" s="29">
        <v>806.8</v>
      </c>
      <c r="F49" s="29">
        <v>33</v>
      </c>
      <c r="G49" s="29">
        <v>156.80000000000001</v>
      </c>
      <c r="H49" s="29">
        <v>223.8</v>
      </c>
      <c r="I49" s="29">
        <v>141.1</v>
      </c>
      <c r="J49" s="29">
        <v>42.3</v>
      </c>
      <c r="K49" s="29">
        <v>65.599999999999994</v>
      </c>
      <c r="L49" s="29">
        <v>742.7</v>
      </c>
      <c r="M49" s="29">
        <v>31.4</v>
      </c>
      <c r="N49" s="29">
        <v>140.5</v>
      </c>
      <c r="O49" s="29">
        <v>216.9</v>
      </c>
      <c r="P49" s="29">
        <v>152.6</v>
      </c>
      <c r="Q49" s="29">
        <v>29.1</v>
      </c>
      <c r="R49" s="30">
        <v>23.1</v>
      </c>
      <c r="S49" s="68"/>
      <c r="T49" s="68"/>
      <c r="U49" s="68"/>
      <c r="V49" s="68"/>
      <c r="W49" s="68"/>
      <c r="X49" s="68"/>
      <c r="Y49" s="68"/>
      <c r="Z49" s="68"/>
    </row>
    <row r="50" spans="1:26">
      <c r="A50" s="16" t="s">
        <v>271</v>
      </c>
      <c r="B50" s="26">
        <v>2017</v>
      </c>
      <c r="C50" s="39">
        <v>160.9</v>
      </c>
      <c r="D50" s="39">
        <v>654.20000000000005</v>
      </c>
      <c r="E50" s="29">
        <v>679</v>
      </c>
      <c r="F50" s="29">
        <v>10.9</v>
      </c>
      <c r="G50" s="29">
        <v>214.4</v>
      </c>
      <c r="H50" s="29">
        <v>175.3</v>
      </c>
      <c r="I50" s="29">
        <v>67.099999999999994</v>
      </c>
      <c r="J50" s="29">
        <v>24.8</v>
      </c>
      <c r="K50" s="29">
        <v>55.7</v>
      </c>
      <c r="L50" s="29">
        <v>629.5</v>
      </c>
      <c r="M50" s="29">
        <v>10.5</v>
      </c>
      <c r="N50" s="29">
        <v>163.19999999999999</v>
      </c>
      <c r="O50" s="29">
        <v>178.1</v>
      </c>
      <c r="P50" s="29">
        <v>64.599999999999994</v>
      </c>
      <c r="Q50" s="29">
        <v>23.5</v>
      </c>
      <c r="R50" s="30">
        <v>31.5</v>
      </c>
      <c r="S50" s="68"/>
      <c r="T50" s="68"/>
      <c r="U50" s="68"/>
      <c r="V50" s="68"/>
      <c r="W50" s="68"/>
      <c r="X50" s="68"/>
      <c r="Y50" s="68"/>
      <c r="Z50" s="68"/>
    </row>
    <row r="51" spans="1:26">
      <c r="A51" s="16" t="s">
        <v>466</v>
      </c>
      <c r="B51" s="26">
        <v>2017</v>
      </c>
      <c r="C51" s="39">
        <v>1312</v>
      </c>
      <c r="D51" s="39">
        <v>631.79999999999995</v>
      </c>
      <c r="E51" s="27">
        <v>716.8</v>
      </c>
      <c r="F51" s="29">
        <v>30</v>
      </c>
      <c r="G51" s="29">
        <v>113.8</v>
      </c>
      <c r="H51" s="29">
        <v>183.4</v>
      </c>
      <c r="I51" s="29">
        <v>76.900000000000006</v>
      </c>
      <c r="J51" s="29">
        <v>39.6</v>
      </c>
      <c r="K51" s="29">
        <v>126.9</v>
      </c>
      <c r="L51" s="27">
        <v>549.1</v>
      </c>
      <c r="M51" s="29">
        <v>22.9</v>
      </c>
      <c r="N51" s="29">
        <v>100</v>
      </c>
      <c r="O51" s="29">
        <v>162.5</v>
      </c>
      <c r="P51" s="29">
        <v>73</v>
      </c>
      <c r="Q51" s="29">
        <v>24.3</v>
      </c>
      <c r="R51" s="30">
        <v>27.2</v>
      </c>
      <c r="S51" s="68"/>
      <c r="T51" s="68"/>
      <c r="U51" s="68"/>
      <c r="V51" s="68"/>
      <c r="W51" s="68"/>
      <c r="X51" s="68"/>
      <c r="Y51" s="68"/>
      <c r="Z51" s="68"/>
    </row>
    <row r="52" spans="1:26">
      <c r="A52" s="16" t="s">
        <v>467</v>
      </c>
      <c r="B52" s="26">
        <v>2015</v>
      </c>
      <c r="C52" s="39">
        <v>573.9</v>
      </c>
      <c r="D52" s="39">
        <v>645.1</v>
      </c>
      <c r="E52" s="29">
        <v>690.6</v>
      </c>
      <c r="F52" s="29">
        <v>24.6</v>
      </c>
      <c r="G52" s="29">
        <v>41.6</v>
      </c>
      <c r="H52" s="29">
        <v>315.89999999999998</v>
      </c>
      <c r="I52" s="29">
        <v>50.1</v>
      </c>
      <c r="J52" s="29">
        <v>77</v>
      </c>
      <c r="K52" s="29">
        <v>35.799999999999997</v>
      </c>
      <c r="L52" s="29">
        <v>597.70000000000005</v>
      </c>
      <c r="M52" s="29">
        <v>20.100000000000001</v>
      </c>
      <c r="N52" s="29">
        <v>36.4</v>
      </c>
      <c r="O52" s="29">
        <v>289.5</v>
      </c>
      <c r="P52" s="29">
        <v>44.5</v>
      </c>
      <c r="Q52" s="29">
        <v>52</v>
      </c>
      <c r="R52" s="30">
        <v>11.4</v>
      </c>
      <c r="S52" s="68"/>
      <c r="T52" s="68"/>
      <c r="U52" s="68"/>
      <c r="V52" s="68"/>
      <c r="W52" s="68"/>
      <c r="X52" s="68"/>
      <c r="Y52" s="68"/>
      <c r="Z52" s="68"/>
    </row>
    <row r="53" spans="1:26">
      <c r="A53" s="16" t="s">
        <v>243</v>
      </c>
      <c r="B53" s="26">
        <v>2017</v>
      </c>
      <c r="C53" s="39">
        <v>44.6</v>
      </c>
      <c r="D53" s="39">
        <v>511.8</v>
      </c>
      <c r="E53" s="29">
        <v>524</v>
      </c>
      <c r="F53" s="29">
        <v>28.8</v>
      </c>
      <c r="G53" s="29">
        <v>136.30000000000001</v>
      </c>
      <c r="H53" s="29">
        <v>120.3</v>
      </c>
      <c r="I53" s="29">
        <v>45.2</v>
      </c>
      <c r="J53" s="29">
        <v>16</v>
      </c>
      <c r="K53" s="29">
        <v>28.7</v>
      </c>
      <c r="L53" s="29">
        <v>499.8</v>
      </c>
      <c r="M53" s="29">
        <v>29</v>
      </c>
      <c r="N53" s="29">
        <v>131.4</v>
      </c>
      <c r="O53" s="29">
        <v>113.6</v>
      </c>
      <c r="P53" s="29">
        <v>41</v>
      </c>
      <c r="Q53" s="29">
        <v>16.899999999999999</v>
      </c>
      <c r="R53" s="30">
        <v>13.8</v>
      </c>
      <c r="S53" s="68"/>
      <c r="T53" s="68"/>
      <c r="U53" s="68"/>
      <c r="V53" s="68"/>
      <c r="W53" s="68"/>
      <c r="X53" s="68"/>
      <c r="Y53" s="68"/>
      <c r="Z53" s="68"/>
    </row>
    <row r="54" spans="1:26">
      <c r="A54" s="16" t="s">
        <v>244</v>
      </c>
      <c r="B54" s="26">
        <v>2017</v>
      </c>
      <c r="C54" s="39">
        <v>1340.4</v>
      </c>
      <c r="D54" s="39">
        <v>1057.2</v>
      </c>
      <c r="E54" s="29">
        <v>1119.8</v>
      </c>
      <c r="F54" s="29">
        <v>19.5</v>
      </c>
      <c r="G54" s="29">
        <v>368.6</v>
      </c>
      <c r="H54" s="29">
        <v>270</v>
      </c>
      <c r="I54" s="29">
        <v>179.8</v>
      </c>
      <c r="J54" s="29">
        <v>43.6</v>
      </c>
      <c r="K54" s="29">
        <v>68.099999999999994</v>
      </c>
      <c r="L54" s="29">
        <v>998</v>
      </c>
      <c r="M54" s="29">
        <v>19.600000000000001</v>
      </c>
      <c r="N54" s="29">
        <v>244.2</v>
      </c>
      <c r="O54" s="29">
        <v>283.3</v>
      </c>
      <c r="P54" s="29">
        <v>120.9</v>
      </c>
      <c r="Q54" s="29">
        <v>37.5</v>
      </c>
      <c r="R54" s="30">
        <v>40.799999999999997</v>
      </c>
      <c r="S54" s="68"/>
      <c r="T54" s="68"/>
      <c r="U54" s="68"/>
      <c r="V54" s="68"/>
      <c r="W54" s="68"/>
      <c r="X54" s="68"/>
      <c r="Y54" s="68"/>
      <c r="Z54" s="68"/>
    </row>
    <row r="55" spans="1:26">
      <c r="A55" s="16" t="s">
        <v>245</v>
      </c>
      <c r="B55" s="26">
        <v>2017</v>
      </c>
      <c r="C55" s="39">
        <v>276.7</v>
      </c>
      <c r="D55" s="39">
        <v>753.8</v>
      </c>
      <c r="E55" s="29">
        <v>778</v>
      </c>
      <c r="F55" s="29">
        <v>11.7</v>
      </c>
      <c r="G55" s="29">
        <v>237.3</v>
      </c>
      <c r="H55" s="29">
        <v>204.5</v>
      </c>
      <c r="I55" s="29">
        <v>70</v>
      </c>
      <c r="J55" s="29">
        <v>32.4</v>
      </c>
      <c r="K55" s="29">
        <v>67.2</v>
      </c>
      <c r="L55" s="29">
        <v>736.6</v>
      </c>
      <c r="M55" s="29">
        <v>11.7</v>
      </c>
      <c r="N55" s="29">
        <v>208.8</v>
      </c>
      <c r="O55" s="29">
        <v>189.7</v>
      </c>
      <c r="P55" s="29">
        <v>71</v>
      </c>
      <c r="Q55" s="29">
        <v>30.9</v>
      </c>
      <c r="R55" s="30">
        <v>36.799999999999997</v>
      </c>
      <c r="S55" s="68"/>
      <c r="T55" s="68"/>
      <c r="U55" s="68"/>
      <c r="V55" s="68"/>
      <c r="W55" s="68"/>
      <c r="X55" s="68"/>
      <c r="Y55" s="68"/>
      <c r="Z55" s="68"/>
    </row>
    <row r="56" spans="1:26">
      <c r="A56" s="40" t="s">
        <v>468</v>
      </c>
      <c r="B56" s="26">
        <v>2017</v>
      </c>
      <c r="C56" s="39">
        <v>285.5</v>
      </c>
      <c r="D56" s="39">
        <v>555</v>
      </c>
      <c r="E56" s="27">
        <v>603.4</v>
      </c>
      <c r="F56" s="27">
        <v>15</v>
      </c>
      <c r="G56" s="27">
        <v>194</v>
      </c>
      <c r="H56" s="27">
        <v>112.1</v>
      </c>
      <c r="I56" s="27">
        <v>70.900000000000006</v>
      </c>
      <c r="J56" s="27">
        <v>29.5</v>
      </c>
      <c r="K56" s="27">
        <v>73.099999999999994</v>
      </c>
      <c r="L56" s="27">
        <v>511.5</v>
      </c>
      <c r="M56" s="29">
        <v>16.2</v>
      </c>
      <c r="N56" s="29">
        <v>119.6</v>
      </c>
      <c r="O56" s="29">
        <v>127</v>
      </c>
      <c r="P56" s="29">
        <v>56.6</v>
      </c>
      <c r="Q56" s="29">
        <v>17.899999999999999</v>
      </c>
      <c r="R56" s="30">
        <v>33</v>
      </c>
      <c r="S56" s="68"/>
      <c r="T56" s="68"/>
      <c r="U56" s="68"/>
      <c r="V56" s="68"/>
      <c r="W56" s="68"/>
      <c r="X56" s="68"/>
      <c r="Y56" s="68"/>
      <c r="Z56" s="68"/>
    </row>
    <row r="57" spans="1:26">
      <c r="A57" s="16" t="s">
        <v>246</v>
      </c>
      <c r="B57" s="26">
        <v>2017</v>
      </c>
      <c r="C57" s="39">
        <v>106.9</v>
      </c>
      <c r="D57" s="39">
        <v>952.3</v>
      </c>
      <c r="E57" s="29">
        <v>1042.4000000000001</v>
      </c>
      <c r="F57" s="29">
        <v>12.3</v>
      </c>
      <c r="G57" s="29">
        <v>268.10000000000002</v>
      </c>
      <c r="H57" s="29">
        <v>379.4</v>
      </c>
      <c r="I57" s="29">
        <v>121.9</v>
      </c>
      <c r="J57" s="29">
        <v>49.6</v>
      </c>
      <c r="K57" s="29">
        <v>87.3</v>
      </c>
      <c r="L57" s="29">
        <v>863.1</v>
      </c>
      <c r="M57" s="29">
        <v>6.7</v>
      </c>
      <c r="N57" s="29">
        <v>194.7</v>
      </c>
      <c r="O57" s="29">
        <v>343.2</v>
      </c>
      <c r="P57" s="29">
        <v>107.4</v>
      </c>
      <c r="Q57" s="29">
        <v>28.3</v>
      </c>
      <c r="R57" s="30">
        <v>55.8</v>
      </c>
      <c r="S57" s="68"/>
      <c r="T57" s="68"/>
      <c r="U57" s="68"/>
      <c r="V57" s="68"/>
      <c r="W57" s="68"/>
      <c r="X57" s="68"/>
      <c r="Y57" s="68"/>
      <c r="Z57" s="68"/>
    </row>
    <row r="58" spans="1:26">
      <c r="A58" s="16" t="s">
        <v>274</v>
      </c>
      <c r="B58" s="26">
        <v>2017</v>
      </c>
      <c r="C58" s="39">
        <v>688.1</v>
      </c>
      <c r="D58" s="39">
        <v>557.1</v>
      </c>
      <c r="E58" s="27">
        <v>635.70000000000005</v>
      </c>
      <c r="F58" s="27">
        <v>16.100000000000001</v>
      </c>
      <c r="G58" s="27">
        <v>71.599999999999994</v>
      </c>
      <c r="H58" s="27">
        <v>152.1</v>
      </c>
      <c r="I58" s="27">
        <v>50.7</v>
      </c>
      <c r="J58" s="27">
        <v>69</v>
      </c>
      <c r="K58" s="27">
        <v>106</v>
      </c>
      <c r="L58" s="27">
        <v>477.1</v>
      </c>
      <c r="M58" s="29">
        <v>9.3000000000000007</v>
      </c>
      <c r="N58" s="29">
        <v>71.7</v>
      </c>
      <c r="O58" s="29">
        <v>132.80000000000001</v>
      </c>
      <c r="P58" s="29">
        <v>42.9</v>
      </c>
      <c r="Q58" s="29">
        <v>38.4</v>
      </c>
      <c r="R58" s="30">
        <v>22.2</v>
      </c>
      <c r="S58" s="68"/>
      <c r="T58" s="68"/>
      <c r="U58" s="68"/>
      <c r="V58" s="68"/>
      <c r="W58" s="68"/>
      <c r="X58" s="68"/>
      <c r="Y58" s="68"/>
      <c r="Z58" s="68"/>
    </row>
    <row r="59" spans="1:26">
      <c r="A59" s="40" t="s">
        <v>469</v>
      </c>
      <c r="B59" s="26">
        <v>2015</v>
      </c>
      <c r="C59" s="39">
        <v>31.8</v>
      </c>
      <c r="D59" s="39">
        <v>685.8</v>
      </c>
      <c r="E59" s="27">
        <v>705.7</v>
      </c>
      <c r="F59" s="27">
        <v>7.1</v>
      </c>
      <c r="G59" s="27">
        <v>227.9</v>
      </c>
      <c r="H59" s="27">
        <v>221.7</v>
      </c>
      <c r="I59" s="27">
        <v>63.5</v>
      </c>
      <c r="J59" s="27">
        <v>20.3</v>
      </c>
      <c r="K59" s="27">
        <v>53.7</v>
      </c>
      <c r="L59" s="27">
        <v>678.5</v>
      </c>
      <c r="M59" s="29">
        <v>6.6</v>
      </c>
      <c r="N59" s="29">
        <v>194.9</v>
      </c>
      <c r="O59" s="29">
        <v>224.7</v>
      </c>
      <c r="P59" s="29">
        <v>65.599999999999994</v>
      </c>
      <c r="Q59" s="29">
        <v>21.1</v>
      </c>
      <c r="R59" s="30">
        <v>30.4</v>
      </c>
      <c r="S59" s="68"/>
      <c r="T59" s="68"/>
      <c r="U59" s="68"/>
      <c r="V59" s="68"/>
      <c r="W59" s="68"/>
      <c r="X59" s="68"/>
      <c r="Y59" s="68"/>
      <c r="Z59" s="68"/>
    </row>
    <row r="60" spans="1:26" ht="12" customHeight="1">
      <c r="A60" s="40" t="s">
        <v>470</v>
      </c>
      <c r="B60" s="26">
        <v>2017</v>
      </c>
      <c r="C60" s="39">
        <v>2813.5</v>
      </c>
      <c r="D60" s="39">
        <v>862</v>
      </c>
      <c r="E60" s="27">
        <v>898.7</v>
      </c>
      <c r="F60" s="27">
        <v>22.2</v>
      </c>
      <c r="G60" s="27">
        <v>202.1</v>
      </c>
      <c r="H60" s="27">
        <v>275.10000000000002</v>
      </c>
      <c r="I60" s="27">
        <v>84.2</v>
      </c>
      <c r="J60" s="27">
        <v>35.700000000000003</v>
      </c>
      <c r="K60" s="27">
        <v>105.4</v>
      </c>
      <c r="L60" s="27">
        <v>832.9</v>
      </c>
      <c r="M60" s="29">
        <v>20.6</v>
      </c>
      <c r="N60" s="29">
        <v>176.5</v>
      </c>
      <c r="O60" s="29">
        <v>253.7</v>
      </c>
      <c r="P60" s="29">
        <v>87.2</v>
      </c>
      <c r="Q60" s="29">
        <v>30.6</v>
      </c>
      <c r="R60" s="30">
        <v>47.8</v>
      </c>
      <c r="S60" s="68"/>
      <c r="T60" s="68"/>
      <c r="U60" s="68"/>
      <c r="V60" s="68"/>
      <c r="W60" s="68"/>
      <c r="X60" s="68"/>
      <c r="Y60" s="68"/>
      <c r="Z60" s="68"/>
    </row>
    <row r="62" spans="1:26">
      <c r="A62" s="41" t="s">
        <v>471</v>
      </c>
    </row>
    <row r="64" spans="1:26">
      <c r="A64" s="9" t="s">
        <v>644</v>
      </c>
      <c r="B64" s="41"/>
      <c r="C64" s="41"/>
      <c r="D64" s="41"/>
    </row>
    <row r="65" spans="1:4">
      <c r="A65" s="278" t="s">
        <v>641</v>
      </c>
      <c r="B65" s="41"/>
      <c r="C65" s="41"/>
      <c r="D65" s="41"/>
    </row>
  </sheetData>
  <mergeCells count="11">
    <mergeCell ref="A10:R10"/>
    <mergeCell ref="A47:R47"/>
    <mergeCell ref="A5:A8"/>
    <mergeCell ref="B5:B8"/>
    <mergeCell ref="C5:D6"/>
    <mergeCell ref="E5:K5"/>
    <mergeCell ref="L5:R5"/>
    <mergeCell ref="E6:R6"/>
    <mergeCell ref="C7:C8"/>
    <mergeCell ref="D7:D8"/>
    <mergeCell ref="E8:R8"/>
  </mergeCells>
  <hyperlinks>
    <hyperlink ref="A4" location="'Spis tablic  List of tables'!A1" display="Return to list of tables" xr:uid="{00000000-0004-0000-0C00-000000000000}"/>
    <hyperlink ref="A3" location="'Spis tablic  List of tables'!A1" display="Powrót do spisu tablic" xr:uid="{00000000-0004-0000-0C00-000001000000}"/>
  </hyperlink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P64"/>
  <sheetViews>
    <sheetView zoomScaleNormal="100" workbookViewId="0">
      <pane ySplit="6" topLeftCell="A7" activePane="bottomLeft" state="frozen"/>
      <selection activeCell="G10" sqref="G10"/>
      <selection pane="bottomLeft"/>
    </sheetView>
  </sheetViews>
  <sheetFormatPr defaultRowHeight="12"/>
  <cols>
    <col min="1" max="1" width="23.88671875" style="4" customWidth="1"/>
    <col min="2" max="2" width="6.6640625" style="3" customWidth="1"/>
    <col min="3" max="3" width="10.44140625" style="4" customWidth="1"/>
    <col min="4" max="4" width="10" style="5" customWidth="1"/>
    <col min="5" max="5" width="11.44140625" style="4" customWidth="1"/>
    <col min="6" max="6" width="11.44140625" style="3" customWidth="1"/>
    <col min="7" max="7" width="12.5546875" style="4" customWidth="1"/>
    <col min="8" max="8" width="11.44140625" style="4" customWidth="1"/>
    <col min="9" max="9" width="11.5546875" style="4" customWidth="1"/>
    <col min="10" max="10" width="9.109375" style="4"/>
    <col min="11" max="11" width="9.5546875" style="4" bestFit="1" customWidth="1"/>
    <col min="12" max="209" width="9.109375" style="4"/>
    <col min="210" max="210" width="23.88671875" style="4" customWidth="1"/>
    <col min="211" max="211" width="6.6640625" style="4" customWidth="1"/>
    <col min="212" max="212" width="10.88671875" style="4" customWidth="1"/>
    <col min="213" max="213" width="10.109375" style="4" customWidth="1"/>
    <col min="214" max="214" width="12.44140625" style="4" customWidth="1"/>
    <col min="215" max="215" width="6.6640625" style="4" customWidth="1"/>
    <col min="216" max="216" width="12.33203125" style="4" customWidth="1"/>
    <col min="217" max="217" width="12.6640625" style="4" customWidth="1"/>
    <col min="218" max="465" width="9.109375" style="4"/>
    <col min="466" max="466" width="23.88671875" style="4" customWidth="1"/>
    <col min="467" max="467" width="6.6640625" style="4" customWidth="1"/>
    <col min="468" max="468" width="10.88671875" style="4" customWidth="1"/>
    <col min="469" max="469" width="10.109375" style="4" customWidth="1"/>
    <col min="470" max="470" width="12.44140625" style="4" customWidth="1"/>
    <col min="471" max="471" width="6.6640625" style="4" customWidth="1"/>
    <col min="472" max="472" width="12.33203125" style="4" customWidth="1"/>
    <col min="473" max="473" width="12.6640625" style="4" customWidth="1"/>
    <col min="474" max="721" width="9.109375" style="4"/>
    <col min="722" max="722" width="23.88671875" style="4" customWidth="1"/>
    <col min="723" max="723" width="6.6640625" style="4" customWidth="1"/>
    <col min="724" max="724" width="10.88671875" style="4" customWidth="1"/>
    <col min="725" max="725" width="10.109375" style="4" customWidth="1"/>
    <col min="726" max="726" width="12.44140625" style="4" customWidth="1"/>
    <col min="727" max="727" width="6.6640625" style="4" customWidth="1"/>
    <col min="728" max="728" width="12.33203125" style="4" customWidth="1"/>
    <col min="729" max="729" width="12.6640625" style="4" customWidth="1"/>
    <col min="730" max="977" width="9.109375" style="4"/>
    <col min="978" max="978" width="23.88671875" style="4" customWidth="1"/>
    <col min="979" max="979" width="6.6640625" style="4" customWidth="1"/>
    <col min="980" max="980" width="10.88671875" style="4" customWidth="1"/>
    <col min="981" max="981" width="10.109375" style="4" customWidth="1"/>
    <col min="982" max="982" width="12.44140625" style="4" customWidth="1"/>
    <col min="983" max="983" width="6.6640625" style="4" customWidth="1"/>
    <col min="984" max="984" width="12.33203125" style="4" customWidth="1"/>
    <col min="985" max="985" width="12.6640625" style="4" customWidth="1"/>
    <col min="986" max="1233" width="9.109375" style="4"/>
    <col min="1234" max="1234" width="23.88671875" style="4" customWidth="1"/>
    <col min="1235" max="1235" width="6.6640625" style="4" customWidth="1"/>
    <col min="1236" max="1236" width="10.88671875" style="4" customWidth="1"/>
    <col min="1237" max="1237" width="10.109375" style="4" customWidth="1"/>
    <col min="1238" max="1238" width="12.44140625" style="4" customWidth="1"/>
    <col min="1239" max="1239" width="6.6640625" style="4" customWidth="1"/>
    <col min="1240" max="1240" width="12.33203125" style="4" customWidth="1"/>
    <col min="1241" max="1241" width="12.6640625" style="4" customWidth="1"/>
    <col min="1242" max="1489" width="9.109375" style="4"/>
    <col min="1490" max="1490" width="23.88671875" style="4" customWidth="1"/>
    <col min="1491" max="1491" width="6.6640625" style="4" customWidth="1"/>
    <col min="1492" max="1492" width="10.88671875" style="4" customWidth="1"/>
    <col min="1493" max="1493" width="10.109375" style="4" customWidth="1"/>
    <col min="1494" max="1494" width="12.44140625" style="4" customWidth="1"/>
    <col min="1495" max="1495" width="6.6640625" style="4" customWidth="1"/>
    <col min="1496" max="1496" width="12.33203125" style="4" customWidth="1"/>
    <col min="1497" max="1497" width="12.6640625" style="4" customWidth="1"/>
    <col min="1498" max="1745" width="9.109375" style="4"/>
    <col min="1746" max="1746" width="23.88671875" style="4" customWidth="1"/>
    <col min="1747" max="1747" width="6.6640625" style="4" customWidth="1"/>
    <col min="1748" max="1748" width="10.88671875" style="4" customWidth="1"/>
    <col min="1749" max="1749" width="10.109375" style="4" customWidth="1"/>
    <col min="1750" max="1750" width="12.44140625" style="4" customWidth="1"/>
    <col min="1751" max="1751" width="6.6640625" style="4" customWidth="1"/>
    <col min="1752" max="1752" width="12.33203125" style="4" customWidth="1"/>
    <col min="1753" max="1753" width="12.6640625" style="4" customWidth="1"/>
    <col min="1754" max="2001" width="9.109375" style="4"/>
    <col min="2002" max="2002" width="23.88671875" style="4" customWidth="1"/>
    <col min="2003" max="2003" width="6.6640625" style="4" customWidth="1"/>
    <col min="2004" max="2004" width="10.88671875" style="4" customWidth="1"/>
    <col min="2005" max="2005" width="10.109375" style="4" customWidth="1"/>
    <col min="2006" max="2006" width="12.44140625" style="4" customWidth="1"/>
    <col min="2007" max="2007" width="6.6640625" style="4" customWidth="1"/>
    <col min="2008" max="2008" width="12.33203125" style="4" customWidth="1"/>
    <col min="2009" max="2009" width="12.6640625" style="4" customWidth="1"/>
    <col min="2010" max="2257" width="9.109375" style="4"/>
    <col min="2258" max="2258" width="23.88671875" style="4" customWidth="1"/>
    <col min="2259" max="2259" width="6.6640625" style="4" customWidth="1"/>
    <col min="2260" max="2260" width="10.88671875" style="4" customWidth="1"/>
    <col min="2261" max="2261" width="10.109375" style="4" customWidth="1"/>
    <col min="2262" max="2262" width="12.44140625" style="4" customWidth="1"/>
    <col min="2263" max="2263" width="6.6640625" style="4" customWidth="1"/>
    <col min="2264" max="2264" width="12.33203125" style="4" customWidth="1"/>
    <col min="2265" max="2265" width="12.6640625" style="4" customWidth="1"/>
    <col min="2266" max="2513" width="9.109375" style="4"/>
    <col min="2514" max="2514" width="23.88671875" style="4" customWidth="1"/>
    <col min="2515" max="2515" width="6.6640625" style="4" customWidth="1"/>
    <col min="2516" max="2516" width="10.88671875" style="4" customWidth="1"/>
    <col min="2517" max="2517" width="10.109375" style="4" customWidth="1"/>
    <col min="2518" max="2518" width="12.44140625" style="4" customWidth="1"/>
    <col min="2519" max="2519" width="6.6640625" style="4" customWidth="1"/>
    <col min="2520" max="2520" width="12.33203125" style="4" customWidth="1"/>
    <col min="2521" max="2521" width="12.6640625" style="4" customWidth="1"/>
    <col min="2522" max="2769" width="9.109375" style="4"/>
    <col min="2770" max="2770" width="23.88671875" style="4" customWidth="1"/>
    <col min="2771" max="2771" width="6.6640625" style="4" customWidth="1"/>
    <col min="2772" max="2772" width="10.88671875" style="4" customWidth="1"/>
    <col min="2773" max="2773" width="10.109375" style="4" customWidth="1"/>
    <col min="2774" max="2774" width="12.44140625" style="4" customWidth="1"/>
    <col min="2775" max="2775" width="6.6640625" style="4" customWidth="1"/>
    <col min="2776" max="2776" width="12.33203125" style="4" customWidth="1"/>
    <col min="2777" max="2777" width="12.6640625" style="4" customWidth="1"/>
    <col min="2778" max="3025" width="9.109375" style="4"/>
    <col min="3026" max="3026" width="23.88671875" style="4" customWidth="1"/>
    <col min="3027" max="3027" width="6.6640625" style="4" customWidth="1"/>
    <col min="3028" max="3028" width="10.88671875" style="4" customWidth="1"/>
    <col min="3029" max="3029" width="10.109375" style="4" customWidth="1"/>
    <col min="3030" max="3030" width="12.44140625" style="4" customWidth="1"/>
    <col min="3031" max="3031" width="6.6640625" style="4" customWidth="1"/>
    <col min="3032" max="3032" width="12.33203125" style="4" customWidth="1"/>
    <col min="3033" max="3033" width="12.6640625" style="4" customWidth="1"/>
    <col min="3034" max="3281" width="9.109375" style="4"/>
    <col min="3282" max="3282" width="23.88671875" style="4" customWidth="1"/>
    <col min="3283" max="3283" width="6.6640625" style="4" customWidth="1"/>
    <col min="3284" max="3284" width="10.88671875" style="4" customWidth="1"/>
    <col min="3285" max="3285" width="10.109375" style="4" customWidth="1"/>
    <col min="3286" max="3286" width="12.44140625" style="4" customWidth="1"/>
    <col min="3287" max="3287" width="6.6640625" style="4" customWidth="1"/>
    <col min="3288" max="3288" width="12.33203125" style="4" customWidth="1"/>
    <col min="3289" max="3289" width="12.6640625" style="4" customWidth="1"/>
    <col min="3290" max="3537" width="9.109375" style="4"/>
    <col min="3538" max="3538" width="23.88671875" style="4" customWidth="1"/>
    <col min="3539" max="3539" width="6.6640625" style="4" customWidth="1"/>
    <col min="3540" max="3540" width="10.88671875" style="4" customWidth="1"/>
    <col min="3541" max="3541" width="10.109375" style="4" customWidth="1"/>
    <col min="3542" max="3542" width="12.44140625" style="4" customWidth="1"/>
    <col min="3543" max="3543" width="6.6640625" style="4" customWidth="1"/>
    <col min="3544" max="3544" width="12.33203125" style="4" customWidth="1"/>
    <col min="3545" max="3545" width="12.6640625" style="4" customWidth="1"/>
    <col min="3546" max="3793" width="9.109375" style="4"/>
    <col min="3794" max="3794" width="23.88671875" style="4" customWidth="1"/>
    <col min="3795" max="3795" width="6.6640625" style="4" customWidth="1"/>
    <col min="3796" max="3796" width="10.88671875" style="4" customWidth="1"/>
    <col min="3797" max="3797" width="10.109375" style="4" customWidth="1"/>
    <col min="3798" max="3798" width="12.44140625" style="4" customWidth="1"/>
    <col min="3799" max="3799" width="6.6640625" style="4" customWidth="1"/>
    <col min="3800" max="3800" width="12.33203125" style="4" customWidth="1"/>
    <col min="3801" max="3801" width="12.6640625" style="4" customWidth="1"/>
    <col min="3802" max="4049" width="9.109375" style="4"/>
    <col min="4050" max="4050" width="23.88671875" style="4" customWidth="1"/>
    <col min="4051" max="4051" width="6.6640625" style="4" customWidth="1"/>
    <col min="4052" max="4052" width="10.88671875" style="4" customWidth="1"/>
    <col min="4053" max="4053" width="10.109375" style="4" customWidth="1"/>
    <col min="4054" max="4054" width="12.44140625" style="4" customWidth="1"/>
    <col min="4055" max="4055" width="6.6640625" style="4" customWidth="1"/>
    <col min="4056" max="4056" width="12.33203125" style="4" customWidth="1"/>
    <col min="4057" max="4057" width="12.6640625" style="4" customWidth="1"/>
    <col min="4058" max="4305" width="9.109375" style="4"/>
    <col min="4306" max="4306" width="23.88671875" style="4" customWidth="1"/>
    <col min="4307" max="4307" width="6.6640625" style="4" customWidth="1"/>
    <col min="4308" max="4308" width="10.88671875" style="4" customWidth="1"/>
    <col min="4309" max="4309" width="10.109375" style="4" customWidth="1"/>
    <col min="4310" max="4310" width="12.44140625" style="4" customWidth="1"/>
    <col min="4311" max="4311" width="6.6640625" style="4" customWidth="1"/>
    <col min="4312" max="4312" width="12.33203125" style="4" customWidth="1"/>
    <col min="4313" max="4313" width="12.6640625" style="4" customWidth="1"/>
    <col min="4314" max="4561" width="9.109375" style="4"/>
    <col min="4562" max="4562" width="23.88671875" style="4" customWidth="1"/>
    <col min="4563" max="4563" width="6.6640625" style="4" customWidth="1"/>
    <col min="4564" max="4564" width="10.88671875" style="4" customWidth="1"/>
    <col min="4565" max="4565" width="10.109375" style="4" customWidth="1"/>
    <col min="4566" max="4566" width="12.44140625" style="4" customWidth="1"/>
    <col min="4567" max="4567" width="6.6640625" style="4" customWidth="1"/>
    <col min="4568" max="4568" width="12.33203125" style="4" customWidth="1"/>
    <col min="4569" max="4569" width="12.6640625" style="4" customWidth="1"/>
    <col min="4570" max="4817" width="9.109375" style="4"/>
    <col min="4818" max="4818" width="23.88671875" style="4" customWidth="1"/>
    <col min="4819" max="4819" width="6.6640625" style="4" customWidth="1"/>
    <col min="4820" max="4820" width="10.88671875" style="4" customWidth="1"/>
    <col min="4821" max="4821" width="10.109375" style="4" customWidth="1"/>
    <col min="4822" max="4822" width="12.44140625" style="4" customWidth="1"/>
    <col min="4823" max="4823" width="6.6640625" style="4" customWidth="1"/>
    <col min="4824" max="4824" width="12.33203125" style="4" customWidth="1"/>
    <col min="4825" max="4825" width="12.6640625" style="4" customWidth="1"/>
    <col min="4826" max="5073" width="9.109375" style="4"/>
    <col min="5074" max="5074" width="23.88671875" style="4" customWidth="1"/>
    <col min="5075" max="5075" width="6.6640625" style="4" customWidth="1"/>
    <col min="5076" max="5076" width="10.88671875" style="4" customWidth="1"/>
    <col min="5077" max="5077" width="10.109375" style="4" customWidth="1"/>
    <col min="5078" max="5078" width="12.44140625" style="4" customWidth="1"/>
    <col min="5079" max="5079" width="6.6640625" style="4" customWidth="1"/>
    <col min="5080" max="5080" width="12.33203125" style="4" customWidth="1"/>
    <col min="5081" max="5081" width="12.6640625" style="4" customWidth="1"/>
    <col min="5082" max="5329" width="9.109375" style="4"/>
    <col min="5330" max="5330" width="23.88671875" style="4" customWidth="1"/>
    <col min="5331" max="5331" width="6.6640625" style="4" customWidth="1"/>
    <col min="5332" max="5332" width="10.88671875" style="4" customWidth="1"/>
    <col min="5333" max="5333" width="10.109375" style="4" customWidth="1"/>
    <col min="5334" max="5334" width="12.44140625" style="4" customWidth="1"/>
    <col min="5335" max="5335" width="6.6640625" style="4" customWidth="1"/>
    <col min="5336" max="5336" width="12.33203125" style="4" customWidth="1"/>
    <col min="5337" max="5337" width="12.6640625" style="4" customWidth="1"/>
    <col min="5338" max="5585" width="9.109375" style="4"/>
    <col min="5586" max="5586" width="23.88671875" style="4" customWidth="1"/>
    <col min="5587" max="5587" width="6.6640625" style="4" customWidth="1"/>
    <col min="5588" max="5588" width="10.88671875" style="4" customWidth="1"/>
    <col min="5589" max="5589" width="10.109375" style="4" customWidth="1"/>
    <col min="5590" max="5590" width="12.44140625" style="4" customWidth="1"/>
    <col min="5591" max="5591" width="6.6640625" style="4" customWidth="1"/>
    <col min="5592" max="5592" width="12.33203125" style="4" customWidth="1"/>
    <col min="5593" max="5593" width="12.6640625" style="4" customWidth="1"/>
    <col min="5594" max="5841" width="9.109375" style="4"/>
    <col min="5842" max="5842" width="23.88671875" style="4" customWidth="1"/>
    <col min="5843" max="5843" width="6.6640625" style="4" customWidth="1"/>
    <col min="5844" max="5844" width="10.88671875" style="4" customWidth="1"/>
    <col min="5845" max="5845" width="10.109375" style="4" customWidth="1"/>
    <col min="5846" max="5846" width="12.44140625" style="4" customWidth="1"/>
    <col min="5847" max="5847" width="6.6640625" style="4" customWidth="1"/>
    <col min="5848" max="5848" width="12.33203125" style="4" customWidth="1"/>
    <col min="5849" max="5849" width="12.6640625" style="4" customWidth="1"/>
    <col min="5850" max="6097" width="9.109375" style="4"/>
    <col min="6098" max="6098" width="23.88671875" style="4" customWidth="1"/>
    <col min="6099" max="6099" width="6.6640625" style="4" customWidth="1"/>
    <col min="6100" max="6100" width="10.88671875" style="4" customWidth="1"/>
    <col min="6101" max="6101" width="10.109375" style="4" customWidth="1"/>
    <col min="6102" max="6102" width="12.44140625" style="4" customWidth="1"/>
    <col min="6103" max="6103" width="6.6640625" style="4" customWidth="1"/>
    <col min="6104" max="6104" width="12.33203125" style="4" customWidth="1"/>
    <col min="6105" max="6105" width="12.6640625" style="4" customWidth="1"/>
    <col min="6106" max="6353" width="9.109375" style="4"/>
    <col min="6354" max="6354" width="23.88671875" style="4" customWidth="1"/>
    <col min="6355" max="6355" width="6.6640625" style="4" customWidth="1"/>
    <col min="6356" max="6356" width="10.88671875" style="4" customWidth="1"/>
    <col min="6357" max="6357" width="10.109375" style="4" customWidth="1"/>
    <col min="6358" max="6358" width="12.44140625" style="4" customWidth="1"/>
    <col min="6359" max="6359" width="6.6640625" style="4" customWidth="1"/>
    <col min="6360" max="6360" width="12.33203125" style="4" customWidth="1"/>
    <col min="6361" max="6361" width="12.6640625" style="4" customWidth="1"/>
    <col min="6362" max="6609" width="9.109375" style="4"/>
    <col min="6610" max="6610" width="23.88671875" style="4" customWidth="1"/>
    <col min="6611" max="6611" width="6.6640625" style="4" customWidth="1"/>
    <col min="6612" max="6612" width="10.88671875" style="4" customWidth="1"/>
    <col min="6613" max="6613" width="10.109375" style="4" customWidth="1"/>
    <col min="6614" max="6614" width="12.44140625" style="4" customWidth="1"/>
    <col min="6615" max="6615" width="6.6640625" style="4" customWidth="1"/>
    <col min="6616" max="6616" width="12.33203125" style="4" customWidth="1"/>
    <col min="6617" max="6617" width="12.6640625" style="4" customWidth="1"/>
    <col min="6618" max="6865" width="9.109375" style="4"/>
    <col min="6866" max="6866" width="23.88671875" style="4" customWidth="1"/>
    <col min="6867" max="6867" width="6.6640625" style="4" customWidth="1"/>
    <col min="6868" max="6868" width="10.88671875" style="4" customWidth="1"/>
    <col min="6869" max="6869" width="10.109375" style="4" customWidth="1"/>
    <col min="6870" max="6870" width="12.44140625" style="4" customWidth="1"/>
    <col min="6871" max="6871" width="6.6640625" style="4" customWidth="1"/>
    <col min="6872" max="6872" width="12.33203125" style="4" customWidth="1"/>
    <col min="6873" max="6873" width="12.6640625" style="4" customWidth="1"/>
    <col min="6874" max="7121" width="9.109375" style="4"/>
    <col min="7122" max="7122" width="23.88671875" style="4" customWidth="1"/>
    <col min="7123" max="7123" width="6.6640625" style="4" customWidth="1"/>
    <col min="7124" max="7124" width="10.88671875" style="4" customWidth="1"/>
    <col min="7125" max="7125" width="10.109375" style="4" customWidth="1"/>
    <col min="7126" max="7126" width="12.44140625" style="4" customWidth="1"/>
    <col min="7127" max="7127" width="6.6640625" style="4" customWidth="1"/>
    <col min="7128" max="7128" width="12.33203125" style="4" customWidth="1"/>
    <col min="7129" max="7129" width="12.6640625" style="4" customWidth="1"/>
    <col min="7130" max="7377" width="9.109375" style="4"/>
    <col min="7378" max="7378" width="23.88671875" style="4" customWidth="1"/>
    <col min="7379" max="7379" width="6.6640625" style="4" customWidth="1"/>
    <col min="7380" max="7380" width="10.88671875" style="4" customWidth="1"/>
    <col min="7381" max="7381" width="10.109375" style="4" customWidth="1"/>
    <col min="7382" max="7382" width="12.44140625" style="4" customWidth="1"/>
    <col min="7383" max="7383" width="6.6640625" style="4" customWidth="1"/>
    <col min="7384" max="7384" width="12.33203125" style="4" customWidth="1"/>
    <col min="7385" max="7385" width="12.6640625" style="4" customWidth="1"/>
    <col min="7386" max="7633" width="9.109375" style="4"/>
    <col min="7634" max="7634" width="23.88671875" style="4" customWidth="1"/>
    <col min="7635" max="7635" width="6.6640625" style="4" customWidth="1"/>
    <col min="7636" max="7636" width="10.88671875" style="4" customWidth="1"/>
    <col min="7637" max="7637" width="10.109375" style="4" customWidth="1"/>
    <col min="7638" max="7638" width="12.44140625" style="4" customWidth="1"/>
    <col min="7639" max="7639" width="6.6640625" style="4" customWidth="1"/>
    <col min="7640" max="7640" width="12.33203125" style="4" customWidth="1"/>
    <col min="7641" max="7641" width="12.6640625" style="4" customWidth="1"/>
    <col min="7642" max="7889" width="9.109375" style="4"/>
    <col min="7890" max="7890" width="23.88671875" style="4" customWidth="1"/>
    <col min="7891" max="7891" width="6.6640625" style="4" customWidth="1"/>
    <col min="7892" max="7892" width="10.88671875" style="4" customWidth="1"/>
    <col min="7893" max="7893" width="10.109375" style="4" customWidth="1"/>
    <col min="7894" max="7894" width="12.44140625" style="4" customWidth="1"/>
    <col min="7895" max="7895" width="6.6640625" style="4" customWidth="1"/>
    <col min="7896" max="7896" width="12.33203125" style="4" customWidth="1"/>
    <col min="7897" max="7897" width="12.6640625" style="4" customWidth="1"/>
    <col min="7898" max="8145" width="9.109375" style="4"/>
    <col min="8146" max="8146" width="23.88671875" style="4" customWidth="1"/>
    <col min="8147" max="8147" width="6.6640625" style="4" customWidth="1"/>
    <col min="8148" max="8148" width="10.88671875" style="4" customWidth="1"/>
    <col min="8149" max="8149" width="10.109375" style="4" customWidth="1"/>
    <col min="8150" max="8150" width="12.44140625" style="4" customWidth="1"/>
    <col min="8151" max="8151" width="6.6640625" style="4" customWidth="1"/>
    <col min="8152" max="8152" width="12.33203125" style="4" customWidth="1"/>
    <col min="8153" max="8153" width="12.6640625" style="4" customWidth="1"/>
    <col min="8154" max="8401" width="9.109375" style="4"/>
    <col min="8402" max="8402" width="23.88671875" style="4" customWidth="1"/>
    <col min="8403" max="8403" width="6.6640625" style="4" customWidth="1"/>
    <col min="8404" max="8404" width="10.88671875" style="4" customWidth="1"/>
    <col min="8405" max="8405" width="10.109375" style="4" customWidth="1"/>
    <col min="8406" max="8406" width="12.44140625" style="4" customWidth="1"/>
    <col min="8407" max="8407" width="6.6640625" style="4" customWidth="1"/>
    <col min="8408" max="8408" width="12.33203125" style="4" customWidth="1"/>
    <col min="8409" max="8409" width="12.6640625" style="4" customWidth="1"/>
    <col min="8410" max="8657" width="9.109375" style="4"/>
    <col min="8658" max="8658" width="23.88671875" style="4" customWidth="1"/>
    <col min="8659" max="8659" width="6.6640625" style="4" customWidth="1"/>
    <col min="8660" max="8660" width="10.88671875" style="4" customWidth="1"/>
    <col min="8661" max="8661" width="10.109375" style="4" customWidth="1"/>
    <col min="8662" max="8662" width="12.44140625" style="4" customWidth="1"/>
    <col min="8663" max="8663" width="6.6640625" style="4" customWidth="1"/>
    <col min="8664" max="8664" width="12.33203125" style="4" customWidth="1"/>
    <col min="8665" max="8665" width="12.6640625" style="4" customWidth="1"/>
    <col min="8666" max="8913" width="9.109375" style="4"/>
    <col min="8914" max="8914" width="23.88671875" style="4" customWidth="1"/>
    <col min="8915" max="8915" width="6.6640625" style="4" customWidth="1"/>
    <col min="8916" max="8916" width="10.88671875" style="4" customWidth="1"/>
    <col min="8917" max="8917" width="10.109375" style="4" customWidth="1"/>
    <col min="8918" max="8918" width="12.44140625" style="4" customWidth="1"/>
    <col min="8919" max="8919" width="6.6640625" style="4" customWidth="1"/>
    <col min="8920" max="8920" width="12.33203125" style="4" customWidth="1"/>
    <col min="8921" max="8921" width="12.6640625" style="4" customWidth="1"/>
    <col min="8922" max="9169" width="9.109375" style="4"/>
    <col min="9170" max="9170" width="23.88671875" style="4" customWidth="1"/>
    <col min="9171" max="9171" width="6.6640625" style="4" customWidth="1"/>
    <col min="9172" max="9172" width="10.88671875" style="4" customWidth="1"/>
    <col min="9173" max="9173" width="10.109375" style="4" customWidth="1"/>
    <col min="9174" max="9174" width="12.44140625" style="4" customWidth="1"/>
    <col min="9175" max="9175" width="6.6640625" style="4" customWidth="1"/>
    <col min="9176" max="9176" width="12.33203125" style="4" customWidth="1"/>
    <col min="9177" max="9177" width="12.6640625" style="4" customWidth="1"/>
    <col min="9178" max="9425" width="9.109375" style="4"/>
    <col min="9426" max="9426" width="23.88671875" style="4" customWidth="1"/>
    <col min="9427" max="9427" width="6.6640625" style="4" customWidth="1"/>
    <col min="9428" max="9428" width="10.88671875" style="4" customWidth="1"/>
    <col min="9429" max="9429" width="10.109375" style="4" customWidth="1"/>
    <col min="9430" max="9430" width="12.44140625" style="4" customWidth="1"/>
    <col min="9431" max="9431" width="6.6640625" style="4" customWidth="1"/>
    <col min="9432" max="9432" width="12.33203125" style="4" customWidth="1"/>
    <col min="9433" max="9433" width="12.6640625" style="4" customWidth="1"/>
    <col min="9434" max="9681" width="9.109375" style="4"/>
    <col min="9682" max="9682" width="23.88671875" style="4" customWidth="1"/>
    <col min="9683" max="9683" width="6.6640625" style="4" customWidth="1"/>
    <col min="9684" max="9684" width="10.88671875" style="4" customWidth="1"/>
    <col min="9685" max="9685" width="10.109375" style="4" customWidth="1"/>
    <col min="9686" max="9686" width="12.44140625" style="4" customWidth="1"/>
    <col min="9687" max="9687" width="6.6640625" style="4" customWidth="1"/>
    <col min="9688" max="9688" width="12.33203125" style="4" customWidth="1"/>
    <col min="9689" max="9689" width="12.6640625" style="4" customWidth="1"/>
    <col min="9690" max="9937" width="9.109375" style="4"/>
    <col min="9938" max="9938" width="23.88671875" style="4" customWidth="1"/>
    <col min="9939" max="9939" width="6.6640625" style="4" customWidth="1"/>
    <col min="9940" max="9940" width="10.88671875" style="4" customWidth="1"/>
    <col min="9941" max="9941" width="10.109375" style="4" customWidth="1"/>
    <col min="9942" max="9942" width="12.44140625" style="4" customWidth="1"/>
    <col min="9943" max="9943" width="6.6640625" style="4" customWidth="1"/>
    <col min="9944" max="9944" width="12.33203125" style="4" customWidth="1"/>
    <col min="9945" max="9945" width="12.6640625" style="4" customWidth="1"/>
    <col min="9946" max="10193" width="9.109375" style="4"/>
    <col min="10194" max="10194" width="23.88671875" style="4" customWidth="1"/>
    <col min="10195" max="10195" width="6.6640625" style="4" customWidth="1"/>
    <col min="10196" max="10196" width="10.88671875" style="4" customWidth="1"/>
    <col min="10197" max="10197" width="10.109375" style="4" customWidth="1"/>
    <col min="10198" max="10198" width="12.44140625" style="4" customWidth="1"/>
    <col min="10199" max="10199" width="6.6640625" style="4" customWidth="1"/>
    <col min="10200" max="10200" width="12.33203125" style="4" customWidth="1"/>
    <col min="10201" max="10201" width="12.6640625" style="4" customWidth="1"/>
    <col min="10202" max="10449" width="9.109375" style="4"/>
    <col min="10450" max="10450" width="23.88671875" style="4" customWidth="1"/>
    <col min="10451" max="10451" width="6.6640625" style="4" customWidth="1"/>
    <col min="10452" max="10452" width="10.88671875" style="4" customWidth="1"/>
    <col min="10453" max="10453" width="10.109375" style="4" customWidth="1"/>
    <col min="10454" max="10454" width="12.44140625" style="4" customWidth="1"/>
    <col min="10455" max="10455" width="6.6640625" style="4" customWidth="1"/>
    <col min="10456" max="10456" width="12.33203125" style="4" customWidth="1"/>
    <col min="10457" max="10457" width="12.6640625" style="4" customWidth="1"/>
    <col min="10458" max="10705" width="9.109375" style="4"/>
    <col min="10706" max="10706" width="23.88671875" style="4" customWidth="1"/>
    <col min="10707" max="10707" width="6.6640625" style="4" customWidth="1"/>
    <col min="10708" max="10708" width="10.88671875" style="4" customWidth="1"/>
    <col min="10709" max="10709" width="10.109375" style="4" customWidth="1"/>
    <col min="10710" max="10710" width="12.44140625" style="4" customWidth="1"/>
    <col min="10711" max="10711" width="6.6640625" style="4" customWidth="1"/>
    <col min="10712" max="10712" width="12.33203125" style="4" customWidth="1"/>
    <col min="10713" max="10713" width="12.6640625" style="4" customWidth="1"/>
    <col min="10714" max="10961" width="9.109375" style="4"/>
    <col min="10962" max="10962" width="23.88671875" style="4" customWidth="1"/>
    <col min="10963" max="10963" width="6.6640625" style="4" customWidth="1"/>
    <col min="10964" max="10964" width="10.88671875" style="4" customWidth="1"/>
    <col min="10965" max="10965" width="10.109375" style="4" customWidth="1"/>
    <col min="10966" max="10966" width="12.44140625" style="4" customWidth="1"/>
    <col min="10967" max="10967" width="6.6640625" style="4" customWidth="1"/>
    <col min="10968" max="10968" width="12.33203125" style="4" customWidth="1"/>
    <col min="10969" max="10969" width="12.6640625" style="4" customWidth="1"/>
    <col min="10970" max="11217" width="9.109375" style="4"/>
    <col min="11218" max="11218" width="23.88671875" style="4" customWidth="1"/>
    <col min="11219" max="11219" width="6.6640625" style="4" customWidth="1"/>
    <col min="11220" max="11220" width="10.88671875" style="4" customWidth="1"/>
    <col min="11221" max="11221" width="10.109375" style="4" customWidth="1"/>
    <col min="11222" max="11222" width="12.44140625" style="4" customWidth="1"/>
    <col min="11223" max="11223" width="6.6640625" style="4" customWidth="1"/>
    <col min="11224" max="11224" width="12.33203125" style="4" customWidth="1"/>
    <col min="11225" max="11225" width="12.6640625" style="4" customWidth="1"/>
    <col min="11226" max="11473" width="9.109375" style="4"/>
    <col min="11474" max="11474" width="23.88671875" style="4" customWidth="1"/>
    <col min="11475" max="11475" width="6.6640625" style="4" customWidth="1"/>
    <col min="11476" max="11476" width="10.88671875" style="4" customWidth="1"/>
    <col min="11477" max="11477" width="10.109375" style="4" customWidth="1"/>
    <col min="11478" max="11478" width="12.44140625" style="4" customWidth="1"/>
    <col min="11479" max="11479" width="6.6640625" style="4" customWidth="1"/>
    <col min="11480" max="11480" width="12.33203125" style="4" customWidth="1"/>
    <col min="11481" max="11481" width="12.6640625" style="4" customWidth="1"/>
    <col min="11482" max="11729" width="9.109375" style="4"/>
    <col min="11730" max="11730" width="23.88671875" style="4" customWidth="1"/>
    <col min="11731" max="11731" width="6.6640625" style="4" customWidth="1"/>
    <col min="11732" max="11732" width="10.88671875" style="4" customWidth="1"/>
    <col min="11733" max="11733" width="10.109375" style="4" customWidth="1"/>
    <col min="11734" max="11734" width="12.44140625" style="4" customWidth="1"/>
    <col min="11735" max="11735" width="6.6640625" style="4" customWidth="1"/>
    <col min="11736" max="11736" width="12.33203125" style="4" customWidth="1"/>
    <col min="11737" max="11737" width="12.6640625" style="4" customWidth="1"/>
    <col min="11738" max="11985" width="9.109375" style="4"/>
    <col min="11986" max="11986" width="23.88671875" style="4" customWidth="1"/>
    <col min="11987" max="11987" width="6.6640625" style="4" customWidth="1"/>
    <col min="11988" max="11988" width="10.88671875" style="4" customWidth="1"/>
    <col min="11989" max="11989" width="10.109375" style="4" customWidth="1"/>
    <col min="11990" max="11990" width="12.44140625" style="4" customWidth="1"/>
    <col min="11991" max="11991" width="6.6640625" style="4" customWidth="1"/>
    <col min="11992" max="11992" width="12.33203125" style="4" customWidth="1"/>
    <col min="11993" max="11993" width="12.6640625" style="4" customWidth="1"/>
    <col min="11994" max="12241" width="9.109375" style="4"/>
    <col min="12242" max="12242" width="23.88671875" style="4" customWidth="1"/>
    <col min="12243" max="12243" width="6.6640625" style="4" customWidth="1"/>
    <col min="12244" max="12244" width="10.88671875" style="4" customWidth="1"/>
    <col min="12245" max="12245" width="10.109375" style="4" customWidth="1"/>
    <col min="12246" max="12246" width="12.44140625" style="4" customWidth="1"/>
    <col min="12247" max="12247" width="6.6640625" style="4" customWidth="1"/>
    <col min="12248" max="12248" width="12.33203125" style="4" customWidth="1"/>
    <col min="12249" max="12249" width="12.6640625" style="4" customWidth="1"/>
    <col min="12250" max="12497" width="9.109375" style="4"/>
    <col min="12498" max="12498" width="23.88671875" style="4" customWidth="1"/>
    <col min="12499" max="12499" width="6.6640625" style="4" customWidth="1"/>
    <col min="12500" max="12500" width="10.88671875" style="4" customWidth="1"/>
    <col min="12501" max="12501" width="10.109375" style="4" customWidth="1"/>
    <col min="12502" max="12502" width="12.44140625" style="4" customWidth="1"/>
    <col min="12503" max="12503" width="6.6640625" style="4" customWidth="1"/>
    <col min="12504" max="12504" width="12.33203125" style="4" customWidth="1"/>
    <col min="12505" max="12505" width="12.6640625" style="4" customWidth="1"/>
    <col min="12506" max="12753" width="9.109375" style="4"/>
    <col min="12754" max="12754" width="23.88671875" style="4" customWidth="1"/>
    <col min="12755" max="12755" width="6.6640625" style="4" customWidth="1"/>
    <col min="12756" max="12756" width="10.88671875" style="4" customWidth="1"/>
    <col min="12757" max="12757" width="10.109375" style="4" customWidth="1"/>
    <col min="12758" max="12758" width="12.44140625" style="4" customWidth="1"/>
    <col min="12759" max="12759" width="6.6640625" style="4" customWidth="1"/>
    <col min="12760" max="12760" width="12.33203125" style="4" customWidth="1"/>
    <col min="12761" max="12761" width="12.6640625" style="4" customWidth="1"/>
    <col min="12762" max="13009" width="9.109375" style="4"/>
    <col min="13010" max="13010" width="23.88671875" style="4" customWidth="1"/>
    <col min="13011" max="13011" width="6.6640625" style="4" customWidth="1"/>
    <col min="13012" max="13012" width="10.88671875" style="4" customWidth="1"/>
    <col min="13013" max="13013" width="10.109375" style="4" customWidth="1"/>
    <col min="13014" max="13014" width="12.44140625" style="4" customWidth="1"/>
    <col min="13015" max="13015" width="6.6640625" style="4" customWidth="1"/>
    <col min="13016" max="13016" width="12.33203125" style="4" customWidth="1"/>
    <col min="13017" max="13017" width="12.6640625" style="4" customWidth="1"/>
    <col min="13018" max="13265" width="9.109375" style="4"/>
    <col min="13266" max="13266" width="23.88671875" style="4" customWidth="1"/>
    <col min="13267" max="13267" width="6.6640625" style="4" customWidth="1"/>
    <col min="13268" max="13268" width="10.88671875" style="4" customWidth="1"/>
    <col min="13269" max="13269" width="10.109375" style="4" customWidth="1"/>
    <col min="13270" max="13270" width="12.44140625" style="4" customWidth="1"/>
    <col min="13271" max="13271" width="6.6640625" style="4" customWidth="1"/>
    <col min="13272" max="13272" width="12.33203125" style="4" customWidth="1"/>
    <col min="13273" max="13273" width="12.6640625" style="4" customWidth="1"/>
    <col min="13274" max="13521" width="9.109375" style="4"/>
    <col min="13522" max="13522" width="23.88671875" style="4" customWidth="1"/>
    <col min="13523" max="13523" width="6.6640625" style="4" customWidth="1"/>
    <col min="13524" max="13524" width="10.88671875" style="4" customWidth="1"/>
    <col min="13525" max="13525" width="10.109375" style="4" customWidth="1"/>
    <col min="13526" max="13526" width="12.44140625" style="4" customWidth="1"/>
    <col min="13527" max="13527" width="6.6640625" style="4" customWidth="1"/>
    <col min="13528" max="13528" width="12.33203125" style="4" customWidth="1"/>
    <col min="13529" max="13529" width="12.6640625" style="4" customWidth="1"/>
    <col min="13530" max="13777" width="9.109375" style="4"/>
    <col min="13778" max="13778" width="23.88671875" style="4" customWidth="1"/>
    <col min="13779" max="13779" width="6.6640625" style="4" customWidth="1"/>
    <col min="13780" max="13780" width="10.88671875" style="4" customWidth="1"/>
    <col min="13781" max="13781" width="10.109375" style="4" customWidth="1"/>
    <col min="13782" max="13782" width="12.44140625" style="4" customWidth="1"/>
    <col min="13783" max="13783" width="6.6640625" style="4" customWidth="1"/>
    <col min="13784" max="13784" width="12.33203125" style="4" customWidth="1"/>
    <col min="13785" max="13785" width="12.6640625" style="4" customWidth="1"/>
    <col min="13786" max="14033" width="9.109375" style="4"/>
    <col min="14034" max="14034" width="23.88671875" style="4" customWidth="1"/>
    <col min="14035" max="14035" width="6.6640625" style="4" customWidth="1"/>
    <col min="14036" max="14036" width="10.88671875" style="4" customWidth="1"/>
    <col min="14037" max="14037" width="10.109375" style="4" customWidth="1"/>
    <col min="14038" max="14038" width="12.44140625" style="4" customWidth="1"/>
    <col min="14039" max="14039" width="6.6640625" style="4" customWidth="1"/>
    <col min="14040" max="14040" width="12.33203125" style="4" customWidth="1"/>
    <col min="14041" max="14041" width="12.6640625" style="4" customWidth="1"/>
    <col min="14042" max="14289" width="9.109375" style="4"/>
    <col min="14290" max="14290" width="23.88671875" style="4" customWidth="1"/>
    <col min="14291" max="14291" width="6.6640625" style="4" customWidth="1"/>
    <col min="14292" max="14292" width="10.88671875" style="4" customWidth="1"/>
    <col min="14293" max="14293" width="10.109375" style="4" customWidth="1"/>
    <col min="14294" max="14294" width="12.44140625" style="4" customWidth="1"/>
    <col min="14295" max="14295" width="6.6640625" style="4" customWidth="1"/>
    <col min="14296" max="14296" width="12.33203125" style="4" customWidth="1"/>
    <col min="14297" max="14297" width="12.6640625" style="4" customWidth="1"/>
    <col min="14298" max="14545" width="9.109375" style="4"/>
    <col min="14546" max="14546" width="23.88671875" style="4" customWidth="1"/>
    <col min="14547" max="14547" width="6.6640625" style="4" customWidth="1"/>
    <col min="14548" max="14548" width="10.88671875" style="4" customWidth="1"/>
    <col min="14549" max="14549" width="10.109375" style="4" customWidth="1"/>
    <col min="14550" max="14550" width="12.44140625" style="4" customWidth="1"/>
    <col min="14551" max="14551" width="6.6640625" style="4" customWidth="1"/>
    <col min="14552" max="14552" width="12.33203125" style="4" customWidth="1"/>
    <col min="14553" max="14553" width="12.6640625" style="4" customWidth="1"/>
    <col min="14554" max="14801" width="9.109375" style="4"/>
    <col min="14802" max="14802" width="23.88671875" style="4" customWidth="1"/>
    <col min="14803" max="14803" width="6.6640625" style="4" customWidth="1"/>
    <col min="14804" max="14804" width="10.88671875" style="4" customWidth="1"/>
    <col min="14805" max="14805" width="10.109375" style="4" customWidth="1"/>
    <col min="14806" max="14806" width="12.44140625" style="4" customWidth="1"/>
    <col min="14807" max="14807" width="6.6640625" style="4" customWidth="1"/>
    <col min="14808" max="14808" width="12.33203125" style="4" customWidth="1"/>
    <col min="14809" max="14809" width="12.6640625" style="4" customWidth="1"/>
    <col min="14810" max="15057" width="9.109375" style="4"/>
    <col min="15058" max="15058" width="23.88671875" style="4" customWidth="1"/>
    <col min="15059" max="15059" width="6.6640625" style="4" customWidth="1"/>
    <col min="15060" max="15060" width="10.88671875" style="4" customWidth="1"/>
    <col min="15061" max="15061" width="10.109375" style="4" customWidth="1"/>
    <col min="15062" max="15062" width="12.44140625" style="4" customWidth="1"/>
    <col min="15063" max="15063" width="6.6640625" style="4" customWidth="1"/>
    <col min="15064" max="15064" width="12.33203125" style="4" customWidth="1"/>
    <col min="15065" max="15065" width="12.6640625" style="4" customWidth="1"/>
    <col min="15066" max="15313" width="9.109375" style="4"/>
    <col min="15314" max="15314" width="23.88671875" style="4" customWidth="1"/>
    <col min="15315" max="15315" width="6.6640625" style="4" customWidth="1"/>
    <col min="15316" max="15316" width="10.88671875" style="4" customWidth="1"/>
    <col min="15317" max="15317" width="10.109375" style="4" customWidth="1"/>
    <col min="15318" max="15318" width="12.44140625" style="4" customWidth="1"/>
    <col min="15319" max="15319" width="6.6640625" style="4" customWidth="1"/>
    <col min="15320" max="15320" width="12.33203125" style="4" customWidth="1"/>
    <col min="15321" max="15321" width="12.6640625" style="4" customWidth="1"/>
    <col min="15322" max="15569" width="9.109375" style="4"/>
    <col min="15570" max="15570" width="23.88671875" style="4" customWidth="1"/>
    <col min="15571" max="15571" width="6.6640625" style="4" customWidth="1"/>
    <col min="15572" max="15572" width="10.88671875" style="4" customWidth="1"/>
    <col min="15573" max="15573" width="10.109375" style="4" customWidth="1"/>
    <col min="15574" max="15574" width="12.44140625" style="4" customWidth="1"/>
    <col min="15575" max="15575" width="6.6640625" style="4" customWidth="1"/>
    <col min="15576" max="15576" width="12.33203125" style="4" customWidth="1"/>
    <col min="15577" max="15577" width="12.6640625" style="4" customWidth="1"/>
    <col min="15578" max="15825" width="9.109375" style="4"/>
    <col min="15826" max="15826" width="23.88671875" style="4" customWidth="1"/>
    <col min="15827" max="15827" width="6.6640625" style="4" customWidth="1"/>
    <col min="15828" max="15828" width="10.88671875" style="4" customWidth="1"/>
    <col min="15829" max="15829" width="10.109375" style="4" customWidth="1"/>
    <col min="15830" max="15830" width="12.44140625" style="4" customWidth="1"/>
    <col min="15831" max="15831" width="6.6640625" style="4" customWidth="1"/>
    <col min="15832" max="15832" width="12.33203125" style="4" customWidth="1"/>
    <col min="15833" max="15833" width="12.6640625" style="4" customWidth="1"/>
    <col min="15834" max="16081" width="9.109375" style="4"/>
    <col min="16082" max="16082" width="23.88671875" style="4" customWidth="1"/>
    <col min="16083" max="16083" width="6.6640625" style="4" customWidth="1"/>
    <col min="16084" max="16084" width="10.88671875" style="4" customWidth="1"/>
    <col min="16085" max="16085" width="10.109375" style="4" customWidth="1"/>
    <col min="16086" max="16086" width="12.44140625" style="4" customWidth="1"/>
    <col min="16087" max="16087" width="6.6640625" style="4" customWidth="1"/>
    <col min="16088" max="16088" width="12.33203125" style="4" customWidth="1"/>
    <col min="16089" max="16089" width="12.6640625" style="4" customWidth="1"/>
    <col min="16090" max="16376" width="9.109375" style="4"/>
    <col min="16377" max="16384" width="8.88671875" style="4" customWidth="1"/>
  </cols>
  <sheetData>
    <row r="1" spans="1:10" ht="12.6">
      <c r="A1" s="2" t="s">
        <v>647</v>
      </c>
    </row>
    <row r="2" spans="1:10">
      <c r="A2" s="293" t="s">
        <v>585</v>
      </c>
    </row>
    <row r="3" spans="1:10" ht="13.2">
      <c r="A3" s="389" t="s">
        <v>575</v>
      </c>
    </row>
    <row r="4" spans="1:10" ht="13.2">
      <c r="A4" s="389" t="s">
        <v>576</v>
      </c>
      <c r="B4" s="7"/>
      <c r="C4" s="6"/>
      <c r="D4" s="8"/>
      <c r="E4" s="6"/>
      <c r="F4" s="7"/>
      <c r="G4" s="6"/>
      <c r="H4" s="6"/>
      <c r="I4" s="9"/>
    </row>
    <row r="5" spans="1:10" ht="24" customHeight="1">
      <c r="A5" s="1000" t="s">
        <v>217</v>
      </c>
      <c r="B5" s="1027" t="s">
        <v>472</v>
      </c>
      <c r="C5" s="1005" t="s">
        <v>197</v>
      </c>
      <c r="D5" s="1029"/>
      <c r="E5" s="1030"/>
      <c r="F5" s="1027" t="s">
        <v>474</v>
      </c>
      <c r="G5" s="1027" t="s">
        <v>475</v>
      </c>
      <c r="H5" s="1025" t="s">
        <v>476</v>
      </c>
      <c r="I5" s="10"/>
    </row>
    <row r="6" spans="1:10" ht="174" customHeight="1">
      <c r="A6" s="1002"/>
      <c r="B6" s="1028"/>
      <c r="C6" s="411" t="s">
        <v>477</v>
      </c>
      <c r="D6" s="11" t="s">
        <v>478</v>
      </c>
      <c r="E6" s="411" t="s">
        <v>473</v>
      </c>
      <c r="F6" s="1028"/>
      <c r="G6" s="1028"/>
      <c r="H6" s="1026"/>
      <c r="I6" s="12"/>
    </row>
    <row r="7" spans="1:10" ht="7.5" customHeight="1">
      <c r="A7" s="9"/>
      <c r="B7" s="9"/>
      <c r="C7" s="9"/>
      <c r="D7" s="13"/>
      <c r="E7" s="9"/>
      <c r="F7" s="9"/>
      <c r="G7" s="9"/>
    </row>
    <row r="8" spans="1:10" ht="15" customHeight="1">
      <c r="A8" s="9"/>
      <c r="B8" s="998" t="s">
        <v>512</v>
      </c>
      <c r="C8" s="998"/>
      <c r="D8" s="998"/>
      <c r="E8" s="998"/>
      <c r="F8" s="998"/>
      <c r="G8" s="998"/>
    </row>
    <row r="9" spans="1:10" ht="6.75" customHeight="1">
      <c r="A9" s="9"/>
      <c r="B9" s="9"/>
      <c r="C9" s="9"/>
      <c r="D9" s="13"/>
      <c r="E9" s="9"/>
      <c r="F9" s="9"/>
      <c r="G9" s="9"/>
    </row>
    <row r="10" spans="1:10" ht="15.75" customHeight="1">
      <c r="A10" s="14" t="s">
        <v>255</v>
      </c>
      <c r="B10" s="676">
        <v>2020</v>
      </c>
      <c r="C10" s="677">
        <v>262</v>
      </c>
      <c r="D10" s="678">
        <v>3.1</v>
      </c>
      <c r="E10" s="612">
        <v>0.3</v>
      </c>
      <c r="F10" s="679" t="s">
        <v>980</v>
      </c>
      <c r="G10" s="680" t="s">
        <v>982</v>
      </c>
      <c r="H10" s="681">
        <v>4</v>
      </c>
      <c r="J10" s="17"/>
    </row>
    <row r="11" spans="1:10" ht="15.75" customHeight="1">
      <c r="A11" s="14" t="s">
        <v>457</v>
      </c>
      <c r="B11" s="676">
        <v>2020</v>
      </c>
      <c r="C11" s="677">
        <v>372</v>
      </c>
      <c r="D11" s="678">
        <v>3.3</v>
      </c>
      <c r="E11" s="612">
        <v>0.3</v>
      </c>
      <c r="F11" s="682" t="s">
        <v>981</v>
      </c>
      <c r="G11" s="683" t="s">
        <v>983</v>
      </c>
      <c r="H11" s="681">
        <v>4</v>
      </c>
    </row>
    <row r="12" spans="1:10" ht="15.75" customHeight="1">
      <c r="A12" s="14" t="s">
        <v>458</v>
      </c>
      <c r="B12" s="676">
        <v>2018</v>
      </c>
      <c r="C12" s="677">
        <v>238</v>
      </c>
      <c r="D12" s="678">
        <v>2.5</v>
      </c>
      <c r="E12" s="684">
        <v>0.2</v>
      </c>
      <c r="F12" s="685">
        <v>27.7</v>
      </c>
      <c r="G12" s="680">
        <v>2.9</v>
      </c>
      <c r="H12" s="681">
        <v>4</v>
      </c>
      <c r="J12" s="5"/>
    </row>
    <row r="13" spans="1:10" ht="28.5" customHeight="1">
      <c r="A13" s="15" t="s">
        <v>306</v>
      </c>
      <c r="B13" s="676">
        <v>2018</v>
      </c>
      <c r="C13" s="686">
        <v>183</v>
      </c>
      <c r="D13" s="678">
        <v>6.2</v>
      </c>
      <c r="E13" s="687">
        <v>0.5</v>
      </c>
      <c r="F13" s="682" t="s">
        <v>984</v>
      </c>
      <c r="G13" s="683" t="s">
        <v>985</v>
      </c>
      <c r="H13" s="681">
        <v>7</v>
      </c>
      <c r="J13" s="5"/>
    </row>
    <row r="14" spans="1:10" ht="15.75" customHeight="1">
      <c r="A14" s="14" t="s">
        <v>258</v>
      </c>
      <c r="B14" s="676">
        <v>2020</v>
      </c>
      <c r="C14" s="677">
        <v>301</v>
      </c>
      <c r="D14" s="678">
        <v>5.0999999999999996</v>
      </c>
      <c r="E14" s="612">
        <v>0.2</v>
      </c>
      <c r="F14" s="606">
        <v>38.200000000000003</v>
      </c>
      <c r="G14" s="678">
        <v>7.9</v>
      </c>
      <c r="H14" s="688">
        <v>6</v>
      </c>
      <c r="I14" s="469"/>
    </row>
    <row r="15" spans="1:10" ht="15.75" customHeight="1">
      <c r="A15" s="14" t="s">
        <v>479</v>
      </c>
      <c r="B15" s="676">
        <v>2020</v>
      </c>
      <c r="C15" s="677">
        <v>142</v>
      </c>
      <c r="D15" s="678">
        <v>4</v>
      </c>
      <c r="E15" s="612">
        <v>0.2</v>
      </c>
      <c r="F15" s="606">
        <v>62</v>
      </c>
      <c r="G15" s="678">
        <v>6.4</v>
      </c>
      <c r="H15" s="688">
        <v>5</v>
      </c>
    </row>
    <row r="16" spans="1:10" s="17" customFormat="1" ht="15.75" customHeight="1">
      <c r="A16" s="16" t="s">
        <v>460</v>
      </c>
      <c r="B16" s="676">
        <v>2020</v>
      </c>
      <c r="C16" s="677">
        <v>21</v>
      </c>
      <c r="D16" s="678">
        <v>2.1</v>
      </c>
      <c r="E16" s="612">
        <v>0.3</v>
      </c>
      <c r="F16" s="679" t="s">
        <v>986</v>
      </c>
      <c r="G16" s="680" t="s">
        <v>987</v>
      </c>
      <c r="H16" s="688">
        <v>3</v>
      </c>
    </row>
    <row r="17" spans="1:9" ht="15.75" customHeight="1">
      <c r="A17" s="15" t="s">
        <v>518</v>
      </c>
      <c r="B17" s="676">
        <v>2020</v>
      </c>
      <c r="C17" s="677">
        <v>249</v>
      </c>
      <c r="D17" s="678">
        <v>2.2999999999999998</v>
      </c>
      <c r="E17" s="612">
        <v>0.2</v>
      </c>
      <c r="F17" s="606">
        <v>53.8</v>
      </c>
      <c r="G17" s="678">
        <v>3.9</v>
      </c>
      <c r="H17" s="688">
        <v>3</v>
      </c>
      <c r="I17" s="469"/>
    </row>
    <row r="18" spans="1:9" ht="15.75" customHeight="1">
      <c r="A18" s="14" t="s">
        <v>260</v>
      </c>
      <c r="B18" s="676">
        <v>2020</v>
      </c>
      <c r="C18" s="677">
        <v>194</v>
      </c>
      <c r="D18" s="678">
        <v>3.2</v>
      </c>
      <c r="E18" s="612">
        <v>0.4</v>
      </c>
      <c r="F18" s="606">
        <v>76.8</v>
      </c>
      <c r="G18" s="680" t="s">
        <v>988</v>
      </c>
      <c r="H18" s="688">
        <v>4</v>
      </c>
      <c r="I18" s="469"/>
    </row>
    <row r="19" spans="1:9" ht="15.75" customHeight="1">
      <c r="A19" s="14" t="s">
        <v>480</v>
      </c>
      <c r="B19" s="676">
        <v>2020</v>
      </c>
      <c r="C19" s="677">
        <v>19</v>
      </c>
      <c r="D19" s="678">
        <v>1.4</v>
      </c>
      <c r="E19" s="612">
        <v>0.1</v>
      </c>
      <c r="F19" s="679" t="s">
        <v>990</v>
      </c>
      <c r="G19" s="680" t="s">
        <v>989</v>
      </c>
      <c r="H19" s="688">
        <v>2</v>
      </c>
      <c r="I19" s="469"/>
    </row>
    <row r="20" spans="1:9" ht="15.75" customHeight="1">
      <c r="A20" s="14" t="s">
        <v>431</v>
      </c>
      <c r="B20" s="676">
        <v>2020</v>
      </c>
      <c r="C20" s="677">
        <v>83</v>
      </c>
      <c r="D20" s="678">
        <v>1.8</v>
      </c>
      <c r="E20" s="612">
        <v>0.1</v>
      </c>
      <c r="F20" s="606">
        <v>57.8</v>
      </c>
      <c r="G20" s="678">
        <v>2.9</v>
      </c>
      <c r="H20" s="688">
        <v>2</v>
      </c>
      <c r="I20" s="469"/>
    </row>
    <row r="21" spans="1:9" ht="15.75" customHeight="1">
      <c r="A21" s="14" t="s">
        <v>307</v>
      </c>
      <c r="B21" s="676">
        <v>2020</v>
      </c>
      <c r="C21" s="677">
        <v>2637</v>
      </c>
      <c r="D21" s="678">
        <v>3.6</v>
      </c>
      <c r="E21" s="612">
        <v>0.4</v>
      </c>
      <c r="F21" s="606">
        <v>50.6</v>
      </c>
      <c r="G21" s="689" t="s">
        <v>991</v>
      </c>
      <c r="H21" s="688">
        <v>4</v>
      </c>
      <c r="I21" s="469"/>
    </row>
    <row r="22" spans="1:9" ht="15.75" customHeight="1">
      <c r="A22" s="14" t="s">
        <v>263</v>
      </c>
      <c r="B22" s="676">
        <v>2020</v>
      </c>
      <c r="C22" s="677">
        <v>275</v>
      </c>
      <c r="D22" s="678">
        <v>3.2</v>
      </c>
      <c r="E22" s="612">
        <v>0.2</v>
      </c>
      <c r="F22" s="606">
        <v>49.1</v>
      </c>
      <c r="G22" s="678">
        <v>6.8</v>
      </c>
      <c r="H22" s="688">
        <v>4</v>
      </c>
      <c r="I22" s="469"/>
    </row>
    <row r="23" spans="1:9" ht="15.75" customHeight="1">
      <c r="A23" s="14" t="s">
        <v>432</v>
      </c>
      <c r="B23" s="676">
        <v>2020</v>
      </c>
      <c r="C23" s="677">
        <v>883</v>
      </c>
      <c r="D23" s="678">
        <v>2.6</v>
      </c>
      <c r="E23" s="612">
        <v>0.2</v>
      </c>
      <c r="F23" s="606">
        <v>46.5</v>
      </c>
      <c r="G23" s="680">
        <v>4.2</v>
      </c>
      <c r="H23" s="688">
        <v>3</v>
      </c>
      <c r="I23" s="469"/>
    </row>
    <row r="24" spans="1:9" ht="15.75" customHeight="1">
      <c r="A24" s="14" t="s">
        <v>481</v>
      </c>
      <c r="B24" s="676">
        <v>2020</v>
      </c>
      <c r="C24" s="677">
        <v>648</v>
      </c>
      <c r="D24" s="678">
        <v>3.8</v>
      </c>
      <c r="E24" s="612">
        <v>0.4</v>
      </c>
      <c r="F24" s="606">
        <v>57.6</v>
      </c>
      <c r="G24" s="680" t="s">
        <v>992</v>
      </c>
      <c r="H24" s="688">
        <v>4</v>
      </c>
      <c r="I24" s="469"/>
    </row>
    <row r="25" spans="1:9" ht="15.75" customHeight="1">
      <c r="A25" s="14" t="s">
        <v>433</v>
      </c>
      <c r="B25" s="676">
        <v>2020</v>
      </c>
      <c r="C25" s="677">
        <v>166</v>
      </c>
      <c r="D25" s="678">
        <v>3</v>
      </c>
      <c r="E25" s="612">
        <v>0.5</v>
      </c>
      <c r="F25" s="682" t="s">
        <v>994</v>
      </c>
      <c r="G25" s="690" t="s">
        <v>993</v>
      </c>
      <c r="H25" s="688">
        <v>3</v>
      </c>
      <c r="I25" s="469"/>
    </row>
    <row r="26" spans="1:9" ht="15.75" customHeight="1">
      <c r="A26" s="14" t="s">
        <v>482</v>
      </c>
      <c r="B26" s="676">
        <v>2020</v>
      </c>
      <c r="C26" s="677">
        <v>13</v>
      </c>
      <c r="D26" s="678">
        <v>2.9</v>
      </c>
      <c r="E26" s="612">
        <v>0.6</v>
      </c>
      <c r="F26" s="679" t="s">
        <v>997</v>
      </c>
      <c r="G26" s="680" t="s">
        <v>995</v>
      </c>
      <c r="H26" s="688">
        <v>3</v>
      </c>
      <c r="I26" s="469"/>
    </row>
    <row r="27" spans="1:9" ht="15.75" customHeight="1">
      <c r="A27" s="14" t="s">
        <v>483</v>
      </c>
      <c r="B27" s="676">
        <v>2020</v>
      </c>
      <c r="C27" s="677">
        <v>70</v>
      </c>
      <c r="D27" s="678">
        <v>2.8</v>
      </c>
      <c r="E27" s="612">
        <v>0.2</v>
      </c>
      <c r="F27" s="606">
        <v>40</v>
      </c>
      <c r="G27" s="678">
        <v>4.4000000000000004</v>
      </c>
      <c r="H27" s="688">
        <v>3</v>
      </c>
      <c r="I27" s="469"/>
    </row>
    <row r="28" spans="1:9" s="17" customFormat="1" ht="15.75" customHeight="1">
      <c r="A28" s="18" t="s">
        <v>443</v>
      </c>
      <c r="B28" s="676">
        <v>2020</v>
      </c>
      <c r="C28" s="677">
        <v>29</v>
      </c>
      <c r="D28" s="678">
        <v>4.5</v>
      </c>
      <c r="E28" s="612">
        <v>0.6</v>
      </c>
      <c r="F28" s="606">
        <v>75.900000000000006</v>
      </c>
      <c r="G28" s="678">
        <v>10.1</v>
      </c>
      <c r="H28" s="688">
        <v>4</v>
      </c>
      <c r="I28" s="469"/>
    </row>
    <row r="29" spans="1:9" ht="15.75" customHeight="1">
      <c r="A29" s="14" t="s">
        <v>484</v>
      </c>
      <c r="B29" s="676">
        <v>2020</v>
      </c>
      <c r="C29" s="677">
        <v>61</v>
      </c>
      <c r="D29" s="678">
        <v>3.5</v>
      </c>
      <c r="E29" s="612">
        <v>0.2</v>
      </c>
      <c r="F29" s="606">
        <v>59</v>
      </c>
      <c r="G29" s="678">
        <v>5.7</v>
      </c>
      <c r="H29" s="688">
        <v>5</v>
      </c>
      <c r="I29" s="469"/>
    </row>
    <row r="30" spans="1:9" s="17" customFormat="1" ht="15.75" customHeight="1">
      <c r="A30" s="14" t="s">
        <v>485</v>
      </c>
      <c r="B30" s="676">
        <v>2020</v>
      </c>
      <c r="C30" s="677">
        <v>17</v>
      </c>
      <c r="D30" s="678">
        <v>3.9</v>
      </c>
      <c r="E30" s="612">
        <v>0.4</v>
      </c>
      <c r="F30" s="606">
        <v>58.8</v>
      </c>
      <c r="G30" s="680" t="s">
        <v>996</v>
      </c>
      <c r="H30" s="688">
        <v>4</v>
      </c>
      <c r="I30" s="469"/>
    </row>
    <row r="31" spans="1:9" ht="15.75" customHeight="1">
      <c r="A31" s="14" t="s">
        <v>486</v>
      </c>
      <c r="B31" s="676">
        <v>2020</v>
      </c>
      <c r="C31" s="677">
        <v>2373</v>
      </c>
      <c r="D31" s="678">
        <v>3.1</v>
      </c>
      <c r="E31" s="612">
        <v>0.2</v>
      </c>
      <c r="F31" s="606">
        <v>57.3</v>
      </c>
      <c r="G31" s="680" t="s">
        <v>998</v>
      </c>
      <c r="H31" s="688">
        <v>4</v>
      </c>
      <c r="I31" s="469"/>
    </row>
    <row r="32" spans="1:9" s="2" customFormat="1" ht="15.75" customHeight="1">
      <c r="A32" s="14" t="s">
        <v>434</v>
      </c>
      <c r="B32" s="676">
        <v>2020</v>
      </c>
      <c r="C32" s="677">
        <v>92</v>
      </c>
      <c r="D32" s="678">
        <v>1.7</v>
      </c>
      <c r="E32" s="612">
        <v>0.2</v>
      </c>
      <c r="F32" s="606">
        <v>52.2</v>
      </c>
      <c r="G32" s="678">
        <v>2.5</v>
      </c>
      <c r="H32" s="688">
        <v>2</v>
      </c>
      <c r="I32" s="470"/>
    </row>
    <row r="33" spans="1:16" ht="15.75" customHeight="1">
      <c r="A33" s="19" t="s">
        <v>266</v>
      </c>
      <c r="B33" s="676">
        <v>2020</v>
      </c>
      <c r="C33" s="691">
        <v>1270</v>
      </c>
      <c r="D33" s="692">
        <v>3.6</v>
      </c>
      <c r="E33" s="612">
        <v>0.3</v>
      </c>
      <c r="F33" s="606">
        <v>52.4</v>
      </c>
      <c r="G33" s="693">
        <v>4.3</v>
      </c>
      <c r="H33" s="688">
        <v>4</v>
      </c>
      <c r="I33" s="469"/>
    </row>
    <row r="34" spans="1:16" ht="15.75" customHeight="1">
      <c r="A34" s="14" t="s">
        <v>487</v>
      </c>
      <c r="B34" s="676">
        <v>2020</v>
      </c>
      <c r="C34" s="677">
        <v>205</v>
      </c>
      <c r="D34" s="678">
        <v>2.4</v>
      </c>
      <c r="E34" s="612">
        <v>0.2</v>
      </c>
      <c r="F34" s="606">
        <v>47.3</v>
      </c>
      <c r="G34" s="678">
        <v>3.4</v>
      </c>
      <c r="H34" s="688">
        <v>3</v>
      </c>
      <c r="I34" s="469"/>
    </row>
    <row r="35" spans="1:16" ht="15.75" customHeight="1">
      <c r="A35" s="15" t="s">
        <v>669</v>
      </c>
      <c r="B35" s="676">
        <v>2018</v>
      </c>
      <c r="C35" s="686">
        <v>8244</v>
      </c>
      <c r="D35" s="687">
        <v>5.0999999999999996</v>
      </c>
      <c r="E35" s="687">
        <v>0.5</v>
      </c>
      <c r="F35" s="682">
        <v>33.5</v>
      </c>
      <c r="G35" s="690">
        <v>7.2</v>
      </c>
      <c r="H35" s="681">
        <v>8</v>
      </c>
      <c r="I35" s="471"/>
    </row>
    <row r="36" spans="1:16" ht="14.4" customHeight="1">
      <c r="A36" s="14" t="s">
        <v>488</v>
      </c>
      <c r="B36" s="676">
        <v>2020</v>
      </c>
      <c r="C36" s="677">
        <v>1104</v>
      </c>
      <c r="D36" s="678">
        <v>5.6</v>
      </c>
      <c r="E36" s="612">
        <v>0.4</v>
      </c>
      <c r="F36" s="606">
        <v>38.6</v>
      </c>
      <c r="G36" s="678">
        <v>5.6</v>
      </c>
      <c r="H36" s="688">
        <v>7</v>
      </c>
      <c r="I36" s="469"/>
    </row>
    <row r="37" spans="1:16" ht="14.4" customHeight="1">
      <c r="A37" s="14" t="s">
        <v>489</v>
      </c>
      <c r="B37" s="676">
        <v>2020</v>
      </c>
      <c r="C37" s="677">
        <v>288</v>
      </c>
      <c r="D37" s="678">
        <v>5.0999999999999996</v>
      </c>
      <c r="E37" s="612">
        <v>0.5</v>
      </c>
      <c r="F37" s="606">
        <v>39.6</v>
      </c>
      <c r="G37" s="678">
        <v>5.2</v>
      </c>
      <c r="H37" s="688">
        <v>6</v>
      </c>
      <c r="I37" s="469"/>
    </row>
    <row r="38" spans="1:16" ht="14.4" customHeight="1">
      <c r="A38" s="14" t="s">
        <v>490</v>
      </c>
      <c r="B38" s="676">
        <v>2020</v>
      </c>
      <c r="C38" s="677">
        <v>41</v>
      </c>
      <c r="D38" s="678">
        <v>2.2000000000000002</v>
      </c>
      <c r="E38" s="612">
        <v>0.2</v>
      </c>
      <c r="F38" s="606">
        <v>46.3</v>
      </c>
      <c r="G38" s="678">
        <v>3.7</v>
      </c>
      <c r="H38" s="688">
        <v>3</v>
      </c>
      <c r="I38" s="469"/>
    </row>
    <row r="39" spans="1:16" ht="14.4" customHeight="1">
      <c r="A39" s="14" t="s">
        <v>435</v>
      </c>
      <c r="B39" s="676">
        <v>2020</v>
      </c>
      <c r="C39" s="677">
        <v>313</v>
      </c>
      <c r="D39" s="678">
        <v>3.6</v>
      </c>
      <c r="E39" s="612">
        <v>0.4</v>
      </c>
      <c r="F39" s="606">
        <v>73.5</v>
      </c>
      <c r="G39" s="678">
        <v>6.4</v>
      </c>
      <c r="H39" s="688">
        <v>4</v>
      </c>
      <c r="I39" s="469"/>
    </row>
    <row r="40" spans="1:16" ht="12.6">
      <c r="A40" s="14" t="s">
        <v>436</v>
      </c>
      <c r="B40" s="676">
        <v>2020</v>
      </c>
      <c r="C40" s="677">
        <v>268</v>
      </c>
      <c r="D40" s="678">
        <v>2.4</v>
      </c>
      <c r="E40" s="612">
        <v>0.3</v>
      </c>
      <c r="F40" s="606">
        <v>50.4</v>
      </c>
      <c r="G40" s="678">
        <v>4.3</v>
      </c>
      <c r="H40" s="688">
        <v>3</v>
      </c>
      <c r="I40" s="469"/>
    </row>
    <row r="41" spans="1:16" ht="12.6">
      <c r="A41" s="14" t="s">
        <v>437</v>
      </c>
      <c r="B41" s="676">
        <v>2019</v>
      </c>
      <c r="C41" s="677">
        <v>2189</v>
      </c>
      <c r="D41" s="678">
        <v>7.1</v>
      </c>
      <c r="E41" s="684">
        <v>0.4</v>
      </c>
      <c r="F41" s="606">
        <v>42.9</v>
      </c>
      <c r="G41" s="680">
        <v>8.8000000000000007</v>
      </c>
      <c r="H41" s="681">
        <v>8</v>
      </c>
      <c r="I41" s="471"/>
    </row>
    <row r="42" spans="1:16" ht="12.6">
      <c r="A42" s="14" t="s">
        <v>438</v>
      </c>
      <c r="B42" s="676">
        <v>2020</v>
      </c>
      <c r="C42" s="677">
        <v>320</v>
      </c>
      <c r="D42" s="678">
        <v>3.4</v>
      </c>
      <c r="E42" s="612">
        <v>0.2</v>
      </c>
      <c r="F42" s="606">
        <v>38.1</v>
      </c>
      <c r="G42" s="680">
        <v>5.6</v>
      </c>
      <c r="H42" s="681">
        <v>4</v>
      </c>
      <c r="I42" s="469"/>
    </row>
    <row r="43" spans="1:16" ht="24">
      <c r="A43" s="15" t="s">
        <v>491</v>
      </c>
      <c r="B43" s="676">
        <v>2018</v>
      </c>
      <c r="C43" s="677">
        <v>2817</v>
      </c>
      <c r="D43" s="678">
        <v>3.9</v>
      </c>
      <c r="E43" s="684">
        <v>0.5</v>
      </c>
      <c r="F43" s="679">
        <v>55.6</v>
      </c>
      <c r="G43" s="680">
        <v>6.2</v>
      </c>
      <c r="H43" s="681">
        <v>5</v>
      </c>
      <c r="J43" s="5"/>
    </row>
    <row r="44" spans="1:16" ht="14.4">
      <c r="A44" s="14" t="s">
        <v>439</v>
      </c>
      <c r="B44" s="676">
        <v>2020</v>
      </c>
      <c r="C44" s="677">
        <v>952</v>
      </c>
      <c r="D44" s="678">
        <v>2.4</v>
      </c>
      <c r="E44" s="612">
        <v>0.1</v>
      </c>
      <c r="F44" s="679" t="s">
        <v>999</v>
      </c>
      <c r="G44" s="680" t="s">
        <v>1000</v>
      </c>
      <c r="H44" s="681">
        <v>3</v>
      </c>
    </row>
    <row r="45" spans="1:16" ht="4.2" customHeight="1">
      <c r="A45" s="9"/>
      <c r="B45" s="676"/>
      <c r="C45" s="694"/>
      <c r="D45" s="685"/>
      <c r="E45" s="695"/>
      <c r="F45" s="685"/>
      <c r="G45" s="685"/>
      <c r="H45" s="696"/>
    </row>
    <row r="46" spans="1:16" s="9" customFormat="1" ht="13.5" customHeight="1">
      <c r="B46" s="697"/>
      <c r="C46" s="697"/>
      <c r="D46" s="697"/>
      <c r="E46" s="676" t="s">
        <v>440</v>
      </c>
      <c r="F46" s="697"/>
      <c r="G46" s="697"/>
      <c r="H46" s="698"/>
    </row>
    <row r="47" spans="1:16" s="9" customFormat="1" ht="4.2" customHeight="1">
      <c r="B47" s="676"/>
      <c r="C47" s="698"/>
      <c r="D47" s="699"/>
      <c r="E47" s="698"/>
      <c r="F47" s="607"/>
      <c r="G47" s="698"/>
      <c r="H47" s="698"/>
    </row>
    <row r="48" spans="1:16" s="9" customFormat="1" ht="12.75" customHeight="1">
      <c r="A48" s="14" t="s">
        <v>492</v>
      </c>
      <c r="B48" s="700">
        <v>2019</v>
      </c>
      <c r="C48" s="701">
        <v>5745</v>
      </c>
      <c r="D48" s="687">
        <v>9.1999999999999993</v>
      </c>
      <c r="E48" s="626">
        <v>1.7</v>
      </c>
      <c r="F48" s="626">
        <v>48.2</v>
      </c>
      <c r="G48" s="702">
        <v>9.3000000000000007</v>
      </c>
      <c r="H48" s="703">
        <v>11</v>
      </c>
      <c r="K48" s="670"/>
      <c r="L48" s="670"/>
      <c r="M48" s="670"/>
      <c r="O48" s="674"/>
      <c r="P48" s="672"/>
    </row>
    <row r="49" spans="1:16" ht="13.2">
      <c r="A49" s="14" t="s">
        <v>493</v>
      </c>
      <c r="B49" s="700">
        <v>2019</v>
      </c>
      <c r="C49" s="689">
        <v>1009</v>
      </c>
      <c r="D49" s="704">
        <v>3.3</v>
      </c>
      <c r="E49" s="626">
        <v>0.6</v>
      </c>
      <c r="F49" s="626">
        <v>58.2</v>
      </c>
      <c r="G49" s="702">
        <v>3.5</v>
      </c>
      <c r="H49" s="703">
        <v>4</v>
      </c>
      <c r="I49" s="9"/>
      <c r="J49" s="418"/>
      <c r="K49" s="671"/>
      <c r="L49" s="671"/>
      <c r="M49" s="670"/>
      <c r="N49" s="9"/>
      <c r="O49" s="674"/>
      <c r="P49" s="672"/>
    </row>
    <row r="50" spans="1:16" ht="13.2">
      <c r="A50" s="14" t="s">
        <v>494</v>
      </c>
      <c r="B50" s="700">
        <v>2018</v>
      </c>
      <c r="C50" s="689">
        <v>30651</v>
      </c>
      <c r="D50" s="683">
        <v>10.3</v>
      </c>
      <c r="E50" s="626">
        <v>2.4</v>
      </c>
      <c r="F50" s="626">
        <v>50.6</v>
      </c>
      <c r="G50" s="702">
        <v>10.6</v>
      </c>
      <c r="H50" s="703">
        <v>12</v>
      </c>
      <c r="I50" s="9"/>
      <c r="J50" s="418"/>
      <c r="K50" s="671"/>
      <c r="L50" s="671"/>
      <c r="M50" s="670"/>
      <c r="N50" s="9"/>
      <c r="O50" s="674"/>
      <c r="P50" s="672"/>
    </row>
    <row r="51" spans="1:16" ht="14.4">
      <c r="A51" s="14" t="s">
        <v>495</v>
      </c>
      <c r="B51" s="700">
        <v>2017</v>
      </c>
      <c r="C51" s="705">
        <v>38685</v>
      </c>
      <c r="D51" s="704">
        <v>15.1</v>
      </c>
      <c r="E51" s="706">
        <v>7.1</v>
      </c>
      <c r="F51" s="706">
        <v>19.3</v>
      </c>
      <c r="G51" s="702" t="s">
        <v>1001</v>
      </c>
      <c r="H51" s="707">
        <v>19</v>
      </c>
      <c r="I51" s="9"/>
      <c r="J51" s="418"/>
      <c r="K51" s="675"/>
      <c r="L51" s="671"/>
      <c r="M51" s="670"/>
      <c r="N51" s="9"/>
      <c r="O51" s="674"/>
      <c r="P51" s="672"/>
    </row>
    <row r="52" spans="1:16" ht="14.4">
      <c r="A52" s="14" t="s">
        <v>441</v>
      </c>
      <c r="B52" s="700">
        <v>2020</v>
      </c>
      <c r="C52" s="705">
        <v>408</v>
      </c>
      <c r="D52" s="704">
        <v>2.2999999999999998</v>
      </c>
      <c r="E52" s="626">
        <v>0.8</v>
      </c>
      <c r="F52" s="626">
        <v>43.9</v>
      </c>
      <c r="G52" s="702" t="s">
        <v>1002</v>
      </c>
      <c r="H52" s="703">
        <v>3</v>
      </c>
      <c r="I52" s="9"/>
      <c r="J52" s="418"/>
      <c r="K52" s="671"/>
      <c r="L52" s="671"/>
      <c r="M52" s="670"/>
      <c r="N52" s="9"/>
      <c r="O52" s="674"/>
      <c r="P52" s="672"/>
    </row>
    <row r="53" spans="1:16" ht="13.2">
      <c r="A53" s="14" t="s">
        <v>442</v>
      </c>
      <c r="B53" s="700">
        <v>2019</v>
      </c>
      <c r="C53" s="708">
        <v>1654</v>
      </c>
      <c r="D53" s="704">
        <v>1.9</v>
      </c>
      <c r="E53" s="626">
        <v>0.1</v>
      </c>
      <c r="F53" s="626">
        <v>34.9</v>
      </c>
      <c r="G53" s="702">
        <v>2.2999999999999998</v>
      </c>
      <c r="H53" s="703">
        <v>3</v>
      </c>
      <c r="I53" s="9"/>
      <c r="J53" s="418"/>
      <c r="K53" s="671"/>
      <c r="L53" s="671"/>
      <c r="M53" s="670"/>
      <c r="N53" s="9"/>
      <c r="O53" s="674"/>
      <c r="P53" s="672"/>
    </row>
    <row r="54" spans="1:16" ht="13.2">
      <c r="A54" s="14" t="s">
        <v>496</v>
      </c>
      <c r="B54" s="700">
        <v>2019</v>
      </c>
      <c r="C54" s="701">
        <v>1635</v>
      </c>
      <c r="D54" s="683">
        <v>4.4000000000000004</v>
      </c>
      <c r="E54" s="626">
        <v>0.6</v>
      </c>
      <c r="F54" s="626">
        <v>64.5</v>
      </c>
      <c r="G54" s="702">
        <v>5.7</v>
      </c>
      <c r="H54" s="703">
        <v>5</v>
      </c>
      <c r="I54" s="9"/>
      <c r="J54" s="418"/>
      <c r="K54" s="671"/>
      <c r="L54" s="671"/>
      <c r="M54" s="670"/>
      <c r="N54" s="9"/>
      <c r="O54" s="674"/>
      <c r="P54" s="672"/>
    </row>
    <row r="55" spans="1:16" ht="13.2">
      <c r="A55" s="14" t="s">
        <v>497</v>
      </c>
      <c r="B55" s="700">
        <v>2019</v>
      </c>
      <c r="C55" s="701">
        <v>552</v>
      </c>
      <c r="D55" s="687">
        <v>5</v>
      </c>
      <c r="E55" s="626">
        <v>0.5</v>
      </c>
      <c r="F55" s="626">
        <v>35.700000000000003</v>
      </c>
      <c r="G55" s="702">
        <v>12.1</v>
      </c>
      <c r="H55" s="703">
        <v>7</v>
      </c>
      <c r="I55" s="9"/>
      <c r="J55" s="418"/>
      <c r="K55" s="671"/>
      <c r="L55" s="671"/>
      <c r="M55" s="670"/>
      <c r="N55" s="9"/>
      <c r="O55" s="674"/>
      <c r="P55" s="672"/>
    </row>
    <row r="56" spans="1:16" ht="13.2">
      <c r="A56" s="14" t="s">
        <v>498</v>
      </c>
      <c r="B56" s="700">
        <v>2019</v>
      </c>
      <c r="C56" s="708">
        <v>22641</v>
      </c>
      <c r="D56" s="683">
        <v>10.8</v>
      </c>
      <c r="E56" s="626">
        <v>3.1</v>
      </c>
      <c r="F56" s="626">
        <v>43</v>
      </c>
      <c r="G56" s="702">
        <v>9.1</v>
      </c>
      <c r="H56" s="703">
        <v>13</v>
      </c>
      <c r="I56" s="9"/>
      <c r="J56" s="418"/>
      <c r="K56" s="671"/>
      <c r="L56" s="671"/>
      <c r="M56" s="670"/>
      <c r="N56" s="9"/>
      <c r="O56" s="674"/>
      <c r="P56" s="672"/>
    </row>
    <row r="57" spans="1:16" ht="24">
      <c r="A57" s="15" t="s">
        <v>499</v>
      </c>
      <c r="B57" s="709">
        <v>2020</v>
      </c>
      <c r="C57" s="689">
        <v>228</v>
      </c>
      <c r="D57" s="704">
        <v>4</v>
      </c>
      <c r="E57" s="626">
        <v>0.7</v>
      </c>
      <c r="F57" s="626">
        <v>52.6</v>
      </c>
      <c r="G57" s="702">
        <v>4.4000000000000004</v>
      </c>
      <c r="H57" s="703">
        <v>5</v>
      </c>
      <c r="I57" s="9"/>
      <c r="J57" s="472"/>
      <c r="K57" s="671"/>
      <c r="L57" s="671"/>
      <c r="M57" s="670"/>
      <c r="N57" s="9"/>
      <c r="O57" s="674"/>
      <c r="P57" s="672"/>
    </row>
    <row r="58" spans="1:16" ht="24">
      <c r="A58" s="15" t="s">
        <v>500</v>
      </c>
      <c r="B58" s="700">
        <v>2019</v>
      </c>
      <c r="C58" s="701">
        <v>20921</v>
      </c>
      <c r="D58" s="687">
        <v>5.6</v>
      </c>
      <c r="E58" s="626">
        <v>0.7</v>
      </c>
      <c r="F58" s="626">
        <v>55.3</v>
      </c>
      <c r="G58" s="702" t="s">
        <v>1003</v>
      </c>
      <c r="H58" s="703">
        <v>7</v>
      </c>
      <c r="I58" s="9"/>
      <c r="J58" s="418"/>
      <c r="P58" s="673"/>
    </row>
    <row r="59" spans="1:16">
      <c r="A59" s="20"/>
      <c r="B59" s="736"/>
      <c r="C59" s="9"/>
      <c r="D59" s="13"/>
      <c r="E59" s="9"/>
      <c r="F59" s="736"/>
      <c r="G59" s="9"/>
      <c r="H59" s="9"/>
      <c r="I59" s="9"/>
    </row>
    <row r="60" spans="1:16" ht="43.5" customHeight="1">
      <c r="A60" s="1022" t="s">
        <v>1004</v>
      </c>
      <c r="B60" s="1022"/>
      <c r="C60" s="1022"/>
      <c r="D60" s="1022"/>
      <c r="E60" s="1022"/>
      <c r="F60" s="1022"/>
      <c r="G60" s="1022"/>
      <c r="H60" s="1022"/>
      <c r="I60" s="413"/>
    </row>
    <row r="61" spans="1:16" ht="43.5" customHeight="1">
      <c r="A61" s="1023" t="s">
        <v>1005</v>
      </c>
      <c r="B61" s="1023"/>
      <c r="C61" s="1023"/>
      <c r="D61" s="1023"/>
      <c r="E61" s="1023"/>
      <c r="F61" s="1023"/>
      <c r="G61" s="1023"/>
      <c r="H61" s="1023"/>
      <c r="I61" s="413"/>
    </row>
    <row r="62" spans="1:16" ht="7.95" customHeight="1"/>
    <row r="63" spans="1:16" ht="28.5" customHeight="1">
      <c r="A63" s="1022" t="s">
        <v>833</v>
      </c>
      <c r="B63" s="1022"/>
      <c r="C63" s="1022"/>
      <c r="D63" s="1022"/>
      <c r="E63" s="1022"/>
      <c r="F63" s="1022"/>
      <c r="G63" s="1022"/>
      <c r="H63" s="1022"/>
    </row>
    <row r="64" spans="1:16" ht="28.5" customHeight="1">
      <c r="A64" s="1024" t="s">
        <v>832</v>
      </c>
      <c r="B64" s="1024"/>
      <c r="C64" s="1024"/>
      <c r="D64" s="1024"/>
      <c r="E64" s="1024"/>
      <c r="F64" s="1024"/>
      <c r="G64" s="1024"/>
      <c r="H64" s="1024"/>
      <c r="I64" s="203"/>
    </row>
  </sheetData>
  <mergeCells count="11">
    <mergeCell ref="H5:H6"/>
    <mergeCell ref="A5:A6"/>
    <mergeCell ref="B5:B6"/>
    <mergeCell ref="C5:E5"/>
    <mergeCell ref="F5:F6"/>
    <mergeCell ref="G5:G6"/>
    <mergeCell ref="B8:G8"/>
    <mergeCell ref="A60:H60"/>
    <mergeCell ref="A61:H61"/>
    <mergeCell ref="A63:H63"/>
    <mergeCell ref="A64:H64"/>
  </mergeCells>
  <hyperlinks>
    <hyperlink ref="A4" location="'Spis tablic  List of tables'!A1" display="Return to list of tables" xr:uid="{00000000-0004-0000-0D00-000000000000}"/>
    <hyperlink ref="A3" location="'Spis tablic  List of tables'!A1" display="Powrót do spisu tablic" xr:uid="{00000000-0004-0000-0D00-000001000000}"/>
  </hyperlinks>
  <pageMargins left="0.39370078740157483" right="0.19685039370078741" top="0.78740157480314965" bottom="0.78740157480314965" header="0.51181102362204722" footer="0.51181102362204722"/>
  <pageSetup paperSize="9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V74"/>
  <sheetViews>
    <sheetView zoomScaleNormal="100" workbookViewId="0">
      <pane ySplit="10" topLeftCell="A11" activePane="bottomLeft" state="frozen"/>
      <selection activeCell="G10" sqref="G10"/>
      <selection pane="bottomLeft" activeCell="A41" sqref="A41:A42"/>
    </sheetView>
  </sheetViews>
  <sheetFormatPr defaultColWidth="9.109375" defaultRowHeight="12"/>
  <cols>
    <col min="1" max="1" width="37.6640625" style="155" customWidth="1"/>
    <col min="2" max="11" width="8.44140625" style="155" customWidth="1"/>
    <col min="12" max="16384" width="9.109375" style="155"/>
  </cols>
  <sheetData>
    <row r="1" spans="1:14" ht="17.25" customHeight="1">
      <c r="A1" s="154" t="s">
        <v>612</v>
      </c>
    </row>
    <row r="2" spans="1:14" ht="17.25" customHeight="1">
      <c r="A2" s="295" t="s">
        <v>586</v>
      </c>
    </row>
    <row r="3" spans="1:14" ht="15" customHeight="1">
      <c r="A3" s="389" t="s">
        <v>575</v>
      </c>
    </row>
    <row r="4" spans="1:14" ht="17.25" customHeight="1">
      <c r="A4" s="389" t="s">
        <v>576</v>
      </c>
    </row>
    <row r="5" spans="1:14" ht="17.25" customHeight="1">
      <c r="A5" s="1049" t="s">
        <v>680</v>
      </c>
    </row>
    <row r="6" spans="1:14" ht="17.25" customHeight="1">
      <c r="A6" s="1050" t="s">
        <v>681</v>
      </c>
    </row>
    <row r="7" spans="1:14" ht="9.75" customHeight="1">
      <c r="L7" s="361"/>
    </row>
    <row r="8" spans="1:14" ht="15" customHeight="1">
      <c r="A8" s="1031" t="s">
        <v>906</v>
      </c>
      <c r="B8" s="912" t="s">
        <v>908</v>
      </c>
      <c r="C8" s="913"/>
      <c r="D8" s="913"/>
      <c r="E8" s="913"/>
      <c r="F8" s="1034"/>
      <c r="G8" s="1035" t="s">
        <v>907</v>
      </c>
      <c r="H8" s="913"/>
      <c r="I8" s="913"/>
      <c r="J8" s="913"/>
      <c r="K8" s="913"/>
      <c r="L8" s="361"/>
    </row>
    <row r="9" spans="1:14" ht="15" customHeight="1">
      <c r="A9" s="1032"/>
      <c r="B9" s="912" t="s">
        <v>905</v>
      </c>
      <c r="C9" s="913"/>
      <c r="D9" s="913"/>
      <c r="E9" s="913"/>
      <c r="F9" s="913"/>
      <c r="G9" s="913"/>
      <c r="H9" s="913"/>
      <c r="I9" s="913"/>
      <c r="J9" s="913"/>
      <c r="K9" s="913"/>
      <c r="L9" s="361"/>
    </row>
    <row r="10" spans="1:14" ht="15" customHeight="1">
      <c r="A10" s="1033"/>
      <c r="B10" s="774">
        <v>0</v>
      </c>
      <c r="C10" s="774">
        <v>1</v>
      </c>
      <c r="D10" s="774">
        <v>15</v>
      </c>
      <c r="E10" s="774">
        <v>45</v>
      </c>
      <c r="F10" s="779">
        <v>65</v>
      </c>
      <c r="G10" s="773">
        <v>0</v>
      </c>
      <c r="H10" s="774">
        <v>1</v>
      </c>
      <c r="I10" s="774">
        <v>15</v>
      </c>
      <c r="J10" s="774">
        <v>45</v>
      </c>
      <c r="K10" s="775">
        <v>65</v>
      </c>
      <c r="L10" s="361"/>
    </row>
    <row r="11" spans="1:14" ht="15" customHeight="1">
      <c r="A11" s="406" t="s">
        <v>614</v>
      </c>
      <c r="B11" s="407">
        <v>78.900000000000006</v>
      </c>
      <c r="C11" s="780">
        <v>78.2</v>
      </c>
      <c r="D11" s="407">
        <v>64.3</v>
      </c>
      <c r="E11" s="780">
        <v>35.299999999999997</v>
      </c>
      <c r="F11" s="781">
        <v>17.899999999999999</v>
      </c>
      <c r="G11" s="782">
        <v>83.6</v>
      </c>
      <c r="H11" s="780">
        <v>82.9</v>
      </c>
      <c r="I11" s="780">
        <v>69</v>
      </c>
      <c r="J11" s="407">
        <v>39.5</v>
      </c>
      <c r="K11" s="783">
        <v>21</v>
      </c>
      <c r="L11" s="361"/>
      <c r="N11" s="362"/>
    </row>
    <row r="12" spans="1:14" ht="15" customHeight="1">
      <c r="A12" s="406" t="s">
        <v>615</v>
      </c>
      <c r="B12" s="407">
        <v>78.5</v>
      </c>
      <c r="C12" s="780">
        <v>77.8</v>
      </c>
      <c r="D12" s="407">
        <v>63.9</v>
      </c>
      <c r="E12" s="780">
        <v>34.9</v>
      </c>
      <c r="F12" s="781">
        <v>17.600000000000001</v>
      </c>
      <c r="G12" s="782">
        <v>83</v>
      </c>
      <c r="H12" s="780">
        <v>82.3</v>
      </c>
      <c r="I12" s="780">
        <v>68.400000000000006</v>
      </c>
      <c r="J12" s="407">
        <v>38.9</v>
      </c>
      <c r="K12" s="783">
        <v>20.8</v>
      </c>
      <c r="L12" s="361"/>
      <c r="N12" s="362"/>
    </row>
    <row r="13" spans="1:14" ht="15" customHeight="1">
      <c r="A13" s="406" t="s">
        <v>616</v>
      </c>
      <c r="B13" s="407">
        <v>70</v>
      </c>
      <c r="C13" s="780">
        <v>69.3</v>
      </c>
      <c r="D13" s="780">
        <v>55.5</v>
      </c>
      <c r="E13" s="780">
        <v>27.3</v>
      </c>
      <c r="F13" s="781">
        <v>12.9</v>
      </c>
      <c r="G13" s="782">
        <v>77.5</v>
      </c>
      <c r="H13" s="780">
        <v>76.900000000000006</v>
      </c>
      <c r="I13" s="780">
        <v>63</v>
      </c>
      <c r="J13" s="407">
        <v>34</v>
      </c>
      <c r="K13" s="783">
        <v>17.100000000000001</v>
      </c>
      <c r="L13" s="361"/>
    </row>
    <row r="14" spans="1:14" s="156" customFormat="1" ht="18" customHeight="1">
      <c r="A14" s="406" t="s">
        <v>617</v>
      </c>
      <c r="B14" s="407">
        <v>74.7</v>
      </c>
      <c r="C14" s="780">
        <v>74</v>
      </c>
      <c r="D14" s="407">
        <v>60.1</v>
      </c>
      <c r="E14" s="780">
        <v>31.3</v>
      </c>
      <c r="F14" s="781">
        <v>15.1</v>
      </c>
      <c r="G14" s="782">
        <v>80.900000000000006</v>
      </c>
      <c r="H14" s="780">
        <v>80.2</v>
      </c>
      <c r="I14" s="780">
        <v>66.3</v>
      </c>
      <c r="J14" s="407">
        <v>36.9</v>
      </c>
      <c r="K14" s="783">
        <v>18.8</v>
      </c>
      <c r="L14" s="363" t="s">
        <v>171</v>
      </c>
    </row>
    <row r="15" spans="1:14" ht="15" customHeight="1">
      <c r="A15" s="406" t="s">
        <v>835</v>
      </c>
      <c r="B15" s="407">
        <v>75.3</v>
      </c>
      <c r="C15" s="780">
        <v>74.5</v>
      </c>
      <c r="D15" s="407">
        <v>60.6</v>
      </c>
      <c r="E15" s="780">
        <v>31.8</v>
      </c>
      <c r="F15" s="781">
        <v>15.2</v>
      </c>
      <c r="G15" s="782">
        <v>81.3</v>
      </c>
      <c r="H15" s="780">
        <v>80.5</v>
      </c>
      <c r="I15" s="780">
        <v>66.5</v>
      </c>
      <c r="J15" s="407">
        <v>37.1</v>
      </c>
      <c r="K15" s="783">
        <v>19.100000000000001</v>
      </c>
      <c r="L15" s="361"/>
    </row>
    <row r="16" spans="1:14" ht="15" customHeight="1">
      <c r="A16" s="406" t="s">
        <v>618</v>
      </c>
      <c r="B16" s="407">
        <v>79.7</v>
      </c>
      <c r="C16" s="780">
        <v>78.900000000000006</v>
      </c>
      <c r="D16" s="407">
        <v>65</v>
      </c>
      <c r="E16" s="780">
        <v>35.9</v>
      </c>
      <c r="F16" s="781">
        <v>18.399999999999999</v>
      </c>
      <c r="G16" s="782">
        <v>83.6</v>
      </c>
      <c r="H16" s="780">
        <v>82.8</v>
      </c>
      <c r="I16" s="780">
        <v>68.900000000000006</v>
      </c>
      <c r="J16" s="407">
        <v>39.4</v>
      </c>
      <c r="K16" s="783">
        <v>21.2</v>
      </c>
      <c r="L16" s="361"/>
    </row>
    <row r="17" spans="1:13" ht="15" customHeight="1">
      <c r="A17" s="406" t="s">
        <v>619</v>
      </c>
      <c r="B17" s="407">
        <v>74.400000000000006</v>
      </c>
      <c r="C17" s="780">
        <v>73.599999999999994</v>
      </c>
      <c r="D17" s="407">
        <v>59.7</v>
      </c>
      <c r="E17" s="780">
        <v>31.3</v>
      </c>
      <c r="F17" s="781">
        <v>15.9</v>
      </c>
      <c r="G17" s="782">
        <v>83</v>
      </c>
      <c r="H17" s="780">
        <v>82.1</v>
      </c>
      <c r="I17" s="780">
        <v>68.2</v>
      </c>
      <c r="J17" s="407">
        <v>38.9</v>
      </c>
      <c r="K17" s="783">
        <v>21.1</v>
      </c>
      <c r="L17" s="361"/>
    </row>
    <row r="18" spans="1:13" ht="15" customHeight="1">
      <c r="A18" s="406" t="s">
        <v>620</v>
      </c>
      <c r="B18" s="407">
        <v>79.2</v>
      </c>
      <c r="C18" s="780">
        <v>78.400000000000006</v>
      </c>
      <c r="D18" s="407">
        <v>64.5</v>
      </c>
      <c r="E18" s="780">
        <v>35.9</v>
      </c>
      <c r="F18" s="781">
        <v>18.8</v>
      </c>
      <c r="G18" s="782">
        <v>84.8</v>
      </c>
      <c r="H18" s="780">
        <v>83.9</v>
      </c>
      <c r="I18" s="780">
        <v>70</v>
      </c>
      <c r="J18" s="407">
        <v>40.700000000000003</v>
      </c>
      <c r="K18" s="783">
        <v>22.2</v>
      </c>
      <c r="L18" s="361"/>
    </row>
    <row r="19" spans="1:13" ht="15" customHeight="1">
      <c r="A19" s="406" t="s">
        <v>621</v>
      </c>
      <c r="B19" s="407">
        <v>79.2</v>
      </c>
      <c r="C19" s="780">
        <v>78.5</v>
      </c>
      <c r="D19" s="407">
        <v>64.599999999999994</v>
      </c>
      <c r="E19" s="780">
        <v>35.9</v>
      </c>
      <c r="F19" s="781">
        <v>19</v>
      </c>
      <c r="G19" s="782">
        <v>85.3</v>
      </c>
      <c r="H19" s="780">
        <v>84.6</v>
      </c>
      <c r="I19" s="780">
        <v>70.7</v>
      </c>
      <c r="J19" s="407">
        <v>41.3</v>
      </c>
      <c r="K19" s="783">
        <v>23.1</v>
      </c>
      <c r="L19" s="361"/>
    </row>
    <row r="20" spans="1:13" ht="15" customHeight="1">
      <c r="A20" s="406" t="s">
        <v>622</v>
      </c>
      <c r="B20" s="407">
        <v>78.8</v>
      </c>
      <c r="C20" s="780">
        <v>78.099999999999994</v>
      </c>
      <c r="D20" s="407">
        <v>64.2</v>
      </c>
      <c r="E20" s="780">
        <v>35.299999999999997</v>
      </c>
      <c r="F20" s="781">
        <v>18.5</v>
      </c>
      <c r="G20" s="782">
        <v>83.9</v>
      </c>
      <c r="H20" s="780">
        <v>83.1</v>
      </c>
      <c r="I20" s="780">
        <v>69.2</v>
      </c>
      <c r="J20" s="407">
        <v>39.700000000000003</v>
      </c>
      <c r="K20" s="783">
        <v>21.4</v>
      </c>
      <c r="L20" s="361"/>
    </row>
    <row r="21" spans="1:13" ht="15" customHeight="1">
      <c r="A21" s="406" t="s">
        <v>623</v>
      </c>
      <c r="B21" s="407">
        <v>79.599999999999994</v>
      </c>
      <c r="C21" s="780">
        <v>78.8</v>
      </c>
      <c r="D21" s="407">
        <v>64.900000000000006</v>
      </c>
      <c r="E21" s="780">
        <v>35.700000000000003</v>
      </c>
      <c r="F21" s="781">
        <v>18.399999999999999</v>
      </c>
      <c r="G21" s="782">
        <v>85.2</v>
      </c>
      <c r="H21" s="780">
        <v>84.3</v>
      </c>
      <c r="I21" s="780">
        <v>70.400000000000006</v>
      </c>
      <c r="J21" s="407">
        <v>40.9</v>
      </c>
      <c r="K21" s="783">
        <v>22.4</v>
      </c>
      <c r="L21" s="361"/>
    </row>
    <row r="22" spans="1:13" ht="15" customHeight="1">
      <c r="A22" s="406" t="s">
        <v>624</v>
      </c>
      <c r="B22" s="407">
        <v>79.7</v>
      </c>
      <c r="C22" s="780">
        <v>79</v>
      </c>
      <c r="D22" s="407">
        <v>65.099999999999994</v>
      </c>
      <c r="E22" s="780">
        <v>35.9</v>
      </c>
      <c r="F22" s="781">
        <v>18.2</v>
      </c>
      <c r="G22" s="782">
        <v>83.1</v>
      </c>
      <c r="H22" s="780">
        <v>82.4</v>
      </c>
      <c r="I22" s="780">
        <v>68.5</v>
      </c>
      <c r="J22" s="407">
        <v>39</v>
      </c>
      <c r="K22" s="783">
        <v>20.7</v>
      </c>
      <c r="L22" s="361"/>
    </row>
    <row r="23" spans="1:13" ht="15" customHeight="1">
      <c r="A23" s="406" t="s">
        <v>625</v>
      </c>
      <c r="B23" s="407">
        <v>80.8</v>
      </c>
      <c r="C23" s="780">
        <v>80.099999999999994</v>
      </c>
      <c r="D23" s="407">
        <v>66.2</v>
      </c>
      <c r="E23" s="780">
        <v>37.200000000000003</v>
      </c>
      <c r="F23" s="781">
        <v>19.399999999999999</v>
      </c>
      <c r="G23" s="782">
        <v>84.4</v>
      </c>
      <c r="H23" s="780">
        <v>83.7</v>
      </c>
      <c r="I23" s="780">
        <v>69.7</v>
      </c>
      <c r="J23" s="407">
        <v>40.299999999999997</v>
      </c>
      <c r="K23" s="783">
        <v>21.9</v>
      </c>
      <c r="L23" s="361"/>
    </row>
    <row r="24" spans="1:13" ht="15" customHeight="1">
      <c r="A24" s="406" t="s">
        <v>626</v>
      </c>
      <c r="B24" s="407">
        <v>70.099999999999994</v>
      </c>
      <c r="C24" s="780">
        <v>69.3</v>
      </c>
      <c r="D24" s="407">
        <v>55.4</v>
      </c>
      <c r="E24" s="780">
        <v>27.8</v>
      </c>
      <c r="F24" s="781">
        <v>13.6</v>
      </c>
      <c r="G24" s="782">
        <v>80.099999999999994</v>
      </c>
      <c r="H24" s="780">
        <v>79.3</v>
      </c>
      <c r="I24" s="780">
        <v>65.400000000000006</v>
      </c>
      <c r="J24" s="407">
        <v>36.4</v>
      </c>
      <c r="K24" s="783">
        <v>19.100000000000001</v>
      </c>
      <c r="L24" s="361"/>
    </row>
    <row r="25" spans="1:13" ht="15" customHeight="1">
      <c r="A25" s="406" t="s">
        <v>627</v>
      </c>
      <c r="B25" s="407">
        <v>70.599999999999994</v>
      </c>
      <c r="C25" s="780">
        <v>69.900000000000006</v>
      </c>
      <c r="D25" s="407">
        <v>56</v>
      </c>
      <c r="E25" s="780">
        <v>28.4</v>
      </c>
      <c r="F25" s="781">
        <v>14</v>
      </c>
      <c r="G25" s="782">
        <v>80</v>
      </c>
      <c r="H25" s="780">
        <v>79.3</v>
      </c>
      <c r="I25" s="780">
        <v>65.400000000000006</v>
      </c>
      <c r="J25" s="407">
        <v>36.4</v>
      </c>
      <c r="K25" s="783">
        <v>19.100000000000001</v>
      </c>
      <c r="L25" s="361"/>
    </row>
    <row r="26" spans="1:13" ht="15" customHeight="1">
      <c r="A26" s="406" t="s">
        <v>628</v>
      </c>
      <c r="B26" s="407">
        <v>78.7</v>
      </c>
      <c r="C26" s="780">
        <v>78</v>
      </c>
      <c r="D26" s="407">
        <v>64.099999999999994</v>
      </c>
      <c r="E26" s="780">
        <v>35</v>
      </c>
      <c r="F26" s="781">
        <v>18</v>
      </c>
      <c r="G26" s="782">
        <v>83.5</v>
      </c>
      <c r="H26" s="780">
        <v>82.8</v>
      </c>
      <c r="I26" s="780">
        <v>68.900000000000006</v>
      </c>
      <c r="J26" s="407">
        <v>39.4</v>
      </c>
      <c r="K26" s="783">
        <v>21.2</v>
      </c>
      <c r="L26" s="361"/>
    </row>
    <row r="27" spans="1:13" ht="15" customHeight="1">
      <c r="A27" s="408" t="s">
        <v>629</v>
      </c>
      <c r="B27" s="784">
        <v>72.5</v>
      </c>
      <c r="C27" s="785">
        <v>71.7</v>
      </c>
      <c r="D27" s="784">
        <v>57.8</v>
      </c>
      <c r="E27" s="785">
        <v>29.7</v>
      </c>
      <c r="F27" s="786">
        <v>14.6</v>
      </c>
      <c r="G27" s="787">
        <v>80.7</v>
      </c>
      <c r="H27" s="785">
        <v>80</v>
      </c>
      <c r="I27" s="785">
        <v>66</v>
      </c>
      <c r="J27" s="784">
        <v>36.799999999999997</v>
      </c>
      <c r="K27" s="788">
        <v>19.2</v>
      </c>
      <c r="L27" s="361"/>
    </row>
    <row r="28" spans="1:13" ht="15" customHeight="1">
      <c r="A28" s="406" t="s">
        <v>630</v>
      </c>
      <c r="B28" s="407">
        <v>78</v>
      </c>
      <c r="C28" s="780">
        <v>77.2</v>
      </c>
      <c r="D28" s="407">
        <v>63.3</v>
      </c>
      <c r="E28" s="780">
        <v>34.4</v>
      </c>
      <c r="F28" s="781">
        <v>17.8</v>
      </c>
      <c r="G28" s="782">
        <v>84.1</v>
      </c>
      <c r="H28" s="780">
        <v>83.3</v>
      </c>
      <c r="I28" s="780">
        <v>69.400000000000006</v>
      </c>
      <c r="J28" s="407">
        <v>40</v>
      </c>
      <c r="K28" s="783">
        <v>21.6</v>
      </c>
      <c r="L28" s="361"/>
    </row>
    <row r="29" spans="1:13" ht="15" customHeight="1">
      <c r="A29" s="406" t="s">
        <v>631</v>
      </c>
      <c r="B29" s="407">
        <v>70.400000000000006</v>
      </c>
      <c r="C29" s="780">
        <v>69.8</v>
      </c>
      <c r="D29" s="407">
        <v>56</v>
      </c>
      <c r="E29" s="780">
        <v>27.7</v>
      </c>
      <c r="F29" s="781">
        <v>13.4</v>
      </c>
      <c r="G29" s="782">
        <v>78.3</v>
      </c>
      <c r="H29" s="780">
        <v>77.7</v>
      </c>
      <c r="I29" s="780">
        <v>63.9</v>
      </c>
      <c r="J29" s="407">
        <v>34.700000000000003</v>
      </c>
      <c r="K29" s="783">
        <v>17.7</v>
      </c>
      <c r="L29" s="361"/>
      <c r="M29" s="364"/>
    </row>
    <row r="30" spans="1:13" ht="15" customHeight="1">
      <c r="A30" s="406" t="s">
        <v>632</v>
      </c>
      <c r="B30" s="407">
        <v>73.5</v>
      </c>
      <c r="C30" s="780">
        <v>72.900000000000006</v>
      </c>
      <c r="D30" s="407">
        <v>59.1</v>
      </c>
      <c r="E30" s="780">
        <v>30.6</v>
      </c>
      <c r="F30" s="781">
        <v>14.8</v>
      </c>
      <c r="G30" s="782">
        <v>80.400000000000006</v>
      </c>
      <c r="H30" s="780">
        <v>79.8</v>
      </c>
      <c r="I30" s="780">
        <v>65.900000000000006</v>
      </c>
      <c r="J30" s="407">
        <v>36.6</v>
      </c>
      <c r="K30" s="783">
        <v>18.899999999999999</v>
      </c>
      <c r="L30" s="361"/>
      <c r="M30" s="364"/>
    </row>
    <row r="31" spans="1:13" ht="15" customHeight="1">
      <c r="A31" s="406" t="s">
        <v>633</v>
      </c>
      <c r="B31" s="407">
        <v>77.8</v>
      </c>
      <c r="C31" s="780">
        <v>77</v>
      </c>
      <c r="D31" s="407">
        <v>63.1</v>
      </c>
      <c r="E31" s="780">
        <v>34</v>
      </c>
      <c r="F31" s="781">
        <v>16.899999999999999</v>
      </c>
      <c r="G31" s="782">
        <v>83.4</v>
      </c>
      <c r="H31" s="780">
        <v>82.5</v>
      </c>
      <c r="I31" s="780">
        <v>68.599999999999994</v>
      </c>
      <c r="J31" s="407">
        <v>39</v>
      </c>
      <c r="K31" s="783">
        <v>20.6</v>
      </c>
      <c r="L31" s="361"/>
    </row>
    <row r="32" spans="1:13" ht="15" customHeight="1">
      <c r="A32" s="406" t="s">
        <v>634</v>
      </c>
      <c r="B32" s="407">
        <v>80.599999999999994</v>
      </c>
      <c r="C32" s="780">
        <v>79.8</v>
      </c>
      <c r="D32" s="407">
        <v>65.900000000000006</v>
      </c>
      <c r="E32" s="780">
        <v>36.9</v>
      </c>
      <c r="F32" s="781">
        <v>18.899999999999999</v>
      </c>
      <c r="G32" s="782">
        <v>84.2</v>
      </c>
      <c r="H32" s="780">
        <v>83.4</v>
      </c>
      <c r="I32" s="780">
        <v>69.5</v>
      </c>
      <c r="J32" s="407">
        <v>40</v>
      </c>
      <c r="K32" s="783">
        <v>21.4</v>
      </c>
      <c r="L32" s="361"/>
    </row>
    <row r="33" spans="1:22" ht="15" customHeight="1">
      <c r="A33" s="406" t="s">
        <v>635</v>
      </c>
      <c r="B33" s="407">
        <v>72.3</v>
      </c>
      <c r="C33" s="780">
        <v>71.599999999999994</v>
      </c>
      <c r="D33" s="407">
        <v>57.7</v>
      </c>
      <c r="E33" s="780">
        <v>28.9</v>
      </c>
      <c r="F33" s="781">
        <v>14</v>
      </c>
      <c r="G33" s="782">
        <v>79</v>
      </c>
      <c r="H33" s="780">
        <v>78.2</v>
      </c>
      <c r="I33" s="780">
        <v>64.3</v>
      </c>
      <c r="J33" s="407">
        <v>35</v>
      </c>
      <c r="K33" s="783">
        <v>17.899999999999999</v>
      </c>
      <c r="L33" s="361"/>
    </row>
    <row r="34" spans="1:22" ht="15" customHeight="1">
      <c r="A34" s="406" t="s">
        <v>636</v>
      </c>
      <c r="B34" s="407">
        <v>78.400000000000006</v>
      </c>
      <c r="C34" s="780">
        <v>77.8</v>
      </c>
      <c r="D34" s="407">
        <v>63.8</v>
      </c>
      <c r="E34" s="780">
        <v>35.1</v>
      </c>
      <c r="F34" s="781">
        <v>18.2</v>
      </c>
      <c r="G34" s="782">
        <v>82.4</v>
      </c>
      <c r="H34" s="780">
        <v>81.7</v>
      </c>
      <c r="I34" s="780">
        <v>67.8</v>
      </c>
      <c r="J34" s="407">
        <v>38.6</v>
      </c>
      <c r="K34" s="783">
        <v>20.7</v>
      </c>
      <c r="L34" s="361"/>
    </row>
    <row r="35" spans="1:22" ht="15" customHeight="1">
      <c r="A35" s="406" t="s">
        <v>637</v>
      </c>
      <c r="B35" s="407">
        <v>80</v>
      </c>
      <c r="C35" s="780">
        <v>79.2</v>
      </c>
      <c r="D35" s="780">
        <v>65.2</v>
      </c>
      <c r="E35" s="780">
        <v>36</v>
      </c>
      <c r="F35" s="781">
        <v>18.3</v>
      </c>
      <c r="G35" s="782">
        <v>84.5</v>
      </c>
      <c r="H35" s="780">
        <v>83.7</v>
      </c>
      <c r="I35" s="780">
        <v>69.8</v>
      </c>
      <c r="J35" s="407">
        <v>40.200000000000003</v>
      </c>
      <c r="K35" s="783">
        <v>21.7</v>
      </c>
      <c r="L35" s="361"/>
    </row>
    <row r="36" spans="1:22" ht="15" customHeight="1">
      <c r="A36" s="409" t="s">
        <v>836</v>
      </c>
      <c r="B36" s="407"/>
      <c r="C36" s="410"/>
      <c r="D36" s="410"/>
      <c r="E36" s="410"/>
      <c r="F36" s="410"/>
      <c r="G36" s="410"/>
      <c r="H36" s="410"/>
      <c r="I36" s="410"/>
      <c r="J36" s="407"/>
      <c r="K36" s="410"/>
      <c r="L36" s="361"/>
    </row>
    <row r="37" spans="1:22" ht="15" customHeight="1">
      <c r="A37" s="409" t="s">
        <v>837</v>
      </c>
      <c r="B37" s="407"/>
      <c r="C37" s="410"/>
      <c r="D37" s="410"/>
      <c r="E37" s="410"/>
      <c r="F37" s="410"/>
      <c r="G37" s="410"/>
      <c r="H37" s="410"/>
      <c r="I37" s="410"/>
      <c r="J37" s="407"/>
      <c r="K37" s="410"/>
      <c r="L37" s="361"/>
    </row>
    <row r="38" spans="1:22" ht="15" customHeight="1">
      <c r="A38" s="409" t="s">
        <v>834</v>
      </c>
      <c r="B38" s="407"/>
      <c r="C38" s="410"/>
      <c r="D38" s="410"/>
      <c r="E38" s="410"/>
      <c r="F38" s="410"/>
      <c r="G38" s="410"/>
      <c r="H38" s="410"/>
      <c r="I38" s="410"/>
      <c r="J38" s="407"/>
      <c r="K38" s="410"/>
      <c r="L38" s="361"/>
    </row>
    <row r="39" spans="1:22" ht="15" customHeight="1">
      <c r="A39" s="409" t="s">
        <v>838</v>
      </c>
      <c r="B39" s="407"/>
      <c r="C39" s="410"/>
      <c r="D39" s="410"/>
      <c r="E39" s="410"/>
      <c r="F39" s="410"/>
      <c r="G39" s="410"/>
      <c r="H39" s="410"/>
      <c r="I39" s="410"/>
      <c r="J39" s="407"/>
      <c r="K39" s="410"/>
      <c r="L39" s="361"/>
    </row>
    <row r="40" spans="1:22" ht="15" customHeight="1">
      <c r="A40" s="409"/>
      <c r="B40" s="407"/>
      <c r="C40" s="410"/>
      <c r="D40" s="410"/>
      <c r="E40" s="410"/>
      <c r="F40" s="410"/>
      <c r="G40" s="410"/>
      <c r="H40" s="410"/>
      <c r="I40" s="410"/>
      <c r="J40" s="407"/>
      <c r="K40" s="410"/>
      <c r="L40" s="361"/>
    </row>
    <row r="41" spans="1:22" ht="15" customHeight="1">
      <c r="A41" s="1049" t="s">
        <v>564</v>
      </c>
      <c r="B41" s="407"/>
      <c r="C41" s="410"/>
      <c r="D41" s="410"/>
      <c r="E41" s="410"/>
      <c r="F41" s="410"/>
      <c r="G41" s="410"/>
      <c r="H41" s="410"/>
      <c r="I41" s="410"/>
      <c r="J41" s="407"/>
      <c r="K41" s="410"/>
      <c r="L41" s="361"/>
    </row>
    <row r="42" spans="1:22" ht="15" customHeight="1">
      <c r="A42" s="1051" t="s">
        <v>565</v>
      </c>
      <c r="B42" s="407"/>
      <c r="C42" s="410"/>
      <c r="D42" s="410"/>
      <c r="E42" s="410"/>
      <c r="F42" s="410"/>
      <c r="G42" s="410"/>
      <c r="H42" s="410"/>
      <c r="I42" s="410"/>
      <c r="J42" s="407"/>
      <c r="K42" s="410"/>
      <c r="L42" s="361"/>
    </row>
    <row r="43" spans="1:22" ht="21.75" customHeight="1">
      <c r="A43" s="1036" t="s">
        <v>839</v>
      </c>
      <c r="B43" s="1039" t="s">
        <v>840</v>
      </c>
      <c r="C43" s="1040"/>
      <c r="D43" s="1040"/>
      <c r="E43" s="1040"/>
      <c r="F43" s="1041"/>
      <c r="G43" s="1042" t="s">
        <v>841</v>
      </c>
      <c r="H43" s="1040"/>
      <c r="I43" s="1040"/>
      <c r="J43" s="1040"/>
      <c r="K43" s="1040"/>
      <c r="L43" s="361"/>
    </row>
    <row r="44" spans="1:22" ht="21.75" customHeight="1">
      <c r="A44" s="1037"/>
      <c r="B44" s="1039" t="s">
        <v>842</v>
      </c>
      <c r="C44" s="1040"/>
      <c r="D44" s="1040"/>
      <c r="E44" s="1040"/>
      <c r="F44" s="1040"/>
      <c r="G44" s="1040"/>
      <c r="H44" s="1040"/>
      <c r="I44" s="1040"/>
      <c r="J44" s="1040"/>
      <c r="K44" s="1040"/>
      <c r="L44" s="361"/>
    </row>
    <row r="45" spans="1:22" ht="21.75" customHeight="1">
      <c r="A45" s="1038"/>
      <c r="B45" s="789">
        <v>2000</v>
      </c>
      <c r="C45" s="789">
        <v>2005</v>
      </c>
      <c r="D45" s="789">
        <v>2010</v>
      </c>
      <c r="E45" s="789">
        <v>2015</v>
      </c>
      <c r="F45" s="790">
        <v>2020</v>
      </c>
      <c r="G45" s="791">
        <v>2000</v>
      </c>
      <c r="H45" s="789">
        <v>2005</v>
      </c>
      <c r="I45" s="789">
        <v>2010</v>
      </c>
      <c r="J45" s="789">
        <v>2015</v>
      </c>
      <c r="K45" s="792">
        <v>2020</v>
      </c>
      <c r="L45" s="386"/>
      <c r="M45" s="386"/>
      <c r="N45" s="386"/>
      <c r="O45" s="386"/>
      <c r="P45" s="386"/>
      <c r="Q45" s="386"/>
      <c r="R45" s="386"/>
      <c r="S45" s="386"/>
      <c r="T45" s="386"/>
      <c r="U45" s="386"/>
      <c r="V45" s="387"/>
    </row>
    <row r="46" spans="1:22" ht="15" customHeight="1">
      <c r="A46" s="406" t="s">
        <v>843</v>
      </c>
      <c r="B46" s="793">
        <v>71.099999999999994</v>
      </c>
      <c r="C46" s="794">
        <v>73.3</v>
      </c>
      <c r="D46" s="794">
        <v>74.5</v>
      </c>
      <c r="E46" s="794">
        <v>75.8</v>
      </c>
      <c r="F46" s="795">
        <v>75</v>
      </c>
      <c r="G46" s="793">
        <v>74.400000000000006</v>
      </c>
      <c r="H46" s="794">
        <v>76.2</v>
      </c>
      <c r="I46" s="794">
        <v>77.599999999999994</v>
      </c>
      <c r="J46" s="794">
        <v>78.599999999999994</v>
      </c>
      <c r="K46" s="796">
        <v>78</v>
      </c>
      <c r="L46" s="388"/>
      <c r="M46" s="388"/>
      <c r="N46" s="388"/>
      <c r="O46" s="388"/>
      <c r="P46" s="388"/>
      <c r="Q46" s="388"/>
      <c r="R46" s="388"/>
      <c r="S46" s="388"/>
      <c r="T46" s="388"/>
      <c r="U46" s="388"/>
      <c r="V46" s="388"/>
    </row>
    <row r="47" spans="1:22" ht="15" customHeight="1">
      <c r="A47" s="406" t="s">
        <v>844</v>
      </c>
      <c r="B47" s="793">
        <v>70.599999999999994</v>
      </c>
      <c r="C47" s="794">
        <v>71.7</v>
      </c>
      <c r="D47" s="794">
        <v>72.5</v>
      </c>
      <c r="E47" s="794">
        <v>73.3</v>
      </c>
      <c r="F47" s="795">
        <v>72.5</v>
      </c>
      <c r="G47" s="793">
        <v>77.2</v>
      </c>
      <c r="H47" s="794">
        <v>78.5</v>
      </c>
      <c r="I47" s="794">
        <v>78.8</v>
      </c>
      <c r="J47" s="794">
        <v>80.2</v>
      </c>
      <c r="K47" s="796">
        <v>79.3</v>
      </c>
      <c r="L47" s="388"/>
      <c r="M47" s="388"/>
      <c r="N47" s="388"/>
      <c r="O47" s="388"/>
      <c r="P47" s="388"/>
      <c r="Q47" s="388"/>
      <c r="R47" s="388"/>
      <c r="S47" s="388"/>
      <c r="T47" s="388"/>
      <c r="U47" s="388"/>
      <c r="V47" s="388"/>
    </row>
    <row r="48" spans="1:22" ht="15" customHeight="1">
      <c r="A48" s="406" t="s">
        <v>845</v>
      </c>
      <c r="B48" s="793">
        <v>76.900000000000006</v>
      </c>
      <c r="C48" s="794">
        <v>78.7</v>
      </c>
      <c r="D48" s="794">
        <v>79.8</v>
      </c>
      <c r="E48" s="794">
        <v>80.599999999999994</v>
      </c>
      <c r="F48" s="795">
        <v>82.9</v>
      </c>
      <c r="G48" s="793">
        <v>82.3</v>
      </c>
      <c r="H48" s="794">
        <v>83.5</v>
      </c>
      <c r="I48" s="794">
        <v>84.2</v>
      </c>
      <c r="J48" s="794">
        <v>84.7</v>
      </c>
      <c r="K48" s="796">
        <v>85.7</v>
      </c>
      <c r="L48" s="388"/>
      <c r="M48" s="388"/>
      <c r="N48" s="388"/>
      <c r="O48" s="388"/>
      <c r="P48" s="388"/>
      <c r="Q48" s="388"/>
      <c r="R48" s="388"/>
      <c r="S48" s="388"/>
      <c r="T48" s="388"/>
      <c r="U48" s="388"/>
      <c r="V48" s="388"/>
    </row>
    <row r="49" spans="1:22" ht="15" customHeight="1">
      <c r="A49" s="406" t="s">
        <v>846</v>
      </c>
      <c r="B49" s="793">
        <v>65.5</v>
      </c>
      <c r="C49" s="794">
        <v>66</v>
      </c>
      <c r="D49" s="794">
        <v>67.2</v>
      </c>
      <c r="E49" s="794">
        <v>68.5</v>
      </c>
      <c r="F49" s="795">
        <v>70.2</v>
      </c>
      <c r="G49" s="793">
        <v>66.099999999999994</v>
      </c>
      <c r="H49" s="794">
        <v>68.8</v>
      </c>
      <c r="I49" s="794">
        <v>70.3</v>
      </c>
      <c r="J49" s="794">
        <v>72.7</v>
      </c>
      <c r="K49" s="796">
        <v>74</v>
      </c>
      <c r="L49" s="388"/>
      <c r="M49" s="388"/>
      <c r="N49" s="388"/>
      <c r="O49" s="388"/>
      <c r="P49" s="388"/>
      <c r="Q49" s="388"/>
      <c r="R49" s="388"/>
      <c r="S49" s="388"/>
      <c r="T49" s="388"/>
      <c r="U49" s="388"/>
      <c r="V49" s="388"/>
    </row>
    <row r="50" spans="1:22" ht="15" customHeight="1">
      <c r="A50" s="406" t="s">
        <v>847</v>
      </c>
      <c r="B50" s="793">
        <v>66.3</v>
      </c>
      <c r="C50" s="794">
        <v>68.3</v>
      </c>
      <c r="D50" s="794">
        <v>69.8</v>
      </c>
      <c r="E50" s="794">
        <v>71.099999999999994</v>
      </c>
      <c r="F50" s="795">
        <v>70.7</v>
      </c>
      <c r="G50" s="793">
        <v>73.400000000000006</v>
      </c>
      <c r="H50" s="794">
        <v>75.400000000000006</v>
      </c>
      <c r="I50" s="794">
        <v>76.599999999999994</v>
      </c>
      <c r="J50" s="794">
        <v>77.599999999999994</v>
      </c>
      <c r="K50" s="796">
        <v>77.400000000000006</v>
      </c>
      <c r="L50" s="388"/>
      <c r="M50" s="388"/>
      <c r="N50" s="388"/>
      <c r="O50" s="388"/>
      <c r="P50" s="388"/>
      <c r="Q50" s="388"/>
      <c r="R50" s="388"/>
      <c r="S50" s="388"/>
      <c r="T50" s="388"/>
      <c r="U50" s="388"/>
      <c r="V50" s="388"/>
    </row>
    <row r="51" spans="1:22" ht="15" customHeight="1">
      <c r="A51" s="406" t="s">
        <v>848</v>
      </c>
      <c r="B51" s="793">
        <v>69.7</v>
      </c>
      <c r="C51" s="794">
        <v>71.599999999999994</v>
      </c>
      <c r="D51" s="794">
        <v>73.099999999999994</v>
      </c>
      <c r="E51" s="794">
        <v>74.400000000000006</v>
      </c>
      <c r="F51" s="795">
        <v>75.3</v>
      </c>
      <c r="G51" s="793">
        <v>74.2</v>
      </c>
      <c r="H51" s="794">
        <v>76.8</v>
      </c>
      <c r="I51" s="794">
        <v>78.3</v>
      </c>
      <c r="J51" s="794">
        <v>79.8</v>
      </c>
      <c r="K51" s="796">
        <v>81.099999999999994</v>
      </c>
      <c r="L51" s="388"/>
      <c r="M51" s="388"/>
      <c r="N51" s="388"/>
      <c r="O51" s="388"/>
      <c r="P51" s="388"/>
      <c r="Q51" s="388"/>
      <c r="R51" s="388"/>
      <c r="S51" s="388"/>
      <c r="T51" s="388"/>
      <c r="U51" s="388"/>
      <c r="V51" s="388"/>
    </row>
    <row r="52" spans="1:22" s="156" customFormat="1" ht="15" customHeight="1">
      <c r="A52" s="406" t="s">
        <v>849</v>
      </c>
      <c r="B52" s="793">
        <v>65.900000000000006</v>
      </c>
      <c r="C52" s="794">
        <v>66.400000000000006</v>
      </c>
      <c r="D52" s="794">
        <v>67.099999999999994</v>
      </c>
      <c r="E52" s="794">
        <v>68</v>
      </c>
      <c r="F52" s="795">
        <v>68.7</v>
      </c>
      <c r="G52" s="793">
        <v>70.099999999999994</v>
      </c>
      <c r="H52" s="794">
        <v>71.2</v>
      </c>
      <c r="I52" s="794">
        <v>72.3</v>
      </c>
      <c r="J52" s="794">
        <v>73.099999999999994</v>
      </c>
      <c r="K52" s="796">
        <v>73.400000000000006</v>
      </c>
      <c r="L52" s="388"/>
      <c r="M52" s="388"/>
      <c r="N52" s="388"/>
      <c r="O52" s="388"/>
      <c r="P52" s="388"/>
      <c r="Q52" s="388"/>
      <c r="R52" s="388"/>
      <c r="S52" s="388"/>
      <c r="T52" s="388"/>
      <c r="U52" s="388"/>
      <c r="V52" s="388"/>
    </row>
    <row r="53" spans="1:22" ht="15" customHeight="1">
      <c r="A53" s="406" t="s">
        <v>850</v>
      </c>
      <c r="B53" s="793">
        <v>61.8</v>
      </c>
      <c r="C53" s="794">
        <v>63.7</v>
      </c>
      <c r="D53" s="794">
        <v>65.3</v>
      </c>
      <c r="E53" s="794">
        <v>68.3</v>
      </c>
      <c r="F53" s="795">
        <v>68.599999999999994</v>
      </c>
      <c r="G53" s="793">
        <v>63.6</v>
      </c>
      <c r="H53" s="794">
        <v>66.400000000000006</v>
      </c>
      <c r="I53" s="794">
        <v>68.599999999999994</v>
      </c>
      <c r="J53" s="794">
        <v>71.099999999999994</v>
      </c>
      <c r="K53" s="796">
        <v>71.8</v>
      </c>
      <c r="L53" s="388"/>
      <c r="M53" s="388"/>
      <c r="N53" s="388"/>
      <c r="O53" s="388"/>
      <c r="P53" s="388"/>
      <c r="Q53" s="388"/>
      <c r="R53" s="388"/>
      <c r="S53" s="388"/>
      <c r="T53" s="388"/>
      <c r="U53" s="388"/>
      <c r="V53" s="388"/>
    </row>
    <row r="54" spans="1:22" ht="15" customHeight="1">
      <c r="A54" s="406" t="s">
        <v>851</v>
      </c>
      <c r="B54" s="793">
        <v>64.900000000000006</v>
      </c>
      <c r="C54" s="794">
        <v>66</v>
      </c>
      <c r="D54" s="794">
        <v>66.900000000000006</v>
      </c>
      <c r="E54" s="794">
        <v>67.8</v>
      </c>
      <c r="F54" s="795">
        <v>66.7</v>
      </c>
      <c r="G54" s="793">
        <v>68</v>
      </c>
      <c r="H54" s="794">
        <v>69.3</v>
      </c>
      <c r="I54" s="794">
        <v>70.400000000000006</v>
      </c>
      <c r="J54" s="794">
        <v>71.599999999999994</v>
      </c>
      <c r="K54" s="796">
        <v>71</v>
      </c>
      <c r="L54" s="388"/>
      <c r="M54" s="388"/>
      <c r="N54" s="388"/>
      <c r="O54" s="388"/>
      <c r="P54" s="388"/>
      <c r="Q54" s="388"/>
      <c r="R54" s="388"/>
      <c r="S54" s="388"/>
      <c r="T54" s="388"/>
      <c r="U54" s="388"/>
      <c r="V54" s="388"/>
    </row>
    <row r="55" spans="1:22" ht="15" customHeight="1">
      <c r="A55" s="406" t="s">
        <v>852</v>
      </c>
      <c r="B55" s="793">
        <v>67.3</v>
      </c>
      <c r="C55" s="794">
        <v>69.5</v>
      </c>
      <c r="D55" s="794">
        <v>70.599999999999994</v>
      </c>
      <c r="E55" s="794">
        <v>72.7</v>
      </c>
      <c r="F55" s="795">
        <v>72.099999999999994</v>
      </c>
      <c r="G55" s="793">
        <v>72.3</v>
      </c>
      <c r="H55" s="794">
        <v>74.400000000000006</v>
      </c>
      <c r="I55" s="794">
        <v>75.7</v>
      </c>
      <c r="J55" s="794">
        <v>77.8</v>
      </c>
      <c r="K55" s="796">
        <v>77.8</v>
      </c>
      <c r="L55" s="388"/>
      <c r="M55" s="388"/>
      <c r="N55" s="388"/>
      <c r="O55" s="388"/>
      <c r="P55" s="388"/>
      <c r="Q55" s="388"/>
      <c r="R55" s="388"/>
      <c r="S55" s="388"/>
      <c r="T55" s="388"/>
      <c r="U55" s="388"/>
      <c r="V55" s="388"/>
    </row>
    <row r="56" spans="1:22" ht="15" customHeight="1">
      <c r="A56" s="406" t="s">
        <v>853</v>
      </c>
      <c r="B56" s="793">
        <v>77.7</v>
      </c>
      <c r="C56" s="794">
        <v>78.5</v>
      </c>
      <c r="D56" s="794">
        <v>79.5</v>
      </c>
      <c r="E56" s="794">
        <v>80.7</v>
      </c>
      <c r="F56" s="795">
        <v>81.599999999999994</v>
      </c>
      <c r="G56" s="793">
        <v>84.5</v>
      </c>
      <c r="H56" s="794">
        <v>85.4</v>
      </c>
      <c r="I56" s="794">
        <v>86.2</v>
      </c>
      <c r="J56" s="794">
        <v>87</v>
      </c>
      <c r="K56" s="796">
        <v>87.7</v>
      </c>
      <c r="L56" s="388"/>
      <c r="M56" s="388"/>
      <c r="N56" s="388"/>
      <c r="O56" s="388"/>
      <c r="P56" s="388"/>
      <c r="Q56" s="388"/>
      <c r="R56" s="388"/>
      <c r="S56" s="388"/>
      <c r="T56" s="388"/>
      <c r="U56" s="388"/>
      <c r="V56" s="388"/>
    </row>
    <row r="57" spans="1:22" s="156" customFormat="1" ht="15" customHeight="1">
      <c r="A57" s="406" t="s">
        <v>854</v>
      </c>
      <c r="B57" s="793">
        <v>76.599999999999994</v>
      </c>
      <c r="C57" s="794">
        <v>77.7</v>
      </c>
      <c r="D57" s="794">
        <v>79.099999999999994</v>
      </c>
      <c r="E57" s="794">
        <v>79.900000000000006</v>
      </c>
      <c r="F57" s="795">
        <v>80</v>
      </c>
      <c r="G57" s="793">
        <v>81.8</v>
      </c>
      <c r="H57" s="794">
        <v>82.4</v>
      </c>
      <c r="I57" s="794">
        <v>83.5</v>
      </c>
      <c r="J57" s="794">
        <v>83.9</v>
      </c>
      <c r="K57" s="796">
        <v>84.1</v>
      </c>
      <c r="L57" s="388"/>
      <c r="M57" s="388"/>
      <c r="N57" s="388"/>
      <c r="O57" s="388"/>
      <c r="P57" s="388"/>
      <c r="Q57" s="388"/>
      <c r="R57" s="388"/>
      <c r="S57" s="388"/>
      <c r="T57" s="388"/>
      <c r="U57" s="388"/>
      <c r="V57" s="388"/>
    </row>
    <row r="58" spans="1:22" ht="15" customHeight="1">
      <c r="A58" s="406" t="s">
        <v>855</v>
      </c>
      <c r="B58" s="793">
        <v>72.5</v>
      </c>
      <c r="C58" s="794">
        <v>74.900000000000006</v>
      </c>
      <c r="D58" s="794">
        <v>77.099999999999994</v>
      </c>
      <c r="E58" s="794">
        <v>79</v>
      </c>
      <c r="F58" s="795">
        <v>80.2</v>
      </c>
      <c r="G58" s="793">
        <v>80.2</v>
      </c>
      <c r="H58" s="794">
        <v>81.900000000000006</v>
      </c>
      <c r="I58" s="794">
        <v>84.2</v>
      </c>
      <c r="J58" s="794">
        <v>85.8</v>
      </c>
      <c r="K58" s="796">
        <v>86.7</v>
      </c>
      <c r="L58" s="388"/>
      <c r="M58" s="388"/>
      <c r="N58" s="388"/>
      <c r="O58" s="388"/>
      <c r="P58" s="388"/>
      <c r="Q58" s="388"/>
      <c r="R58" s="388"/>
      <c r="S58" s="388"/>
      <c r="T58" s="388"/>
      <c r="U58" s="388"/>
      <c r="V58" s="388"/>
    </row>
    <row r="59" spans="1:22" ht="15" customHeight="1">
      <c r="A59" s="406" t="s">
        <v>856</v>
      </c>
      <c r="B59" s="793">
        <v>57</v>
      </c>
      <c r="C59" s="794">
        <v>65</v>
      </c>
      <c r="D59" s="794">
        <v>66.5</v>
      </c>
      <c r="E59" s="794">
        <v>69.7</v>
      </c>
      <c r="F59" s="795">
        <v>70.8</v>
      </c>
      <c r="G59" s="793">
        <v>63.8</v>
      </c>
      <c r="H59" s="794">
        <v>72.7</v>
      </c>
      <c r="I59" s="794">
        <v>73.5</v>
      </c>
      <c r="J59" s="794">
        <v>75.5</v>
      </c>
      <c r="K59" s="796">
        <v>75.7</v>
      </c>
      <c r="L59" s="388"/>
      <c r="M59" s="388"/>
      <c r="N59" s="388"/>
      <c r="O59" s="388"/>
      <c r="P59" s="388"/>
      <c r="Q59" s="388"/>
      <c r="R59" s="388"/>
      <c r="S59" s="388"/>
      <c r="T59" s="388"/>
      <c r="U59" s="388"/>
      <c r="V59" s="388"/>
    </row>
    <row r="60" spans="1:22" ht="13.2">
      <c r="A60" s="406" t="s">
        <v>857</v>
      </c>
      <c r="B60" s="793">
        <v>73.900000000000006</v>
      </c>
      <c r="C60" s="794">
        <v>74.8</v>
      </c>
      <c r="D60" s="794">
        <v>75.5</v>
      </c>
      <c r="E60" s="794">
        <v>75.5</v>
      </c>
      <c r="F60" s="795">
        <v>75</v>
      </c>
      <c r="G60" s="793">
        <v>78.599999999999994</v>
      </c>
      <c r="H60" s="794">
        <v>79.5</v>
      </c>
      <c r="I60" s="794">
        <v>80</v>
      </c>
      <c r="J60" s="794">
        <v>80.099999999999994</v>
      </c>
      <c r="K60" s="796">
        <v>80.2</v>
      </c>
      <c r="L60" s="388"/>
      <c r="M60" s="388"/>
      <c r="N60" s="388"/>
      <c r="O60" s="388"/>
      <c r="P60" s="388"/>
      <c r="Q60" s="388"/>
      <c r="R60" s="388"/>
      <c r="S60" s="388"/>
      <c r="T60" s="388"/>
      <c r="U60" s="388"/>
      <c r="V60" s="388"/>
    </row>
    <row r="61" spans="1:22" ht="13.5" customHeight="1">
      <c r="A61" s="406" t="s">
        <v>858</v>
      </c>
      <c r="B61" s="793">
        <v>65.099999999999994</v>
      </c>
      <c r="C61" s="794">
        <v>67.099999999999994</v>
      </c>
      <c r="D61" s="794">
        <v>69.2</v>
      </c>
      <c r="E61" s="794">
        <v>71.2</v>
      </c>
      <c r="F61" s="795">
        <v>71.8</v>
      </c>
      <c r="G61" s="793">
        <v>68.5</v>
      </c>
      <c r="H61" s="794">
        <v>70.400000000000006</v>
      </c>
      <c r="I61" s="794">
        <v>72.5</v>
      </c>
      <c r="J61" s="794">
        <v>74.8</v>
      </c>
      <c r="K61" s="796">
        <v>76.3</v>
      </c>
      <c r="L61" s="388"/>
      <c r="M61" s="388"/>
      <c r="N61" s="388"/>
      <c r="O61" s="388"/>
      <c r="P61" s="388"/>
      <c r="Q61" s="388"/>
      <c r="R61" s="388"/>
      <c r="S61" s="388"/>
      <c r="T61" s="388"/>
      <c r="U61" s="388"/>
      <c r="V61" s="388"/>
    </row>
    <row r="62" spans="1:22" ht="12.75" customHeight="1">
      <c r="A62" s="406" t="s">
        <v>859</v>
      </c>
      <c r="B62" s="793">
        <v>70.7</v>
      </c>
      <c r="C62" s="794">
        <v>71.8</v>
      </c>
      <c r="D62" s="794">
        <v>71.3</v>
      </c>
      <c r="E62" s="794">
        <v>71.7</v>
      </c>
      <c r="F62" s="795">
        <v>66.3</v>
      </c>
      <c r="G62" s="793">
        <v>76.5</v>
      </c>
      <c r="H62" s="794">
        <v>77</v>
      </c>
      <c r="I62" s="794">
        <v>77.099999999999994</v>
      </c>
      <c r="J62" s="794">
        <v>77.7</v>
      </c>
      <c r="K62" s="796">
        <v>74.3</v>
      </c>
      <c r="L62" s="388"/>
      <c r="M62" s="388"/>
      <c r="N62" s="388"/>
      <c r="O62" s="388"/>
      <c r="P62" s="388"/>
      <c r="Q62" s="388"/>
      <c r="R62" s="388"/>
      <c r="S62" s="388"/>
      <c r="T62" s="388"/>
      <c r="U62" s="388"/>
      <c r="V62" s="388"/>
    </row>
    <row r="63" spans="1:22" ht="12.75" customHeight="1">
      <c r="A63" s="406" t="s">
        <v>860</v>
      </c>
      <c r="B63" s="793">
        <v>46.1</v>
      </c>
      <c r="C63" s="794">
        <v>48.4</v>
      </c>
      <c r="D63" s="794">
        <v>50.5</v>
      </c>
      <c r="E63" s="794">
        <v>51.5</v>
      </c>
      <c r="F63" s="795">
        <v>52.5</v>
      </c>
      <c r="G63" s="793">
        <v>48.3</v>
      </c>
      <c r="H63" s="794">
        <v>50.3</v>
      </c>
      <c r="I63" s="794">
        <v>51.4</v>
      </c>
      <c r="J63" s="794">
        <v>52.2</v>
      </c>
      <c r="K63" s="796">
        <v>53.3</v>
      </c>
      <c r="L63" s="388"/>
      <c r="M63" s="388"/>
      <c r="N63" s="388"/>
      <c r="O63" s="388"/>
      <c r="P63" s="388"/>
      <c r="Q63" s="388"/>
      <c r="R63" s="388"/>
      <c r="S63" s="388"/>
      <c r="T63" s="388"/>
      <c r="U63" s="388"/>
      <c r="V63" s="388"/>
    </row>
    <row r="64" spans="1:22" ht="13.2">
      <c r="A64" s="406" t="s">
        <v>861</v>
      </c>
      <c r="B64" s="793">
        <v>76</v>
      </c>
      <c r="C64" s="794">
        <v>77.900000000000006</v>
      </c>
      <c r="D64" s="794">
        <v>79.2</v>
      </c>
      <c r="E64" s="794">
        <v>80.099999999999994</v>
      </c>
      <c r="F64" s="795">
        <v>80.900000000000006</v>
      </c>
      <c r="G64" s="793">
        <v>81.2</v>
      </c>
      <c r="H64" s="794">
        <v>82.1</v>
      </c>
      <c r="I64" s="794">
        <v>83</v>
      </c>
      <c r="J64" s="794">
        <v>83.7</v>
      </c>
      <c r="K64" s="796">
        <v>84.6</v>
      </c>
      <c r="L64" s="388"/>
      <c r="M64" s="388"/>
      <c r="N64" s="388"/>
      <c r="O64" s="388"/>
      <c r="P64" s="388"/>
      <c r="Q64" s="388"/>
      <c r="R64" s="388"/>
      <c r="S64" s="388"/>
      <c r="T64" s="388"/>
      <c r="U64" s="388"/>
      <c r="V64" s="388"/>
    </row>
    <row r="65" spans="1:22" ht="13.2">
      <c r="A65" s="406" t="s">
        <v>862</v>
      </c>
      <c r="B65" s="793">
        <v>61.2</v>
      </c>
      <c r="C65" s="794">
        <v>61.2</v>
      </c>
      <c r="D65" s="794">
        <v>62.3</v>
      </c>
      <c r="E65" s="794">
        <v>63.5</v>
      </c>
      <c r="F65" s="795">
        <v>63.9</v>
      </c>
      <c r="G65" s="793">
        <v>63.1</v>
      </c>
      <c r="H65" s="794">
        <v>64</v>
      </c>
      <c r="I65" s="794">
        <v>66.900000000000006</v>
      </c>
      <c r="J65" s="794">
        <v>68.2</v>
      </c>
      <c r="K65" s="796">
        <v>68.8</v>
      </c>
      <c r="L65" s="388"/>
      <c r="M65" s="388"/>
      <c r="N65" s="388"/>
      <c r="O65" s="388"/>
      <c r="P65" s="388"/>
      <c r="Q65" s="388"/>
      <c r="R65" s="388"/>
      <c r="S65" s="388"/>
      <c r="T65" s="388"/>
      <c r="U65" s="388"/>
      <c r="V65" s="388"/>
    </row>
    <row r="66" spans="1:22" ht="13.2">
      <c r="A66" s="406" t="s">
        <v>863</v>
      </c>
      <c r="B66" s="793">
        <v>71.099999999999994</v>
      </c>
      <c r="C66" s="794">
        <v>73</v>
      </c>
      <c r="D66" s="794">
        <v>73.3</v>
      </c>
      <c r="E66" s="794">
        <v>74.5</v>
      </c>
      <c r="F66" s="795">
        <v>73.5</v>
      </c>
      <c r="G66" s="793">
        <v>77.099999999999994</v>
      </c>
      <c r="H66" s="794">
        <v>78.8</v>
      </c>
      <c r="I66" s="794">
        <v>79.7</v>
      </c>
      <c r="J66" s="794">
        <v>80.5</v>
      </c>
      <c r="K66" s="796">
        <v>80</v>
      </c>
      <c r="L66" s="388"/>
      <c r="M66" s="388"/>
      <c r="N66" s="388"/>
      <c r="O66" s="388"/>
      <c r="P66" s="388"/>
      <c r="Q66" s="388"/>
      <c r="R66" s="388"/>
      <c r="S66" s="388"/>
      <c r="T66" s="388"/>
      <c r="U66" s="388"/>
      <c r="V66" s="388"/>
    </row>
    <row r="67" spans="1:22" ht="13.2">
      <c r="A67" s="406" t="s">
        <v>864</v>
      </c>
      <c r="B67" s="793">
        <v>58.9</v>
      </c>
      <c r="C67" s="794">
        <v>59.7</v>
      </c>
      <c r="D67" s="794">
        <v>63.5</v>
      </c>
      <c r="E67" s="794">
        <v>66.599999999999994</v>
      </c>
      <c r="F67" s="795">
        <v>66.2</v>
      </c>
      <c r="G67" s="793">
        <v>72.3</v>
      </c>
      <c r="H67" s="794">
        <v>73.2</v>
      </c>
      <c r="I67" s="794">
        <v>75.3</v>
      </c>
      <c r="J67" s="794">
        <v>77.400000000000006</v>
      </c>
      <c r="K67" s="796">
        <v>76.400000000000006</v>
      </c>
      <c r="L67" s="388"/>
      <c r="M67" s="388"/>
      <c r="N67" s="388"/>
      <c r="O67" s="388"/>
      <c r="P67" s="388"/>
      <c r="Q67" s="388"/>
      <c r="R67" s="388"/>
      <c r="S67" s="388"/>
      <c r="T67" s="388"/>
      <c r="U67" s="388"/>
      <c r="V67" s="388"/>
    </row>
    <row r="68" spans="1:22" ht="13.2">
      <c r="A68" s="406" t="s">
        <v>865</v>
      </c>
      <c r="B68" s="793">
        <v>74.099999999999994</v>
      </c>
      <c r="C68" s="794">
        <v>75</v>
      </c>
      <c r="D68" s="794">
        <v>76.3</v>
      </c>
      <c r="E68" s="794">
        <v>76.400000000000006</v>
      </c>
      <c r="F68" s="795">
        <v>74.599999999999994</v>
      </c>
      <c r="G68" s="793">
        <v>79.400000000000006</v>
      </c>
      <c r="H68" s="794">
        <v>80.099999999999994</v>
      </c>
      <c r="I68" s="794">
        <v>81.2</v>
      </c>
      <c r="J68" s="794">
        <v>81.3</v>
      </c>
      <c r="K68" s="796">
        <v>80.3</v>
      </c>
      <c r="L68" s="388"/>
      <c r="M68" s="388"/>
      <c r="N68" s="388"/>
      <c r="O68" s="388"/>
      <c r="P68" s="388"/>
      <c r="Q68" s="388"/>
      <c r="R68" s="388"/>
      <c r="S68" s="388"/>
      <c r="T68" s="388"/>
      <c r="U68" s="388"/>
      <c r="V68" s="388"/>
    </row>
    <row r="69" spans="1:22" ht="13.2">
      <c r="A69" s="406" t="s">
        <v>866</v>
      </c>
      <c r="B69" s="793">
        <v>68.400000000000006</v>
      </c>
      <c r="C69" s="794">
        <v>70</v>
      </c>
      <c r="D69" s="794">
        <v>72.099999999999994</v>
      </c>
      <c r="E69" s="794">
        <v>73.5</v>
      </c>
      <c r="F69" s="795">
        <v>75</v>
      </c>
      <c r="G69" s="793">
        <v>76.400000000000006</v>
      </c>
      <c r="H69" s="794">
        <v>77.8</v>
      </c>
      <c r="I69" s="794">
        <v>80.400000000000006</v>
      </c>
      <c r="J69" s="794">
        <v>82</v>
      </c>
      <c r="K69" s="796">
        <v>83.7</v>
      </c>
      <c r="L69" s="388"/>
      <c r="M69" s="388"/>
      <c r="N69" s="388"/>
      <c r="O69" s="388"/>
      <c r="P69" s="388"/>
      <c r="Q69" s="388"/>
      <c r="R69" s="388"/>
      <c r="S69" s="388"/>
      <c r="T69" s="388"/>
      <c r="U69" s="388"/>
      <c r="V69" s="388"/>
    </row>
    <row r="70" spans="1:22" ht="13.2">
      <c r="A70" s="406" t="s">
        <v>867</v>
      </c>
      <c r="B70" s="793">
        <v>67.8</v>
      </c>
      <c r="C70" s="794">
        <v>68.5</v>
      </c>
      <c r="D70" s="794">
        <v>68.8</v>
      </c>
      <c r="E70" s="794">
        <v>69.099999999999994</v>
      </c>
      <c r="F70" s="795">
        <v>70.8</v>
      </c>
      <c r="G70" s="793">
        <v>77.099999999999994</v>
      </c>
      <c r="H70" s="794">
        <v>78</v>
      </c>
      <c r="I70" s="794">
        <v>78.3</v>
      </c>
      <c r="J70" s="794">
        <v>78.7</v>
      </c>
      <c r="K70" s="796">
        <v>79.900000000000006</v>
      </c>
      <c r="L70" s="388"/>
      <c r="M70" s="388"/>
      <c r="N70" s="388"/>
      <c r="O70" s="388"/>
      <c r="P70" s="388"/>
      <c r="Q70" s="388"/>
      <c r="R70" s="388"/>
      <c r="S70" s="388"/>
      <c r="T70" s="388"/>
      <c r="U70" s="388"/>
      <c r="V70" s="388"/>
    </row>
    <row r="71" spans="1:22">
      <c r="L71" s="361"/>
    </row>
    <row r="72" spans="1:22" ht="13.2">
      <c r="A72" s="409" t="s">
        <v>566</v>
      </c>
      <c r="L72" s="361"/>
    </row>
    <row r="73" spans="1:22" ht="13.2">
      <c r="A73" s="797" t="s">
        <v>567</v>
      </c>
      <c r="L73" s="361"/>
    </row>
    <row r="74" spans="1:22">
      <c r="L74" s="361"/>
    </row>
  </sheetData>
  <mergeCells count="8">
    <mergeCell ref="A8:A10"/>
    <mergeCell ref="B8:F8"/>
    <mergeCell ref="G8:K8"/>
    <mergeCell ref="B9:K9"/>
    <mergeCell ref="A43:A45"/>
    <mergeCell ref="B43:F43"/>
    <mergeCell ref="G43:K43"/>
    <mergeCell ref="B44:K44"/>
  </mergeCells>
  <hyperlinks>
    <hyperlink ref="A4" location="'Spis tablic  List of tables'!A1" display="Return to list of tables" xr:uid="{00000000-0004-0000-0E00-000000000000}"/>
    <hyperlink ref="A3" location="'Spis tablic  List of tables'!A1" display="Powrót do spisu tablic" xr:uid="{00000000-0004-0000-0E00-000001000000}"/>
  </hyperlinks>
  <pageMargins left="0.56999999999999995" right="0.59055118110236227" top="0.2" bottom="0.1" header="0.17" footer="0.1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R573"/>
  <sheetViews>
    <sheetView workbookViewId="0"/>
  </sheetViews>
  <sheetFormatPr defaultColWidth="8.6640625" defaultRowHeight="14.4"/>
  <cols>
    <col min="1" max="1" width="36.5546875" style="434" customWidth="1"/>
    <col min="2" max="2" width="10.88671875" style="434" customWidth="1"/>
    <col min="3" max="3" width="13.5546875" style="434" customWidth="1"/>
    <col min="4" max="4" width="12.88671875" style="434" customWidth="1"/>
    <col min="5" max="5" width="11.88671875" style="434" customWidth="1"/>
    <col min="6" max="6" width="13.109375" style="434" customWidth="1"/>
    <col min="7" max="7" width="9.109375" style="434" customWidth="1"/>
    <col min="8" max="8" width="8.6640625" style="434"/>
    <col min="9" max="9" width="8.88671875" style="434" bestFit="1" customWidth="1"/>
    <col min="10" max="10" width="9" style="434" bestFit="1" customWidth="1"/>
    <col min="11" max="13" width="8.88671875" style="434" bestFit="1" customWidth="1"/>
    <col min="14" max="14" width="9.5546875" style="434" bestFit="1" customWidth="1"/>
    <col min="15" max="15" width="11.33203125" style="434" bestFit="1" customWidth="1"/>
    <col min="16" max="16384" width="8.6640625" style="434"/>
  </cols>
  <sheetData>
    <row r="1" spans="1:6" s="433" customFormat="1">
      <c r="A1" s="296" t="s">
        <v>613</v>
      </c>
      <c r="B1" s="297"/>
      <c r="C1" s="298"/>
      <c r="D1" s="299"/>
      <c r="E1" s="300"/>
      <c r="F1" s="301"/>
    </row>
    <row r="2" spans="1:6" s="433" customFormat="1">
      <c r="A2" s="318" t="s">
        <v>587</v>
      </c>
      <c r="B2" s="297"/>
      <c r="C2" s="298"/>
      <c r="D2" s="299"/>
      <c r="E2" s="299"/>
      <c r="F2" s="299"/>
    </row>
    <row r="3" spans="1:6" s="433" customFormat="1">
      <c r="A3" s="389" t="s">
        <v>575</v>
      </c>
      <c r="B3" s="297"/>
      <c r="C3" s="298"/>
      <c r="D3" s="299"/>
      <c r="E3" s="299"/>
      <c r="F3" s="299"/>
    </row>
    <row r="4" spans="1:6">
      <c r="A4" s="389" t="s">
        <v>576</v>
      </c>
      <c r="B4" s="369"/>
      <c r="C4" s="370"/>
      <c r="D4" s="371"/>
      <c r="E4" s="371"/>
      <c r="F4" s="371"/>
    </row>
    <row r="5" spans="1:6" s="433" customFormat="1" ht="72">
      <c r="A5" s="302" t="s">
        <v>868</v>
      </c>
      <c r="B5" s="303" t="s">
        <v>869</v>
      </c>
      <c r="C5" s="303" t="s">
        <v>870</v>
      </c>
      <c r="D5" s="303" t="s">
        <v>871</v>
      </c>
      <c r="E5" s="303" t="s">
        <v>872</v>
      </c>
      <c r="F5" s="304" t="s">
        <v>880</v>
      </c>
    </row>
    <row r="6" spans="1:6" s="433" customFormat="1" ht="23.25" customHeight="1">
      <c r="A6" s="1044" t="s">
        <v>881</v>
      </c>
      <c r="B6" s="1045"/>
      <c r="C6" s="1045"/>
      <c r="D6" s="1045"/>
      <c r="E6" s="1045"/>
      <c r="F6" s="1045"/>
    </row>
    <row r="7" spans="1:6">
      <c r="A7" s="305" t="s">
        <v>873</v>
      </c>
      <c r="B7" s="306">
        <v>2010</v>
      </c>
      <c r="C7" s="372">
        <v>70978</v>
      </c>
      <c r="D7" s="317">
        <v>51651</v>
      </c>
      <c r="E7" s="373">
        <v>19327</v>
      </c>
      <c r="F7" s="309">
        <v>2.2999999999999998</v>
      </c>
    </row>
    <row r="8" spans="1:6">
      <c r="A8" s="305"/>
      <c r="B8" s="306">
        <v>2020</v>
      </c>
      <c r="C8" s="738">
        <v>103565</v>
      </c>
      <c r="D8" s="374">
        <v>62581</v>
      </c>
      <c r="E8" s="373">
        <v>40984</v>
      </c>
      <c r="F8" s="309">
        <v>4.5999999999999996</v>
      </c>
    </row>
    <row r="9" spans="1:6">
      <c r="A9" s="748" t="s">
        <v>874</v>
      </c>
      <c r="B9" s="306">
        <v>2010</v>
      </c>
      <c r="C9" s="372">
        <v>135281</v>
      </c>
      <c r="D9" s="317">
        <v>66013</v>
      </c>
      <c r="E9" s="373">
        <v>69268</v>
      </c>
      <c r="F9" s="309">
        <v>6.4</v>
      </c>
    </row>
    <row r="10" spans="1:6">
      <c r="A10" s="748"/>
      <c r="B10" s="306">
        <v>2020</v>
      </c>
      <c r="C10" s="738">
        <v>118683</v>
      </c>
      <c r="D10" s="374">
        <v>76562</v>
      </c>
      <c r="E10" s="373">
        <v>42121</v>
      </c>
      <c r="F10" s="309">
        <v>3.7</v>
      </c>
    </row>
    <row r="11" spans="1:6">
      <c r="A11" s="748" t="s">
        <v>875</v>
      </c>
      <c r="B11" s="306">
        <v>2010</v>
      </c>
      <c r="C11" s="372">
        <v>20206</v>
      </c>
      <c r="D11" s="739">
        <v>4293</v>
      </c>
      <c r="E11" s="373">
        <v>15913</v>
      </c>
      <c r="F11" s="309">
        <v>19.2</v>
      </c>
    </row>
    <row r="12" spans="1:6">
      <c r="A12" s="748"/>
      <c r="B12" s="306">
        <v>2020</v>
      </c>
      <c r="C12" s="738">
        <v>25861</v>
      </c>
      <c r="D12" s="374">
        <v>21368</v>
      </c>
      <c r="E12" s="373">
        <v>4493</v>
      </c>
      <c r="F12" s="309">
        <v>5.0999999999999996</v>
      </c>
    </row>
    <row r="13" spans="1:6" ht="15" customHeight="1">
      <c r="A13" s="748" t="s">
        <v>876</v>
      </c>
      <c r="B13" s="306">
        <v>2010</v>
      </c>
      <c r="C13" s="740">
        <v>48317</v>
      </c>
      <c r="D13" s="741">
        <v>61069</v>
      </c>
      <c r="E13" s="375">
        <v>-12752</v>
      </c>
      <c r="F13" s="311">
        <v>-1.2</v>
      </c>
    </row>
    <row r="14" spans="1:6">
      <c r="A14" s="749"/>
      <c r="B14" s="306">
        <v>2020</v>
      </c>
      <c r="C14" s="738">
        <v>63095</v>
      </c>
      <c r="D14" s="374">
        <v>35854</v>
      </c>
      <c r="E14" s="373">
        <v>27241</v>
      </c>
      <c r="F14" s="309">
        <v>2.5</v>
      </c>
    </row>
    <row r="15" spans="1:6">
      <c r="A15" s="748" t="s">
        <v>877</v>
      </c>
      <c r="B15" s="306">
        <v>2010</v>
      </c>
      <c r="C15" s="742">
        <v>52236</v>
      </c>
      <c r="D15" s="739">
        <v>41456</v>
      </c>
      <c r="E15" s="373">
        <v>10780</v>
      </c>
      <c r="F15" s="309">
        <v>1.9</v>
      </c>
    </row>
    <row r="16" spans="1:6">
      <c r="A16" s="748"/>
      <c r="B16" s="306">
        <v>2020</v>
      </c>
      <c r="C16" s="738">
        <v>57230</v>
      </c>
      <c r="D16" s="374">
        <v>53822</v>
      </c>
      <c r="E16" s="373">
        <v>3408</v>
      </c>
      <c r="F16" s="309">
        <v>0.6</v>
      </c>
    </row>
    <row r="17" spans="1:6">
      <c r="A17" s="748" t="s">
        <v>878</v>
      </c>
      <c r="B17" s="306">
        <v>2010</v>
      </c>
      <c r="C17" s="742">
        <v>25636</v>
      </c>
      <c r="D17" s="739">
        <v>11905</v>
      </c>
      <c r="E17" s="373">
        <v>13731</v>
      </c>
      <c r="F17" s="309">
        <v>2.6</v>
      </c>
    </row>
    <row r="18" spans="1:6">
      <c r="A18" s="748"/>
      <c r="B18" s="306">
        <v>2020</v>
      </c>
      <c r="C18" s="738">
        <v>32898</v>
      </c>
      <c r="D18" s="374">
        <v>15084</v>
      </c>
      <c r="E18" s="373">
        <v>17814</v>
      </c>
      <c r="F18" s="309">
        <v>3.2</v>
      </c>
    </row>
    <row r="19" spans="1:6">
      <c r="A19" s="748" t="s">
        <v>879</v>
      </c>
      <c r="B19" s="306">
        <v>2010</v>
      </c>
      <c r="C19" s="742">
        <v>307111</v>
      </c>
      <c r="D19" s="317">
        <v>269531</v>
      </c>
      <c r="E19" s="373">
        <v>37580</v>
      </c>
      <c r="F19" s="309">
        <v>0.6</v>
      </c>
    </row>
    <row r="20" spans="1:6">
      <c r="A20" s="748"/>
      <c r="B20" s="306">
        <v>2020</v>
      </c>
      <c r="C20" s="738">
        <v>283237</v>
      </c>
      <c r="D20" s="374">
        <v>144797</v>
      </c>
      <c r="E20" s="373">
        <v>138440</v>
      </c>
      <c r="F20" s="309">
        <v>2.1</v>
      </c>
    </row>
    <row r="21" spans="1:6">
      <c r="A21" s="748" t="s">
        <v>882</v>
      </c>
      <c r="B21" s="306">
        <v>2010</v>
      </c>
      <c r="C21" s="742">
        <v>60462</v>
      </c>
      <c r="D21" s="739">
        <v>62041</v>
      </c>
      <c r="E21" s="375">
        <v>-1579</v>
      </c>
      <c r="F21" s="311">
        <v>-0.1</v>
      </c>
    </row>
    <row r="22" spans="1:6">
      <c r="A22" s="748"/>
      <c r="B22" s="306">
        <v>2020</v>
      </c>
      <c r="C22" s="738">
        <v>84221</v>
      </c>
      <c r="D22" s="374">
        <v>77837</v>
      </c>
      <c r="E22" s="373">
        <v>6384</v>
      </c>
      <c r="F22" s="309">
        <v>0.6</v>
      </c>
    </row>
    <row r="23" spans="1:6">
      <c r="A23" s="748" t="s">
        <v>883</v>
      </c>
      <c r="B23" s="306">
        <v>2010</v>
      </c>
      <c r="C23" s="742">
        <v>360705</v>
      </c>
      <c r="D23" s="739">
        <v>403377</v>
      </c>
      <c r="E23" s="376">
        <v>-42672</v>
      </c>
      <c r="F23" s="311">
        <v>-0.9</v>
      </c>
    </row>
    <row r="24" spans="1:6">
      <c r="A24" s="748"/>
      <c r="B24" s="306">
        <v>2020</v>
      </c>
      <c r="C24" s="738">
        <v>467918</v>
      </c>
      <c r="D24" s="374">
        <v>248561</v>
      </c>
      <c r="E24" s="373">
        <v>219357</v>
      </c>
      <c r="F24" s="309">
        <v>4.5999999999999996</v>
      </c>
    </row>
    <row r="25" spans="1:6">
      <c r="A25" s="748" t="s">
        <v>884</v>
      </c>
      <c r="B25" s="306">
        <v>2010</v>
      </c>
      <c r="C25" s="742">
        <v>126776</v>
      </c>
      <c r="D25" s="739">
        <v>95970</v>
      </c>
      <c r="E25" s="373">
        <v>30806</v>
      </c>
      <c r="F25" s="309">
        <v>1.9</v>
      </c>
    </row>
    <row r="26" spans="1:6">
      <c r="A26" s="748"/>
      <c r="B26" s="306">
        <v>2020</v>
      </c>
      <c r="C26" s="738">
        <v>182244</v>
      </c>
      <c r="D26" s="374">
        <v>102502</v>
      </c>
      <c r="E26" s="373">
        <v>79742</v>
      </c>
      <c r="F26" s="309">
        <v>4.5999999999999996</v>
      </c>
    </row>
    <row r="27" spans="1:6">
      <c r="A27" s="312" t="s">
        <v>885</v>
      </c>
      <c r="B27" s="306">
        <v>2010</v>
      </c>
      <c r="C27" s="742">
        <v>52339</v>
      </c>
      <c r="D27" s="739">
        <v>78099</v>
      </c>
      <c r="E27" s="376">
        <v>-25760</v>
      </c>
      <c r="F27" s="311">
        <v>-5.6</v>
      </c>
    </row>
    <row r="28" spans="1:6">
      <c r="A28" s="312"/>
      <c r="B28" s="306">
        <v>2020</v>
      </c>
      <c r="C28" s="738">
        <v>74211</v>
      </c>
      <c r="D28" s="374">
        <v>55942</v>
      </c>
      <c r="E28" s="373">
        <v>18269</v>
      </c>
      <c r="F28" s="309">
        <v>3.7</v>
      </c>
    </row>
    <row r="29" spans="1:6">
      <c r="A29" s="748" t="s">
        <v>886</v>
      </c>
      <c r="B29" s="306">
        <v>2010</v>
      </c>
      <c r="C29" s="742">
        <v>5213</v>
      </c>
      <c r="D29" s="739">
        <v>83157</v>
      </c>
      <c r="E29" s="376">
        <v>-77944</v>
      </c>
      <c r="F29" s="311">
        <v>-25.2</v>
      </c>
    </row>
    <row r="30" spans="1:6">
      <c r="A30" s="748"/>
      <c r="B30" s="306">
        <v>2020</v>
      </c>
      <c r="C30" s="738">
        <v>43096</v>
      </c>
      <c r="D30" s="374">
        <v>23103</v>
      </c>
      <c r="E30" s="376">
        <v>19993</v>
      </c>
      <c r="F30" s="311">
        <v>7.2</v>
      </c>
    </row>
    <row r="31" spans="1:6">
      <c r="A31" s="748" t="s">
        <v>887</v>
      </c>
      <c r="B31" s="306">
        <v>2010</v>
      </c>
      <c r="C31" s="742">
        <v>16962</v>
      </c>
      <c r="D31" s="739">
        <v>9302</v>
      </c>
      <c r="E31" s="373">
        <v>7660</v>
      </c>
      <c r="F31" s="309">
        <v>15.1</v>
      </c>
    </row>
    <row r="32" spans="1:6">
      <c r="A32" s="748"/>
      <c r="B32" s="306">
        <v>2020</v>
      </c>
      <c r="C32" s="738">
        <v>22490</v>
      </c>
      <c r="D32" s="374">
        <v>14870</v>
      </c>
      <c r="E32" s="373">
        <v>7620</v>
      </c>
      <c r="F32" s="309">
        <v>12.2</v>
      </c>
    </row>
    <row r="33" spans="1:6">
      <c r="A33" s="748" t="s">
        <v>888</v>
      </c>
      <c r="B33" s="306">
        <v>2010</v>
      </c>
      <c r="C33" s="742">
        <v>404055</v>
      </c>
      <c r="D33" s="739">
        <v>252456</v>
      </c>
      <c r="E33" s="373">
        <v>151599</v>
      </c>
      <c r="F33" s="309">
        <v>1.9</v>
      </c>
    </row>
    <row r="34" spans="1:6">
      <c r="A34" s="748"/>
      <c r="B34" s="306">
        <v>2020</v>
      </c>
      <c r="C34" s="738">
        <v>728606</v>
      </c>
      <c r="D34" s="374">
        <v>488138</v>
      </c>
      <c r="E34" s="373">
        <v>240468</v>
      </c>
      <c r="F34" s="309">
        <v>2.9</v>
      </c>
    </row>
    <row r="35" spans="1:6">
      <c r="A35" s="748" t="s">
        <v>889</v>
      </c>
      <c r="B35" s="306">
        <v>2010</v>
      </c>
      <c r="C35" s="742">
        <v>69214</v>
      </c>
      <c r="D35" s="739">
        <v>25835</v>
      </c>
      <c r="E35" s="373">
        <v>43379</v>
      </c>
      <c r="F35" s="309">
        <v>8.9</v>
      </c>
    </row>
    <row r="36" spans="1:6">
      <c r="A36" s="748"/>
      <c r="B36" s="306">
        <v>2020</v>
      </c>
      <c r="C36" s="738">
        <v>36287</v>
      </c>
      <c r="D36" s="374">
        <v>21447</v>
      </c>
      <c r="E36" s="373">
        <v>14840</v>
      </c>
      <c r="F36" s="309">
        <v>2.8</v>
      </c>
    </row>
    <row r="37" spans="1:6">
      <c r="A37" s="750" t="s">
        <v>519</v>
      </c>
      <c r="B37" s="313">
        <v>2010</v>
      </c>
      <c r="C37" s="743">
        <v>155131</v>
      </c>
      <c r="D37" s="744">
        <v>218126</v>
      </c>
      <c r="E37" s="377">
        <v>-62995</v>
      </c>
      <c r="F37" s="314">
        <v>-1.7</v>
      </c>
    </row>
    <row r="38" spans="1:6">
      <c r="A38" s="750"/>
      <c r="B38" s="313">
        <v>2020</v>
      </c>
      <c r="C38" s="745">
        <v>210615</v>
      </c>
      <c r="D38" s="378">
        <v>161666</v>
      </c>
      <c r="E38" s="379">
        <v>48949</v>
      </c>
      <c r="F38" s="380">
        <v>1.3</v>
      </c>
    </row>
    <row r="39" spans="1:6">
      <c r="A39" s="312" t="s">
        <v>890</v>
      </c>
      <c r="B39" s="306">
        <v>2010</v>
      </c>
      <c r="C39" s="381">
        <v>191656</v>
      </c>
      <c r="D39" s="315">
        <v>33578</v>
      </c>
      <c r="E39" s="373">
        <v>158078</v>
      </c>
      <c r="F39" s="309">
        <v>1.1000000000000001</v>
      </c>
    </row>
    <row r="40" spans="1:6">
      <c r="A40" s="312"/>
      <c r="B40" s="306" t="s">
        <v>596</v>
      </c>
      <c r="C40" s="372">
        <v>701234</v>
      </c>
      <c r="D40" s="316">
        <v>416131</v>
      </c>
      <c r="E40" s="373">
        <v>285103</v>
      </c>
      <c r="F40" s="309">
        <v>1.9</v>
      </c>
    </row>
    <row r="41" spans="1:6">
      <c r="A41" s="751" t="s">
        <v>891</v>
      </c>
      <c r="B41" s="306">
        <v>2010</v>
      </c>
      <c r="C41" s="742">
        <v>5272</v>
      </c>
      <c r="D41" s="316">
        <v>1889</v>
      </c>
      <c r="E41" s="373">
        <v>3383</v>
      </c>
      <c r="F41" s="309">
        <v>0.6</v>
      </c>
    </row>
    <row r="42" spans="1:6">
      <c r="A42" s="751"/>
      <c r="B42" s="306">
        <v>2020</v>
      </c>
      <c r="C42" s="738">
        <v>6775</v>
      </c>
      <c r="D42" s="374">
        <v>2428</v>
      </c>
      <c r="E42" s="373">
        <v>4347</v>
      </c>
      <c r="F42" s="309">
        <v>0.8</v>
      </c>
    </row>
    <row r="43" spans="1:6">
      <c r="A43" s="748" t="s">
        <v>892</v>
      </c>
      <c r="B43" s="306">
        <v>2010</v>
      </c>
      <c r="C43" s="742">
        <v>15416</v>
      </c>
      <c r="D43" s="739">
        <v>15937</v>
      </c>
      <c r="E43" s="376">
        <v>-521</v>
      </c>
      <c r="F43" s="311">
        <v>-0.3</v>
      </c>
    </row>
    <row r="44" spans="1:6">
      <c r="A44" s="748"/>
      <c r="B44" s="306">
        <v>2020</v>
      </c>
      <c r="C44" s="738">
        <v>36110</v>
      </c>
      <c r="D44" s="374">
        <v>17745</v>
      </c>
      <c r="E44" s="373">
        <v>18365</v>
      </c>
      <c r="F44" s="309">
        <v>8.8000000000000007</v>
      </c>
    </row>
    <row r="45" spans="1:6">
      <c r="A45" s="312" t="s">
        <v>893</v>
      </c>
      <c r="B45" s="306">
        <v>2010</v>
      </c>
      <c r="C45" s="742">
        <v>161778</v>
      </c>
      <c r="D45" s="739">
        <v>96839</v>
      </c>
      <c r="E45" s="373">
        <v>64939</v>
      </c>
      <c r="F45" s="309">
        <v>8.3000000000000007</v>
      </c>
    </row>
    <row r="46" spans="1:6">
      <c r="A46" s="312"/>
      <c r="B46" s="306">
        <v>2020</v>
      </c>
      <c r="C46" s="738">
        <v>138778</v>
      </c>
      <c r="D46" s="374">
        <v>109376</v>
      </c>
      <c r="E46" s="373">
        <v>29402</v>
      </c>
      <c r="F46" s="309">
        <v>3.4</v>
      </c>
    </row>
    <row r="47" spans="1:6">
      <c r="A47" s="748" t="s">
        <v>894</v>
      </c>
      <c r="B47" s="306">
        <v>2010</v>
      </c>
      <c r="C47" s="742">
        <v>98801</v>
      </c>
      <c r="D47" s="739">
        <v>48853</v>
      </c>
      <c r="E47" s="373">
        <v>49948</v>
      </c>
      <c r="F47" s="309">
        <v>5.3</v>
      </c>
    </row>
    <row r="48" spans="1:6">
      <c r="A48" s="748"/>
      <c r="B48" s="306">
        <v>2020</v>
      </c>
      <c r="C48" s="738">
        <v>82518</v>
      </c>
      <c r="D48" s="374">
        <v>48937</v>
      </c>
      <c r="E48" s="373">
        <v>33581</v>
      </c>
      <c r="F48" s="309">
        <v>3.3</v>
      </c>
    </row>
    <row r="49" spans="1:18">
      <c r="A49" s="748" t="s">
        <v>895</v>
      </c>
      <c r="B49" s="306">
        <v>2010</v>
      </c>
      <c r="C49" s="742">
        <v>25519</v>
      </c>
      <c r="D49" s="739">
        <v>13365</v>
      </c>
      <c r="E49" s="373">
        <v>12154</v>
      </c>
      <c r="F49" s="309">
        <v>1.2</v>
      </c>
    </row>
    <row r="50" spans="1:18">
      <c r="A50" s="748"/>
      <c r="B50" s="306">
        <v>2020</v>
      </c>
      <c r="C50" s="738">
        <v>75470</v>
      </c>
      <c r="D50" s="374">
        <v>67364</v>
      </c>
      <c r="E50" s="373">
        <v>8106</v>
      </c>
      <c r="F50" s="309">
        <v>0.8</v>
      </c>
    </row>
    <row r="51" spans="1:18">
      <c r="A51" s="312" t="s">
        <v>896</v>
      </c>
      <c r="B51" s="306">
        <v>2010</v>
      </c>
      <c r="C51" s="742">
        <v>590950</v>
      </c>
      <c r="D51" s="316">
        <v>339306</v>
      </c>
      <c r="E51" s="373">
        <v>251644</v>
      </c>
      <c r="F51" s="309">
        <v>4</v>
      </c>
    </row>
    <row r="52" spans="1:18">
      <c r="A52" s="312"/>
      <c r="B52" s="306" t="s">
        <v>818</v>
      </c>
      <c r="C52" s="738">
        <v>268000</v>
      </c>
      <c r="D52" s="374">
        <v>234000</v>
      </c>
      <c r="E52" s="373">
        <f>C52-D52</f>
        <v>34000</v>
      </c>
      <c r="F52" s="309">
        <v>0.5</v>
      </c>
      <c r="L52" s="435"/>
      <c r="M52" s="401"/>
      <c r="N52" s="436"/>
    </row>
    <row r="53" spans="1:18">
      <c r="A53" s="748" t="s">
        <v>897</v>
      </c>
      <c r="B53" s="306">
        <v>2010</v>
      </c>
      <c r="C53" s="742">
        <v>458856</v>
      </c>
      <c r="D53" s="739">
        <v>78771</v>
      </c>
      <c r="E53" s="373">
        <v>380085</v>
      </c>
      <c r="F53" s="309">
        <v>6.4</v>
      </c>
    </row>
    <row r="54" spans="1:18">
      <c r="A54" s="748"/>
      <c r="B54" s="306">
        <v>2020</v>
      </c>
      <c r="C54" s="738">
        <v>247526</v>
      </c>
      <c r="D54" s="374">
        <v>159884</v>
      </c>
      <c r="E54" s="373">
        <v>87642</v>
      </c>
      <c r="F54" s="309">
        <v>1.5</v>
      </c>
    </row>
    <row r="55" spans="1:18" s="433" customFormat="1" ht="23.25" customHeight="1">
      <c r="A55" s="1046" t="s">
        <v>898</v>
      </c>
      <c r="B55" s="1046"/>
      <c r="C55" s="1046"/>
      <c r="D55" s="1046"/>
      <c r="E55" s="1046"/>
      <c r="F55" s="1046"/>
      <c r="I55" s="437"/>
      <c r="J55" s="438"/>
      <c r="K55" s="437"/>
      <c r="L55" s="437"/>
      <c r="M55" s="437"/>
      <c r="N55" s="438"/>
      <c r="O55" s="437"/>
      <c r="P55" s="438"/>
      <c r="Q55" s="437"/>
      <c r="R55" s="437"/>
    </row>
    <row r="56" spans="1:18">
      <c r="A56" s="312" t="s">
        <v>899</v>
      </c>
      <c r="B56" s="382">
        <v>2010</v>
      </c>
      <c r="C56" s="372">
        <v>425120</v>
      </c>
      <c r="D56" s="317">
        <v>253080</v>
      </c>
      <c r="E56" s="373" t="s">
        <v>597</v>
      </c>
      <c r="F56" s="309" t="s">
        <v>598</v>
      </c>
      <c r="G56" s="439"/>
      <c r="I56" s="440"/>
      <c r="J56" s="440"/>
      <c r="K56" s="440"/>
      <c r="L56" s="441"/>
      <c r="M56" s="441"/>
      <c r="N56" s="441"/>
      <c r="O56" s="440"/>
      <c r="P56" s="442"/>
      <c r="Q56" s="436"/>
      <c r="R56" s="436"/>
    </row>
    <row r="57" spans="1:18">
      <c r="A57" s="312"/>
      <c r="B57" s="382">
        <v>2020</v>
      </c>
      <c r="C57" s="383">
        <v>243600</v>
      </c>
      <c r="D57" s="310">
        <v>240300</v>
      </c>
      <c r="E57" s="373">
        <v>3300</v>
      </c>
      <c r="F57" s="309">
        <v>0.1</v>
      </c>
      <c r="G57" s="443"/>
      <c r="I57" s="440"/>
      <c r="J57" s="440"/>
      <c r="K57" s="402"/>
      <c r="L57" s="441"/>
      <c r="M57" s="441"/>
      <c r="N57" s="441"/>
      <c r="O57" s="440"/>
      <c r="P57" s="442"/>
      <c r="Q57" s="436"/>
      <c r="R57" s="436"/>
    </row>
    <row r="58" spans="1:18">
      <c r="A58" s="312" t="s">
        <v>900</v>
      </c>
      <c r="B58" s="384">
        <v>2010</v>
      </c>
      <c r="C58" s="385">
        <v>287071</v>
      </c>
      <c r="D58" s="746">
        <v>242634</v>
      </c>
      <c r="E58" s="373" t="s">
        <v>599</v>
      </c>
      <c r="F58" s="309" t="s">
        <v>600</v>
      </c>
      <c r="G58" s="443"/>
      <c r="I58" s="442"/>
      <c r="J58" s="442"/>
      <c r="K58" s="442"/>
      <c r="L58" s="444"/>
      <c r="M58" s="444"/>
      <c r="N58" s="444"/>
      <c r="O58" s="442"/>
      <c r="P58" s="442"/>
      <c r="Q58" s="436"/>
      <c r="R58" s="436"/>
    </row>
    <row r="59" spans="1:18">
      <c r="A59" s="312"/>
      <c r="B59" s="384">
        <v>2019</v>
      </c>
      <c r="C59" s="385">
        <v>591961</v>
      </c>
      <c r="D59" s="746">
        <v>333576</v>
      </c>
      <c r="E59" s="373">
        <v>258385</v>
      </c>
      <c r="F59" s="309">
        <v>2</v>
      </c>
      <c r="G59" s="445"/>
      <c r="I59" s="442"/>
      <c r="J59" s="442"/>
      <c r="K59" s="442"/>
      <c r="L59" s="444"/>
      <c r="M59" s="444"/>
      <c r="N59" s="444"/>
      <c r="O59" s="442"/>
      <c r="P59" s="442"/>
      <c r="Q59" s="436"/>
      <c r="R59" s="436"/>
    </row>
    <row r="60" spans="1:18" ht="15.6">
      <c r="A60" s="752" t="s">
        <v>901</v>
      </c>
      <c r="B60" s="747">
        <v>2010</v>
      </c>
      <c r="C60" s="753">
        <v>280686</v>
      </c>
      <c r="D60" s="754">
        <v>59668</v>
      </c>
      <c r="E60" s="373" t="s">
        <v>601</v>
      </c>
      <c r="F60" s="309" t="s">
        <v>602</v>
      </c>
      <c r="G60" s="443"/>
      <c r="I60" s="442"/>
      <c r="J60" s="442"/>
      <c r="K60" s="442"/>
      <c r="L60" s="403"/>
      <c r="M60" s="403"/>
      <c r="N60" s="403"/>
      <c r="O60" s="442"/>
      <c r="P60" s="442"/>
      <c r="Q60" s="436"/>
      <c r="R60" s="436"/>
    </row>
    <row r="61" spans="1:18">
      <c r="A61" s="755"/>
      <c r="B61" s="747">
        <v>2020</v>
      </c>
      <c r="C61" s="753">
        <v>184586</v>
      </c>
      <c r="D61" s="754">
        <v>27861</v>
      </c>
      <c r="E61" s="373">
        <v>156725</v>
      </c>
      <c r="F61" s="309">
        <v>4.0999999999999996</v>
      </c>
      <c r="G61" s="443"/>
      <c r="I61" s="442"/>
      <c r="J61" s="442"/>
      <c r="K61" s="402"/>
      <c r="L61" s="444"/>
      <c r="M61" s="444"/>
      <c r="N61" s="444"/>
      <c r="O61" s="442"/>
      <c r="P61" s="442"/>
      <c r="Q61" s="436"/>
      <c r="R61" s="436"/>
    </row>
    <row r="62" spans="1:18">
      <c r="A62" s="312" t="s">
        <v>902</v>
      </c>
      <c r="B62" s="306">
        <v>2010</v>
      </c>
      <c r="C62" s="385">
        <v>293070</v>
      </c>
      <c r="D62" s="746">
        <v>196076</v>
      </c>
      <c r="E62" s="373" t="s">
        <v>603</v>
      </c>
      <c r="F62" s="309" t="s">
        <v>604</v>
      </c>
      <c r="G62" s="443"/>
      <c r="I62" s="442"/>
      <c r="J62" s="442"/>
      <c r="K62" s="442"/>
      <c r="L62" s="444"/>
      <c r="M62" s="403"/>
      <c r="N62" s="444"/>
      <c r="O62" s="442"/>
      <c r="P62" s="442"/>
      <c r="Q62" s="436"/>
      <c r="R62" s="436"/>
    </row>
    <row r="63" spans="1:18">
      <c r="A63" s="312"/>
      <c r="B63" s="384">
        <v>2019</v>
      </c>
      <c r="C63" s="385">
        <v>438220</v>
      </c>
      <c r="D63" s="746">
        <v>425557</v>
      </c>
      <c r="E63" s="373">
        <v>12663</v>
      </c>
      <c r="F63" s="309">
        <v>0.2</v>
      </c>
      <c r="G63" s="443"/>
      <c r="I63" s="442"/>
      <c r="J63" s="442"/>
      <c r="K63" s="442"/>
      <c r="L63" s="444"/>
      <c r="M63" s="444"/>
      <c r="N63" s="446"/>
      <c r="O63" s="442"/>
      <c r="P63" s="442"/>
      <c r="Q63" s="436"/>
      <c r="R63" s="436"/>
    </row>
    <row r="64" spans="1:18">
      <c r="A64" s="312" t="s">
        <v>903</v>
      </c>
      <c r="B64" s="384">
        <v>2010</v>
      </c>
      <c r="C64" s="385">
        <v>69686</v>
      </c>
      <c r="D64" s="746">
        <v>43434</v>
      </c>
      <c r="E64" s="373" t="s">
        <v>605</v>
      </c>
      <c r="F64" s="309" t="s">
        <v>606</v>
      </c>
      <c r="G64" s="443"/>
      <c r="I64" s="442"/>
      <c r="J64" s="442"/>
      <c r="K64" s="442"/>
      <c r="L64" s="444"/>
      <c r="M64" s="404"/>
      <c r="N64" s="444"/>
      <c r="O64" s="442"/>
      <c r="P64" s="442"/>
      <c r="Q64" s="436"/>
      <c r="R64" s="436"/>
    </row>
    <row r="65" spans="1:18">
      <c r="A65" s="312"/>
      <c r="B65" s="384">
        <v>2019</v>
      </c>
      <c r="C65" s="385">
        <v>124742</v>
      </c>
      <c r="D65" s="746">
        <v>55056</v>
      </c>
      <c r="E65" s="373">
        <v>69686</v>
      </c>
      <c r="F65" s="309">
        <v>14</v>
      </c>
      <c r="G65" s="443"/>
      <c r="I65" s="442"/>
      <c r="J65" s="442"/>
      <c r="K65" s="442"/>
      <c r="L65" s="444"/>
      <c r="M65" s="444"/>
      <c r="N65" s="444"/>
      <c r="O65" s="442"/>
      <c r="P65" s="442"/>
      <c r="Q65" s="436"/>
      <c r="R65" s="436"/>
    </row>
    <row r="66" spans="1:18">
      <c r="A66" s="312" t="s">
        <v>904</v>
      </c>
      <c r="B66" s="384">
        <v>2010</v>
      </c>
      <c r="C66" s="385">
        <v>1042625</v>
      </c>
      <c r="D66" s="307" t="s">
        <v>1</v>
      </c>
      <c r="E66" s="308" t="s">
        <v>1</v>
      </c>
      <c r="F66" s="309" t="s">
        <v>1</v>
      </c>
      <c r="I66" s="442"/>
      <c r="J66" s="442"/>
      <c r="K66" s="402"/>
      <c r="L66" s="402"/>
      <c r="M66" s="402"/>
      <c r="N66" s="436"/>
      <c r="O66" s="442"/>
      <c r="P66" s="442"/>
      <c r="Q66" s="436"/>
      <c r="R66" s="436"/>
    </row>
    <row r="67" spans="1:18">
      <c r="A67" s="312"/>
      <c r="B67" s="384">
        <v>2019</v>
      </c>
      <c r="C67" s="385">
        <v>1031765</v>
      </c>
      <c r="D67" s="307" t="s">
        <v>1</v>
      </c>
      <c r="E67" s="308" t="s">
        <v>1</v>
      </c>
      <c r="F67" s="309" t="s">
        <v>1</v>
      </c>
      <c r="I67" s="442"/>
      <c r="J67" s="442"/>
      <c r="K67" s="402"/>
      <c r="L67" s="402"/>
      <c r="M67" s="402"/>
      <c r="N67" s="442"/>
      <c r="O67" s="442"/>
      <c r="P67" s="436"/>
      <c r="Q67" s="436"/>
      <c r="R67" s="436"/>
    </row>
    <row r="68" spans="1:18" ht="23.1" customHeight="1">
      <c r="A68" s="1047" t="s">
        <v>819</v>
      </c>
      <c r="B68" s="1047"/>
      <c r="C68" s="1047"/>
      <c r="D68" s="1047"/>
      <c r="E68" s="1047"/>
      <c r="F68" s="1047"/>
    </row>
    <row r="69" spans="1:18" ht="50.1" customHeight="1">
      <c r="A69" s="1048" t="s">
        <v>573</v>
      </c>
      <c r="B69" s="1048"/>
      <c r="C69" s="1048"/>
      <c r="D69" s="1048"/>
      <c r="E69" s="1048"/>
      <c r="F69" s="1048"/>
    </row>
    <row r="70" spans="1:18" ht="23.1" customHeight="1">
      <c r="A70" s="1043" t="s">
        <v>820</v>
      </c>
      <c r="B70" s="1043"/>
      <c r="C70" s="1043"/>
      <c r="D70" s="1043"/>
      <c r="E70" s="1043"/>
      <c r="F70" s="1043"/>
    </row>
    <row r="71" spans="1:18" ht="57.9" customHeight="1">
      <c r="A71" s="1043" t="s">
        <v>574</v>
      </c>
      <c r="B71" s="1043"/>
      <c r="C71" s="1043"/>
      <c r="D71" s="1043"/>
      <c r="E71" s="1043"/>
      <c r="F71" s="1043"/>
    </row>
    <row r="72" spans="1:18">
      <c r="A72" s="443"/>
      <c r="B72" s="447"/>
      <c r="C72" s="443"/>
      <c r="D72" s="443"/>
      <c r="E72" s="443"/>
      <c r="F72" s="443"/>
    </row>
    <row r="73" spans="1:18">
      <c r="A73" s="443"/>
      <c r="B73" s="447"/>
      <c r="C73" s="443"/>
      <c r="D73" s="443"/>
      <c r="E73" s="443"/>
      <c r="F73" s="443"/>
    </row>
    <row r="74" spans="1:18">
      <c r="A74" s="443"/>
      <c r="B74" s="447"/>
      <c r="C74" s="443"/>
      <c r="D74" s="443"/>
      <c r="E74" s="443"/>
      <c r="F74" s="443"/>
    </row>
    <row r="75" spans="1:18">
      <c r="A75" s="443"/>
      <c r="B75" s="447"/>
      <c r="C75" s="443"/>
      <c r="D75" s="443"/>
      <c r="E75" s="443"/>
      <c r="F75" s="443"/>
    </row>
    <row r="76" spans="1:18">
      <c r="A76" s="443"/>
      <c r="B76" s="447"/>
      <c r="C76" s="443"/>
      <c r="D76" s="443"/>
      <c r="E76" s="443"/>
      <c r="F76" s="443"/>
    </row>
    <row r="77" spans="1:18">
      <c r="A77" s="443"/>
      <c r="B77" s="447"/>
      <c r="C77" s="443"/>
      <c r="D77" s="443"/>
      <c r="E77" s="443"/>
      <c r="F77" s="443"/>
    </row>
    <row r="78" spans="1:18">
      <c r="A78" s="443"/>
      <c r="B78" s="447"/>
      <c r="C78" s="443"/>
      <c r="D78" s="443"/>
      <c r="E78" s="443"/>
      <c r="F78" s="443"/>
    </row>
    <row r="79" spans="1:18">
      <c r="A79" s="443"/>
      <c r="B79" s="447"/>
      <c r="C79" s="443"/>
      <c r="D79" s="443"/>
      <c r="E79" s="443"/>
      <c r="F79" s="443"/>
    </row>
    <row r="80" spans="1:18">
      <c r="A80" s="443"/>
      <c r="B80" s="447"/>
      <c r="C80" s="443"/>
      <c r="D80" s="443"/>
      <c r="E80" s="443"/>
      <c r="F80" s="443"/>
    </row>
    <row r="81" spans="2:6">
      <c r="B81" s="447"/>
      <c r="C81" s="443"/>
      <c r="D81" s="443"/>
      <c r="E81" s="443"/>
      <c r="F81" s="443"/>
    </row>
    <row r="82" spans="2:6">
      <c r="B82" s="447"/>
      <c r="C82" s="443"/>
      <c r="D82" s="443"/>
      <c r="E82" s="443"/>
      <c r="F82" s="443"/>
    </row>
    <row r="83" spans="2:6">
      <c r="B83" s="447"/>
      <c r="C83" s="443"/>
      <c r="D83" s="443"/>
      <c r="E83" s="443"/>
      <c r="F83" s="443"/>
    </row>
    <row r="84" spans="2:6">
      <c r="B84" s="447"/>
      <c r="C84" s="443"/>
      <c r="D84" s="443"/>
      <c r="E84" s="443"/>
      <c r="F84" s="443"/>
    </row>
    <row r="85" spans="2:6">
      <c r="B85" s="447"/>
      <c r="C85" s="443"/>
      <c r="D85" s="443"/>
      <c r="E85" s="443"/>
      <c r="F85" s="443"/>
    </row>
    <row r="86" spans="2:6">
      <c r="B86" s="447"/>
      <c r="C86" s="443"/>
      <c r="D86" s="443"/>
      <c r="E86" s="443"/>
      <c r="F86" s="443"/>
    </row>
    <row r="87" spans="2:6">
      <c r="B87" s="447"/>
      <c r="C87" s="443"/>
      <c r="D87" s="443"/>
      <c r="E87" s="443"/>
      <c r="F87" s="443"/>
    </row>
    <row r="88" spans="2:6">
      <c r="B88" s="447"/>
      <c r="C88" s="443"/>
      <c r="D88" s="443"/>
      <c r="E88" s="443"/>
      <c r="F88" s="443"/>
    </row>
    <row r="89" spans="2:6">
      <c r="B89" s="447"/>
      <c r="C89" s="443"/>
      <c r="D89" s="443"/>
      <c r="E89" s="443"/>
      <c r="F89" s="443"/>
    </row>
    <row r="90" spans="2:6">
      <c r="B90" s="447"/>
      <c r="C90" s="443"/>
      <c r="D90" s="443"/>
      <c r="E90" s="443"/>
      <c r="F90" s="443"/>
    </row>
    <row r="91" spans="2:6">
      <c r="B91" s="447"/>
      <c r="C91" s="443"/>
      <c r="D91" s="443"/>
      <c r="E91" s="443"/>
      <c r="F91" s="443"/>
    </row>
    <row r="92" spans="2:6">
      <c r="B92" s="447"/>
      <c r="C92" s="443"/>
      <c r="D92" s="443"/>
      <c r="E92" s="443"/>
      <c r="F92" s="443"/>
    </row>
    <row r="93" spans="2:6">
      <c r="B93" s="447"/>
      <c r="C93" s="443"/>
      <c r="D93" s="443"/>
      <c r="E93" s="443"/>
      <c r="F93" s="443"/>
    </row>
    <row r="94" spans="2:6">
      <c r="B94" s="447"/>
      <c r="C94" s="443"/>
      <c r="D94" s="443"/>
      <c r="E94" s="443"/>
      <c r="F94" s="443"/>
    </row>
    <row r="95" spans="2:6">
      <c r="B95" s="447"/>
      <c r="C95" s="443"/>
      <c r="D95" s="443"/>
      <c r="E95" s="443"/>
      <c r="F95" s="443"/>
    </row>
    <row r="96" spans="2:6">
      <c r="B96" s="447"/>
      <c r="C96" s="443"/>
      <c r="D96" s="443"/>
      <c r="E96" s="443"/>
      <c r="F96" s="443"/>
    </row>
    <row r="97" spans="2:6">
      <c r="B97" s="447"/>
      <c r="C97" s="443"/>
      <c r="D97" s="443"/>
      <c r="E97" s="443"/>
      <c r="F97" s="443"/>
    </row>
    <row r="98" spans="2:6">
      <c r="B98" s="447"/>
      <c r="C98" s="443"/>
      <c r="D98" s="443"/>
      <c r="E98" s="443"/>
      <c r="F98" s="443"/>
    </row>
    <row r="99" spans="2:6">
      <c r="B99" s="447"/>
      <c r="C99" s="443"/>
      <c r="D99" s="443"/>
      <c r="E99" s="443"/>
      <c r="F99" s="443"/>
    </row>
    <row r="100" spans="2:6">
      <c r="B100" s="447"/>
      <c r="C100" s="443"/>
      <c r="D100" s="443"/>
      <c r="E100" s="443"/>
      <c r="F100" s="443"/>
    </row>
    <row r="101" spans="2:6">
      <c r="B101" s="447"/>
      <c r="C101" s="443"/>
      <c r="D101" s="443"/>
      <c r="E101" s="443"/>
      <c r="F101" s="443"/>
    </row>
    <row r="102" spans="2:6">
      <c r="B102" s="447"/>
      <c r="C102" s="443"/>
      <c r="D102" s="443"/>
      <c r="E102" s="443"/>
      <c r="F102" s="443"/>
    </row>
    <row r="103" spans="2:6">
      <c r="B103" s="447"/>
      <c r="C103" s="443"/>
      <c r="D103" s="443"/>
      <c r="E103" s="443"/>
      <c r="F103" s="443"/>
    </row>
    <row r="104" spans="2:6">
      <c r="B104" s="447"/>
      <c r="C104" s="443"/>
      <c r="D104" s="443"/>
      <c r="E104" s="443"/>
      <c r="F104" s="443"/>
    </row>
    <row r="105" spans="2:6">
      <c r="B105" s="447"/>
      <c r="C105" s="443"/>
      <c r="D105" s="443"/>
      <c r="E105" s="443"/>
      <c r="F105" s="443"/>
    </row>
    <row r="106" spans="2:6">
      <c r="B106" s="447"/>
      <c r="C106" s="443"/>
      <c r="D106" s="443"/>
      <c r="E106" s="443"/>
      <c r="F106" s="443"/>
    </row>
    <row r="107" spans="2:6">
      <c r="B107" s="447"/>
      <c r="C107" s="443"/>
      <c r="D107" s="443"/>
      <c r="E107" s="443"/>
      <c r="F107" s="443"/>
    </row>
    <row r="108" spans="2:6">
      <c r="B108" s="447"/>
      <c r="C108" s="443"/>
      <c r="D108" s="443"/>
      <c r="E108" s="443"/>
      <c r="F108" s="443"/>
    </row>
    <row r="109" spans="2:6">
      <c r="B109" s="447"/>
      <c r="C109" s="443"/>
      <c r="D109" s="443"/>
      <c r="E109" s="443"/>
      <c r="F109" s="443"/>
    </row>
    <row r="110" spans="2:6">
      <c r="B110" s="447"/>
      <c r="C110" s="443"/>
      <c r="D110" s="443"/>
      <c r="E110" s="443"/>
      <c r="F110" s="443"/>
    </row>
    <row r="111" spans="2:6">
      <c r="B111" s="447"/>
      <c r="C111" s="443"/>
      <c r="D111" s="443"/>
      <c r="E111" s="443"/>
      <c r="F111" s="443"/>
    </row>
    <row r="112" spans="2:6">
      <c r="B112" s="447"/>
      <c r="C112" s="443"/>
      <c r="D112" s="443"/>
      <c r="E112" s="443"/>
      <c r="F112" s="443"/>
    </row>
    <row r="113" spans="2:6">
      <c r="B113" s="447"/>
      <c r="C113" s="443"/>
      <c r="D113" s="443"/>
      <c r="E113" s="443"/>
      <c r="F113" s="443"/>
    </row>
    <row r="114" spans="2:6">
      <c r="B114" s="447"/>
      <c r="C114" s="443"/>
      <c r="D114" s="443"/>
      <c r="E114" s="443"/>
      <c r="F114" s="443"/>
    </row>
    <row r="115" spans="2:6">
      <c r="B115" s="447"/>
      <c r="C115" s="443"/>
      <c r="D115" s="443"/>
      <c r="E115" s="443"/>
      <c r="F115" s="443"/>
    </row>
    <row r="116" spans="2:6">
      <c r="B116" s="447"/>
      <c r="C116" s="443"/>
      <c r="D116" s="443"/>
      <c r="E116" s="443"/>
      <c r="F116" s="443"/>
    </row>
    <row r="117" spans="2:6">
      <c r="B117" s="447"/>
      <c r="C117" s="443"/>
      <c r="D117" s="443"/>
      <c r="E117" s="443"/>
      <c r="F117" s="443"/>
    </row>
    <row r="118" spans="2:6">
      <c r="B118" s="447"/>
      <c r="C118" s="443"/>
      <c r="D118" s="443"/>
      <c r="E118" s="443"/>
      <c r="F118" s="443"/>
    </row>
    <row r="119" spans="2:6">
      <c r="B119" s="447"/>
      <c r="C119" s="443"/>
      <c r="D119" s="443"/>
      <c r="E119" s="443"/>
      <c r="F119" s="443"/>
    </row>
    <row r="120" spans="2:6">
      <c r="B120" s="447"/>
      <c r="C120" s="443"/>
      <c r="D120" s="443"/>
      <c r="E120" s="443"/>
      <c r="F120" s="443"/>
    </row>
    <row r="121" spans="2:6">
      <c r="B121" s="447"/>
      <c r="C121" s="443"/>
      <c r="D121" s="443"/>
      <c r="E121" s="443"/>
      <c r="F121" s="443"/>
    </row>
    <row r="122" spans="2:6">
      <c r="B122" s="447"/>
      <c r="C122" s="443"/>
      <c r="D122" s="443"/>
      <c r="E122" s="443"/>
      <c r="F122" s="443"/>
    </row>
    <row r="123" spans="2:6">
      <c r="B123" s="447"/>
      <c r="C123" s="443"/>
      <c r="D123" s="443"/>
      <c r="E123" s="443"/>
      <c r="F123" s="443"/>
    </row>
    <row r="124" spans="2:6">
      <c r="B124" s="447"/>
      <c r="C124" s="443"/>
      <c r="D124" s="443"/>
      <c r="E124" s="443"/>
      <c r="F124" s="443"/>
    </row>
    <row r="125" spans="2:6">
      <c r="B125" s="447"/>
      <c r="C125" s="443"/>
      <c r="D125" s="443"/>
      <c r="E125" s="443"/>
      <c r="F125" s="443"/>
    </row>
    <row r="126" spans="2:6">
      <c r="B126" s="447"/>
      <c r="C126" s="443"/>
      <c r="D126" s="443"/>
      <c r="E126" s="443"/>
      <c r="F126" s="443"/>
    </row>
    <row r="127" spans="2:6">
      <c r="B127" s="447"/>
      <c r="C127" s="443"/>
      <c r="D127" s="443"/>
      <c r="E127" s="443"/>
      <c r="F127" s="443"/>
    </row>
    <row r="128" spans="2:6">
      <c r="B128" s="447"/>
      <c r="C128" s="443"/>
      <c r="D128" s="443"/>
      <c r="E128" s="443"/>
      <c r="F128" s="443"/>
    </row>
    <row r="129" spans="2:6">
      <c r="B129" s="447"/>
      <c r="C129" s="443"/>
      <c r="D129" s="443"/>
      <c r="E129" s="443"/>
      <c r="F129" s="443"/>
    </row>
    <row r="130" spans="2:6">
      <c r="B130" s="447"/>
      <c r="C130" s="443"/>
      <c r="D130" s="443"/>
      <c r="E130" s="443"/>
      <c r="F130" s="443"/>
    </row>
    <row r="131" spans="2:6">
      <c r="B131" s="447"/>
      <c r="C131" s="443"/>
      <c r="D131" s="443"/>
      <c r="E131" s="443"/>
      <c r="F131" s="443"/>
    </row>
    <row r="132" spans="2:6">
      <c r="B132" s="447"/>
      <c r="C132" s="443"/>
      <c r="D132" s="443"/>
      <c r="E132" s="443"/>
      <c r="F132" s="443"/>
    </row>
    <row r="133" spans="2:6">
      <c r="B133" s="447"/>
      <c r="C133" s="443"/>
      <c r="D133" s="443"/>
      <c r="E133" s="443"/>
      <c r="F133" s="443"/>
    </row>
    <row r="134" spans="2:6">
      <c r="B134" s="447"/>
      <c r="C134" s="443"/>
      <c r="D134" s="443"/>
      <c r="E134" s="443"/>
      <c r="F134" s="443"/>
    </row>
    <row r="135" spans="2:6">
      <c r="B135" s="447"/>
      <c r="C135" s="443"/>
      <c r="D135" s="443"/>
      <c r="E135" s="443"/>
      <c r="F135" s="443"/>
    </row>
    <row r="136" spans="2:6">
      <c r="B136" s="447"/>
      <c r="C136" s="443"/>
      <c r="D136" s="443"/>
      <c r="E136" s="443"/>
      <c r="F136" s="443"/>
    </row>
    <row r="137" spans="2:6">
      <c r="B137" s="447"/>
      <c r="C137" s="443"/>
      <c r="D137" s="443"/>
      <c r="E137" s="443"/>
      <c r="F137" s="443"/>
    </row>
    <row r="138" spans="2:6">
      <c r="B138" s="447"/>
      <c r="C138" s="443"/>
      <c r="D138" s="443"/>
      <c r="E138" s="443"/>
      <c r="F138" s="443"/>
    </row>
    <row r="139" spans="2:6">
      <c r="B139" s="447"/>
      <c r="C139" s="443"/>
      <c r="D139" s="443"/>
      <c r="E139" s="443"/>
      <c r="F139" s="443"/>
    </row>
    <row r="140" spans="2:6">
      <c r="B140" s="447"/>
      <c r="C140" s="443"/>
      <c r="D140" s="443"/>
      <c r="E140" s="443"/>
      <c r="F140" s="443"/>
    </row>
    <row r="141" spans="2:6">
      <c r="B141" s="447"/>
      <c r="C141" s="443"/>
      <c r="D141" s="443"/>
      <c r="E141" s="443"/>
      <c r="F141" s="443"/>
    </row>
    <row r="142" spans="2:6">
      <c r="B142" s="447"/>
      <c r="C142" s="443"/>
      <c r="D142" s="443"/>
      <c r="E142" s="443"/>
      <c r="F142" s="443"/>
    </row>
    <row r="143" spans="2:6">
      <c r="B143" s="447"/>
      <c r="C143" s="443"/>
      <c r="D143" s="443"/>
      <c r="E143" s="443"/>
      <c r="F143" s="443"/>
    </row>
    <row r="144" spans="2:6">
      <c r="B144" s="447"/>
      <c r="C144" s="443"/>
      <c r="D144" s="443"/>
      <c r="E144" s="443"/>
      <c r="F144" s="443"/>
    </row>
    <row r="145" spans="2:6">
      <c r="B145" s="447"/>
      <c r="C145" s="443"/>
      <c r="D145" s="443"/>
      <c r="E145" s="443"/>
      <c r="F145" s="443"/>
    </row>
    <row r="146" spans="2:6">
      <c r="B146" s="447"/>
      <c r="C146" s="443"/>
      <c r="D146" s="443"/>
      <c r="E146" s="443"/>
      <c r="F146" s="443"/>
    </row>
    <row r="147" spans="2:6">
      <c r="B147" s="447"/>
      <c r="C147" s="443"/>
      <c r="D147" s="443"/>
      <c r="E147" s="443"/>
      <c r="F147" s="443"/>
    </row>
    <row r="148" spans="2:6">
      <c r="B148" s="447"/>
      <c r="C148" s="443"/>
      <c r="D148" s="443"/>
      <c r="E148" s="443"/>
      <c r="F148" s="443"/>
    </row>
    <row r="149" spans="2:6">
      <c r="B149" s="447"/>
      <c r="C149" s="443"/>
      <c r="D149" s="443"/>
      <c r="E149" s="443"/>
      <c r="F149" s="443"/>
    </row>
    <row r="150" spans="2:6">
      <c r="B150" s="447"/>
      <c r="C150" s="443"/>
      <c r="D150" s="443"/>
      <c r="E150" s="443"/>
      <c r="F150" s="443"/>
    </row>
    <row r="151" spans="2:6">
      <c r="B151" s="447"/>
      <c r="C151" s="443"/>
      <c r="D151" s="443"/>
      <c r="E151" s="443"/>
      <c r="F151" s="443"/>
    </row>
    <row r="152" spans="2:6">
      <c r="B152" s="447"/>
      <c r="C152" s="443"/>
      <c r="D152" s="443"/>
      <c r="E152" s="443"/>
      <c r="F152" s="443"/>
    </row>
    <row r="153" spans="2:6">
      <c r="B153" s="447"/>
      <c r="C153" s="443"/>
      <c r="D153" s="443"/>
      <c r="E153" s="443"/>
      <c r="F153" s="443"/>
    </row>
    <row r="154" spans="2:6">
      <c r="B154" s="447"/>
      <c r="C154" s="443"/>
      <c r="D154" s="443"/>
      <c r="E154" s="443"/>
      <c r="F154" s="443"/>
    </row>
    <row r="155" spans="2:6">
      <c r="B155" s="447"/>
      <c r="C155" s="443"/>
      <c r="D155" s="443"/>
      <c r="E155" s="443"/>
      <c r="F155" s="443"/>
    </row>
    <row r="156" spans="2:6">
      <c r="B156" s="447"/>
      <c r="C156" s="443"/>
      <c r="D156" s="443"/>
      <c r="E156" s="443"/>
      <c r="F156" s="443"/>
    </row>
    <row r="157" spans="2:6">
      <c r="B157" s="447"/>
      <c r="C157" s="443"/>
      <c r="D157" s="443"/>
      <c r="E157" s="443"/>
      <c r="F157" s="443"/>
    </row>
    <row r="158" spans="2:6">
      <c r="B158" s="447"/>
      <c r="C158" s="443"/>
      <c r="D158" s="443"/>
      <c r="E158" s="443"/>
      <c r="F158" s="443"/>
    </row>
    <row r="159" spans="2:6">
      <c r="B159" s="447"/>
      <c r="C159" s="443"/>
      <c r="D159" s="443"/>
      <c r="E159" s="443"/>
      <c r="F159" s="443"/>
    </row>
    <row r="160" spans="2:6">
      <c r="B160" s="447"/>
      <c r="C160" s="443"/>
      <c r="D160" s="443"/>
      <c r="E160" s="443"/>
      <c r="F160" s="443"/>
    </row>
    <row r="161" spans="2:6">
      <c r="B161" s="447"/>
      <c r="C161" s="443"/>
      <c r="D161" s="443"/>
      <c r="E161" s="443"/>
      <c r="F161" s="443"/>
    </row>
    <row r="162" spans="2:6">
      <c r="B162" s="447"/>
      <c r="C162" s="443"/>
      <c r="D162" s="443"/>
      <c r="E162" s="443"/>
      <c r="F162" s="443"/>
    </row>
    <row r="163" spans="2:6">
      <c r="B163" s="447"/>
      <c r="C163" s="443"/>
      <c r="D163" s="443"/>
      <c r="E163" s="443"/>
      <c r="F163" s="443"/>
    </row>
    <row r="164" spans="2:6">
      <c r="B164" s="447"/>
      <c r="C164" s="443"/>
      <c r="D164" s="443"/>
      <c r="E164" s="443"/>
      <c r="F164" s="443"/>
    </row>
    <row r="165" spans="2:6">
      <c r="B165" s="447"/>
      <c r="C165" s="443"/>
      <c r="D165" s="443"/>
      <c r="E165" s="443"/>
      <c r="F165" s="443"/>
    </row>
    <row r="166" spans="2:6">
      <c r="B166" s="447"/>
      <c r="C166" s="443"/>
      <c r="D166" s="443"/>
      <c r="E166" s="443"/>
      <c r="F166" s="443"/>
    </row>
    <row r="167" spans="2:6">
      <c r="B167" s="447"/>
      <c r="C167" s="443"/>
      <c r="D167" s="443"/>
      <c r="E167" s="443"/>
      <c r="F167" s="443"/>
    </row>
    <row r="168" spans="2:6">
      <c r="B168" s="447"/>
      <c r="C168" s="443"/>
      <c r="D168" s="443"/>
      <c r="E168" s="443"/>
      <c r="F168" s="443"/>
    </row>
    <row r="169" spans="2:6">
      <c r="B169" s="447"/>
      <c r="C169" s="443"/>
      <c r="D169" s="443"/>
      <c r="E169" s="443"/>
      <c r="F169" s="443"/>
    </row>
    <row r="170" spans="2:6">
      <c r="B170" s="447"/>
      <c r="C170" s="443"/>
      <c r="D170" s="443"/>
      <c r="E170" s="443"/>
      <c r="F170" s="443"/>
    </row>
    <row r="171" spans="2:6">
      <c r="B171" s="447"/>
      <c r="C171" s="443"/>
      <c r="D171" s="443"/>
      <c r="E171" s="443"/>
      <c r="F171" s="443"/>
    </row>
    <row r="172" spans="2:6">
      <c r="B172" s="447"/>
      <c r="C172" s="443"/>
      <c r="D172" s="443"/>
      <c r="E172" s="443"/>
      <c r="F172" s="443"/>
    </row>
    <row r="173" spans="2:6">
      <c r="B173" s="447"/>
      <c r="C173" s="443"/>
      <c r="D173" s="443"/>
      <c r="E173" s="443"/>
      <c r="F173" s="443"/>
    </row>
    <row r="174" spans="2:6">
      <c r="B174" s="447"/>
      <c r="C174" s="443"/>
      <c r="D174" s="443"/>
      <c r="E174" s="443"/>
      <c r="F174" s="443"/>
    </row>
    <row r="175" spans="2:6">
      <c r="B175" s="447"/>
      <c r="C175" s="443"/>
      <c r="D175" s="443"/>
      <c r="E175" s="443"/>
      <c r="F175" s="443"/>
    </row>
    <row r="176" spans="2:6">
      <c r="B176" s="447"/>
      <c r="C176" s="443"/>
      <c r="D176" s="443"/>
      <c r="E176" s="443"/>
      <c r="F176" s="443"/>
    </row>
    <row r="177" spans="2:6">
      <c r="B177" s="447"/>
      <c r="C177" s="443"/>
      <c r="D177" s="443"/>
      <c r="E177" s="443"/>
      <c r="F177" s="443"/>
    </row>
    <row r="178" spans="2:6">
      <c r="B178" s="447"/>
      <c r="C178" s="443"/>
      <c r="D178" s="443"/>
      <c r="E178" s="443"/>
      <c r="F178" s="443"/>
    </row>
    <row r="179" spans="2:6">
      <c r="B179" s="447"/>
      <c r="C179" s="443"/>
      <c r="D179" s="443"/>
      <c r="E179" s="443"/>
      <c r="F179" s="443"/>
    </row>
    <row r="180" spans="2:6">
      <c r="B180" s="447"/>
      <c r="C180" s="443"/>
      <c r="D180" s="443"/>
      <c r="E180" s="443"/>
      <c r="F180" s="443"/>
    </row>
    <row r="181" spans="2:6">
      <c r="B181" s="447"/>
      <c r="C181" s="443"/>
      <c r="D181" s="443"/>
      <c r="E181" s="443"/>
      <c r="F181" s="443"/>
    </row>
    <row r="182" spans="2:6">
      <c r="B182" s="447"/>
      <c r="C182" s="443"/>
      <c r="D182" s="443"/>
      <c r="E182" s="443"/>
      <c r="F182" s="443"/>
    </row>
    <row r="183" spans="2:6">
      <c r="B183" s="447"/>
      <c r="C183" s="443"/>
      <c r="D183" s="443"/>
      <c r="E183" s="443"/>
      <c r="F183" s="443"/>
    </row>
    <row r="184" spans="2:6">
      <c r="B184" s="447"/>
      <c r="C184" s="443"/>
      <c r="D184" s="443"/>
      <c r="E184" s="443"/>
      <c r="F184" s="443"/>
    </row>
    <row r="185" spans="2:6">
      <c r="B185" s="447"/>
      <c r="C185" s="443"/>
      <c r="D185" s="443"/>
      <c r="E185" s="443"/>
      <c r="F185" s="443"/>
    </row>
    <row r="186" spans="2:6">
      <c r="B186" s="447"/>
      <c r="C186" s="443"/>
      <c r="D186" s="443"/>
      <c r="E186" s="443"/>
      <c r="F186" s="443"/>
    </row>
    <row r="187" spans="2:6">
      <c r="B187" s="447"/>
      <c r="C187" s="443"/>
      <c r="D187" s="443"/>
      <c r="E187" s="443"/>
      <c r="F187" s="443"/>
    </row>
    <row r="188" spans="2:6">
      <c r="B188" s="447"/>
      <c r="C188" s="443"/>
      <c r="D188" s="443"/>
      <c r="E188" s="443"/>
      <c r="F188" s="443"/>
    </row>
    <row r="189" spans="2:6">
      <c r="B189" s="447"/>
      <c r="C189" s="443"/>
      <c r="D189" s="443"/>
      <c r="E189" s="443"/>
      <c r="F189" s="443"/>
    </row>
    <row r="190" spans="2:6">
      <c r="B190" s="447"/>
      <c r="C190" s="443"/>
      <c r="D190" s="443"/>
      <c r="E190" s="443"/>
      <c r="F190" s="443"/>
    </row>
    <row r="191" spans="2:6">
      <c r="B191" s="447"/>
      <c r="C191" s="443"/>
      <c r="D191" s="443"/>
      <c r="E191" s="443"/>
      <c r="F191" s="443"/>
    </row>
    <row r="192" spans="2:6">
      <c r="B192" s="447"/>
      <c r="C192" s="443"/>
      <c r="D192" s="443"/>
      <c r="E192" s="443"/>
      <c r="F192" s="443"/>
    </row>
    <row r="193" spans="2:6">
      <c r="B193" s="447"/>
      <c r="C193" s="443"/>
      <c r="D193" s="443"/>
      <c r="E193" s="443"/>
      <c r="F193" s="443"/>
    </row>
    <row r="194" spans="2:6">
      <c r="B194" s="447"/>
      <c r="C194" s="443"/>
      <c r="D194" s="443"/>
      <c r="E194" s="443"/>
      <c r="F194" s="443"/>
    </row>
    <row r="195" spans="2:6">
      <c r="B195" s="447"/>
      <c r="C195" s="443"/>
      <c r="D195" s="443"/>
      <c r="E195" s="443"/>
      <c r="F195" s="443"/>
    </row>
    <row r="196" spans="2:6">
      <c r="B196" s="447"/>
      <c r="C196" s="443"/>
      <c r="D196" s="443"/>
      <c r="E196" s="443"/>
      <c r="F196" s="443"/>
    </row>
    <row r="197" spans="2:6">
      <c r="B197" s="447"/>
      <c r="C197" s="443"/>
      <c r="D197" s="443"/>
      <c r="E197" s="443"/>
      <c r="F197" s="443"/>
    </row>
    <row r="198" spans="2:6">
      <c r="B198" s="447"/>
      <c r="C198" s="443"/>
      <c r="D198" s="443"/>
      <c r="E198" s="443"/>
      <c r="F198" s="443"/>
    </row>
    <row r="199" spans="2:6">
      <c r="B199" s="447"/>
      <c r="C199" s="443"/>
      <c r="D199" s="443"/>
      <c r="E199" s="443"/>
      <c r="F199" s="443"/>
    </row>
    <row r="200" spans="2:6">
      <c r="B200" s="447"/>
      <c r="C200" s="443"/>
      <c r="D200" s="443"/>
      <c r="E200" s="443"/>
      <c r="F200" s="443"/>
    </row>
    <row r="201" spans="2:6">
      <c r="B201" s="447"/>
      <c r="C201" s="443"/>
      <c r="D201" s="443"/>
      <c r="E201" s="443"/>
      <c r="F201" s="443"/>
    </row>
    <row r="202" spans="2:6">
      <c r="B202" s="447"/>
      <c r="C202" s="443"/>
      <c r="D202" s="443"/>
      <c r="E202" s="443"/>
      <c r="F202" s="443"/>
    </row>
    <row r="203" spans="2:6">
      <c r="B203" s="447"/>
      <c r="C203" s="443"/>
      <c r="D203" s="443"/>
      <c r="E203" s="443"/>
      <c r="F203" s="443"/>
    </row>
    <row r="204" spans="2:6">
      <c r="B204" s="447"/>
      <c r="C204" s="443"/>
      <c r="D204" s="443"/>
      <c r="E204" s="443"/>
      <c r="F204" s="443"/>
    </row>
    <row r="205" spans="2:6">
      <c r="B205" s="447"/>
      <c r="C205" s="443"/>
      <c r="D205" s="443"/>
      <c r="E205" s="443"/>
      <c r="F205" s="443"/>
    </row>
    <row r="206" spans="2:6">
      <c r="B206" s="447"/>
      <c r="C206" s="443"/>
      <c r="D206" s="443"/>
      <c r="E206" s="443"/>
      <c r="F206" s="443"/>
    </row>
    <row r="207" spans="2:6">
      <c r="B207" s="447"/>
      <c r="C207" s="443"/>
      <c r="D207" s="443"/>
      <c r="E207" s="443"/>
      <c r="F207" s="443"/>
    </row>
    <row r="208" spans="2:6">
      <c r="B208" s="447"/>
      <c r="C208" s="443"/>
      <c r="D208" s="443"/>
      <c r="E208" s="443"/>
      <c r="F208" s="443"/>
    </row>
    <row r="209" spans="2:6">
      <c r="B209" s="447"/>
      <c r="C209" s="443"/>
      <c r="D209" s="443"/>
      <c r="E209" s="443"/>
      <c r="F209" s="443"/>
    </row>
    <row r="210" spans="2:6">
      <c r="B210" s="447"/>
      <c r="C210" s="443"/>
      <c r="D210" s="443"/>
      <c r="E210" s="443"/>
      <c r="F210" s="443"/>
    </row>
    <row r="211" spans="2:6">
      <c r="B211" s="447"/>
      <c r="C211" s="443"/>
      <c r="D211" s="443"/>
      <c r="E211" s="443"/>
      <c r="F211" s="443"/>
    </row>
    <row r="212" spans="2:6">
      <c r="B212" s="447"/>
      <c r="C212" s="443"/>
      <c r="D212" s="443"/>
      <c r="E212" s="443"/>
      <c r="F212" s="443"/>
    </row>
    <row r="213" spans="2:6">
      <c r="B213" s="447"/>
      <c r="C213" s="443"/>
      <c r="D213" s="443"/>
      <c r="E213" s="443"/>
      <c r="F213" s="443"/>
    </row>
    <row r="214" spans="2:6">
      <c r="B214" s="447"/>
      <c r="C214" s="443"/>
      <c r="D214" s="443"/>
      <c r="E214" s="443"/>
      <c r="F214" s="443"/>
    </row>
    <row r="215" spans="2:6">
      <c r="B215" s="447"/>
      <c r="C215" s="443"/>
      <c r="D215" s="443"/>
      <c r="E215" s="443"/>
      <c r="F215" s="443"/>
    </row>
    <row r="216" spans="2:6">
      <c r="B216" s="447"/>
      <c r="C216" s="443"/>
      <c r="D216" s="443"/>
      <c r="E216" s="443"/>
      <c r="F216" s="443"/>
    </row>
    <row r="217" spans="2:6">
      <c r="B217" s="447"/>
      <c r="C217" s="443"/>
      <c r="D217" s="443"/>
      <c r="E217" s="443"/>
      <c r="F217" s="443"/>
    </row>
    <row r="218" spans="2:6">
      <c r="B218" s="447"/>
      <c r="C218" s="443"/>
      <c r="D218" s="443"/>
      <c r="E218" s="443"/>
      <c r="F218" s="443"/>
    </row>
    <row r="219" spans="2:6">
      <c r="B219" s="447"/>
      <c r="C219" s="443"/>
      <c r="D219" s="443"/>
      <c r="E219" s="443"/>
      <c r="F219" s="443"/>
    </row>
    <row r="220" spans="2:6">
      <c r="B220" s="447"/>
      <c r="C220" s="443"/>
      <c r="D220" s="443"/>
      <c r="E220" s="443"/>
      <c r="F220" s="443"/>
    </row>
    <row r="221" spans="2:6">
      <c r="B221" s="447"/>
      <c r="C221" s="443"/>
      <c r="D221" s="443"/>
      <c r="E221" s="443"/>
      <c r="F221" s="443"/>
    </row>
    <row r="222" spans="2:6">
      <c r="B222" s="447"/>
      <c r="C222" s="443"/>
      <c r="D222" s="443"/>
      <c r="E222" s="443"/>
      <c r="F222" s="443"/>
    </row>
    <row r="223" spans="2:6">
      <c r="B223" s="447"/>
      <c r="C223" s="443"/>
      <c r="D223" s="443"/>
      <c r="E223" s="443"/>
      <c r="F223" s="443"/>
    </row>
    <row r="224" spans="2:6">
      <c r="B224" s="447"/>
      <c r="C224" s="443"/>
      <c r="D224" s="443"/>
      <c r="E224" s="443"/>
      <c r="F224" s="443"/>
    </row>
    <row r="225" spans="2:6">
      <c r="B225" s="447"/>
      <c r="C225" s="443"/>
      <c r="D225" s="443"/>
      <c r="E225" s="443"/>
      <c r="F225" s="443"/>
    </row>
    <row r="226" spans="2:6">
      <c r="B226" s="447"/>
      <c r="C226" s="443"/>
      <c r="D226" s="443"/>
      <c r="E226" s="443"/>
      <c r="F226" s="443"/>
    </row>
    <row r="227" spans="2:6">
      <c r="B227" s="447"/>
      <c r="C227" s="443"/>
      <c r="D227" s="443"/>
      <c r="E227" s="443"/>
      <c r="F227" s="443"/>
    </row>
    <row r="228" spans="2:6">
      <c r="B228" s="447"/>
      <c r="C228" s="443"/>
      <c r="D228" s="443"/>
      <c r="E228" s="443"/>
      <c r="F228" s="443"/>
    </row>
    <row r="229" spans="2:6">
      <c r="B229" s="447"/>
      <c r="C229" s="443"/>
      <c r="D229" s="443"/>
      <c r="E229" s="443"/>
      <c r="F229" s="443"/>
    </row>
    <row r="230" spans="2:6">
      <c r="B230" s="447"/>
      <c r="C230" s="443"/>
      <c r="D230" s="443"/>
      <c r="E230" s="443"/>
      <c r="F230" s="443"/>
    </row>
    <row r="231" spans="2:6">
      <c r="B231" s="447"/>
      <c r="C231" s="443"/>
      <c r="D231" s="443"/>
      <c r="E231" s="443"/>
      <c r="F231" s="443"/>
    </row>
    <row r="232" spans="2:6">
      <c r="B232" s="447"/>
      <c r="C232" s="443"/>
      <c r="D232" s="443"/>
      <c r="E232" s="443"/>
      <c r="F232" s="443"/>
    </row>
    <row r="233" spans="2:6">
      <c r="B233" s="447"/>
      <c r="C233" s="443"/>
      <c r="D233" s="443"/>
      <c r="E233" s="443"/>
      <c r="F233" s="443"/>
    </row>
    <row r="234" spans="2:6">
      <c r="B234" s="447"/>
      <c r="C234" s="443"/>
      <c r="D234" s="443"/>
      <c r="E234" s="443"/>
      <c r="F234" s="443"/>
    </row>
    <row r="235" spans="2:6">
      <c r="B235" s="447"/>
      <c r="C235" s="443"/>
      <c r="D235" s="443"/>
      <c r="E235" s="443"/>
      <c r="F235" s="443"/>
    </row>
    <row r="236" spans="2:6">
      <c r="B236" s="447"/>
      <c r="C236" s="443"/>
      <c r="D236" s="443"/>
      <c r="E236" s="443"/>
      <c r="F236" s="443"/>
    </row>
    <row r="237" spans="2:6">
      <c r="B237" s="447"/>
      <c r="C237" s="443"/>
      <c r="D237" s="443"/>
      <c r="E237" s="443"/>
      <c r="F237" s="443"/>
    </row>
    <row r="238" spans="2:6">
      <c r="B238" s="447"/>
      <c r="C238" s="443"/>
      <c r="D238" s="443"/>
      <c r="E238" s="443"/>
      <c r="F238" s="443"/>
    </row>
    <row r="239" spans="2:6">
      <c r="B239" s="447"/>
      <c r="C239" s="443"/>
      <c r="D239" s="443"/>
      <c r="E239" s="443"/>
      <c r="F239" s="443"/>
    </row>
    <row r="240" spans="2:6">
      <c r="B240" s="447"/>
      <c r="C240" s="443"/>
      <c r="D240" s="443"/>
      <c r="E240" s="443"/>
      <c r="F240" s="443"/>
    </row>
    <row r="241" spans="2:6">
      <c r="B241" s="447"/>
      <c r="C241" s="443"/>
      <c r="D241" s="443"/>
      <c r="E241" s="443"/>
      <c r="F241" s="443"/>
    </row>
    <row r="242" spans="2:6">
      <c r="B242" s="447"/>
      <c r="C242" s="443"/>
      <c r="D242" s="443"/>
      <c r="E242" s="443"/>
      <c r="F242" s="443"/>
    </row>
    <row r="243" spans="2:6">
      <c r="B243" s="447"/>
      <c r="C243" s="443"/>
      <c r="D243" s="443"/>
      <c r="E243" s="443"/>
      <c r="F243" s="443"/>
    </row>
    <row r="244" spans="2:6">
      <c r="B244" s="447"/>
      <c r="C244" s="443"/>
      <c r="D244" s="443"/>
      <c r="E244" s="443"/>
      <c r="F244" s="443"/>
    </row>
    <row r="245" spans="2:6">
      <c r="B245" s="447"/>
      <c r="C245" s="443"/>
      <c r="D245" s="443"/>
      <c r="E245" s="443"/>
      <c r="F245" s="443"/>
    </row>
    <row r="246" spans="2:6">
      <c r="B246" s="447"/>
      <c r="C246" s="443"/>
      <c r="D246" s="443"/>
      <c r="E246" s="443"/>
      <c r="F246" s="443"/>
    </row>
    <row r="247" spans="2:6">
      <c r="B247" s="447"/>
      <c r="C247" s="443"/>
      <c r="D247" s="443"/>
      <c r="E247" s="443"/>
      <c r="F247" s="443"/>
    </row>
    <row r="248" spans="2:6">
      <c r="B248" s="447"/>
      <c r="C248" s="443"/>
      <c r="D248" s="443"/>
      <c r="E248" s="443"/>
      <c r="F248" s="443"/>
    </row>
    <row r="249" spans="2:6">
      <c r="B249" s="447"/>
      <c r="C249" s="443"/>
      <c r="D249" s="443"/>
      <c r="E249" s="443"/>
      <c r="F249" s="443"/>
    </row>
    <row r="250" spans="2:6">
      <c r="B250" s="447"/>
      <c r="C250" s="443"/>
      <c r="D250" s="443"/>
      <c r="E250" s="443"/>
      <c r="F250" s="443"/>
    </row>
    <row r="251" spans="2:6">
      <c r="B251" s="447"/>
      <c r="C251" s="443"/>
      <c r="D251" s="443"/>
      <c r="E251" s="443"/>
      <c r="F251" s="443"/>
    </row>
    <row r="252" spans="2:6">
      <c r="B252" s="447"/>
      <c r="C252" s="443"/>
      <c r="D252" s="443"/>
      <c r="E252" s="443"/>
      <c r="F252" s="443"/>
    </row>
    <row r="253" spans="2:6">
      <c r="B253" s="447"/>
      <c r="C253" s="443"/>
      <c r="D253" s="443"/>
      <c r="E253" s="443"/>
      <c r="F253" s="443"/>
    </row>
    <row r="254" spans="2:6">
      <c r="B254" s="447"/>
      <c r="C254" s="443"/>
      <c r="D254" s="443"/>
      <c r="E254" s="443"/>
      <c r="F254" s="443"/>
    </row>
    <row r="255" spans="2:6">
      <c r="B255" s="447"/>
      <c r="C255" s="443"/>
      <c r="D255" s="443"/>
      <c r="E255" s="443"/>
      <c r="F255" s="443"/>
    </row>
    <row r="256" spans="2:6">
      <c r="B256" s="447"/>
      <c r="C256" s="443"/>
      <c r="D256" s="443"/>
      <c r="E256" s="443"/>
      <c r="F256" s="443"/>
    </row>
    <row r="257" spans="2:6">
      <c r="B257" s="447"/>
      <c r="C257" s="443"/>
      <c r="D257" s="443"/>
      <c r="E257" s="443"/>
      <c r="F257" s="443"/>
    </row>
    <row r="258" spans="2:6">
      <c r="B258" s="447"/>
      <c r="C258" s="443"/>
      <c r="D258" s="443"/>
      <c r="E258" s="443"/>
      <c r="F258" s="443"/>
    </row>
    <row r="259" spans="2:6">
      <c r="B259" s="447"/>
      <c r="C259" s="443"/>
      <c r="D259" s="443"/>
      <c r="E259" s="443"/>
      <c r="F259" s="443"/>
    </row>
    <row r="260" spans="2:6">
      <c r="B260" s="447"/>
      <c r="C260" s="443"/>
      <c r="D260" s="443"/>
      <c r="E260" s="443"/>
      <c r="F260" s="443"/>
    </row>
    <row r="261" spans="2:6">
      <c r="B261" s="447"/>
      <c r="C261" s="443"/>
      <c r="D261" s="443"/>
      <c r="E261" s="443"/>
      <c r="F261" s="443"/>
    </row>
    <row r="262" spans="2:6">
      <c r="B262" s="447"/>
      <c r="C262" s="443"/>
      <c r="D262" s="443"/>
      <c r="E262" s="443"/>
      <c r="F262" s="443"/>
    </row>
    <row r="263" spans="2:6">
      <c r="B263" s="447"/>
      <c r="C263" s="443"/>
      <c r="D263" s="443"/>
      <c r="E263" s="443"/>
      <c r="F263" s="443"/>
    </row>
    <row r="264" spans="2:6">
      <c r="B264" s="447"/>
      <c r="C264" s="443"/>
      <c r="D264" s="443"/>
      <c r="E264" s="443"/>
      <c r="F264" s="443"/>
    </row>
    <row r="265" spans="2:6">
      <c r="B265" s="447"/>
      <c r="C265" s="443"/>
      <c r="D265" s="443"/>
      <c r="E265" s="443"/>
      <c r="F265" s="443"/>
    </row>
    <row r="266" spans="2:6">
      <c r="B266" s="447"/>
      <c r="C266" s="443"/>
      <c r="D266" s="443"/>
      <c r="E266" s="443"/>
      <c r="F266" s="443"/>
    </row>
    <row r="267" spans="2:6">
      <c r="B267" s="447"/>
      <c r="C267" s="443"/>
      <c r="D267" s="443"/>
      <c r="E267" s="443"/>
      <c r="F267" s="443"/>
    </row>
    <row r="268" spans="2:6">
      <c r="B268" s="447"/>
      <c r="C268" s="443"/>
      <c r="D268" s="443"/>
      <c r="E268" s="443"/>
      <c r="F268" s="443"/>
    </row>
    <row r="269" spans="2:6">
      <c r="B269" s="447"/>
      <c r="C269" s="443"/>
      <c r="D269" s="443"/>
      <c r="E269" s="443"/>
      <c r="F269" s="443"/>
    </row>
    <row r="270" spans="2:6">
      <c r="B270" s="447"/>
      <c r="C270" s="443"/>
      <c r="D270" s="443"/>
      <c r="E270" s="443"/>
      <c r="F270" s="443"/>
    </row>
    <row r="271" spans="2:6">
      <c r="B271" s="447"/>
      <c r="C271" s="443"/>
      <c r="D271" s="443"/>
      <c r="E271" s="443"/>
      <c r="F271" s="443"/>
    </row>
    <row r="272" spans="2:6">
      <c r="B272" s="447"/>
      <c r="C272" s="443"/>
      <c r="D272" s="443"/>
      <c r="E272" s="443"/>
      <c r="F272" s="443"/>
    </row>
    <row r="273" spans="2:6">
      <c r="B273" s="447"/>
      <c r="C273" s="443"/>
      <c r="D273" s="443"/>
      <c r="E273" s="443"/>
      <c r="F273" s="443"/>
    </row>
    <row r="274" spans="2:6">
      <c r="B274" s="447"/>
      <c r="C274" s="443"/>
      <c r="D274" s="443"/>
      <c r="E274" s="443"/>
      <c r="F274" s="443"/>
    </row>
    <row r="275" spans="2:6">
      <c r="B275" s="447"/>
      <c r="C275" s="443"/>
      <c r="D275" s="443"/>
      <c r="E275" s="443"/>
      <c r="F275" s="443"/>
    </row>
    <row r="276" spans="2:6">
      <c r="B276" s="447"/>
      <c r="C276" s="443"/>
      <c r="D276" s="443"/>
      <c r="E276" s="443"/>
      <c r="F276" s="443"/>
    </row>
    <row r="277" spans="2:6">
      <c r="B277" s="447"/>
      <c r="C277" s="443"/>
      <c r="D277" s="443"/>
      <c r="E277" s="443"/>
      <c r="F277" s="443"/>
    </row>
    <row r="278" spans="2:6">
      <c r="B278" s="447"/>
      <c r="C278" s="443"/>
      <c r="D278" s="443"/>
      <c r="E278" s="443"/>
      <c r="F278" s="443"/>
    </row>
    <row r="279" spans="2:6">
      <c r="B279" s="447"/>
      <c r="C279" s="443"/>
      <c r="D279" s="443"/>
      <c r="E279" s="443"/>
      <c r="F279" s="443"/>
    </row>
    <row r="280" spans="2:6">
      <c r="B280" s="447"/>
      <c r="C280" s="443"/>
      <c r="D280" s="443"/>
      <c r="E280" s="443"/>
      <c r="F280" s="443"/>
    </row>
    <row r="281" spans="2:6">
      <c r="B281" s="447"/>
      <c r="C281" s="443"/>
      <c r="D281" s="443"/>
      <c r="E281" s="443"/>
      <c r="F281" s="443"/>
    </row>
    <row r="282" spans="2:6">
      <c r="B282" s="447"/>
      <c r="C282" s="443"/>
      <c r="D282" s="443"/>
      <c r="E282" s="443"/>
      <c r="F282" s="443"/>
    </row>
    <row r="283" spans="2:6">
      <c r="B283" s="447"/>
      <c r="C283" s="443"/>
      <c r="D283" s="443"/>
      <c r="E283" s="443"/>
      <c r="F283" s="443"/>
    </row>
    <row r="284" spans="2:6">
      <c r="B284" s="447"/>
      <c r="C284" s="443"/>
      <c r="D284" s="443"/>
      <c r="E284" s="443"/>
      <c r="F284" s="443"/>
    </row>
    <row r="285" spans="2:6">
      <c r="B285" s="447"/>
      <c r="C285" s="443"/>
      <c r="D285" s="443"/>
      <c r="E285" s="443"/>
      <c r="F285" s="443"/>
    </row>
    <row r="286" spans="2:6">
      <c r="B286" s="447"/>
      <c r="C286" s="443"/>
      <c r="D286" s="443"/>
      <c r="E286" s="443"/>
      <c r="F286" s="443"/>
    </row>
    <row r="287" spans="2:6">
      <c r="B287" s="447"/>
      <c r="C287" s="443"/>
      <c r="D287" s="443"/>
      <c r="E287" s="443"/>
      <c r="F287" s="443"/>
    </row>
    <row r="288" spans="2:6">
      <c r="B288" s="447"/>
      <c r="C288" s="443"/>
      <c r="D288" s="443"/>
      <c r="E288" s="443"/>
      <c r="F288" s="443"/>
    </row>
    <row r="289" spans="2:6">
      <c r="B289" s="447"/>
      <c r="C289" s="443"/>
      <c r="D289" s="443"/>
      <c r="E289" s="443"/>
      <c r="F289" s="443"/>
    </row>
    <row r="290" spans="2:6">
      <c r="B290" s="447"/>
      <c r="C290" s="443"/>
      <c r="D290" s="443"/>
      <c r="E290" s="443"/>
      <c r="F290" s="443"/>
    </row>
    <row r="291" spans="2:6">
      <c r="B291" s="447"/>
      <c r="C291" s="443"/>
      <c r="D291" s="443"/>
      <c r="E291" s="443"/>
      <c r="F291" s="443"/>
    </row>
    <row r="292" spans="2:6">
      <c r="B292" s="447"/>
      <c r="C292" s="443"/>
      <c r="D292" s="443"/>
      <c r="E292" s="443"/>
      <c r="F292" s="443"/>
    </row>
    <row r="293" spans="2:6">
      <c r="B293" s="447"/>
      <c r="C293" s="443"/>
      <c r="D293" s="443"/>
      <c r="E293" s="443"/>
      <c r="F293" s="443"/>
    </row>
    <row r="294" spans="2:6">
      <c r="B294" s="447"/>
      <c r="C294" s="443"/>
      <c r="D294" s="443"/>
      <c r="E294" s="443"/>
      <c r="F294" s="443"/>
    </row>
    <row r="295" spans="2:6">
      <c r="B295" s="447"/>
      <c r="C295" s="443"/>
      <c r="D295" s="443"/>
      <c r="E295" s="443"/>
      <c r="F295" s="443"/>
    </row>
    <row r="296" spans="2:6">
      <c r="B296" s="447"/>
      <c r="C296" s="443"/>
      <c r="D296" s="443"/>
      <c r="E296" s="443"/>
      <c r="F296" s="443"/>
    </row>
    <row r="297" spans="2:6">
      <c r="B297" s="447"/>
      <c r="C297" s="443"/>
      <c r="D297" s="443"/>
      <c r="E297" s="443"/>
      <c r="F297" s="443"/>
    </row>
    <row r="298" spans="2:6">
      <c r="B298" s="447"/>
      <c r="C298" s="443"/>
      <c r="D298" s="443"/>
      <c r="E298" s="443"/>
      <c r="F298" s="443"/>
    </row>
    <row r="299" spans="2:6">
      <c r="B299" s="447"/>
      <c r="C299" s="443"/>
      <c r="D299" s="443"/>
      <c r="E299" s="443"/>
      <c r="F299" s="443"/>
    </row>
    <row r="300" spans="2:6">
      <c r="B300" s="447"/>
      <c r="C300" s="443"/>
      <c r="D300" s="443"/>
      <c r="E300" s="443"/>
      <c r="F300" s="443"/>
    </row>
    <row r="301" spans="2:6">
      <c r="B301" s="447"/>
      <c r="C301" s="443"/>
      <c r="D301" s="443"/>
      <c r="E301" s="443"/>
      <c r="F301" s="443"/>
    </row>
    <row r="302" spans="2:6">
      <c r="B302" s="447"/>
      <c r="C302" s="443"/>
      <c r="D302" s="443"/>
      <c r="E302" s="443"/>
      <c r="F302" s="443"/>
    </row>
    <row r="303" spans="2:6">
      <c r="B303" s="447"/>
      <c r="C303" s="443"/>
      <c r="D303" s="443"/>
      <c r="E303" s="443"/>
      <c r="F303" s="443"/>
    </row>
    <row r="304" spans="2:6">
      <c r="B304" s="447"/>
      <c r="C304" s="443"/>
      <c r="D304" s="443"/>
      <c r="E304" s="443"/>
      <c r="F304" s="443"/>
    </row>
    <row r="305" spans="2:6">
      <c r="B305" s="447"/>
      <c r="C305" s="443"/>
      <c r="D305" s="443"/>
      <c r="E305" s="443"/>
      <c r="F305" s="443"/>
    </row>
    <row r="306" spans="2:6">
      <c r="B306" s="447"/>
      <c r="C306" s="443"/>
      <c r="D306" s="443"/>
      <c r="E306" s="443"/>
      <c r="F306" s="443"/>
    </row>
    <row r="307" spans="2:6">
      <c r="B307" s="447"/>
      <c r="C307" s="443"/>
      <c r="D307" s="443"/>
      <c r="E307" s="443"/>
      <c r="F307" s="443"/>
    </row>
    <row r="308" spans="2:6">
      <c r="B308" s="447"/>
      <c r="C308" s="443"/>
      <c r="D308" s="443"/>
      <c r="E308" s="443"/>
      <c r="F308" s="443"/>
    </row>
    <row r="309" spans="2:6">
      <c r="B309" s="447"/>
      <c r="C309" s="443"/>
      <c r="D309" s="443"/>
      <c r="E309" s="443"/>
      <c r="F309" s="443"/>
    </row>
    <row r="310" spans="2:6">
      <c r="B310" s="447"/>
      <c r="C310" s="443"/>
      <c r="D310" s="443"/>
      <c r="E310" s="443"/>
      <c r="F310" s="443"/>
    </row>
    <row r="311" spans="2:6">
      <c r="B311" s="447"/>
      <c r="C311" s="443"/>
      <c r="D311" s="443"/>
      <c r="E311" s="443"/>
      <c r="F311" s="443"/>
    </row>
    <row r="312" spans="2:6">
      <c r="B312" s="447"/>
      <c r="C312" s="443"/>
      <c r="D312" s="443"/>
      <c r="E312" s="443"/>
      <c r="F312" s="443"/>
    </row>
    <row r="313" spans="2:6">
      <c r="B313" s="447"/>
      <c r="C313" s="443"/>
      <c r="D313" s="443"/>
      <c r="E313" s="443"/>
      <c r="F313" s="443"/>
    </row>
    <row r="314" spans="2:6">
      <c r="B314" s="447"/>
      <c r="C314" s="443"/>
      <c r="D314" s="443"/>
      <c r="E314" s="443"/>
      <c r="F314" s="443"/>
    </row>
    <row r="315" spans="2:6">
      <c r="B315" s="447"/>
      <c r="C315" s="443"/>
      <c r="D315" s="443"/>
      <c r="E315" s="443"/>
      <c r="F315" s="443"/>
    </row>
    <row r="316" spans="2:6">
      <c r="B316" s="447"/>
      <c r="C316" s="443"/>
      <c r="D316" s="443"/>
      <c r="E316" s="443"/>
      <c r="F316" s="443"/>
    </row>
    <row r="317" spans="2:6">
      <c r="B317" s="447"/>
      <c r="C317" s="443"/>
      <c r="D317" s="443"/>
      <c r="E317" s="443"/>
      <c r="F317" s="443"/>
    </row>
    <row r="318" spans="2:6">
      <c r="B318" s="447"/>
      <c r="C318" s="443"/>
      <c r="D318" s="443"/>
      <c r="E318" s="443"/>
      <c r="F318" s="443"/>
    </row>
    <row r="319" spans="2:6">
      <c r="B319" s="447"/>
      <c r="C319" s="443"/>
      <c r="D319" s="443"/>
      <c r="E319" s="443"/>
      <c r="F319" s="443"/>
    </row>
    <row r="320" spans="2:6">
      <c r="B320" s="447"/>
      <c r="C320" s="443"/>
      <c r="D320" s="443"/>
      <c r="E320" s="443"/>
      <c r="F320" s="443"/>
    </row>
    <row r="321" spans="2:6">
      <c r="B321" s="447"/>
      <c r="C321" s="443"/>
      <c r="D321" s="443"/>
      <c r="E321" s="443"/>
      <c r="F321" s="443"/>
    </row>
    <row r="322" spans="2:6">
      <c r="B322" s="447"/>
      <c r="C322" s="443"/>
      <c r="D322" s="443"/>
      <c r="E322" s="443"/>
      <c r="F322" s="443"/>
    </row>
    <row r="323" spans="2:6">
      <c r="B323" s="447"/>
      <c r="C323" s="443"/>
      <c r="D323" s="443"/>
      <c r="E323" s="443"/>
      <c r="F323" s="443"/>
    </row>
    <row r="324" spans="2:6">
      <c r="B324" s="447"/>
      <c r="C324" s="443"/>
      <c r="D324" s="443"/>
      <c r="E324" s="443"/>
      <c r="F324" s="443"/>
    </row>
    <row r="325" spans="2:6">
      <c r="B325" s="447"/>
      <c r="C325" s="443"/>
      <c r="D325" s="443"/>
      <c r="E325" s="443"/>
      <c r="F325" s="443"/>
    </row>
    <row r="326" spans="2:6">
      <c r="B326" s="447"/>
      <c r="C326" s="443"/>
      <c r="D326" s="443"/>
      <c r="E326" s="443"/>
      <c r="F326" s="443"/>
    </row>
    <row r="327" spans="2:6">
      <c r="B327" s="447"/>
      <c r="C327" s="443"/>
      <c r="D327" s="443"/>
      <c r="E327" s="443"/>
      <c r="F327" s="443"/>
    </row>
    <row r="328" spans="2:6">
      <c r="B328" s="447"/>
      <c r="C328" s="443"/>
      <c r="D328" s="443"/>
      <c r="E328" s="443"/>
      <c r="F328" s="443"/>
    </row>
    <row r="329" spans="2:6">
      <c r="B329" s="447"/>
      <c r="C329" s="443"/>
      <c r="D329" s="443"/>
      <c r="E329" s="443"/>
      <c r="F329" s="443"/>
    </row>
    <row r="330" spans="2:6">
      <c r="B330" s="447"/>
      <c r="C330" s="443"/>
      <c r="D330" s="443"/>
      <c r="E330" s="443"/>
      <c r="F330" s="443"/>
    </row>
    <row r="331" spans="2:6">
      <c r="B331" s="447"/>
      <c r="C331" s="443"/>
      <c r="D331" s="443"/>
      <c r="E331" s="443"/>
      <c r="F331" s="443"/>
    </row>
    <row r="332" spans="2:6">
      <c r="B332" s="447"/>
      <c r="C332" s="443"/>
      <c r="D332" s="443"/>
      <c r="E332" s="443"/>
      <c r="F332" s="443"/>
    </row>
    <row r="333" spans="2:6">
      <c r="B333" s="447"/>
      <c r="C333" s="443"/>
      <c r="D333" s="443"/>
      <c r="E333" s="443"/>
      <c r="F333" s="443"/>
    </row>
    <row r="334" spans="2:6">
      <c r="B334" s="447"/>
      <c r="C334" s="443"/>
      <c r="D334" s="443"/>
      <c r="E334" s="443"/>
      <c r="F334" s="443"/>
    </row>
    <row r="335" spans="2:6">
      <c r="B335" s="447"/>
      <c r="C335" s="443"/>
      <c r="D335" s="443"/>
      <c r="E335" s="443"/>
      <c r="F335" s="443"/>
    </row>
    <row r="336" spans="2:6">
      <c r="B336" s="447"/>
      <c r="C336" s="443"/>
      <c r="D336" s="443"/>
      <c r="E336" s="443"/>
      <c r="F336" s="443"/>
    </row>
    <row r="337" spans="2:6">
      <c r="B337" s="447"/>
      <c r="C337" s="443"/>
      <c r="D337" s="443"/>
      <c r="E337" s="443"/>
      <c r="F337" s="443"/>
    </row>
    <row r="338" spans="2:6">
      <c r="B338" s="447"/>
      <c r="C338" s="443"/>
      <c r="D338" s="443"/>
      <c r="E338" s="443"/>
      <c r="F338" s="443"/>
    </row>
    <row r="339" spans="2:6">
      <c r="B339" s="447"/>
      <c r="C339" s="443"/>
      <c r="D339" s="443"/>
      <c r="E339" s="443"/>
      <c r="F339" s="443"/>
    </row>
    <row r="340" spans="2:6">
      <c r="B340" s="447"/>
      <c r="C340" s="443"/>
      <c r="D340" s="443"/>
      <c r="E340" s="443"/>
      <c r="F340" s="443"/>
    </row>
    <row r="341" spans="2:6">
      <c r="B341" s="447"/>
      <c r="C341" s="443"/>
      <c r="D341" s="443"/>
      <c r="E341" s="443"/>
      <c r="F341" s="443"/>
    </row>
    <row r="342" spans="2:6">
      <c r="B342" s="447"/>
      <c r="C342" s="443"/>
      <c r="D342" s="443"/>
      <c r="E342" s="443"/>
      <c r="F342" s="443"/>
    </row>
    <row r="343" spans="2:6">
      <c r="B343" s="447"/>
      <c r="C343" s="443"/>
      <c r="D343" s="443"/>
      <c r="E343" s="443"/>
      <c r="F343" s="443"/>
    </row>
    <row r="344" spans="2:6">
      <c r="B344" s="447"/>
      <c r="C344" s="443"/>
      <c r="D344" s="443"/>
      <c r="E344" s="443"/>
      <c r="F344" s="443"/>
    </row>
    <row r="345" spans="2:6">
      <c r="B345" s="447"/>
      <c r="C345" s="443"/>
      <c r="D345" s="443"/>
      <c r="E345" s="443"/>
      <c r="F345" s="443"/>
    </row>
    <row r="346" spans="2:6">
      <c r="B346" s="447"/>
      <c r="C346" s="443"/>
      <c r="D346" s="443"/>
      <c r="E346" s="443"/>
      <c r="F346" s="443"/>
    </row>
    <row r="347" spans="2:6">
      <c r="B347" s="447"/>
      <c r="C347" s="443"/>
      <c r="D347" s="443"/>
      <c r="E347" s="443"/>
      <c r="F347" s="443"/>
    </row>
    <row r="348" spans="2:6">
      <c r="B348" s="447"/>
      <c r="C348" s="443"/>
      <c r="D348" s="443"/>
      <c r="E348" s="443"/>
      <c r="F348" s="443"/>
    </row>
    <row r="349" spans="2:6">
      <c r="B349" s="447"/>
      <c r="C349" s="443"/>
      <c r="D349" s="443"/>
      <c r="E349" s="443"/>
      <c r="F349" s="443"/>
    </row>
    <row r="350" spans="2:6">
      <c r="B350" s="447"/>
      <c r="C350" s="443"/>
      <c r="D350" s="443"/>
      <c r="E350" s="443"/>
      <c r="F350" s="443"/>
    </row>
    <row r="351" spans="2:6">
      <c r="B351" s="447"/>
      <c r="C351" s="443"/>
      <c r="D351" s="443"/>
      <c r="E351" s="443"/>
      <c r="F351" s="443"/>
    </row>
    <row r="352" spans="2:6">
      <c r="B352" s="447"/>
      <c r="C352" s="443"/>
      <c r="D352" s="443"/>
      <c r="E352" s="443"/>
      <c r="F352" s="443"/>
    </row>
    <row r="353" spans="2:6">
      <c r="B353" s="447"/>
      <c r="C353" s="443"/>
      <c r="D353" s="443"/>
      <c r="E353" s="443"/>
      <c r="F353" s="443"/>
    </row>
    <row r="354" spans="2:6">
      <c r="B354" s="447"/>
      <c r="C354" s="443"/>
      <c r="D354" s="443"/>
      <c r="E354" s="443"/>
      <c r="F354" s="443"/>
    </row>
    <row r="355" spans="2:6">
      <c r="B355" s="447"/>
      <c r="C355" s="443"/>
      <c r="D355" s="443"/>
      <c r="E355" s="443"/>
      <c r="F355" s="443"/>
    </row>
    <row r="356" spans="2:6">
      <c r="B356" s="447"/>
      <c r="C356" s="443"/>
      <c r="D356" s="443"/>
      <c r="E356" s="443"/>
      <c r="F356" s="443"/>
    </row>
    <row r="357" spans="2:6">
      <c r="B357" s="447"/>
      <c r="C357" s="443"/>
      <c r="D357" s="443"/>
      <c r="E357" s="443"/>
      <c r="F357" s="443"/>
    </row>
    <row r="358" spans="2:6">
      <c r="B358" s="447"/>
      <c r="C358" s="443"/>
      <c r="D358" s="443"/>
      <c r="E358" s="443"/>
      <c r="F358" s="443"/>
    </row>
    <row r="359" spans="2:6">
      <c r="B359" s="447"/>
      <c r="C359" s="443"/>
      <c r="D359" s="443"/>
      <c r="E359" s="443"/>
      <c r="F359" s="443"/>
    </row>
    <row r="360" spans="2:6">
      <c r="B360" s="447"/>
      <c r="C360" s="443"/>
      <c r="D360" s="443"/>
      <c r="E360" s="443"/>
      <c r="F360" s="443"/>
    </row>
    <row r="361" spans="2:6">
      <c r="B361" s="447"/>
      <c r="C361" s="443"/>
      <c r="D361" s="443"/>
      <c r="E361" s="443"/>
      <c r="F361" s="443"/>
    </row>
    <row r="362" spans="2:6">
      <c r="B362" s="447"/>
      <c r="C362" s="443"/>
      <c r="D362" s="443"/>
      <c r="E362" s="443"/>
      <c r="F362" s="443"/>
    </row>
    <row r="363" spans="2:6">
      <c r="B363" s="447"/>
      <c r="C363" s="443"/>
      <c r="D363" s="443"/>
      <c r="E363" s="443"/>
      <c r="F363" s="443"/>
    </row>
    <row r="364" spans="2:6">
      <c r="B364" s="447"/>
      <c r="C364" s="443"/>
      <c r="D364" s="443"/>
      <c r="E364" s="443"/>
      <c r="F364" s="443"/>
    </row>
    <row r="365" spans="2:6">
      <c r="B365" s="447"/>
      <c r="C365" s="443"/>
      <c r="D365" s="443"/>
      <c r="E365" s="443"/>
      <c r="F365" s="443"/>
    </row>
    <row r="366" spans="2:6">
      <c r="B366" s="447"/>
      <c r="C366" s="443"/>
      <c r="D366" s="443"/>
      <c r="E366" s="443"/>
      <c r="F366" s="443"/>
    </row>
    <row r="367" spans="2:6">
      <c r="B367" s="447"/>
      <c r="C367" s="443"/>
      <c r="D367" s="443"/>
      <c r="E367" s="443"/>
      <c r="F367" s="443"/>
    </row>
    <row r="368" spans="2:6">
      <c r="B368" s="447"/>
      <c r="C368" s="443"/>
      <c r="D368" s="443"/>
      <c r="E368" s="443"/>
      <c r="F368" s="443"/>
    </row>
    <row r="369" spans="2:6">
      <c r="B369" s="447"/>
      <c r="C369" s="443"/>
      <c r="D369" s="443"/>
      <c r="E369" s="443"/>
      <c r="F369" s="443"/>
    </row>
    <row r="370" spans="2:6">
      <c r="B370" s="447"/>
      <c r="C370" s="443"/>
      <c r="D370" s="443"/>
      <c r="E370" s="443"/>
      <c r="F370" s="443"/>
    </row>
    <row r="371" spans="2:6">
      <c r="B371" s="447"/>
      <c r="C371" s="443"/>
      <c r="D371" s="443"/>
      <c r="E371" s="443"/>
      <c r="F371" s="443"/>
    </row>
    <row r="372" spans="2:6">
      <c r="B372" s="447"/>
      <c r="C372" s="443"/>
      <c r="D372" s="443"/>
      <c r="E372" s="443"/>
      <c r="F372" s="443"/>
    </row>
    <row r="373" spans="2:6">
      <c r="B373" s="447"/>
      <c r="C373" s="443"/>
      <c r="D373" s="443"/>
      <c r="E373" s="443"/>
      <c r="F373" s="443"/>
    </row>
    <row r="374" spans="2:6">
      <c r="B374" s="447"/>
      <c r="C374" s="443"/>
      <c r="D374" s="443"/>
      <c r="E374" s="443"/>
      <c r="F374" s="443"/>
    </row>
    <row r="375" spans="2:6">
      <c r="B375" s="447"/>
      <c r="C375" s="443"/>
      <c r="D375" s="443"/>
      <c r="E375" s="443"/>
      <c r="F375" s="443"/>
    </row>
    <row r="376" spans="2:6">
      <c r="B376" s="447"/>
      <c r="C376" s="443"/>
      <c r="D376" s="443"/>
      <c r="E376" s="443"/>
      <c r="F376" s="443"/>
    </row>
    <row r="377" spans="2:6">
      <c r="B377" s="447"/>
      <c r="C377" s="443"/>
      <c r="D377" s="443"/>
      <c r="E377" s="443"/>
      <c r="F377" s="443"/>
    </row>
    <row r="378" spans="2:6">
      <c r="B378" s="447"/>
      <c r="C378" s="443"/>
      <c r="D378" s="443"/>
      <c r="E378" s="443"/>
      <c r="F378" s="443"/>
    </row>
    <row r="379" spans="2:6">
      <c r="B379" s="447"/>
      <c r="C379" s="443"/>
      <c r="D379" s="443"/>
      <c r="E379" s="443"/>
      <c r="F379" s="443"/>
    </row>
    <row r="380" spans="2:6">
      <c r="B380" s="447"/>
      <c r="C380" s="443"/>
      <c r="D380" s="443"/>
      <c r="E380" s="443"/>
      <c r="F380" s="443"/>
    </row>
    <row r="381" spans="2:6">
      <c r="B381" s="447"/>
      <c r="C381" s="443"/>
      <c r="D381" s="443"/>
      <c r="E381" s="443"/>
      <c r="F381" s="443"/>
    </row>
    <row r="382" spans="2:6">
      <c r="B382" s="447"/>
      <c r="C382" s="443"/>
      <c r="D382" s="443"/>
      <c r="E382" s="443"/>
      <c r="F382" s="443"/>
    </row>
    <row r="383" spans="2:6">
      <c r="B383" s="447"/>
      <c r="C383" s="443"/>
      <c r="D383" s="443"/>
      <c r="E383" s="443"/>
      <c r="F383" s="443"/>
    </row>
    <row r="384" spans="2:6">
      <c r="B384" s="447"/>
      <c r="C384" s="443"/>
      <c r="D384" s="443"/>
      <c r="E384" s="443"/>
      <c r="F384" s="443"/>
    </row>
    <row r="385" spans="2:6">
      <c r="B385" s="447"/>
      <c r="C385" s="443"/>
      <c r="D385" s="443"/>
      <c r="E385" s="443"/>
      <c r="F385" s="443"/>
    </row>
    <row r="386" spans="2:6">
      <c r="B386" s="447"/>
      <c r="C386" s="443"/>
      <c r="D386" s="443"/>
      <c r="E386" s="443"/>
      <c r="F386" s="443"/>
    </row>
    <row r="387" spans="2:6">
      <c r="B387" s="447"/>
      <c r="C387" s="443"/>
      <c r="D387" s="443"/>
      <c r="E387" s="443"/>
      <c r="F387" s="443"/>
    </row>
    <row r="388" spans="2:6">
      <c r="B388" s="447"/>
      <c r="C388" s="443"/>
      <c r="D388" s="443"/>
      <c r="E388" s="443"/>
      <c r="F388" s="443"/>
    </row>
    <row r="389" spans="2:6">
      <c r="B389" s="447"/>
      <c r="C389" s="443"/>
      <c r="D389" s="443"/>
      <c r="E389" s="443"/>
      <c r="F389" s="443"/>
    </row>
    <row r="390" spans="2:6">
      <c r="B390" s="447"/>
      <c r="C390" s="443"/>
      <c r="D390" s="443"/>
      <c r="E390" s="443"/>
      <c r="F390" s="443"/>
    </row>
    <row r="391" spans="2:6">
      <c r="B391" s="447"/>
      <c r="C391" s="443"/>
      <c r="D391" s="443"/>
      <c r="E391" s="443"/>
      <c r="F391" s="443"/>
    </row>
    <row r="392" spans="2:6">
      <c r="B392" s="447"/>
      <c r="C392" s="443"/>
      <c r="D392" s="443"/>
      <c r="E392" s="443"/>
      <c r="F392" s="443"/>
    </row>
    <row r="393" spans="2:6">
      <c r="B393" s="447"/>
      <c r="C393" s="443"/>
      <c r="D393" s="443"/>
      <c r="E393" s="443"/>
      <c r="F393" s="443"/>
    </row>
    <row r="394" spans="2:6">
      <c r="B394" s="447"/>
      <c r="C394" s="443"/>
      <c r="D394" s="443"/>
      <c r="E394" s="443"/>
      <c r="F394" s="443"/>
    </row>
    <row r="395" spans="2:6">
      <c r="B395" s="447"/>
      <c r="C395" s="443"/>
      <c r="D395" s="443"/>
      <c r="E395" s="443"/>
      <c r="F395" s="443"/>
    </row>
    <row r="396" spans="2:6">
      <c r="B396" s="447"/>
      <c r="C396" s="443"/>
      <c r="D396" s="443"/>
      <c r="E396" s="443"/>
      <c r="F396" s="443"/>
    </row>
    <row r="397" spans="2:6">
      <c r="B397" s="447"/>
      <c r="C397" s="443"/>
      <c r="D397" s="443"/>
      <c r="E397" s="443"/>
      <c r="F397" s="443"/>
    </row>
    <row r="398" spans="2:6">
      <c r="B398" s="447"/>
      <c r="C398" s="443"/>
      <c r="D398" s="443"/>
      <c r="E398" s="443"/>
      <c r="F398" s="443"/>
    </row>
    <row r="399" spans="2:6">
      <c r="B399" s="447"/>
      <c r="C399" s="443"/>
      <c r="D399" s="443"/>
      <c r="E399" s="443"/>
      <c r="F399" s="443"/>
    </row>
    <row r="400" spans="2:6">
      <c r="B400" s="447"/>
      <c r="C400" s="443"/>
      <c r="D400" s="443"/>
      <c r="E400" s="443"/>
      <c r="F400" s="443"/>
    </row>
    <row r="401" spans="2:6">
      <c r="B401" s="447"/>
      <c r="C401" s="443"/>
      <c r="D401" s="443"/>
      <c r="E401" s="443"/>
      <c r="F401" s="443"/>
    </row>
    <row r="402" spans="2:6">
      <c r="B402" s="447"/>
      <c r="C402" s="443"/>
      <c r="D402" s="443"/>
      <c r="E402" s="443"/>
      <c r="F402" s="443"/>
    </row>
    <row r="403" spans="2:6">
      <c r="B403" s="447"/>
      <c r="C403" s="443"/>
      <c r="D403" s="443"/>
      <c r="E403" s="443"/>
      <c r="F403" s="443"/>
    </row>
    <row r="404" spans="2:6">
      <c r="B404" s="447"/>
      <c r="C404" s="443"/>
      <c r="D404" s="443"/>
      <c r="E404" s="443"/>
      <c r="F404" s="443"/>
    </row>
    <row r="405" spans="2:6">
      <c r="B405" s="447"/>
      <c r="C405" s="443"/>
      <c r="D405" s="443"/>
      <c r="E405" s="443"/>
      <c r="F405" s="443"/>
    </row>
    <row r="406" spans="2:6">
      <c r="B406" s="447"/>
      <c r="C406" s="443"/>
      <c r="D406" s="443"/>
      <c r="E406" s="443"/>
      <c r="F406" s="443"/>
    </row>
    <row r="407" spans="2:6">
      <c r="B407" s="447"/>
      <c r="C407" s="443"/>
      <c r="D407" s="443"/>
      <c r="E407" s="443"/>
      <c r="F407" s="443"/>
    </row>
    <row r="408" spans="2:6">
      <c r="B408" s="447"/>
      <c r="C408" s="443"/>
      <c r="D408" s="443"/>
      <c r="E408" s="443"/>
      <c r="F408" s="443"/>
    </row>
    <row r="409" spans="2:6">
      <c r="B409" s="447"/>
      <c r="C409" s="443"/>
      <c r="D409" s="443"/>
      <c r="E409" s="443"/>
      <c r="F409" s="443"/>
    </row>
    <row r="410" spans="2:6">
      <c r="B410" s="447"/>
      <c r="C410" s="443"/>
      <c r="D410" s="443"/>
      <c r="E410" s="443"/>
      <c r="F410" s="443"/>
    </row>
    <row r="411" spans="2:6">
      <c r="B411" s="447"/>
      <c r="C411" s="443"/>
      <c r="D411" s="443"/>
      <c r="E411" s="443"/>
      <c r="F411" s="443"/>
    </row>
    <row r="412" spans="2:6">
      <c r="B412" s="447"/>
      <c r="C412" s="443"/>
      <c r="D412" s="443"/>
      <c r="E412" s="443"/>
      <c r="F412" s="443"/>
    </row>
    <row r="413" spans="2:6">
      <c r="B413" s="447"/>
      <c r="C413" s="443"/>
      <c r="D413" s="443"/>
      <c r="E413" s="443"/>
      <c r="F413" s="443"/>
    </row>
    <row r="414" spans="2:6">
      <c r="B414" s="447"/>
      <c r="C414" s="443"/>
      <c r="D414" s="443"/>
      <c r="E414" s="443"/>
      <c r="F414" s="443"/>
    </row>
    <row r="415" spans="2:6">
      <c r="B415" s="447"/>
      <c r="C415" s="443"/>
      <c r="D415" s="443"/>
      <c r="E415" s="443"/>
      <c r="F415" s="443"/>
    </row>
    <row r="416" spans="2:6">
      <c r="B416" s="447"/>
      <c r="C416" s="443"/>
      <c r="D416" s="443"/>
      <c r="E416" s="443"/>
      <c r="F416" s="443"/>
    </row>
    <row r="417" spans="2:6">
      <c r="B417" s="447"/>
      <c r="C417" s="443"/>
      <c r="D417" s="443"/>
      <c r="E417" s="443"/>
      <c r="F417" s="443"/>
    </row>
    <row r="418" spans="2:6">
      <c r="B418" s="447"/>
      <c r="C418" s="443"/>
      <c r="D418" s="443"/>
      <c r="E418" s="443"/>
      <c r="F418" s="443"/>
    </row>
    <row r="419" spans="2:6">
      <c r="B419" s="447"/>
      <c r="C419" s="443"/>
      <c r="D419" s="443"/>
      <c r="E419" s="443"/>
      <c r="F419" s="443"/>
    </row>
    <row r="420" spans="2:6">
      <c r="B420" s="447"/>
      <c r="C420" s="443"/>
      <c r="D420" s="443"/>
      <c r="E420" s="443"/>
      <c r="F420" s="443"/>
    </row>
    <row r="421" spans="2:6">
      <c r="B421" s="447"/>
      <c r="C421" s="443"/>
      <c r="D421" s="443"/>
      <c r="E421" s="443"/>
      <c r="F421" s="443"/>
    </row>
    <row r="422" spans="2:6">
      <c r="B422" s="447"/>
      <c r="C422" s="443"/>
      <c r="D422" s="443"/>
      <c r="E422" s="443"/>
      <c r="F422" s="443"/>
    </row>
    <row r="423" spans="2:6">
      <c r="B423" s="447"/>
      <c r="C423" s="443"/>
      <c r="D423" s="443"/>
      <c r="E423" s="443"/>
      <c r="F423" s="443"/>
    </row>
    <row r="424" spans="2:6">
      <c r="B424" s="447"/>
      <c r="C424" s="443"/>
      <c r="D424" s="443"/>
      <c r="E424" s="443"/>
      <c r="F424" s="443"/>
    </row>
    <row r="425" spans="2:6">
      <c r="B425" s="447"/>
      <c r="C425" s="443"/>
      <c r="D425" s="443"/>
      <c r="E425" s="443"/>
      <c r="F425" s="443"/>
    </row>
    <row r="426" spans="2:6">
      <c r="B426" s="447"/>
      <c r="C426" s="443"/>
      <c r="D426" s="443"/>
      <c r="E426" s="443"/>
      <c r="F426" s="443"/>
    </row>
    <row r="427" spans="2:6">
      <c r="B427" s="447"/>
      <c r="C427" s="443"/>
      <c r="D427" s="443"/>
      <c r="E427" s="443"/>
      <c r="F427" s="443"/>
    </row>
    <row r="428" spans="2:6">
      <c r="B428" s="447"/>
      <c r="C428" s="443"/>
      <c r="D428" s="443"/>
      <c r="E428" s="443"/>
      <c r="F428" s="443"/>
    </row>
    <row r="429" spans="2:6">
      <c r="B429" s="447"/>
      <c r="C429" s="443"/>
      <c r="D429" s="443"/>
      <c r="E429" s="443"/>
      <c r="F429" s="443"/>
    </row>
    <row r="430" spans="2:6">
      <c r="B430" s="447"/>
      <c r="C430" s="443"/>
      <c r="D430" s="443"/>
      <c r="E430" s="443"/>
      <c r="F430" s="443"/>
    </row>
    <row r="431" spans="2:6">
      <c r="B431" s="447"/>
      <c r="C431" s="443"/>
      <c r="D431" s="443"/>
      <c r="E431" s="443"/>
      <c r="F431" s="443"/>
    </row>
    <row r="432" spans="2:6">
      <c r="B432" s="447"/>
      <c r="C432" s="443"/>
      <c r="D432" s="443"/>
      <c r="E432" s="443"/>
      <c r="F432" s="443"/>
    </row>
    <row r="433" spans="2:6">
      <c r="B433" s="447"/>
      <c r="C433" s="443"/>
      <c r="D433" s="443"/>
      <c r="E433" s="443"/>
      <c r="F433" s="443"/>
    </row>
    <row r="434" spans="2:6">
      <c r="B434" s="447"/>
      <c r="C434" s="443"/>
      <c r="D434" s="443"/>
      <c r="E434" s="443"/>
      <c r="F434" s="443"/>
    </row>
    <row r="435" spans="2:6">
      <c r="B435" s="447"/>
      <c r="C435" s="443"/>
      <c r="D435" s="443"/>
      <c r="E435" s="443"/>
      <c r="F435" s="443"/>
    </row>
    <row r="436" spans="2:6">
      <c r="B436" s="447"/>
      <c r="C436" s="443"/>
      <c r="D436" s="443"/>
      <c r="E436" s="443"/>
      <c r="F436" s="443"/>
    </row>
    <row r="437" spans="2:6">
      <c r="B437" s="447"/>
      <c r="C437" s="443"/>
      <c r="D437" s="443"/>
      <c r="E437" s="443"/>
      <c r="F437" s="443"/>
    </row>
    <row r="438" spans="2:6">
      <c r="B438" s="447"/>
      <c r="C438" s="443"/>
      <c r="D438" s="443"/>
      <c r="E438" s="443"/>
      <c r="F438" s="443"/>
    </row>
    <row r="439" spans="2:6">
      <c r="B439" s="447"/>
      <c r="C439" s="443"/>
      <c r="D439" s="443"/>
      <c r="E439" s="443"/>
      <c r="F439" s="443"/>
    </row>
    <row r="440" spans="2:6">
      <c r="B440" s="447"/>
      <c r="C440" s="443"/>
      <c r="D440" s="443"/>
      <c r="E440" s="443"/>
      <c r="F440" s="443"/>
    </row>
    <row r="441" spans="2:6">
      <c r="B441" s="447"/>
      <c r="C441" s="443"/>
      <c r="D441" s="443"/>
      <c r="E441" s="443"/>
      <c r="F441" s="443"/>
    </row>
    <row r="442" spans="2:6">
      <c r="B442" s="447"/>
      <c r="C442" s="443"/>
      <c r="D442" s="443"/>
      <c r="E442" s="443"/>
      <c r="F442" s="443"/>
    </row>
    <row r="443" spans="2:6">
      <c r="B443" s="447"/>
      <c r="C443" s="443"/>
      <c r="D443" s="443"/>
      <c r="E443" s="443"/>
      <c r="F443" s="443"/>
    </row>
    <row r="444" spans="2:6">
      <c r="B444" s="447"/>
      <c r="C444" s="443"/>
      <c r="D444" s="443"/>
      <c r="E444" s="443"/>
      <c r="F444" s="443"/>
    </row>
    <row r="445" spans="2:6">
      <c r="B445" s="447"/>
      <c r="C445" s="443"/>
      <c r="D445" s="443"/>
      <c r="E445" s="443"/>
      <c r="F445" s="443"/>
    </row>
    <row r="446" spans="2:6">
      <c r="B446" s="447"/>
      <c r="C446" s="443"/>
      <c r="D446" s="443"/>
      <c r="E446" s="443"/>
      <c r="F446" s="443"/>
    </row>
    <row r="447" spans="2:6">
      <c r="B447" s="447"/>
      <c r="C447" s="443"/>
      <c r="D447" s="443"/>
      <c r="E447" s="443"/>
      <c r="F447" s="443"/>
    </row>
    <row r="448" spans="2:6">
      <c r="B448" s="447"/>
      <c r="C448" s="443"/>
      <c r="D448" s="443"/>
      <c r="E448" s="443"/>
      <c r="F448" s="443"/>
    </row>
    <row r="449" spans="2:6">
      <c r="B449" s="447"/>
      <c r="C449" s="443"/>
      <c r="D449" s="443"/>
      <c r="E449" s="443"/>
      <c r="F449" s="443"/>
    </row>
    <row r="450" spans="2:6">
      <c r="B450" s="447"/>
      <c r="C450" s="443"/>
      <c r="D450" s="443"/>
      <c r="E450" s="443"/>
      <c r="F450" s="443"/>
    </row>
    <row r="451" spans="2:6">
      <c r="B451" s="447"/>
      <c r="C451" s="443"/>
      <c r="D451" s="443"/>
      <c r="E451" s="443"/>
      <c r="F451" s="443"/>
    </row>
    <row r="452" spans="2:6">
      <c r="B452" s="447"/>
      <c r="C452" s="443"/>
      <c r="D452" s="443"/>
      <c r="E452" s="443"/>
      <c r="F452" s="443"/>
    </row>
    <row r="453" spans="2:6">
      <c r="B453" s="447"/>
      <c r="C453" s="443"/>
      <c r="D453" s="443"/>
      <c r="E453" s="443"/>
      <c r="F453" s="443"/>
    </row>
    <row r="454" spans="2:6">
      <c r="B454" s="447"/>
      <c r="C454" s="443"/>
      <c r="D454" s="443"/>
      <c r="E454" s="443"/>
      <c r="F454" s="443"/>
    </row>
    <row r="455" spans="2:6">
      <c r="B455" s="447"/>
      <c r="C455" s="443"/>
      <c r="D455" s="443"/>
      <c r="E455" s="443"/>
      <c r="F455" s="443"/>
    </row>
    <row r="456" spans="2:6">
      <c r="B456" s="447"/>
      <c r="C456" s="443"/>
      <c r="D456" s="443"/>
      <c r="E456" s="443"/>
      <c r="F456" s="443"/>
    </row>
    <row r="457" spans="2:6">
      <c r="B457" s="447"/>
      <c r="C457" s="443"/>
      <c r="D457" s="443"/>
      <c r="E457" s="443"/>
      <c r="F457" s="443"/>
    </row>
    <row r="458" spans="2:6">
      <c r="B458" s="447"/>
      <c r="C458" s="443"/>
      <c r="D458" s="443"/>
      <c r="E458" s="443"/>
      <c r="F458" s="443"/>
    </row>
    <row r="459" spans="2:6">
      <c r="B459" s="447"/>
      <c r="C459" s="443"/>
      <c r="D459" s="443"/>
      <c r="E459" s="443"/>
      <c r="F459" s="443"/>
    </row>
    <row r="460" spans="2:6">
      <c r="B460" s="447"/>
      <c r="C460" s="443"/>
      <c r="D460" s="443"/>
      <c r="E460" s="443"/>
      <c r="F460" s="443"/>
    </row>
    <row r="461" spans="2:6">
      <c r="B461" s="447"/>
      <c r="C461" s="443"/>
      <c r="D461" s="443"/>
      <c r="E461" s="443"/>
      <c r="F461" s="443"/>
    </row>
    <row r="462" spans="2:6">
      <c r="B462" s="447"/>
      <c r="C462" s="443"/>
      <c r="D462" s="443"/>
      <c r="E462" s="443"/>
      <c r="F462" s="443"/>
    </row>
    <row r="463" spans="2:6">
      <c r="B463" s="447"/>
      <c r="C463" s="443"/>
      <c r="D463" s="443"/>
      <c r="E463" s="443"/>
      <c r="F463" s="443"/>
    </row>
    <row r="464" spans="2:6">
      <c r="B464" s="447"/>
      <c r="C464" s="443"/>
      <c r="D464" s="443"/>
      <c r="E464" s="443"/>
      <c r="F464" s="443"/>
    </row>
    <row r="465" spans="2:6">
      <c r="B465" s="447"/>
      <c r="C465" s="443"/>
      <c r="D465" s="443"/>
      <c r="E465" s="443"/>
      <c r="F465" s="443"/>
    </row>
    <row r="466" spans="2:6">
      <c r="B466" s="447"/>
      <c r="C466" s="443"/>
      <c r="D466" s="443"/>
      <c r="E466" s="443"/>
      <c r="F466" s="443"/>
    </row>
    <row r="467" spans="2:6">
      <c r="B467" s="447"/>
      <c r="C467" s="443"/>
      <c r="D467" s="443"/>
      <c r="E467" s="443"/>
      <c r="F467" s="443"/>
    </row>
    <row r="468" spans="2:6">
      <c r="B468" s="447"/>
      <c r="C468" s="443"/>
      <c r="D468" s="443"/>
      <c r="E468" s="443"/>
      <c r="F468" s="443"/>
    </row>
    <row r="469" spans="2:6">
      <c r="B469" s="447"/>
      <c r="C469" s="443"/>
      <c r="D469" s="443"/>
      <c r="E469" s="443"/>
      <c r="F469" s="443"/>
    </row>
    <row r="470" spans="2:6">
      <c r="B470" s="447"/>
      <c r="C470" s="443"/>
      <c r="D470" s="443"/>
      <c r="E470" s="443"/>
      <c r="F470" s="443"/>
    </row>
    <row r="471" spans="2:6">
      <c r="B471" s="447"/>
      <c r="C471" s="443"/>
      <c r="D471" s="443"/>
      <c r="E471" s="443"/>
      <c r="F471" s="443"/>
    </row>
    <row r="472" spans="2:6">
      <c r="B472" s="447"/>
      <c r="C472" s="443"/>
      <c r="D472" s="443"/>
      <c r="E472" s="443"/>
      <c r="F472" s="443"/>
    </row>
    <row r="473" spans="2:6">
      <c r="B473" s="447"/>
      <c r="C473" s="443"/>
      <c r="D473" s="443"/>
      <c r="E473" s="443"/>
      <c r="F473" s="443"/>
    </row>
    <row r="474" spans="2:6">
      <c r="B474" s="447"/>
      <c r="C474" s="443"/>
      <c r="D474" s="443"/>
      <c r="E474" s="443"/>
      <c r="F474" s="443"/>
    </row>
    <row r="475" spans="2:6">
      <c r="B475" s="447"/>
      <c r="C475" s="443"/>
      <c r="D475" s="443"/>
      <c r="E475" s="443"/>
      <c r="F475" s="443"/>
    </row>
    <row r="476" spans="2:6">
      <c r="B476" s="447"/>
      <c r="C476" s="443"/>
      <c r="D476" s="443"/>
      <c r="E476" s="443"/>
      <c r="F476" s="443"/>
    </row>
    <row r="477" spans="2:6">
      <c r="B477" s="447"/>
      <c r="C477" s="443"/>
      <c r="D477" s="443"/>
      <c r="E477" s="443"/>
      <c r="F477" s="443"/>
    </row>
    <row r="478" spans="2:6">
      <c r="B478" s="447"/>
      <c r="C478" s="443"/>
      <c r="D478" s="443"/>
      <c r="E478" s="443"/>
      <c r="F478" s="443"/>
    </row>
    <row r="479" spans="2:6">
      <c r="B479" s="447"/>
      <c r="C479" s="443"/>
      <c r="D479" s="443"/>
      <c r="E479" s="443"/>
      <c r="F479" s="443"/>
    </row>
    <row r="480" spans="2:6">
      <c r="B480" s="447"/>
      <c r="C480" s="443"/>
      <c r="D480" s="443"/>
      <c r="E480" s="443"/>
      <c r="F480" s="443"/>
    </row>
    <row r="481" spans="2:6">
      <c r="B481" s="447"/>
      <c r="C481" s="443"/>
      <c r="D481" s="443"/>
      <c r="E481" s="443"/>
      <c r="F481" s="443"/>
    </row>
    <row r="482" spans="2:6">
      <c r="B482" s="447"/>
      <c r="C482" s="443"/>
      <c r="D482" s="443"/>
      <c r="E482" s="443"/>
      <c r="F482" s="443"/>
    </row>
    <row r="483" spans="2:6">
      <c r="B483" s="447"/>
      <c r="C483" s="443"/>
      <c r="D483" s="443"/>
      <c r="E483" s="443"/>
      <c r="F483" s="443"/>
    </row>
    <row r="484" spans="2:6">
      <c r="B484" s="447"/>
      <c r="C484" s="443"/>
      <c r="D484" s="443"/>
      <c r="E484" s="443"/>
      <c r="F484" s="443"/>
    </row>
    <row r="485" spans="2:6">
      <c r="B485" s="447"/>
      <c r="C485" s="443"/>
      <c r="D485" s="443"/>
      <c r="E485" s="443"/>
      <c r="F485" s="443"/>
    </row>
    <row r="486" spans="2:6">
      <c r="B486" s="447"/>
      <c r="C486" s="443"/>
      <c r="D486" s="443"/>
      <c r="E486" s="443"/>
      <c r="F486" s="443"/>
    </row>
    <row r="487" spans="2:6">
      <c r="B487" s="447"/>
      <c r="C487" s="443"/>
      <c r="D487" s="443"/>
      <c r="E487" s="443"/>
      <c r="F487" s="443"/>
    </row>
    <row r="488" spans="2:6">
      <c r="B488" s="447"/>
      <c r="C488" s="443"/>
      <c r="D488" s="443"/>
      <c r="E488" s="443"/>
      <c r="F488" s="443"/>
    </row>
    <row r="489" spans="2:6">
      <c r="B489" s="447"/>
      <c r="C489" s="443"/>
      <c r="D489" s="443"/>
      <c r="E489" s="443"/>
      <c r="F489" s="443"/>
    </row>
    <row r="490" spans="2:6">
      <c r="B490" s="447"/>
      <c r="C490" s="443"/>
      <c r="D490" s="443"/>
      <c r="E490" s="443"/>
      <c r="F490" s="443"/>
    </row>
    <row r="491" spans="2:6">
      <c r="B491" s="447"/>
      <c r="C491" s="443"/>
      <c r="D491" s="443"/>
      <c r="E491" s="443"/>
      <c r="F491" s="443"/>
    </row>
    <row r="492" spans="2:6">
      <c r="B492" s="447"/>
      <c r="C492" s="443"/>
      <c r="D492" s="443"/>
      <c r="E492" s="443"/>
      <c r="F492" s="443"/>
    </row>
    <row r="493" spans="2:6">
      <c r="B493" s="447"/>
      <c r="C493" s="443"/>
      <c r="D493" s="443"/>
      <c r="E493" s="443"/>
      <c r="F493" s="443"/>
    </row>
    <row r="494" spans="2:6">
      <c r="B494" s="447"/>
      <c r="C494" s="443"/>
      <c r="D494" s="443"/>
      <c r="E494" s="443"/>
      <c r="F494" s="443"/>
    </row>
    <row r="495" spans="2:6">
      <c r="B495" s="447"/>
      <c r="C495" s="443"/>
      <c r="D495" s="443"/>
      <c r="E495" s="443"/>
      <c r="F495" s="443"/>
    </row>
    <row r="496" spans="2:6">
      <c r="B496" s="447"/>
      <c r="C496" s="443"/>
      <c r="D496" s="443"/>
      <c r="E496" s="443"/>
      <c r="F496" s="443"/>
    </row>
    <row r="497" spans="2:6">
      <c r="B497" s="447"/>
      <c r="C497" s="443"/>
      <c r="D497" s="443"/>
      <c r="E497" s="443"/>
      <c r="F497" s="443"/>
    </row>
    <row r="498" spans="2:6">
      <c r="B498" s="447"/>
      <c r="C498" s="443"/>
      <c r="D498" s="443"/>
      <c r="E498" s="443"/>
      <c r="F498" s="443"/>
    </row>
    <row r="499" spans="2:6">
      <c r="B499" s="447"/>
      <c r="C499" s="443"/>
      <c r="D499" s="443"/>
      <c r="E499" s="443"/>
      <c r="F499" s="443"/>
    </row>
    <row r="500" spans="2:6">
      <c r="B500" s="447"/>
      <c r="C500" s="443"/>
      <c r="D500" s="443"/>
      <c r="E500" s="443"/>
      <c r="F500" s="443"/>
    </row>
    <row r="501" spans="2:6">
      <c r="B501" s="447"/>
      <c r="C501" s="443"/>
      <c r="D501" s="443"/>
      <c r="E501" s="443"/>
      <c r="F501" s="443"/>
    </row>
    <row r="502" spans="2:6">
      <c r="B502" s="447"/>
      <c r="C502" s="443"/>
      <c r="D502" s="443"/>
      <c r="E502" s="443"/>
      <c r="F502" s="443"/>
    </row>
    <row r="503" spans="2:6">
      <c r="B503" s="447"/>
      <c r="C503" s="443"/>
      <c r="D503" s="443"/>
      <c r="E503" s="443"/>
      <c r="F503" s="443"/>
    </row>
    <row r="504" spans="2:6">
      <c r="B504" s="447"/>
      <c r="C504" s="443"/>
      <c r="D504" s="443"/>
      <c r="E504" s="443"/>
      <c r="F504" s="443"/>
    </row>
    <row r="505" spans="2:6">
      <c r="B505" s="447"/>
      <c r="C505" s="443"/>
      <c r="D505" s="443"/>
      <c r="E505" s="443"/>
      <c r="F505" s="443"/>
    </row>
    <row r="506" spans="2:6">
      <c r="B506" s="447"/>
      <c r="C506" s="443"/>
      <c r="D506" s="443"/>
      <c r="E506" s="443"/>
      <c r="F506" s="443"/>
    </row>
    <row r="507" spans="2:6">
      <c r="B507" s="447"/>
      <c r="C507" s="443"/>
      <c r="D507" s="443"/>
      <c r="E507" s="443"/>
      <c r="F507" s="443"/>
    </row>
    <row r="508" spans="2:6">
      <c r="B508" s="447"/>
      <c r="C508" s="443"/>
      <c r="D508" s="443"/>
      <c r="E508" s="443"/>
      <c r="F508" s="443"/>
    </row>
    <row r="509" spans="2:6">
      <c r="B509" s="447"/>
      <c r="C509" s="443"/>
      <c r="D509" s="443"/>
      <c r="E509" s="443"/>
      <c r="F509" s="443"/>
    </row>
    <row r="510" spans="2:6">
      <c r="B510" s="447"/>
      <c r="C510" s="443"/>
      <c r="D510" s="443"/>
      <c r="E510" s="443"/>
      <c r="F510" s="443"/>
    </row>
    <row r="511" spans="2:6">
      <c r="B511" s="447"/>
      <c r="C511" s="443"/>
      <c r="D511" s="443"/>
      <c r="E511" s="443"/>
      <c r="F511" s="443"/>
    </row>
    <row r="512" spans="2:6">
      <c r="B512" s="447"/>
      <c r="C512" s="443"/>
      <c r="D512" s="443"/>
      <c r="E512" s="443"/>
      <c r="F512" s="443"/>
    </row>
    <row r="513" spans="2:6">
      <c r="B513" s="447"/>
      <c r="C513" s="443"/>
      <c r="D513" s="443"/>
      <c r="E513" s="443"/>
      <c r="F513" s="443"/>
    </row>
    <row r="514" spans="2:6">
      <c r="B514" s="447"/>
      <c r="C514" s="443"/>
      <c r="D514" s="443"/>
      <c r="E514" s="443"/>
      <c r="F514" s="443"/>
    </row>
    <row r="515" spans="2:6">
      <c r="B515" s="447"/>
      <c r="C515" s="443"/>
      <c r="D515" s="443"/>
      <c r="E515" s="443"/>
      <c r="F515" s="443"/>
    </row>
    <row r="516" spans="2:6">
      <c r="B516" s="447"/>
      <c r="C516" s="443"/>
      <c r="D516" s="443"/>
      <c r="E516" s="443"/>
      <c r="F516" s="443"/>
    </row>
    <row r="517" spans="2:6">
      <c r="B517" s="447"/>
      <c r="C517" s="443"/>
      <c r="D517" s="443"/>
      <c r="E517" s="443"/>
      <c r="F517" s="443"/>
    </row>
    <row r="518" spans="2:6">
      <c r="B518" s="447"/>
      <c r="C518" s="443"/>
      <c r="D518" s="443"/>
      <c r="E518" s="443"/>
      <c r="F518" s="443"/>
    </row>
    <row r="519" spans="2:6">
      <c r="B519" s="447"/>
      <c r="C519" s="443"/>
      <c r="D519" s="443"/>
      <c r="E519" s="443"/>
      <c r="F519" s="443"/>
    </row>
    <row r="520" spans="2:6">
      <c r="B520" s="447"/>
      <c r="C520" s="443"/>
      <c r="D520" s="443"/>
      <c r="E520" s="443"/>
      <c r="F520" s="443"/>
    </row>
    <row r="521" spans="2:6">
      <c r="B521" s="447"/>
      <c r="C521" s="443"/>
      <c r="D521" s="443"/>
      <c r="E521" s="443"/>
      <c r="F521" s="443"/>
    </row>
    <row r="522" spans="2:6">
      <c r="B522" s="447"/>
      <c r="C522" s="443"/>
      <c r="D522" s="443"/>
      <c r="E522" s="443"/>
      <c r="F522" s="443"/>
    </row>
    <row r="523" spans="2:6">
      <c r="B523" s="447"/>
      <c r="C523" s="443"/>
      <c r="D523" s="443"/>
      <c r="E523" s="443"/>
      <c r="F523" s="443"/>
    </row>
    <row r="524" spans="2:6">
      <c r="B524" s="447"/>
      <c r="C524" s="443"/>
      <c r="D524" s="443"/>
      <c r="E524" s="443"/>
      <c r="F524" s="443"/>
    </row>
    <row r="525" spans="2:6">
      <c r="B525" s="447"/>
      <c r="C525" s="443"/>
      <c r="D525" s="443"/>
      <c r="E525" s="443"/>
      <c r="F525" s="443"/>
    </row>
    <row r="526" spans="2:6">
      <c r="B526" s="447"/>
      <c r="C526" s="443"/>
      <c r="D526" s="443"/>
      <c r="E526" s="443"/>
      <c r="F526" s="443"/>
    </row>
    <row r="527" spans="2:6">
      <c r="B527" s="447"/>
      <c r="C527" s="443"/>
      <c r="D527" s="443"/>
      <c r="E527" s="443"/>
      <c r="F527" s="443"/>
    </row>
    <row r="528" spans="2:6">
      <c r="B528" s="447"/>
      <c r="C528" s="443"/>
      <c r="D528" s="443"/>
      <c r="E528" s="443"/>
      <c r="F528" s="443"/>
    </row>
    <row r="529" spans="2:6">
      <c r="B529" s="447"/>
      <c r="C529" s="443"/>
      <c r="D529" s="443"/>
      <c r="E529" s="443"/>
      <c r="F529" s="443"/>
    </row>
    <row r="530" spans="2:6">
      <c r="B530" s="447"/>
      <c r="C530" s="443"/>
      <c r="D530" s="443"/>
      <c r="E530" s="443"/>
      <c r="F530" s="443"/>
    </row>
    <row r="531" spans="2:6">
      <c r="B531" s="447"/>
      <c r="C531" s="443"/>
      <c r="D531" s="443"/>
      <c r="E531" s="443"/>
      <c r="F531" s="443"/>
    </row>
    <row r="532" spans="2:6">
      <c r="B532" s="447"/>
      <c r="C532" s="443"/>
      <c r="D532" s="443"/>
      <c r="E532" s="443"/>
      <c r="F532" s="443"/>
    </row>
    <row r="533" spans="2:6">
      <c r="B533" s="447"/>
      <c r="C533" s="443"/>
      <c r="D533" s="443"/>
      <c r="E533" s="443"/>
      <c r="F533" s="443"/>
    </row>
    <row r="534" spans="2:6">
      <c r="B534" s="447"/>
      <c r="C534" s="443"/>
      <c r="D534" s="443"/>
      <c r="E534" s="443"/>
      <c r="F534" s="443"/>
    </row>
    <row r="535" spans="2:6">
      <c r="B535" s="447"/>
      <c r="C535" s="443"/>
      <c r="D535" s="443"/>
      <c r="E535" s="443"/>
      <c r="F535" s="443"/>
    </row>
    <row r="536" spans="2:6">
      <c r="B536" s="447"/>
      <c r="C536" s="443"/>
      <c r="D536" s="443"/>
      <c r="E536" s="443"/>
      <c r="F536" s="443"/>
    </row>
    <row r="537" spans="2:6">
      <c r="B537" s="447"/>
      <c r="C537" s="443"/>
      <c r="D537" s="443"/>
      <c r="E537" s="443"/>
      <c r="F537" s="443"/>
    </row>
    <row r="538" spans="2:6">
      <c r="B538" s="447"/>
      <c r="C538" s="443"/>
      <c r="D538" s="443"/>
      <c r="E538" s="443"/>
      <c r="F538" s="443"/>
    </row>
    <row r="539" spans="2:6">
      <c r="B539" s="447"/>
      <c r="C539" s="443"/>
      <c r="D539" s="443"/>
      <c r="E539" s="443"/>
      <c r="F539" s="443"/>
    </row>
    <row r="540" spans="2:6">
      <c r="B540" s="447"/>
      <c r="C540" s="443"/>
      <c r="D540" s="443"/>
      <c r="E540" s="443"/>
      <c r="F540" s="443"/>
    </row>
    <row r="541" spans="2:6">
      <c r="B541" s="447"/>
      <c r="C541" s="443"/>
      <c r="D541" s="443"/>
      <c r="E541" s="443"/>
      <c r="F541" s="443"/>
    </row>
    <row r="542" spans="2:6">
      <c r="B542" s="447"/>
      <c r="C542" s="443"/>
      <c r="D542" s="443"/>
      <c r="E542" s="443"/>
      <c r="F542" s="443"/>
    </row>
    <row r="543" spans="2:6">
      <c r="B543" s="447"/>
      <c r="C543" s="443"/>
      <c r="D543" s="443"/>
      <c r="E543" s="443"/>
      <c r="F543" s="443"/>
    </row>
    <row r="544" spans="2:6">
      <c r="B544" s="447"/>
      <c r="C544" s="443"/>
      <c r="D544" s="443"/>
      <c r="E544" s="443"/>
      <c r="F544" s="443"/>
    </row>
    <row r="545" spans="2:6">
      <c r="B545" s="447"/>
      <c r="C545" s="443"/>
      <c r="D545" s="443"/>
      <c r="E545" s="443"/>
      <c r="F545" s="443"/>
    </row>
    <row r="546" spans="2:6">
      <c r="B546" s="447"/>
      <c r="C546" s="443"/>
      <c r="D546" s="443"/>
      <c r="E546" s="443"/>
      <c r="F546" s="443"/>
    </row>
    <row r="547" spans="2:6">
      <c r="B547" s="447"/>
      <c r="C547" s="443"/>
      <c r="D547" s="443"/>
      <c r="E547" s="443"/>
      <c r="F547" s="443"/>
    </row>
    <row r="548" spans="2:6">
      <c r="B548" s="447"/>
      <c r="C548" s="443"/>
      <c r="D548" s="443"/>
      <c r="E548" s="443"/>
      <c r="F548" s="443"/>
    </row>
    <row r="549" spans="2:6">
      <c r="B549" s="447"/>
      <c r="C549" s="443"/>
      <c r="D549" s="443"/>
      <c r="E549" s="443"/>
      <c r="F549" s="443"/>
    </row>
    <row r="550" spans="2:6">
      <c r="B550" s="447"/>
      <c r="C550" s="443"/>
      <c r="D550" s="443"/>
      <c r="E550" s="443"/>
      <c r="F550" s="443"/>
    </row>
    <row r="551" spans="2:6">
      <c r="B551" s="447"/>
      <c r="C551" s="443"/>
      <c r="D551" s="443"/>
      <c r="E551" s="443"/>
      <c r="F551" s="443"/>
    </row>
    <row r="552" spans="2:6">
      <c r="B552" s="447"/>
      <c r="C552" s="443"/>
      <c r="D552" s="443"/>
      <c r="E552" s="443"/>
      <c r="F552" s="443"/>
    </row>
    <row r="553" spans="2:6">
      <c r="B553" s="447"/>
      <c r="C553" s="443"/>
      <c r="D553" s="443"/>
      <c r="E553" s="443"/>
      <c r="F553" s="443"/>
    </row>
    <row r="554" spans="2:6">
      <c r="B554" s="447"/>
      <c r="C554" s="443"/>
      <c r="D554" s="443"/>
      <c r="E554" s="443"/>
      <c r="F554" s="443"/>
    </row>
    <row r="555" spans="2:6">
      <c r="B555" s="447"/>
      <c r="C555" s="443"/>
      <c r="D555" s="443"/>
      <c r="E555" s="443"/>
      <c r="F555" s="443"/>
    </row>
    <row r="556" spans="2:6">
      <c r="B556" s="447"/>
      <c r="C556" s="443"/>
      <c r="D556" s="443"/>
      <c r="E556" s="443"/>
      <c r="F556" s="443"/>
    </row>
    <row r="557" spans="2:6">
      <c r="B557" s="447"/>
      <c r="C557" s="443"/>
      <c r="D557" s="443"/>
      <c r="E557" s="443"/>
      <c r="F557" s="443"/>
    </row>
    <row r="558" spans="2:6">
      <c r="B558" s="447"/>
      <c r="C558" s="443"/>
      <c r="D558" s="443"/>
      <c r="E558" s="443"/>
      <c r="F558" s="443"/>
    </row>
    <row r="559" spans="2:6">
      <c r="B559" s="447"/>
      <c r="C559" s="443"/>
      <c r="D559" s="443"/>
      <c r="E559" s="443"/>
      <c r="F559" s="443"/>
    </row>
    <row r="560" spans="2:6">
      <c r="B560" s="447"/>
      <c r="C560" s="443"/>
      <c r="D560" s="443"/>
      <c r="E560" s="443"/>
      <c r="F560" s="443"/>
    </row>
    <row r="561" spans="2:6">
      <c r="B561" s="447"/>
      <c r="C561" s="443"/>
      <c r="D561" s="443"/>
      <c r="E561" s="443"/>
      <c r="F561" s="443"/>
    </row>
    <row r="562" spans="2:6">
      <c r="B562" s="447"/>
      <c r="C562" s="443"/>
      <c r="D562" s="443"/>
      <c r="E562" s="443"/>
      <c r="F562" s="443"/>
    </row>
    <row r="563" spans="2:6">
      <c r="B563" s="447"/>
      <c r="C563" s="443"/>
      <c r="D563" s="443"/>
      <c r="E563" s="443"/>
      <c r="F563" s="443"/>
    </row>
    <row r="564" spans="2:6">
      <c r="B564" s="447"/>
      <c r="C564" s="443"/>
      <c r="D564" s="443"/>
      <c r="E564" s="443"/>
      <c r="F564" s="443"/>
    </row>
    <row r="565" spans="2:6">
      <c r="B565" s="447"/>
      <c r="C565" s="443"/>
      <c r="D565" s="443"/>
      <c r="E565" s="443"/>
      <c r="F565" s="443"/>
    </row>
    <row r="566" spans="2:6">
      <c r="B566" s="447"/>
      <c r="C566" s="443"/>
      <c r="D566" s="443"/>
      <c r="E566" s="443"/>
      <c r="F566" s="443"/>
    </row>
    <row r="567" spans="2:6">
      <c r="B567" s="447"/>
      <c r="C567" s="443"/>
      <c r="D567" s="443"/>
      <c r="E567" s="443"/>
      <c r="F567" s="443"/>
    </row>
    <row r="568" spans="2:6">
      <c r="B568" s="447"/>
      <c r="C568" s="443"/>
      <c r="D568" s="443"/>
      <c r="E568" s="443"/>
      <c r="F568" s="443"/>
    </row>
    <row r="569" spans="2:6">
      <c r="B569" s="447"/>
      <c r="C569" s="443"/>
      <c r="D569" s="443"/>
      <c r="E569" s="443"/>
      <c r="F569" s="443"/>
    </row>
    <row r="570" spans="2:6">
      <c r="B570" s="447"/>
      <c r="C570" s="443"/>
      <c r="D570" s="443"/>
      <c r="E570" s="443"/>
      <c r="F570" s="443"/>
    </row>
    <row r="571" spans="2:6">
      <c r="B571" s="447"/>
      <c r="C571" s="443"/>
      <c r="D571" s="443"/>
      <c r="E571" s="443"/>
      <c r="F571" s="443"/>
    </row>
    <row r="572" spans="2:6">
      <c r="B572" s="447"/>
      <c r="C572" s="443"/>
      <c r="D572" s="443"/>
      <c r="E572" s="443"/>
      <c r="F572" s="443"/>
    </row>
    <row r="573" spans="2:6">
      <c r="B573" s="447"/>
      <c r="C573" s="443"/>
      <c r="D573" s="443"/>
      <c r="E573" s="443"/>
      <c r="F573" s="443"/>
    </row>
  </sheetData>
  <mergeCells count="6">
    <mergeCell ref="A71:F71"/>
    <mergeCell ref="A6:F6"/>
    <mergeCell ref="A55:F55"/>
    <mergeCell ref="A68:F68"/>
    <mergeCell ref="A69:F69"/>
    <mergeCell ref="A70:F70"/>
  </mergeCells>
  <hyperlinks>
    <hyperlink ref="A4" location="'Spis tablic  List of tables'!A1" display="Return to list of tables" xr:uid="{00000000-0004-0000-0F00-000000000000}"/>
    <hyperlink ref="A3" location="'Spis tablic  List of tables'!A1" display="Powrót do spisu tablic" xr:uid="{00000000-0004-0000-0F00-000001000000}"/>
  </hyperlink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U32"/>
  <sheetViews>
    <sheetView zoomScaleNormal="100" workbookViewId="0">
      <selection activeCell="A2" sqref="A2"/>
    </sheetView>
  </sheetViews>
  <sheetFormatPr defaultRowHeight="12"/>
  <cols>
    <col min="1" max="1" width="26.33203125" style="1" customWidth="1"/>
    <col min="2" max="2" width="15" style="1" customWidth="1"/>
    <col min="3" max="255" width="9.109375" style="1"/>
    <col min="256" max="256" width="26.33203125" style="1" customWidth="1"/>
    <col min="257" max="257" width="15" style="1" customWidth="1"/>
    <col min="258" max="511" width="9.109375" style="1"/>
    <col min="512" max="512" width="26.33203125" style="1" customWidth="1"/>
    <col min="513" max="513" width="15" style="1" customWidth="1"/>
    <col min="514" max="767" width="9.109375" style="1"/>
    <col min="768" max="768" width="26.33203125" style="1" customWidth="1"/>
    <col min="769" max="769" width="15" style="1" customWidth="1"/>
    <col min="770" max="1023" width="9.109375" style="1"/>
    <col min="1024" max="1024" width="26.33203125" style="1" customWidth="1"/>
    <col min="1025" max="1025" width="15" style="1" customWidth="1"/>
    <col min="1026" max="1279" width="9.109375" style="1"/>
    <col min="1280" max="1280" width="26.33203125" style="1" customWidth="1"/>
    <col min="1281" max="1281" width="15" style="1" customWidth="1"/>
    <col min="1282" max="1535" width="9.109375" style="1"/>
    <col min="1536" max="1536" width="26.33203125" style="1" customWidth="1"/>
    <col min="1537" max="1537" width="15" style="1" customWidth="1"/>
    <col min="1538" max="1791" width="9.109375" style="1"/>
    <col min="1792" max="1792" width="26.33203125" style="1" customWidth="1"/>
    <col min="1793" max="1793" width="15" style="1" customWidth="1"/>
    <col min="1794" max="2047" width="9.109375" style="1"/>
    <col min="2048" max="2048" width="26.33203125" style="1" customWidth="1"/>
    <col min="2049" max="2049" width="15" style="1" customWidth="1"/>
    <col min="2050" max="2303" width="9.109375" style="1"/>
    <col min="2304" max="2304" width="26.33203125" style="1" customWidth="1"/>
    <col min="2305" max="2305" width="15" style="1" customWidth="1"/>
    <col min="2306" max="2559" width="9.109375" style="1"/>
    <col min="2560" max="2560" width="26.33203125" style="1" customWidth="1"/>
    <col min="2561" max="2561" width="15" style="1" customWidth="1"/>
    <col min="2562" max="2815" width="9.109375" style="1"/>
    <col min="2816" max="2816" width="26.33203125" style="1" customWidth="1"/>
    <col min="2817" max="2817" width="15" style="1" customWidth="1"/>
    <col min="2818" max="3071" width="9.109375" style="1"/>
    <col min="3072" max="3072" width="26.33203125" style="1" customWidth="1"/>
    <col min="3073" max="3073" width="15" style="1" customWidth="1"/>
    <col min="3074" max="3327" width="9.109375" style="1"/>
    <col min="3328" max="3328" width="26.33203125" style="1" customWidth="1"/>
    <col min="3329" max="3329" width="15" style="1" customWidth="1"/>
    <col min="3330" max="3583" width="9.109375" style="1"/>
    <col min="3584" max="3584" width="26.33203125" style="1" customWidth="1"/>
    <col min="3585" max="3585" width="15" style="1" customWidth="1"/>
    <col min="3586" max="3839" width="9.109375" style="1"/>
    <col min="3840" max="3840" width="26.33203125" style="1" customWidth="1"/>
    <col min="3841" max="3841" width="15" style="1" customWidth="1"/>
    <col min="3842" max="4095" width="9.109375" style="1"/>
    <col min="4096" max="4096" width="26.33203125" style="1" customWidth="1"/>
    <col min="4097" max="4097" width="15" style="1" customWidth="1"/>
    <col min="4098" max="4351" width="9.109375" style="1"/>
    <col min="4352" max="4352" width="26.33203125" style="1" customWidth="1"/>
    <col min="4353" max="4353" width="15" style="1" customWidth="1"/>
    <col min="4354" max="4607" width="9.109375" style="1"/>
    <col min="4608" max="4608" width="26.33203125" style="1" customWidth="1"/>
    <col min="4609" max="4609" width="15" style="1" customWidth="1"/>
    <col min="4610" max="4863" width="9.109375" style="1"/>
    <col min="4864" max="4864" width="26.33203125" style="1" customWidth="1"/>
    <col min="4865" max="4865" width="15" style="1" customWidth="1"/>
    <col min="4866" max="5119" width="9.109375" style="1"/>
    <col min="5120" max="5120" width="26.33203125" style="1" customWidth="1"/>
    <col min="5121" max="5121" width="15" style="1" customWidth="1"/>
    <col min="5122" max="5375" width="9.109375" style="1"/>
    <col min="5376" max="5376" width="26.33203125" style="1" customWidth="1"/>
    <col min="5377" max="5377" width="15" style="1" customWidth="1"/>
    <col min="5378" max="5631" width="9.109375" style="1"/>
    <col min="5632" max="5632" width="26.33203125" style="1" customWidth="1"/>
    <col min="5633" max="5633" width="15" style="1" customWidth="1"/>
    <col min="5634" max="5887" width="9.109375" style="1"/>
    <col min="5888" max="5888" width="26.33203125" style="1" customWidth="1"/>
    <col min="5889" max="5889" width="15" style="1" customWidth="1"/>
    <col min="5890" max="6143" width="9.109375" style="1"/>
    <col min="6144" max="6144" width="26.33203125" style="1" customWidth="1"/>
    <col min="6145" max="6145" width="15" style="1" customWidth="1"/>
    <col min="6146" max="6399" width="9.109375" style="1"/>
    <col min="6400" max="6400" width="26.33203125" style="1" customWidth="1"/>
    <col min="6401" max="6401" width="15" style="1" customWidth="1"/>
    <col min="6402" max="6655" width="9.109375" style="1"/>
    <col min="6656" max="6656" width="26.33203125" style="1" customWidth="1"/>
    <col min="6657" max="6657" width="15" style="1" customWidth="1"/>
    <col min="6658" max="6911" width="9.109375" style="1"/>
    <col min="6912" max="6912" width="26.33203125" style="1" customWidth="1"/>
    <col min="6913" max="6913" width="15" style="1" customWidth="1"/>
    <col min="6914" max="7167" width="9.109375" style="1"/>
    <col min="7168" max="7168" width="26.33203125" style="1" customWidth="1"/>
    <col min="7169" max="7169" width="15" style="1" customWidth="1"/>
    <col min="7170" max="7423" width="9.109375" style="1"/>
    <col min="7424" max="7424" width="26.33203125" style="1" customWidth="1"/>
    <col min="7425" max="7425" width="15" style="1" customWidth="1"/>
    <col min="7426" max="7679" width="9.109375" style="1"/>
    <col min="7680" max="7680" width="26.33203125" style="1" customWidth="1"/>
    <col min="7681" max="7681" width="15" style="1" customWidth="1"/>
    <col min="7682" max="7935" width="9.109375" style="1"/>
    <col min="7936" max="7936" width="26.33203125" style="1" customWidth="1"/>
    <col min="7937" max="7937" width="15" style="1" customWidth="1"/>
    <col min="7938" max="8191" width="9.109375" style="1"/>
    <col min="8192" max="8192" width="26.33203125" style="1" customWidth="1"/>
    <col min="8193" max="8193" width="15" style="1" customWidth="1"/>
    <col min="8194" max="8447" width="9.109375" style="1"/>
    <col min="8448" max="8448" width="26.33203125" style="1" customWidth="1"/>
    <col min="8449" max="8449" width="15" style="1" customWidth="1"/>
    <col min="8450" max="8703" width="9.109375" style="1"/>
    <col min="8704" max="8704" width="26.33203125" style="1" customWidth="1"/>
    <col min="8705" max="8705" width="15" style="1" customWidth="1"/>
    <col min="8706" max="8959" width="9.109375" style="1"/>
    <col min="8960" max="8960" width="26.33203125" style="1" customWidth="1"/>
    <col min="8961" max="8961" width="15" style="1" customWidth="1"/>
    <col min="8962" max="9215" width="9.109375" style="1"/>
    <col min="9216" max="9216" width="26.33203125" style="1" customWidth="1"/>
    <col min="9217" max="9217" width="15" style="1" customWidth="1"/>
    <col min="9218" max="9471" width="9.109375" style="1"/>
    <col min="9472" max="9472" width="26.33203125" style="1" customWidth="1"/>
    <col min="9473" max="9473" width="15" style="1" customWidth="1"/>
    <col min="9474" max="9727" width="9.109375" style="1"/>
    <col min="9728" max="9728" width="26.33203125" style="1" customWidth="1"/>
    <col min="9729" max="9729" width="15" style="1" customWidth="1"/>
    <col min="9730" max="9983" width="9.109375" style="1"/>
    <col min="9984" max="9984" width="26.33203125" style="1" customWidth="1"/>
    <col min="9985" max="9985" width="15" style="1" customWidth="1"/>
    <col min="9986" max="10239" width="9.109375" style="1"/>
    <col min="10240" max="10240" width="26.33203125" style="1" customWidth="1"/>
    <col min="10241" max="10241" width="15" style="1" customWidth="1"/>
    <col min="10242" max="10495" width="9.109375" style="1"/>
    <col min="10496" max="10496" width="26.33203125" style="1" customWidth="1"/>
    <col min="10497" max="10497" width="15" style="1" customWidth="1"/>
    <col min="10498" max="10751" width="9.109375" style="1"/>
    <col min="10752" max="10752" width="26.33203125" style="1" customWidth="1"/>
    <col min="10753" max="10753" width="15" style="1" customWidth="1"/>
    <col min="10754" max="11007" width="9.109375" style="1"/>
    <col min="11008" max="11008" width="26.33203125" style="1" customWidth="1"/>
    <col min="11009" max="11009" width="15" style="1" customWidth="1"/>
    <col min="11010" max="11263" width="9.109375" style="1"/>
    <col min="11264" max="11264" width="26.33203125" style="1" customWidth="1"/>
    <col min="11265" max="11265" width="15" style="1" customWidth="1"/>
    <col min="11266" max="11519" width="9.109375" style="1"/>
    <col min="11520" max="11520" width="26.33203125" style="1" customWidth="1"/>
    <col min="11521" max="11521" width="15" style="1" customWidth="1"/>
    <col min="11522" max="11775" width="9.109375" style="1"/>
    <col min="11776" max="11776" width="26.33203125" style="1" customWidth="1"/>
    <col min="11777" max="11777" width="15" style="1" customWidth="1"/>
    <col min="11778" max="12031" width="9.109375" style="1"/>
    <col min="12032" max="12032" width="26.33203125" style="1" customWidth="1"/>
    <col min="12033" max="12033" width="15" style="1" customWidth="1"/>
    <col min="12034" max="12287" width="9.109375" style="1"/>
    <col min="12288" max="12288" width="26.33203125" style="1" customWidth="1"/>
    <col min="12289" max="12289" width="15" style="1" customWidth="1"/>
    <col min="12290" max="12543" width="9.109375" style="1"/>
    <col min="12544" max="12544" width="26.33203125" style="1" customWidth="1"/>
    <col min="12545" max="12545" width="15" style="1" customWidth="1"/>
    <col min="12546" max="12799" width="9.109375" style="1"/>
    <col min="12800" max="12800" width="26.33203125" style="1" customWidth="1"/>
    <col min="12801" max="12801" width="15" style="1" customWidth="1"/>
    <col min="12802" max="13055" width="9.109375" style="1"/>
    <col min="13056" max="13056" width="26.33203125" style="1" customWidth="1"/>
    <col min="13057" max="13057" width="15" style="1" customWidth="1"/>
    <col min="13058" max="13311" width="9.109375" style="1"/>
    <col min="13312" max="13312" width="26.33203125" style="1" customWidth="1"/>
    <col min="13313" max="13313" width="15" style="1" customWidth="1"/>
    <col min="13314" max="13567" width="9.109375" style="1"/>
    <col min="13568" max="13568" width="26.33203125" style="1" customWidth="1"/>
    <col min="13569" max="13569" width="15" style="1" customWidth="1"/>
    <col min="13570" max="13823" width="9.109375" style="1"/>
    <col min="13824" max="13824" width="26.33203125" style="1" customWidth="1"/>
    <col min="13825" max="13825" width="15" style="1" customWidth="1"/>
    <col min="13826" max="14079" width="9.109375" style="1"/>
    <col min="14080" max="14080" width="26.33203125" style="1" customWidth="1"/>
    <col min="14081" max="14081" width="15" style="1" customWidth="1"/>
    <col min="14082" max="14335" width="9.109375" style="1"/>
    <col min="14336" max="14336" width="26.33203125" style="1" customWidth="1"/>
    <col min="14337" max="14337" width="15" style="1" customWidth="1"/>
    <col min="14338" max="14591" width="9.109375" style="1"/>
    <col min="14592" max="14592" width="26.33203125" style="1" customWidth="1"/>
    <col min="14593" max="14593" width="15" style="1" customWidth="1"/>
    <col min="14594" max="14847" width="9.109375" style="1"/>
    <col min="14848" max="14848" width="26.33203125" style="1" customWidth="1"/>
    <col min="14849" max="14849" width="15" style="1" customWidth="1"/>
    <col min="14850" max="15103" width="9.109375" style="1"/>
    <col min="15104" max="15104" width="26.33203125" style="1" customWidth="1"/>
    <col min="15105" max="15105" width="15" style="1" customWidth="1"/>
    <col min="15106" max="15359" width="9.109375" style="1"/>
    <col min="15360" max="15360" width="26.33203125" style="1" customWidth="1"/>
    <col min="15361" max="15361" width="15" style="1" customWidth="1"/>
    <col min="15362" max="15615" width="9.109375" style="1"/>
    <col min="15616" max="15616" width="26.33203125" style="1" customWidth="1"/>
    <col min="15617" max="15617" width="15" style="1" customWidth="1"/>
    <col min="15618" max="15871" width="9.109375" style="1"/>
    <col min="15872" max="15872" width="26.33203125" style="1" customWidth="1"/>
    <col min="15873" max="15873" width="15" style="1" customWidth="1"/>
    <col min="15874" max="16127" width="9.109375" style="1"/>
    <col min="16128" max="16128" width="26.33203125" style="1" customWidth="1"/>
    <col min="16129" max="16129" width="15" style="1" customWidth="1"/>
    <col min="16130" max="16384" width="9.109375" style="1"/>
  </cols>
  <sheetData>
    <row r="2" spans="1:21" ht="12.6">
      <c r="A2" s="219" t="s">
        <v>649</v>
      </c>
    </row>
    <row r="3" spans="1:21">
      <c r="A3" s="220" t="s">
        <v>211</v>
      </c>
    </row>
    <row r="4" spans="1:21" ht="15" customHeight="1">
      <c r="A4" s="359" t="s">
        <v>816</v>
      </c>
      <c r="B4" s="389"/>
    </row>
    <row r="5" spans="1:21" ht="15" customHeight="1">
      <c r="A5" s="359" t="s">
        <v>817</v>
      </c>
      <c r="B5" s="389"/>
    </row>
    <row r="6" spans="1:21" ht="17.25" customHeight="1">
      <c r="A6" s="885" t="s">
        <v>247</v>
      </c>
      <c r="B6" s="888" t="s">
        <v>320</v>
      </c>
      <c r="C6" s="417">
        <v>1960</v>
      </c>
      <c r="D6" s="417">
        <v>1970</v>
      </c>
      <c r="E6" s="417">
        <v>1980</v>
      </c>
      <c r="F6" s="417">
        <v>1990</v>
      </c>
      <c r="G6" s="221">
        <v>2000</v>
      </c>
      <c r="H6" s="221">
        <v>2010</v>
      </c>
      <c r="I6" s="893">
        <v>2020</v>
      </c>
      <c r="J6" s="894"/>
    </row>
    <row r="7" spans="1:21" ht="17.25" customHeight="1">
      <c r="A7" s="886"/>
      <c r="B7" s="889"/>
      <c r="C7" s="891" t="s">
        <v>321</v>
      </c>
      <c r="D7" s="892"/>
      <c r="E7" s="892"/>
      <c r="F7" s="892"/>
      <c r="G7" s="892"/>
      <c r="H7" s="892"/>
      <c r="I7" s="892"/>
      <c r="J7" s="892"/>
    </row>
    <row r="8" spans="1:21" ht="28.5" customHeight="1">
      <c r="A8" s="887"/>
      <c r="B8" s="890"/>
      <c r="C8" s="891" t="s">
        <v>322</v>
      </c>
      <c r="D8" s="892"/>
      <c r="E8" s="892"/>
      <c r="F8" s="892"/>
      <c r="G8" s="892"/>
      <c r="H8" s="892"/>
      <c r="I8" s="895"/>
      <c r="J8" s="415" t="s">
        <v>323</v>
      </c>
    </row>
    <row r="9" spans="1:21" ht="23.25" customHeight="1">
      <c r="A9" s="222" t="s">
        <v>324</v>
      </c>
      <c r="B9" s="223" t="s">
        <v>325</v>
      </c>
      <c r="C9" s="224">
        <v>3038</v>
      </c>
      <c r="D9" s="224">
        <v>3700</v>
      </c>
      <c r="E9" s="224">
        <v>4458</v>
      </c>
      <c r="F9" s="224">
        <v>5327</v>
      </c>
      <c r="G9" s="224">
        <v>6143</v>
      </c>
      <c r="H9" s="224">
        <v>6957</v>
      </c>
      <c r="I9" s="777">
        <v>7795</v>
      </c>
      <c r="J9" s="497">
        <v>60</v>
      </c>
      <c r="L9" s="800"/>
      <c r="M9" s="800"/>
      <c r="N9" s="800"/>
      <c r="O9" s="800"/>
      <c r="P9" s="800"/>
      <c r="Q9" s="800"/>
      <c r="R9" s="800"/>
      <c r="S9" s="800"/>
      <c r="T9" s="800"/>
      <c r="U9" s="800"/>
    </row>
    <row r="10" spans="1:21" ht="17.399999999999999" customHeight="1">
      <c r="A10" s="225" t="s">
        <v>326</v>
      </c>
      <c r="B10" s="226">
        <v>22.1</v>
      </c>
      <c r="C10" s="227">
        <v>604</v>
      </c>
      <c r="D10" s="227">
        <v>657</v>
      </c>
      <c r="E10" s="227">
        <v>694</v>
      </c>
      <c r="F10" s="227">
        <v>721</v>
      </c>
      <c r="G10" s="227">
        <v>726</v>
      </c>
      <c r="H10" s="227">
        <v>736</v>
      </c>
      <c r="I10" s="778">
        <v>748</v>
      </c>
      <c r="J10" s="498">
        <v>34</v>
      </c>
    </row>
    <row r="11" spans="1:21" ht="17.399999999999999" customHeight="1">
      <c r="A11" s="225" t="s">
        <v>327</v>
      </c>
      <c r="B11" s="226">
        <v>31</v>
      </c>
      <c r="C11" s="227">
        <v>1708</v>
      </c>
      <c r="D11" s="227">
        <v>2142</v>
      </c>
      <c r="E11" s="227">
        <v>2650</v>
      </c>
      <c r="F11" s="227">
        <v>3226</v>
      </c>
      <c r="G11" s="227">
        <v>3741</v>
      </c>
      <c r="H11" s="227">
        <v>4210</v>
      </c>
      <c r="I11" s="778">
        <v>4641</v>
      </c>
      <c r="J11" s="498">
        <v>150</v>
      </c>
    </row>
    <row r="12" spans="1:21" ht="17.399999999999999" customHeight="1">
      <c r="A12" s="225" t="s">
        <v>328</v>
      </c>
      <c r="B12" s="228">
        <v>29.6</v>
      </c>
      <c r="C12" s="227">
        <v>287</v>
      </c>
      <c r="D12" s="227">
        <v>363</v>
      </c>
      <c r="E12" s="227">
        <v>476</v>
      </c>
      <c r="F12" s="227">
        <v>630</v>
      </c>
      <c r="G12" s="227">
        <v>811</v>
      </c>
      <c r="H12" s="227">
        <v>1039</v>
      </c>
      <c r="I12" s="778">
        <v>1341</v>
      </c>
      <c r="J12" s="498">
        <v>45</v>
      </c>
    </row>
    <row r="13" spans="1:21" ht="27" customHeight="1">
      <c r="A13" s="229" t="s">
        <v>329</v>
      </c>
      <c r="B13" s="228">
        <v>18.7</v>
      </c>
      <c r="C13" s="227">
        <v>204</v>
      </c>
      <c r="D13" s="227">
        <v>231</v>
      </c>
      <c r="E13" s="227">
        <v>254</v>
      </c>
      <c r="F13" s="227">
        <v>280</v>
      </c>
      <c r="G13" s="227">
        <v>312</v>
      </c>
      <c r="H13" s="227">
        <v>343</v>
      </c>
      <c r="I13" s="778">
        <v>369</v>
      </c>
      <c r="J13" s="498">
        <v>20</v>
      </c>
    </row>
    <row r="14" spans="1:21" ht="40.5" customHeight="1">
      <c r="A14" s="229" t="s">
        <v>330</v>
      </c>
      <c r="B14" s="228">
        <v>20.100000000000001</v>
      </c>
      <c r="C14" s="227">
        <v>220</v>
      </c>
      <c r="D14" s="227">
        <v>287</v>
      </c>
      <c r="E14" s="227">
        <v>361</v>
      </c>
      <c r="F14" s="227">
        <v>443</v>
      </c>
      <c r="G14" s="227">
        <v>522</v>
      </c>
      <c r="H14" s="227">
        <v>591</v>
      </c>
      <c r="I14" s="778">
        <v>654</v>
      </c>
      <c r="J14" s="498">
        <v>32</v>
      </c>
    </row>
    <row r="15" spans="1:21" ht="30" customHeight="1">
      <c r="A15" s="229" t="s">
        <v>331</v>
      </c>
      <c r="B15" s="228">
        <v>8.5</v>
      </c>
      <c r="C15" s="227">
        <v>16</v>
      </c>
      <c r="D15" s="227">
        <v>20</v>
      </c>
      <c r="E15" s="227">
        <v>23</v>
      </c>
      <c r="F15" s="227">
        <v>27</v>
      </c>
      <c r="G15" s="227">
        <v>31</v>
      </c>
      <c r="H15" s="227">
        <v>37</v>
      </c>
      <c r="I15" s="778">
        <v>43</v>
      </c>
      <c r="J15" s="498">
        <v>5</v>
      </c>
    </row>
    <row r="17" spans="1:9" ht="15" customHeight="1">
      <c r="A17" s="228" t="s">
        <v>173</v>
      </c>
      <c r="B17" s="228"/>
      <c r="C17" s="228"/>
      <c r="D17" s="228"/>
      <c r="E17" s="228"/>
      <c r="F17" s="228"/>
      <c r="G17" s="228"/>
      <c r="H17" s="228"/>
      <c r="I17" s="228"/>
    </row>
    <row r="18" spans="1:9" ht="15" customHeight="1">
      <c r="A18" s="228" t="s">
        <v>174</v>
      </c>
      <c r="B18" s="228"/>
      <c r="C18" s="228"/>
      <c r="D18" s="228"/>
      <c r="E18" s="228"/>
      <c r="F18" s="228"/>
      <c r="G18" s="228"/>
      <c r="H18" s="228"/>
      <c r="I18" s="228"/>
    </row>
    <row r="19" spans="1:9" ht="15" customHeight="1">
      <c r="A19" s="228" t="s">
        <v>175</v>
      </c>
      <c r="B19" s="228"/>
      <c r="C19" s="228"/>
      <c r="D19" s="228"/>
      <c r="E19" s="228"/>
      <c r="F19" s="228"/>
      <c r="G19" s="228"/>
      <c r="H19" s="228"/>
      <c r="I19" s="228"/>
    </row>
    <row r="20" spans="1:9" ht="15" customHeight="1">
      <c r="A20" s="228" t="s">
        <v>176</v>
      </c>
      <c r="B20" s="228"/>
      <c r="C20" s="228"/>
      <c r="D20" s="228"/>
      <c r="E20" s="228"/>
      <c r="F20" s="228"/>
      <c r="G20" s="228"/>
      <c r="H20" s="228"/>
      <c r="I20" s="228"/>
    </row>
    <row r="21" spans="1:9" ht="15" customHeight="1">
      <c r="A21" s="220" t="s">
        <v>177</v>
      </c>
      <c r="B21" s="228"/>
      <c r="C21" s="228"/>
      <c r="D21" s="228"/>
      <c r="E21" s="228"/>
      <c r="F21" s="228"/>
      <c r="G21" s="228"/>
      <c r="H21" s="228"/>
      <c r="I21" s="228"/>
    </row>
    <row r="22" spans="1:9" ht="15" customHeight="1">
      <c r="A22" s="220" t="s">
        <v>178</v>
      </c>
      <c r="B22" s="228"/>
      <c r="C22" s="228"/>
      <c r="D22" s="228"/>
      <c r="E22" s="228"/>
      <c r="F22" s="228"/>
      <c r="G22" s="228"/>
      <c r="H22" s="228"/>
      <c r="I22" s="228"/>
    </row>
    <row r="23" spans="1:9" ht="15" customHeight="1">
      <c r="A23" s="220" t="s">
        <v>179</v>
      </c>
      <c r="B23" s="228"/>
      <c r="C23" s="228"/>
      <c r="D23" s="228"/>
      <c r="E23" s="228"/>
      <c r="F23" s="228"/>
      <c r="G23" s="228"/>
      <c r="H23" s="228"/>
      <c r="I23" s="228"/>
    </row>
    <row r="24" spans="1:9" ht="15" customHeight="1">
      <c r="A24" s="220" t="s">
        <v>180</v>
      </c>
      <c r="B24" s="228"/>
      <c r="C24" s="228"/>
      <c r="D24" s="228"/>
      <c r="E24" s="228"/>
      <c r="F24" s="228"/>
      <c r="G24" s="228"/>
      <c r="H24" s="228"/>
      <c r="I24" s="228"/>
    </row>
    <row r="25" spans="1:9" ht="15" customHeight="1">
      <c r="A25" s="228"/>
      <c r="B25" s="228"/>
      <c r="C25" s="228"/>
      <c r="D25" s="228"/>
      <c r="E25" s="228"/>
      <c r="F25" s="228"/>
      <c r="G25" s="228"/>
      <c r="H25" s="228"/>
      <c r="I25" s="228"/>
    </row>
    <row r="26" spans="1:9" ht="15" customHeight="1">
      <c r="A26" s="228" t="s">
        <v>825</v>
      </c>
      <c r="B26" s="228"/>
      <c r="C26" s="228"/>
      <c r="D26" s="228"/>
      <c r="E26" s="228"/>
      <c r="F26" s="228"/>
      <c r="G26" s="228"/>
      <c r="H26" s="228"/>
      <c r="I26" s="228"/>
    </row>
    <row r="27" spans="1:9" ht="15" customHeight="1">
      <c r="A27" s="230"/>
      <c r="B27" s="230"/>
      <c r="C27" s="230"/>
      <c r="D27" s="230"/>
      <c r="E27" s="230"/>
      <c r="F27" s="230"/>
      <c r="G27" s="230"/>
      <c r="H27" s="230"/>
      <c r="I27" s="230"/>
    </row>
    <row r="28" spans="1:9" ht="15" customHeight="1">
      <c r="B28" s="230"/>
      <c r="C28" s="230"/>
      <c r="D28" s="230"/>
      <c r="E28" s="230"/>
      <c r="F28" s="230"/>
      <c r="G28" s="230"/>
      <c r="H28" s="230"/>
      <c r="I28" s="230"/>
    </row>
    <row r="29" spans="1:9" ht="15" customHeight="1">
      <c r="B29" s="230"/>
      <c r="C29" s="230"/>
      <c r="D29" s="230"/>
      <c r="E29" s="230"/>
      <c r="F29" s="230"/>
      <c r="G29" s="230"/>
      <c r="H29" s="230"/>
      <c r="I29" s="230"/>
    </row>
    <row r="30" spans="1:9">
      <c r="A30" s="230"/>
      <c r="B30" s="230"/>
      <c r="C30" s="230"/>
      <c r="D30" s="230"/>
      <c r="E30" s="230"/>
      <c r="F30" s="230"/>
      <c r="G30" s="230"/>
      <c r="H30" s="230"/>
      <c r="I30" s="230"/>
    </row>
    <row r="31" spans="1:9">
      <c r="A31" s="230"/>
      <c r="B31" s="230"/>
      <c r="C31" s="230"/>
      <c r="D31" s="230"/>
      <c r="E31" s="230"/>
      <c r="F31" s="230"/>
      <c r="G31" s="230"/>
      <c r="H31" s="230"/>
      <c r="I31" s="230"/>
    </row>
    <row r="32" spans="1:9">
      <c r="A32" s="230"/>
      <c r="B32" s="230"/>
      <c r="C32" s="230"/>
      <c r="D32" s="230"/>
      <c r="E32" s="230"/>
      <c r="F32" s="230"/>
      <c r="G32" s="230"/>
      <c r="H32" s="230"/>
      <c r="I32" s="230"/>
    </row>
  </sheetData>
  <mergeCells count="5">
    <mergeCell ref="A6:A8"/>
    <mergeCell ref="B6:B8"/>
    <mergeCell ref="C7:J7"/>
    <mergeCell ref="I6:J6"/>
    <mergeCell ref="C8:I8"/>
  </mergeCells>
  <hyperlinks>
    <hyperlink ref="A4" location="'Spis tablic  List of tables'!A1" display="Powrót do spisu tablic " xr:uid="{00000000-0004-0000-0100-000000000000}"/>
    <hyperlink ref="A5" location="'Spis tablic  List of tables'!A1" display="Return to list of tables " xr:uid="{00000000-0004-0000-0100-000001000000}"/>
  </hyperlinks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R73"/>
  <sheetViews>
    <sheetView zoomScaleNormal="100" workbookViewId="0">
      <pane ySplit="7" topLeftCell="A11" activePane="bottomLeft" state="frozen"/>
      <selection activeCell="G10" sqref="G10"/>
      <selection pane="bottomLeft" activeCell="A3" sqref="A3"/>
    </sheetView>
  </sheetViews>
  <sheetFormatPr defaultColWidth="9.44140625" defaultRowHeight="12"/>
  <cols>
    <col min="1" max="1" width="22" style="232" customWidth="1"/>
    <col min="2" max="9" width="10.109375" style="232" customWidth="1"/>
    <col min="10" max="10" width="12" style="232" bestFit="1" customWidth="1"/>
    <col min="11" max="11" width="11.109375" style="232" bestFit="1" customWidth="1"/>
    <col min="12" max="16384" width="9.44140625" style="232"/>
  </cols>
  <sheetData>
    <row r="2" spans="1:16" ht="12.6">
      <c r="A2" s="231" t="s">
        <v>650</v>
      </c>
    </row>
    <row r="3" spans="1:16">
      <c r="A3" s="233" t="s">
        <v>578</v>
      </c>
    </row>
    <row r="4" spans="1:16" ht="15" customHeight="1">
      <c r="A4" s="389" t="s">
        <v>575</v>
      </c>
    </row>
    <row r="5" spans="1:16" ht="15" customHeight="1">
      <c r="A5" s="389" t="s">
        <v>576</v>
      </c>
    </row>
    <row r="6" spans="1:16" ht="21" customHeight="1">
      <c r="A6" s="897" t="s">
        <v>332</v>
      </c>
      <c r="B6" s="234">
        <v>1995</v>
      </c>
      <c r="C6" s="234">
        <v>2000</v>
      </c>
      <c r="D6" s="234">
        <v>2010</v>
      </c>
      <c r="E6" s="234">
        <v>2015</v>
      </c>
      <c r="F6" s="463">
        <v>2020</v>
      </c>
      <c r="G6" s="463">
        <v>2021</v>
      </c>
      <c r="H6" s="904">
        <v>2020</v>
      </c>
      <c r="I6" s="905"/>
    </row>
    <row r="7" spans="1:16" ht="83.25" customHeight="1">
      <c r="A7" s="898"/>
      <c r="B7" s="901" t="s">
        <v>333</v>
      </c>
      <c r="C7" s="902"/>
      <c r="D7" s="902"/>
      <c r="E7" s="902"/>
      <c r="F7" s="902"/>
      <c r="G7" s="903"/>
      <c r="H7" s="234" t="s">
        <v>682</v>
      </c>
      <c r="I7" s="234" t="s">
        <v>683</v>
      </c>
    </row>
    <row r="8" spans="1:16">
      <c r="A8" s="235"/>
      <c r="B8" s="235"/>
      <c r="C8" s="235"/>
      <c r="D8" s="235"/>
      <c r="E8" s="235"/>
      <c r="F8" s="235"/>
      <c r="G8" s="235"/>
      <c r="H8" s="235"/>
      <c r="I8" s="235"/>
    </row>
    <row r="9" spans="1:16" ht="13.5" customHeight="1">
      <c r="A9" s="899" t="s">
        <v>334</v>
      </c>
      <c r="B9" s="899"/>
      <c r="C9" s="899"/>
      <c r="D9" s="899"/>
      <c r="E9" s="899"/>
      <c r="F9" s="899"/>
      <c r="G9" s="899"/>
      <c r="H9" s="899"/>
      <c r="I9" s="899"/>
      <c r="K9" s="460"/>
    </row>
    <row r="10" spans="1:16" ht="13.5" customHeight="1">
      <c r="A10" s="464"/>
      <c r="B10" s="464"/>
      <c r="C10" s="464"/>
      <c r="D10" s="464"/>
      <c r="E10" s="464"/>
      <c r="F10" s="464"/>
      <c r="G10" s="464"/>
      <c r="H10" s="464"/>
      <c r="I10" s="464"/>
      <c r="K10" s="461"/>
      <c r="M10" s="481"/>
      <c r="N10" s="475"/>
      <c r="O10" s="475"/>
      <c r="P10" s="475"/>
    </row>
    <row r="11" spans="1:16" ht="15.75" customHeight="1">
      <c r="A11" s="236" t="s">
        <v>335</v>
      </c>
      <c r="B11" s="237">
        <v>7953</v>
      </c>
      <c r="C11" s="238">
        <v>8021</v>
      </c>
      <c r="D11" s="238">
        <v>8375</v>
      </c>
      <c r="E11" s="237">
        <v>8700</v>
      </c>
      <c r="F11" s="96">
        <v>8933</v>
      </c>
      <c r="G11" s="848">
        <v>8979</v>
      </c>
      <c r="H11" s="241">
        <v>103</v>
      </c>
      <c r="I11" s="665">
        <v>106</v>
      </c>
      <c r="J11" s="239"/>
    </row>
    <row r="12" spans="1:16" ht="15.75" customHeight="1">
      <c r="A12" s="236" t="s">
        <v>336</v>
      </c>
      <c r="B12" s="237">
        <v>10143</v>
      </c>
      <c r="C12" s="238">
        <v>10263</v>
      </c>
      <c r="D12" s="238">
        <v>11001</v>
      </c>
      <c r="E12" s="238">
        <v>11311</v>
      </c>
      <c r="F12" s="240">
        <v>11555</v>
      </c>
      <c r="G12" s="666" t="s">
        <v>938</v>
      </c>
      <c r="H12" s="241">
        <v>103</v>
      </c>
      <c r="I12" s="665">
        <v>375</v>
      </c>
      <c r="J12" s="239"/>
    </row>
    <row r="13" spans="1:16" ht="15.75" customHeight="1">
      <c r="A13" s="236" t="s">
        <v>258</v>
      </c>
      <c r="B13" s="237">
        <v>8385</v>
      </c>
      <c r="C13" s="238">
        <v>8149</v>
      </c>
      <c r="D13" s="238">
        <v>7369</v>
      </c>
      <c r="E13" s="238">
        <v>7154</v>
      </c>
      <c r="F13" s="238">
        <v>6917</v>
      </c>
      <c r="G13" s="241">
        <v>6839</v>
      </c>
      <c r="H13" s="241">
        <v>106</v>
      </c>
      <c r="I13" s="665">
        <v>63</v>
      </c>
      <c r="J13" s="239"/>
    </row>
    <row r="14" spans="1:16" ht="15.75" customHeight="1">
      <c r="A14" s="236" t="s">
        <v>337</v>
      </c>
      <c r="B14" s="237">
        <v>4581</v>
      </c>
      <c r="C14" s="238">
        <v>4295</v>
      </c>
      <c r="D14" s="241">
        <v>4290</v>
      </c>
      <c r="E14" s="241">
        <v>4191</v>
      </c>
      <c r="F14" s="240">
        <v>4036</v>
      </c>
      <c r="G14" s="666" t="s">
        <v>939</v>
      </c>
      <c r="H14" s="241">
        <v>105</v>
      </c>
      <c r="I14" s="665">
        <v>71</v>
      </c>
      <c r="J14" s="239"/>
    </row>
    <row r="15" spans="1:16" ht="15.75" customHeight="1">
      <c r="A15" s="236" t="s">
        <v>338</v>
      </c>
      <c r="B15" s="237">
        <v>656</v>
      </c>
      <c r="C15" s="238">
        <v>698</v>
      </c>
      <c r="D15" s="241">
        <v>840</v>
      </c>
      <c r="E15" s="241">
        <v>848</v>
      </c>
      <c r="F15" s="365">
        <v>896</v>
      </c>
      <c r="G15" s="667" t="s">
        <v>940</v>
      </c>
      <c r="H15" s="241">
        <v>105</v>
      </c>
      <c r="I15" s="665">
        <v>138</v>
      </c>
      <c r="J15" s="239"/>
    </row>
    <row r="16" spans="1:16" ht="16.5" customHeight="1">
      <c r="A16" s="151" t="s">
        <v>339</v>
      </c>
      <c r="B16" s="238">
        <v>10321</v>
      </c>
      <c r="C16" s="238">
        <v>10232</v>
      </c>
      <c r="D16" s="242">
        <v>10487</v>
      </c>
      <c r="E16" s="242">
        <v>10554</v>
      </c>
      <c r="F16" s="465">
        <v>10702</v>
      </c>
      <c r="G16" s="849">
        <v>10517</v>
      </c>
      <c r="H16" s="242" t="s">
        <v>1</v>
      </c>
      <c r="I16" s="665">
        <v>136</v>
      </c>
      <c r="J16" s="239"/>
    </row>
    <row r="17" spans="1:10" ht="15.75" customHeight="1">
      <c r="A17" s="236" t="s">
        <v>340</v>
      </c>
      <c r="B17" s="237">
        <v>5251</v>
      </c>
      <c r="C17" s="238">
        <v>5349</v>
      </c>
      <c r="D17" s="241">
        <v>5561</v>
      </c>
      <c r="E17" s="241">
        <v>5707</v>
      </c>
      <c r="F17" s="465">
        <v>5840</v>
      </c>
      <c r="G17" s="849">
        <v>5873</v>
      </c>
      <c r="H17" s="241">
        <v>101</v>
      </c>
      <c r="I17" s="665">
        <v>136</v>
      </c>
      <c r="J17" s="239"/>
    </row>
    <row r="18" spans="1:10" ht="15.75" customHeight="1">
      <c r="A18" s="236" t="s">
        <v>341</v>
      </c>
      <c r="B18" s="237">
        <v>1425</v>
      </c>
      <c r="C18" s="238">
        <v>1393</v>
      </c>
      <c r="D18" s="241">
        <v>1330</v>
      </c>
      <c r="E18" s="241">
        <v>1316</v>
      </c>
      <c r="F18" s="465">
        <v>1330</v>
      </c>
      <c r="G18" s="849">
        <v>1332</v>
      </c>
      <c r="H18" s="241">
        <v>111</v>
      </c>
      <c r="I18" s="665">
        <v>29</v>
      </c>
    </row>
    <row r="19" spans="1:10" ht="15.75" customHeight="1">
      <c r="A19" s="236" t="s">
        <v>342</v>
      </c>
      <c r="B19" s="237">
        <v>5117</v>
      </c>
      <c r="C19" s="238">
        <v>5181</v>
      </c>
      <c r="D19" s="241">
        <v>5375</v>
      </c>
      <c r="E19" s="241">
        <v>5487</v>
      </c>
      <c r="F19" s="432">
        <v>5534</v>
      </c>
      <c r="G19" s="849">
        <v>5548</v>
      </c>
      <c r="H19" s="241">
        <v>102</v>
      </c>
      <c r="I19" s="665">
        <v>14</v>
      </c>
    </row>
    <row r="20" spans="1:10" ht="15.75" customHeight="1">
      <c r="A20" s="236" t="s">
        <v>343</v>
      </c>
      <c r="B20" s="237">
        <v>59522</v>
      </c>
      <c r="C20" s="238">
        <v>60979</v>
      </c>
      <c r="D20" s="242">
        <v>64979</v>
      </c>
      <c r="E20" s="242">
        <v>66638</v>
      </c>
      <c r="F20" s="365" t="s">
        <v>944</v>
      </c>
      <c r="G20" s="667" t="s">
        <v>941</v>
      </c>
      <c r="H20" s="241">
        <v>107</v>
      </c>
      <c r="I20" s="665">
        <v>119</v>
      </c>
    </row>
    <row r="21" spans="1:10" ht="15.75" customHeight="1">
      <c r="A21" s="236" t="s">
        <v>344</v>
      </c>
      <c r="B21" s="237">
        <v>10588</v>
      </c>
      <c r="C21" s="238">
        <v>10836</v>
      </c>
      <c r="D21" s="241">
        <v>11123</v>
      </c>
      <c r="E21" s="241">
        <v>10784</v>
      </c>
      <c r="F21" s="365">
        <v>10679</v>
      </c>
      <c r="G21" s="667" t="s">
        <v>942</v>
      </c>
      <c r="H21" s="241">
        <v>106</v>
      </c>
      <c r="I21" s="665">
        <v>81</v>
      </c>
    </row>
    <row r="22" spans="1:10" ht="15.75" customHeight="1">
      <c r="A22" s="236" t="s">
        <v>345</v>
      </c>
      <c r="B22" s="237">
        <v>39808</v>
      </c>
      <c r="C22" s="238">
        <v>40666</v>
      </c>
      <c r="D22" s="241">
        <v>46667</v>
      </c>
      <c r="E22" s="241">
        <v>46440</v>
      </c>
      <c r="F22" s="365">
        <v>47399</v>
      </c>
      <c r="G22" s="667" t="s">
        <v>943</v>
      </c>
      <c r="H22" s="241">
        <v>104</v>
      </c>
      <c r="I22" s="665">
        <v>94</v>
      </c>
    </row>
    <row r="23" spans="1:10" ht="15.75" customHeight="1">
      <c r="A23" s="236" t="s">
        <v>346</v>
      </c>
      <c r="B23" s="237">
        <v>15494</v>
      </c>
      <c r="C23" s="238">
        <v>15987</v>
      </c>
      <c r="D23" s="241">
        <v>16656</v>
      </c>
      <c r="E23" s="241">
        <v>16979</v>
      </c>
      <c r="F23" s="432">
        <v>17475</v>
      </c>
      <c r="G23" s="849">
        <v>17591</v>
      </c>
      <c r="H23" s="241">
        <v>101</v>
      </c>
      <c r="I23" s="665">
        <v>416</v>
      </c>
    </row>
    <row r="24" spans="1:10" ht="15.75" customHeight="1">
      <c r="A24" s="236" t="s">
        <v>347</v>
      </c>
      <c r="B24" s="237">
        <v>3620</v>
      </c>
      <c r="C24" s="238">
        <v>3833</v>
      </c>
      <c r="D24" s="242">
        <v>4571</v>
      </c>
      <c r="E24" s="242">
        <v>4726</v>
      </c>
      <c r="F24" s="365">
        <v>5007</v>
      </c>
      <c r="G24" s="850">
        <v>5060</v>
      </c>
      <c r="H24" s="241">
        <v>102</v>
      </c>
      <c r="I24" s="665">
        <v>71</v>
      </c>
    </row>
    <row r="25" spans="1:10" ht="15.75" customHeight="1">
      <c r="A25" s="236" t="s">
        <v>348</v>
      </c>
      <c r="B25" s="237">
        <v>268</v>
      </c>
      <c r="C25" s="238">
        <v>283</v>
      </c>
      <c r="D25" s="242">
        <v>318</v>
      </c>
      <c r="E25" s="242">
        <v>333</v>
      </c>
      <c r="F25" s="365">
        <v>369</v>
      </c>
      <c r="G25" s="850">
        <v>376</v>
      </c>
      <c r="H25" s="241">
        <v>95</v>
      </c>
      <c r="I25" s="665">
        <v>4</v>
      </c>
    </row>
    <row r="26" spans="1:10" ht="15.75" customHeight="1">
      <c r="A26" s="236" t="s">
        <v>349</v>
      </c>
      <c r="B26" s="237">
        <v>3615</v>
      </c>
      <c r="C26" s="238">
        <v>3487</v>
      </c>
      <c r="D26" s="241">
        <v>3053</v>
      </c>
      <c r="E26" s="241">
        <v>2889</v>
      </c>
      <c r="F26" s="238">
        <v>2796</v>
      </c>
      <c r="G26" s="238">
        <v>2806</v>
      </c>
      <c r="H26" s="238">
        <v>113</v>
      </c>
      <c r="I26" s="239">
        <v>43</v>
      </c>
    </row>
    <row r="27" spans="1:10" ht="15.75" customHeight="1">
      <c r="A27" s="236" t="s">
        <v>350</v>
      </c>
      <c r="B27" s="237">
        <v>412</v>
      </c>
      <c r="C27" s="238">
        <v>439</v>
      </c>
      <c r="D27" s="241">
        <v>512</v>
      </c>
      <c r="E27" s="241">
        <v>576</v>
      </c>
      <c r="F27" s="238">
        <v>635</v>
      </c>
      <c r="G27" s="238">
        <v>645</v>
      </c>
      <c r="H27" s="238">
        <v>99</v>
      </c>
      <c r="I27" s="239">
        <v>244</v>
      </c>
    </row>
    <row r="28" spans="1:10" ht="15.75" customHeight="1">
      <c r="A28" s="236" t="s">
        <v>351</v>
      </c>
      <c r="B28" s="237">
        <v>2470</v>
      </c>
      <c r="C28" s="238">
        <v>2353</v>
      </c>
      <c r="D28" s="241">
        <v>2075</v>
      </c>
      <c r="E28" s="241">
        <v>1969</v>
      </c>
      <c r="F28" s="240">
        <v>1893</v>
      </c>
      <c r="G28" s="240">
        <v>1876</v>
      </c>
      <c r="H28" s="238">
        <v>116</v>
      </c>
      <c r="I28" s="239">
        <v>29</v>
      </c>
    </row>
    <row r="29" spans="1:10" ht="15.75" customHeight="1">
      <c r="A29" s="236" t="s">
        <v>352</v>
      </c>
      <c r="B29" s="237">
        <v>371</v>
      </c>
      <c r="C29" s="238">
        <v>391</v>
      </c>
      <c r="D29" s="241">
        <v>415</v>
      </c>
      <c r="E29" s="241">
        <v>450</v>
      </c>
      <c r="F29" s="240">
        <v>516</v>
      </c>
      <c r="G29" s="240">
        <v>521</v>
      </c>
      <c r="H29" s="238">
        <v>93</v>
      </c>
      <c r="I29" s="239">
        <v>1703</v>
      </c>
    </row>
    <row r="30" spans="1:10" ht="15.75" customHeight="1">
      <c r="A30" s="236" t="s">
        <v>353</v>
      </c>
      <c r="B30" s="237">
        <v>81817</v>
      </c>
      <c r="C30" s="238">
        <v>82260</v>
      </c>
      <c r="D30" s="241">
        <v>80222</v>
      </c>
      <c r="E30" s="241">
        <v>82176</v>
      </c>
      <c r="F30" s="240">
        <v>83155</v>
      </c>
      <c r="G30" s="240">
        <v>83237</v>
      </c>
      <c r="H30" s="238">
        <v>103</v>
      </c>
      <c r="I30" s="239">
        <v>233</v>
      </c>
    </row>
    <row r="31" spans="1:10" ht="15.75" customHeight="1">
      <c r="A31" s="236" t="s">
        <v>354</v>
      </c>
      <c r="B31" s="237">
        <v>4370</v>
      </c>
      <c r="C31" s="238">
        <v>4503</v>
      </c>
      <c r="D31" s="241">
        <v>4920</v>
      </c>
      <c r="E31" s="241">
        <v>5211</v>
      </c>
      <c r="F31" s="240">
        <v>5391</v>
      </c>
      <c r="G31" s="851">
        <v>5425</v>
      </c>
      <c r="H31" s="852">
        <v>98</v>
      </c>
      <c r="I31" s="239">
        <v>14</v>
      </c>
    </row>
    <row r="32" spans="1:10" ht="15.75" customHeight="1">
      <c r="A32" s="244" t="s">
        <v>355</v>
      </c>
      <c r="B32" s="245">
        <v>38609</v>
      </c>
      <c r="C32" s="245">
        <v>38254</v>
      </c>
      <c r="D32" s="246">
        <v>38063</v>
      </c>
      <c r="E32" s="246">
        <v>37967</v>
      </c>
      <c r="F32" s="245">
        <v>37840</v>
      </c>
      <c r="G32" s="245">
        <v>37654</v>
      </c>
      <c r="H32" s="853">
        <v>107</v>
      </c>
      <c r="I32" s="499">
        <v>123</v>
      </c>
    </row>
    <row r="33" spans="1:18" ht="15.75" customHeight="1">
      <c r="A33" s="236" t="s">
        <v>356</v>
      </c>
      <c r="B33" s="238">
        <v>10044</v>
      </c>
      <c r="C33" s="238">
        <v>10331</v>
      </c>
      <c r="D33" s="242">
        <v>10573</v>
      </c>
      <c r="E33" s="242">
        <v>10341</v>
      </c>
      <c r="F33" s="240">
        <v>10298</v>
      </c>
      <c r="G33" s="854" t="s">
        <v>1016</v>
      </c>
      <c r="H33" s="668">
        <v>112</v>
      </c>
      <c r="I33" s="239">
        <v>112</v>
      </c>
    </row>
    <row r="34" spans="1:18" ht="15.75" customHeight="1">
      <c r="A34" s="151" t="s">
        <v>357</v>
      </c>
      <c r="B34" s="238">
        <v>148292</v>
      </c>
      <c r="C34" s="238">
        <v>146304</v>
      </c>
      <c r="D34" s="241">
        <v>142857</v>
      </c>
      <c r="E34" s="240" t="s">
        <v>1</v>
      </c>
      <c r="F34" s="240" t="s">
        <v>1</v>
      </c>
      <c r="G34" s="240" t="s">
        <v>1</v>
      </c>
      <c r="H34" s="668" t="s">
        <v>950</v>
      </c>
      <c r="I34" s="855">
        <v>9</v>
      </c>
    </row>
    <row r="35" spans="1:18" ht="15.75" customHeight="1">
      <c r="A35" s="236" t="s">
        <v>358</v>
      </c>
      <c r="B35" s="238">
        <v>22656</v>
      </c>
      <c r="C35" s="238">
        <v>22430</v>
      </c>
      <c r="D35" s="242">
        <v>20199</v>
      </c>
      <c r="E35" s="242">
        <v>19761</v>
      </c>
      <c r="F35" s="240">
        <v>19202</v>
      </c>
      <c r="G35" s="240" t="s">
        <v>945</v>
      </c>
      <c r="H35" s="852">
        <v>105</v>
      </c>
      <c r="I35" s="239">
        <v>81</v>
      </c>
    </row>
    <row r="36" spans="1:18" ht="15.75" customHeight="1">
      <c r="A36" s="236" t="s">
        <v>359</v>
      </c>
      <c r="B36" s="240">
        <v>5368</v>
      </c>
      <c r="C36" s="238">
        <v>5379</v>
      </c>
      <c r="D36" s="238">
        <v>5392</v>
      </c>
      <c r="E36" s="238">
        <v>5426</v>
      </c>
      <c r="F36" s="238">
        <v>5460</v>
      </c>
      <c r="G36" s="851">
        <v>5435</v>
      </c>
      <c r="H36" s="852">
        <v>105</v>
      </c>
      <c r="I36" s="239">
        <v>111</v>
      </c>
    </row>
    <row r="37" spans="1:18" ht="15.75" customHeight="1">
      <c r="A37" s="236" t="s">
        <v>360</v>
      </c>
      <c r="B37" s="240">
        <v>1990</v>
      </c>
      <c r="C37" s="238">
        <v>1990</v>
      </c>
      <c r="D37" s="238">
        <v>2050</v>
      </c>
      <c r="E37" s="238">
        <v>2064</v>
      </c>
      <c r="F37" s="238">
        <v>2109</v>
      </c>
      <c r="G37" s="851">
        <v>2107</v>
      </c>
      <c r="H37" s="852">
        <v>99</v>
      </c>
      <c r="I37" s="239">
        <v>103</v>
      </c>
    </row>
    <row r="38" spans="1:18" ht="15.75" customHeight="1">
      <c r="A38" s="236" t="s">
        <v>361</v>
      </c>
      <c r="B38" s="238">
        <v>7062</v>
      </c>
      <c r="C38" s="238">
        <v>7204</v>
      </c>
      <c r="D38" s="238">
        <v>7870</v>
      </c>
      <c r="E38" s="238">
        <v>8327</v>
      </c>
      <c r="F38" s="240" t="s">
        <v>1017</v>
      </c>
      <c r="G38" s="854" t="s">
        <v>946</v>
      </c>
      <c r="H38" s="852">
        <v>102</v>
      </c>
      <c r="I38" s="239">
        <v>209</v>
      </c>
    </row>
    <row r="39" spans="1:18" ht="15.75" customHeight="1">
      <c r="A39" s="236" t="s">
        <v>362</v>
      </c>
      <c r="B39" s="238">
        <v>8837</v>
      </c>
      <c r="C39" s="238">
        <v>8883</v>
      </c>
      <c r="D39" s="238">
        <v>9416</v>
      </c>
      <c r="E39" s="238">
        <v>9851</v>
      </c>
      <c r="F39" s="238">
        <v>10379</v>
      </c>
      <c r="G39" s="856">
        <v>10452</v>
      </c>
      <c r="H39" s="852">
        <v>99</v>
      </c>
      <c r="I39" s="239">
        <v>23</v>
      </c>
    </row>
    <row r="40" spans="1:18" ht="15.75" customHeight="1">
      <c r="A40" s="236" t="s">
        <v>363</v>
      </c>
      <c r="B40" s="238">
        <v>62338</v>
      </c>
      <c r="C40" s="238">
        <v>64730</v>
      </c>
      <c r="D40" s="238">
        <v>73723</v>
      </c>
      <c r="E40" s="238">
        <v>78741</v>
      </c>
      <c r="F40" s="238">
        <v>83614</v>
      </c>
      <c r="G40" s="856">
        <v>84680</v>
      </c>
      <c r="H40" s="852">
        <v>99</v>
      </c>
      <c r="I40" s="239">
        <v>107</v>
      </c>
    </row>
    <row r="41" spans="1:18" s="248" customFormat="1" ht="15.75" customHeight="1">
      <c r="A41" s="151" t="s">
        <v>364</v>
      </c>
      <c r="B41" s="247">
        <v>50874</v>
      </c>
      <c r="C41" s="247">
        <v>48664</v>
      </c>
      <c r="D41" s="247">
        <v>45598</v>
      </c>
      <c r="E41" s="247">
        <v>42591</v>
      </c>
      <c r="F41" s="857" t="s">
        <v>947</v>
      </c>
      <c r="G41" s="857" t="s">
        <v>948</v>
      </c>
      <c r="H41" s="852">
        <v>116</v>
      </c>
      <c r="I41" s="500">
        <v>73</v>
      </c>
      <c r="M41" s="232"/>
      <c r="N41" s="232"/>
      <c r="O41" s="232"/>
      <c r="P41" s="232"/>
      <c r="Q41" s="232"/>
      <c r="R41" s="232"/>
    </row>
    <row r="42" spans="1:18" ht="15.75" customHeight="1">
      <c r="A42" s="236" t="s">
        <v>365</v>
      </c>
      <c r="B42" s="238">
        <v>10321</v>
      </c>
      <c r="C42" s="238">
        <v>10200</v>
      </c>
      <c r="D42" s="238">
        <v>9986</v>
      </c>
      <c r="E42" s="238">
        <v>9830</v>
      </c>
      <c r="F42" s="240">
        <v>9731</v>
      </c>
      <c r="G42" s="851">
        <v>9689</v>
      </c>
      <c r="H42" s="852">
        <v>109</v>
      </c>
      <c r="I42" s="239">
        <v>105</v>
      </c>
    </row>
    <row r="43" spans="1:18" ht="24">
      <c r="A43" s="151" t="s">
        <v>366</v>
      </c>
      <c r="B43" s="238">
        <v>58095</v>
      </c>
      <c r="C43" s="238">
        <v>59000</v>
      </c>
      <c r="D43" s="240">
        <v>63023</v>
      </c>
      <c r="E43" s="240">
        <v>65379</v>
      </c>
      <c r="F43" s="240" t="s">
        <v>1</v>
      </c>
      <c r="G43" s="240" t="s">
        <v>1</v>
      </c>
      <c r="H43" s="96" t="s">
        <v>679</v>
      </c>
      <c r="I43" s="239">
        <v>278</v>
      </c>
    </row>
    <row r="44" spans="1:18" ht="15.75" customHeight="1">
      <c r="A44" s="236" t="s">
        <v>367</v>
      </c>
      <c r="B44" s="238">
        <v>56844</v>
      </c>
      <c r="C44" s="238">
        <v>56961</v>
      </c>
      <c r="D44" s="238">
        <v>59365</v>
      </c>
      <c r="E44" s="238">
        <v>60666</v>
      </c>
      <c r="F44" s="240">
        <v>59258</v>
      </c>
      <c r="G44" s="240" t="s">
        <v>949</v>
      </c>
      <c r="H44" s="852">
        <v>105</v>
      </c>
      <c r="I44" s="239">
        <v>200</v>
      </c>
    </row>
    <row r="45" spans="1:18" ht="11.25" customHeight="1">
      <c r="A45" s="249"/>
      <c r="B45" s="249"/>
      <c r="C45" s="249"/>
      <c r="D45" s="249"/>
      <c r="E45" s="249"/>
      <c r="F45" s="249"/>
      <c r="G45" s="249"/>
      <c r="H45" s="249"/>
      <c r="I45" s="249"/>
    </row>
    <row r="46" spans="1:18" ht="15.75" customHeight="1">
      <c r="A46" s="899" t="s">
        <v>368</v>
      </c>
      <c r="B46" s="899"/>
      <c r="C46" s="899"/>
      <c r="D46" s="899"/>
      <c r="E46" s="899"/>
      <c r="F46" s="899"/>
      <c r="G46" s="899"/>
      <c r="H46" s="899"/>
      <c r="I46" s="899"/>
    </row>
    <row r="47" spans="1:18" ht="10.5" customHeight="1">
      <c r="A47" s="900"/>
      <c r="B47" s="900"/>
      <c r="C47" s="900"/>
      <c r="D47" s="900"/>
      <c r="E47" s="900"/>
      <c r="F47" s="900"/>
      <c r="G47" s="900"/>
      <c r="H47" s="900"/>
      <c r="I47" s="900"/>
    </row>
    <row r="48" spans="1:18" ht="15.75" customHeight="1">
      <c r="A48" s="236" t="s">
        <v>369</v>
      </c>
      <c r="B48" s="249">
        <v>34772</v>
      </c>
      <c r="C48" s="250">
        <v>36939</v>
      </c>
      <c r="D48" s="251">
        <v>40788</v>
      </c>
      <c r="E48" s="243">
        <v>43132</v>
      </c>
      <c r="F48" s="367" t="s">
        <v>1</v>
      </c>
      <c r="G48" s="367" t="s">
        <v>1</v>
      </c>
      <c r="H48" s="668" t="s">
        <v>952</v>
      </c>
      <c r="I48" s="501">
        <v>16</v>
      </c>
      <c r="J48" s="419"/>
      <c r="K48" s="419"/>
      <c r="L48" s="239"/>
    </row>
    <row r="49" spans="1:18" ht="15.75" customHeight="1">
      <c r="A49" s="236" t="s">
        <v>271</v>
      </c>
      <c r="B49" s="249">
        <v>18118</v>
      </c>
      <c r="C49" s="250">
        <v>19171</v>
      </c>
      <c r="D49" s="251">
        <v>22032</v>
      </c>
      <c r="E49" s="243">
        <v>23851</v>
      </c>
      <c r="F49" s="367" t="s">
        <v>1</v>
      </c>
      <c r="G49" s="367" t="s">
        <v>1</v>
      </c>
      <c r="H49" s="668" t="s">
        <v>953</v>
      </c>
      <c r="I49" s="501">
        <v>3</v>
      </c>
      <c r="J49" s="419"/>
      <c r="K49" s="419"/>
      <c r="L49" s="239"/>
    </row>
    <row r="50" spans="1:18" ht="15.75" customHeight="1">
      <c r="A50" s="236" t="s">
        <v>370</v>
      </c>
      <c r="B50" s="249">
        <v>161692</v>
      </c>
      <c r="C50" s="250">
        <v>174174</v>
      </c>
      <c r="D50" s="251">
        <v>195498</v>
      </c>
      <c r="E50" s="243">
        <v>204451</v>
      </c>
      <c r="F50" s="367" t="s">
        <v>1</v>
      </c>
      <c r="G50" s="367" t="s">
        <v>1</v>
      </c>
      <c r="H50" s="668" t="s">
        <v>954</v>
      </c>
      <c r="I50" s="501">
        <v>25</v>
      </c>
      <c r="J50" s="419"/>
      <c r="K50" s="419"/>
      <c r="L50" s="239"/>
    </row>
    <row r="51" spans="1:18" ht="15.75" customHeight="1">
      <c r="A51" s="236" t="s">
        <v>572</v>
      </c>
      <c r="B51" s="249">
        <v>1210969</v>
      </c>
      <c r="C51" s="250">
        <v>1266954</v>
      </c>
      <c r="D51" s="251">
        <v>1337700</v>
      </c>
      <c r="E51" s="243">
        <v>1371220</v>
      </c>
      <c r="F51" s="367" t="s">
        <v>1</v>
      </c>
      <c r="G51" s="367" t="s">
        <v>1</v>
      </c>
      <c r="H51" s="668" t="s">
        <v>955</v>
      </c>
      <c r="I51" s="501">
        <v>147</v>
      </c>
      <c r="J51" s="419"/>
      <c r="K51" s="419"/>
      <c r="L51" s="239"/>
    </row>
    <row r="52" spans="1:18" ht="15.75" customHeight="1">
      <c r="A52" s="236" t="s">
        <v>371</v>
      </c>
      <c r="B52" s="249">
        <v>63858</v>
      </c>
      <c r="C52" s="250">
        <v>70174</v>
      </c>
      <c r="D52" s="251">
        <v>78685</v>
      </c>
      <c r="E52" s="243">
        <v>88958</v>
      </c>
      <c r="F52" s="367" t="s">
        <v>1</v>
      </c>
      <c r="G52" s="367" t="s">
        <v>1</v>
      </c>
      <c r="H52" s="668" t="s">
        <v>956</v>
      </c>
      <c r="I52" s="501">
        <v>99</v>
      </c>
      <c r="J52" s="419"/>
      <c r="K52" s="419"/>
      <c r="L52" s="239"/>
    </row>
    <row r="53" spans="1:18" ht="15.75" customHeight="1">
      <c r="A53" s="236" t="s">
        <v>372</v>
      </c>
      <c r="B53" s="249">
        <v>953148</v>
      </c>
      <c r="C53" s="250">
        <v>1042590</v>
      </c>
      <c r="D53" s="251">
        <v>1176742</v>
      </c>
      <c r="E53" s="243">
        <v>1254019</v>
      </c>
      <c r="F53" s="367" t="s">
        <v>1</v>
      </c>
      <c r="G53" s="367" t="s">
        <v>1</v>
      </c>
      <c r="H53" s="668" t="s">
        <v>957</v>
      </c>
      <c r="I53" s="501">
        <v>420</v>
      </c>
      <c r="J53" s="419"/>
      <c r="K53" s="419"/>
      <c r="L53" s="239"/>
    </row>
    <row r="54" spans="1:18" ht="15.75" customHeight="1">
      <c r="A54" s="236" t="s">
        <v>373</v>
      </c>
      <c r="B54" s="249">
        <v>191501</v>
      </c>
      <c r="C54" s="250">
        <v>205280</v>
      </c>
      <c r="D54" s="251">
        <v>238519</v>
      </c>
      <c r="E54" s="243">
        <v>255462</v>
      </c>
      <c r="F54" s="367" t="s">
        <v>1</v>
      </c>
      <c r="G54" s="367" t="s">
        <v>1</v>
      </c>
      <c r="H54" s="668" t="s">
        <v>958</v>
      </c>
      <c r="I54" s="501">
        <v>141</v>
      </c>
      <c r="J54" s="419"/>
      <c r="K54" s="419"/>
      <c r="L54" s="239"/>
    </row>
    <row r="55" spans="1:18" ht="15.75" customHeight="1">
      <c r="A55" s="236" t="s">
        <v>374</v>
      </c>
      <c r="B55" s="249">
        <v>125442</v>
      </c>
      <c r="C55" s="250">
        <v>126706</v>
      </c>
      <c r="D55" s="251">
        <v>128070</v>
      </c>
      <c r="E55" s="243">
        <v>127141</v>
      </c>
      <c r="F55" s="367" t="s">
        <v>1</v>
      </c>
      <c r="G55" s="367" t="s">
        <v>1</v>
      </c>
      <c r="H55" s="668" t="s">
        <v>959</v>
      </c>
      <c r="I55" s="501">
        <v>333</v>
      </c>
      <c r="J55" s="419"/>
      <c r="K55" s="419"/>
      <c r="L55" s="239"/>
    </row>
    <row r="56" spans="1:18" ht="15.75" customHeight="1">
      <c r="A56" s="236" t="s">
        <v>375</v>
      </c>
      <c r="B56" s="249">
        <v>29302</v>
      </c>
      <c r="C56" s="250">
        <v>30687</v>
      </c>
      <c r="D56" s="251">
        <v>34005</v>
      </c>
      <c r="E56" s="243">
        <v>35833</v>
      </c>
      <c r="F56" s="367" t="s">
        <v>1</v>
      </c>
      <c r="G56" s="367" t="s">
        <v>1</v>
      </c>
      <c r="H56" s="668" t="s">
        <v>960</v>
      </c>
      <c r="I56" s="501">
        <v>4</v>
      </c>
      <c r="J56" s="419"/>
      <c r="K56" s="420"/>
      <c r="L56" s="239"/>
    </row>
    <row r="57" spans="1:18" ht="25.95" customHeight="1">
      <c r="A57" s="151" t="s">
        <v>376</v>
      </c>
      <c r="B57" s="249">
        <v>44651</v>
      </c>
      <c r="C57" s="250">
        <v>46429</v>
      </c>
      <c r="D57" s="253">
        <v>49554</v>
      </c>
      <c r="E57" s="254">
        <v>51015</v>
      </c>
      <c r="F57" s="421" t="s">
        <v>1</v>
      </c>
      <c r="G57" s="367" t="s">
        <v>1</v>
      </c>
      <c r="H57" s="96" t="s">
        <v>961</v>
      </c>
      <c r="I57" s="501">
        <v>548</v>
      </c>
      <c r="J57" s="419"/>
      <c r="K57" s="419"/>
      <c r="L57" s="239"/>
    </row>
    <row r="58" spans="1:18" ht="15.75" customHeight="1">
      <c r="A58" s="236" t="s">
        <v>377</v>
      </c>
      <c r="B58" s="249">
        <v>91650</v>
      </c>
      <c r="C58" s="250">
        <v>99531</v>
      </c>
      <c r="D58" s="251">
        <v>114256</v>
      </c>
      <c r="E58" s="243">
        <v>121006</v>
      </c>
      <c r="F58" s="367" t="s">
        <v>1</v>
      </c>
      <c r="G58" s="367" t="s">
        <v>1</v>
      </c>
      <c r="H58" s="668" t="s">
        <v>952</v>
      </c>
      <c r="I58" s="501">
        <v>65</v>
      </c>
      <c r="J58" s="419"/>
      <c r="K58" s="420"/>
      <c r="L58" s="239"/>
    </row>
    <row r="59" spans="1:18" ht="15.75" customHeight="1">
      <c r="A59" s="236" t="s">
        <v>378</v>
      </c>
      <c r="B59" s="249">
        <v>110449</v>
      </c>
      <c r="C59" s="250">
        <v>124842</v>
      </c>
      <c r="D59" s="251">
        <v>159608</v>
      </c>
      <c r="E59" s="243">
        <v>187302</v>
      </c>
      <c r="F59" s="367" t="s">
        <v>1</v>
      </c>
      <c r="G59" s="367" t="s">
        <v>1</v>
      </c>
      <c r="H59" s="669" t="s">
        <v>568</v>
      </c>
      <c r="I59" s="502">
        <v>237</v>
      </c>
      <c r="J59" s="252"/>
      <c r="L59" s="239"/>
    </row>
    <row r="60" spans="1:18" ht="27" customHeight="1">
      <c r="A60" s="151" t="s">
        <v>298</v>
      </c>
      <c r="B60" s="249">
        <v>3685</v>
      </c>
      <c r="C60" s="250">
        <v>3868</v>
      </c>
      <c r="D60" s="253">
        <v>4351</v>
      </c>
      <c r="E60" s="254">
        <v>4596</v>
      </c>
      <c r="F60" s="421" t="s">
        <v>1</v>
      </c>
      <c r="G60" s="367" t="s">
        <v>1</v>
      </c>
      <c r="H60" s="96" t="s">
        <v>962</v>
      </c>
      <c r="I60" s="501">
        <v>19</v>
      </c>
      <c r="J60" s="419"/>
      <c r="K60" s="419"/>
      <c r="L60" s="239"/>
    </row>
    <row r="61" spans="1:18" ht="27" customHeight="1">
      <c r="A61" s="151" t="s">
        <v>379</v>
      </c>
      <c r="B61" s="249">
        <v>41375</v>
      </c>
      <c r="C61" s="250">
        <v>44872</v>
      </c>
      <c r="D61" s="253">
        <v>50979</v>
      </c>
      <c r="E61" s="254">
        <v>55012</v>
      </c>
      <c r="F61" s="421" t="s">
        <v>1</v>
      </c>
      <c r="G61" s="367" t="s">
        <v>1</v>
      </c>
      <c r="H61" s="96" t="s">
        <v>954</v>
      </c>
      <c r="I61" s="501">
        <v>49</v>
      </c>
      <c r="J61" s="419"/>
      <c r="K61" s="419"/>
      <c r="L61" s="239"/>
    </row>
    <row r="62" spans="1:18" ht="24">
      <c r="A62" s="255" t="s">
        <v>380</v>
      </c>
      <c r="B62" s="249">
        <v>270648</v>
      </c>
      <c r="C62" s="250">
        <v>287842</v>
      </c>
      <c r="D62" s="253">
        <v>309348</v>
      </c>
      <c r="E62" s="254">
        <v>320897</v>
      </c>
      <c r="F62" s="421" t="s">
        <v>1</v>
      </c>
      <c r="G62" s="367" t="s">
        <v>1</v>
      </c>
      <c r="H62" s="96" t="s">
        <v>962</v>
      </c>
      <c r="I62" s="501">
        <v>35</v>
      </c>
      <c r="J62" s="419"/>
      <c r="K62" s="420"/>
      <c r="L62" s="239"/>
    </row>
    <row r="63" spans="1:18" ht="15.75" customHeight="1">
      <c r="A63" s="151" t="s">
        <v>381</v>
      </c>
      <c r="B63" s="256">
        <v>60140</v>
      </c>
      <c r="C63" s="257">
        <v>62347</v>
      </c>
      <c r="D63" s="251">
        <v>63878</v>
      </c>
      <c r="E63" s="243">
        <v>65027</v>
      </c>
      <c r="F63" s="367" t="s">
        <v>1</v>
      </c>
      <c r="G63" s="367" t="s">
        <v>1</v>
      </c>
      <c r="H63" s="668" t="s">
        <v>963</v>
      </c>
      <c r="I63" s="501">
        <v>130</v>
      </c>
      <c r="J63" s="419"/>
      <c r="K63" s="419"/>
      <c r="L63" s="239"/>
    </row>
    <row r="64" spans="1:18" s="248" customFormat="1" ht="15.75" customHeight="1">
      <c r="A64" s="151" t="s">
        <v>382</v>
      </c>
      <c r="B64" s="258">
        <v>22092</v>
      </c>
      <c r="C64" s="259">
        <v>24408</v>
      </c>
      <c r="D64" s="251">
        <v>28524</v>
      </c>
      <c r="E64" s="243">
        <v>30489</v>
      </c>
      <c r="F64" s="367" t="s">
        <v>1</v>
      </c>
      <c r="G64" s="367" t="s">
        <v>1</v>
      </c>
      <c r="H64" s="668" t="s">
        <v>958</v>
      </c>
      <c r="I64" s="501">
        <v>36</v>
      </c>
      <c r="J64" s="419"/>
      <c r="K64" s="419"/>
      <c r="L64" s="239"/>
      <c r="M64" s="232"/>
      <c r="N64" s="232"/>
      <c r="O64" s="232"/>
      <c r="P64" s="232"/>
      <c r="Q64" s="232"/>
      <c r="R64" s="232"/>
    </row>
    <row r="65" spans="1:18" s="248" customFormat="1" ht="15.75" customHeight="1">
      <c r="A65" s="366"/>
      <c r="B65" s="258"/>
      <c r="C65" s="258"/>
      <c r="D65" s="251"/>
      <c r="E65" s="367"/>
      <c r="F65" s="367"/>
      <c r="G65" s="367"/>
      <c r="H65" s="252"/>
      <c r="I65" s="368"/>
      <c r="J65" s="252"/>
      <c r="K65" s="232"/>
      <c r="L65" s="232"/>
      <c r="M65" s="232"/>
      <c r="N65" s="232"/>
      <c r="O65" s="232"/>
      <c r="P65" s="232"/>
      <c r="Q65" s="232"/>
      <c r="R65" s="232"/>
    </row>
    <row r="66" spans="1:18" ht="13.5" customHeight="1">
      <c r="A66" s="232" t="s">
        <v>951</v>
      </c>
    </row>
    <row r="67" spans="1:18" ht="13.5" customHeight="1"/>
    <row r="68" spans="1:18" ht="13.5" customHeight="1">
      <c r="A68" s="232" t="s">
        <v>212</v>
      </c>
    </row>
    <row r="69" spans="1:18" ht="13.5" customHeight="1">
      <c r="A69" s="232" t="s">
        <v>909</v>
      </c>
    </row>
    <row r="70" spans="1:18" ht="13.5" customHeight="1">
      <c r="A70" s="233" t="s">
        <v>1006</v>
      </c>
    </row>
    <row r="71" spans="1:18" ht="13.5" customHeight="1">
      <c r="A71" s="233"/>
    </row>
    <row r="72" spans="1:18" s="89" customFormat="1" ht="13.2" customHeight="1">
      <c r="A72" s="896" t="s">
        <v>213</v>
      </c>
      <c r="B72" s="896"/>
      <c r="C72" s="896"/>
      <c r="D72" s="896"/>
      <c r="E72" s="896"/>
      <c r="F72" s="896"/>
      <c r="G72" s="896"/>
      <c r="H72" s="896"/>
      <c r="I72" s="896"/>
    </row>
    <row r="73" spans="1:18" s="89" customFormat="1" ht="13.2" customHeight="1">
      <c r="A73" s="896" t="s">
        <v>910</v>
      </c>
      <c r="B73" s="896"/>
      <c r="C73" s="896"/>
      <c r="D73" s="896"/>
      <c r="E73" s="896"/>
      <c r="F73" s="896"/>
      <c r="G73" s="896"/>
      <c r="H73" s="896"/>
      <c r="I73" s="896"/>
    </row>
  </sheetData>
  <mergeCells count="8">
    <mergeCell ref="A72:I72"/>
    <mergeCell ref="A73:I73"/>
    <mergeCell ref="A6:A7"/>
    <mergeCell ref="A9:I9"/>
    <mergeCell ref="A46:I46"/>
    <mergeCell ref="A47:I47"/>
    <mergeCell ref="B7:G7"/>
    <mergeCell ref="H6:I6"/>
  </mergeCells>
  <hyperlinks>
    <hyperlink ref="A5" location="'Spis tablic  List of tables'!A1" display="Return to list of tables" xr:uid="{00000000-0004-0000-0200-000000000000}"/>
    <hyperlink ref="A4" location="'Spis tablic  List of tables'!A1" display="Powrót do spisu tablic" xr:uid="{00000000-0004-0000-0200-000001000000}"/>
  </hyperlinks>
  <printOptions horizontalCentered="1"/>
  <pageMargins left="0.11811023622047245" right="0.19685039370078741" top="0.15748031496062992" bottom="0.15748031496062992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X71"/>
  <sheetViews>
    <sheetView zoomScale="85" zoomScaleNormal="85" workbookViewId="0">
      <selection activeCell="A2" sqref="A2"/>
    </sheetView>
  </sheetViews>
  <sheetFormatPr defaultColWidth="9.109375" defaultRowHeight="12"/>
  <cols>
    <col min="1" max="1" width="29.6640625" style="155" customWidth="1"/>
    <col min="2" max="2" width="12.5546875" style="425" customWidth="1"/>
    <col min="3" max="11" width="8.6640625" style="155" customWidth="1"/>
    <col min="12" max="21" width="7.6640625" style="155" customWidth="1"/>
    <col min="22" max="16384" width="9.109375" style="155"/>
  </cols>
  <sheetData>
    <row r="2" spans="1:24" ht="15" customHeight="1">
      <c r="A2" s="422" t="s">
        <v>651</v>
      </c>
      <c r="B2" s="155"/>
      <c r="C2" s="423"/>
    </row>
    <row r="3" spans="1:24" ht="15" customHeight="1">
      <c r="A3" s="424" t="s">
        <v>577</v>
      </c>
      <c r="B3" s="155"/>
    </row>
    <row r="4" spans="1:24" ht="11.4" customHeight="1">
      <c r="A4" s="389" t="s">
        <v>575</v>
      </c>
      <c r="B4" s="155"/>
    </row>
    <row r="5" spans="1:24" ht="13.2">
      <c r="A5" s="389" t="s">
        <v>576</v>
      </c>
    </row>
    <row r="6" spans="1:24" ht="21" customHeight="1">
      <c r="A6" s="908" t="s">
        <v>217</v>
      </c>
      <c r="B6" s="910" t="s">
        <v>502</v>
      </c>
      <c r="C6" s="910" t="s">
        <v>301</v>
      </c>
      <c r="D6" s="912" t="s">
        <v>503</v>
      </c>
      <c r="E6" s="913"/>
      <c r="F6" s="913"/>
      <c r="G6" s="913"/>
      <c r="H6" s="913"/>
      <c r="I6" s="913"/>
      <c r="J6" s="913"/>
      <c r="K6" s="913"/>
      <c r="L6" s="913"/>
      <c r="M6" s="913"/>
      <c r="N6" s="913"/>
      <c r="O6" s="913"/>
      <c r="P6" s="913"/>
      <c r="Q6" s="913"/>
      <c r="R6" s="913"/>
      <c r="S6" s="913"/>
      <c r="T6" s="913"/>
      <c r="U6" s="913"/>
    </row>
    <row r="7" spans="1:24" ht="55.95" customHeight="1">
      <c r="A7" s="909"/>
      <c r="B7" s="910"/>
      <c r="C7" s="911"/>
      <c r="D7" s="426" t="s">
        <v>185</v>
      </c>
      <c r="E7" s="426" t="s">
        <v>186</v>
      </c>
      <c r="F7" s="426" t="s">
        <v>187</v>
      </c>
      <c r="G7" s="426" t="s">
        <v>188</v>
      </c>
      <c r="H7" s="426" t="s">
        <v>189</v>
      </c>
      <c r="I7" s="426" t="s">
        <v>190</v>
      </c>
      <c r="J7" s="426" t="s">
        <v>191</v>
      </c>
      <c r="K7" s="426" t="s">
        <v>192</v>
      </c>
      <c r="L7" s="427" t="s">
        <v>504</v>
      </c>
      <c r="M7" s="426" t="s">
        <v>185</v>
      </c>
      <c r="N7" s="426" t="s">
        <v>186</v>
      </c>
      <c r="O7" s="426" t="s">
        <v>187</v>
      </c>
      <c r="P7" s="426" t="s">
        <v>188</v>
      </c>
      <c r="Q7" s="426" t="s">
        <v>189</v>
      </c>
      <c r="R7" s="426" t="s">
        <v>190</v>
      </c>
      <c r="S7" s="426" t="s">
        <v>191</v>
      </c>
      <c r="T7" s="426" t="s">
        <v>192</v>
      </c>
      <c r="U7" s="428" t="s">
        <v>504</v>
      </c>
    </row>
    <row r="8" spans="1:24">
      <c r="A8" s="909"/>
      <c r="B8" s="910"/>
      <c r="C8" s="911"/>
      <c r="D8" s="911" t="s">
        <v>505</v>
      </c>
      <c r="E8" s="911"/>
      <c r="F8" s="911"/>
      <c r="G8" s="911"/>
      <c r="H8" s="911"/>
      <c r="I8" s="911"/>
      <c r="J8" s="911"/>
      <c r="K8" s="911"/>
      <c r="L8" s="911"/>
      <c r="M8" s="911" t="s">
        <v>506</v>
      </c>
      <c r="N8" s="911"/>
      <c r="O8" s="911"/>
      <c r="P8" s="911"/>
      <c r="Q8" s="911"/>
      <c r="R8" s="911"/>
      <c r="S8" s="911"/>
      <c r="T8" s="911"/>
      <c r="U8" s="912"/>
    </row>
    <row r="9" spans="1:24" ht="6" customHeight="1">
      <c r="A9" s="429"/>
      <c r="B9" s="430"/>
      <c r="C9" s="429"/>
      <c r="D9" s="429"/>
      <c r="E9" s="429"/>
      <c r="F9" s="429"/>
      <c r="G9" s="429"/>
      <c r="H9" s="429"/>
      <c r="I9" s="429"/>
      <c r="J9" s="429"/>
      <c r="K9" s="429"/>
      <c r="L9" s="429"/>
      <c r="M9" s="429"/>
      <c r="N9" s="429"/>
      <c r="O9" s="429"/>
      <c r="P9" s="429"/>
      <c r="Q9" s="429"/>
      <c r="R9" s="429"/>
      <c r="S9" s="429"/>
      <c r="T9" s="429"/>
      <c r="U9" s="429"/>
    </row>
    <row r="10" spans="1:24" s="260" customFormat="1">
      <c r="A10" s="906" t="s">
        <v>507</v>
      </c>
      <c r="B10" s="906"/>
      <c r="C10" s="906"/>
      <c r="D10" s="906"/>
      <c r="E10" s="906"/>
      <c r="F10" s="906"/>
      <c r="G10" s="906"/>
      <c r="H10" s="906"/>
      <c r="I10" s="906"/>
      <c r="J10" s="906"/>
      <c r="K10" s="906"/>
      <c r="L10" s="906"/>
      <c r="M10" s="906"/>
      <c r="N10" s="906"/>
      <c r="O10" s="906"/>
      <c r="P10" s="906"/>
      <c r="Q10" s="906"/>
      <c r="R10" s="906"/>
      <c r="S10" s="906"/>
      <c r="T10" s="906"/>
      <c r="U10" s="906"/>
    </row>
    <row r="11" spans="1:24" s="260" customFormat="1" ht="6" customHeight="1">
      <c r="A11" s="279"/>
      <c r="B11" s="416"/>
      <c r="C11" s="279"/>
      <c r="D11" s="279"/>
      <c r="E11" s="279"/>
      <c r="F11" s="279"/>
      <c r="G11" s="279"/>
      <c r="H11" s="279"/>
      <c r="I11" s="279"/>
      <c r="J11" s="279"/>
      <c r="K11" s="279"/>
      <c r="L11" s="279"/>
      <c r="O11" s="279"/>
      <c r="P11" s="280"/>
      <c r="Q11" s="280"/>
      <c r="R11" s="280"/>
      <c r="S11" s="280"/>
      <c r="T11" s="279"/>
      <c r="U11" s="279"/>
    </row>
    <row r="12" spans="1:24" s="232" customFormat="1" ht="15" customHeight="1">
      <c r="A12" s="236" t="s">
        <v>684</v>
      </c>
      <c r="B12" s="503" t="s">
        <v>676</v>
      </c>
      <c r="C12" s="719">
        <v>8933</v>
      </c>
      <c r="D12" s="720">
        <v>1285</v>
      </c>
      <c r="E12" s="719">
        <v>435</v>
      </c>
      <c r="F12" s="719">
        <v>1102</v>
      </c>
      <c r="G12" s="719">
        <v>1227</v>
      </c>
      <c r="H12" s="719">
        <v>1179</v>
      </c>
      <c r="I12" s="719">
        <v>1400</v>
      </c>
      <c r="J12" s="719">
        <v>1048</v>
      </c>
      <c r="K12" s="719">
        <v>754</v>
      </c>
      <c r="L12" s="719">
        <v>502</v>
      </c>
      <c r="M12" s="456">
        <v>14.4</v>
      </c>
      <c r="N12" s="456">
        <v>4.9000000000000004</v>
      </c>
      <c r="O12" s="456">
        <v>12.3</v>
      </c>
      <c r="P12" s="456">
        <v>13.7</v>
      </c>
      <c r="Q12" s="456">
        <v>13.2</v>
      </c>
      <c r="R12" s="456">
        <v>15.7</v>
      </c>
      <c r="S12" s="456">
        <v>11.7</v>
      </c>
      <c r="T12" s="456">
        <v>8.4</v>
      </c>
      <c r="U12" s="710">
        <v>5.6</v>
      </c>
      <c r="V12" s="237"/>
      <c r="W12" s="239"/>
      <c r="X12" s="239"/>
    </row>
    <row r="13" spans="1:24" s="232" customFormat="1" ht="15" customHeight="1">
      <c r="A13" s="236" t="s">
        <v>685</v>
      </c>
      <c r="B13" s="503" t="s">
        <v>676</v>
      </c>
      <c r="C13" s="238">
        <v>11555</v>
      </c>
      <c r="D13" s="238">
        <v>1935</v>
      </c>
      <c r="E13" s="238">
        <v>641</v>
      </c>
      <c r="F13" s="238">
        <v>1411</v>
      </c>
      <c r="G13" s="238">
        <v>1508</v>
      </c>
      <c r="H13" s="238">
        <v>1506</v>
      </c>
      <c r="I13" s="238">
        <v>1591</v>
      </c>
      <c r="J13" s="238">
        <v>1368</v>
      </c>
      <c r="K13" s="238">
        <v>949</v>
      </c>
      <c r="L13" s="238">
        <v>648</v>
      </c>
      <c r="M13" s="456">
        <v>16.7</v>
      </c>
      <c r="N13" s="456">
        <v>5.5</v>
      </c>
      <c r="O13" s="456">
        <v>12.2</v>
      </c>
      <c r="P13" s="456">
        <v>13</v>
      </c>
      <c r="Q13" s="456">
        <v>13</v>
      </c>
      <c r="R13" s="456">
        <v>13.8</v>
      </c>
      <c r="S13" s="456">
        <v>11.8</v>
      </c>
      <c r="T13" s="456">
        <v>8.1999999999999993</v>
      </c>
      <c r="U13" s="710">
        <v>5.6</v>
      </c>
      <c r="V13" s="237"/>
      <c r="W13" s="239"/>
      <c r="X13" s="239"/>
    </row>
    <row r="14" spans="1:24" s="232" customFormat="1" ht="15" customHeight="1">
      <c r="A14" s="236" t="s">
        <v>686</v>
      </c>
      <c r="B14" s="503" t="s">
        <v>569</v>
      </c>
      <c r="C14" s="711">
        <v>9475000</v>
      </c>
      <c r="D14" s="458">
        <v>1603000</v>
      </c>
      <c r="E14" s="458">
        <v>450000</v>
      </c>
      <c r="F14" s="458">
        <v>1165000</v>
      </c>
      <c r="G14" s="458">
        <v>1501000</v>
      </c>
      <c r="H14" s="458">
        <v>1296000</v>
      </c>
      <c r="I14" s="458">
        <v>1368000</v>
      </c>
      <c r="J14" s="458">
        <v>1158000</v>
      </c>
      <c r="K14" s="458">
        <v>563000</v>
      </c>
      <c r="L14" s="458">
        <v>371000</v>
      </c>
      <c r="M14" s="456">
        <v>16.899999999999999</v>
      </c>
      <c r="N14" s="456">
        <v>4.8</v>
      </c>
      <c r="O14" s="456">
        <v>12.3</v>
      </c>
      <c r="P14" s="456">
        <v>15.8</v>
      </c>
      <c r="Q14" s="456">
        <v>13.7</v>
      </c>
      <c r="R14" s="456">
        <v>14.4</v>
      </c>
      <c r="S14" s="456">
        <v>12.2</v>
      </c>
      <c r="T14" s="456">
        <v>5.9</v>
      </c>
      <c r="U14" s="457">
        <v>3.9</v>
      </c>
      <c r="V14" s="237"/>
      <c r="W14" s="239"/>
      <c r="X14" s="239"/>
    </row>
    <row r="15" spans="1:24" s="232" customFormat="1" ht="15" customHeight="1">
      <c r="A15" s="236" t="s">
        <v>687</v>
      </c>
      <c r="B15" s="503" t="s">
        <v>676</v>
      </c>
      <c r="C15" s="719">
        <v>6917</v>
      </c>
      <c r="D15" s="720">
        <v>998</v>
      </c>
      <c r="E15" s="719">
        <v>314</v>
      </c>
      <c r="F15" s="719">
        <v>670</v>
      </c>
      <c r="G15" s="719">
        <v>954</v>
      </c>
      <c r="H15" s="719">
        <v>1050</v>
      </c>
      <c r="I15" s="719">
        <v>957</v>
      </c>
      <c r="J15" s="719">
        <v>920</v>
      </c>
      <c r="K15" s="719">
        <v>716</v>
      </c>
      <c r="L15" s="719">
        <v>336</v>
      </c>
      <c r="M15" s="456">
        <v>14.4</v>
      </c>
      <c r="N15" s="456">
        <v>4.5</v>
      </c>
      <c r="O15" s="456">
        <v>9.6999999999999993</v>
      </c>
      <c r="P15" s="456">
        <v>13.8</v>
      </c>
      <c r="Q15" s="456">
        <v>15.2</v>
      </c>
      <c r="R15" s="456">
        <v>13.8</v>
      </c>
      <c r="S15" s="456">
        <v>13.3</v>
      </c>
      <c r="T15" s="456">
        <v>10.4</v>
      </c>
      <c r="U15" s="710">
        <v>4.9000000000000004</v>
      </c>
      <c r="V15" s="237"/>
      <c r="W15" s="239"/>
      <c r="X15" s="239"/>
    </row>
    <row r="16" spans="1:24" s="232" customFormat="1" ht="15" customHeight="1">
      <c r="A16" s="236" t="s">
        <v>688</v>
      </c>
      <c r="B16" s="503" t="s">
        <v>676</v>
      </c>
      <c r="C16" s="719">
        <v>4036</v>
      </c>
      <c r="D16" s="720">
        <v>575</v>
      </c>
      <c r="E16" s="719">
        <v>196</v>
      </c>
      <c r="F16" s="719">
        <v>471</v>
      </c>
      <c r="G16" s="719">
        <v>528</v>
      </c>
      <c r="H16" s="719">
        <v>550</v>
      </c>
      <c r="I16" s="719">
        <v>559</v>
      </c>
      <c r="J16" s="719">
        <v>564</v>
      </c>
      <c r="K16" s="719">
        <v>370</v>
      </c>
      <c r="L16" s="719">
        <v>224</v>
      </c>
      <c r="M16" s="456">
        <v>14.2</v>
      </c>
      <c r="N16" s="456">
        <v>4.9000000000000004</v>
      </c>
      <c r="O16" s="456">
        <v>11.7</v>
      </c>
      <c r="P16" s="456">
        <v>13.1</v>
      </c>
      <c r="Q16" s="456">
        <v>13.6</v>
      </c>
      <c r="R16" s="456">
        <v>13.9</v>
      </c>
      <c r="S16" s="456">
        <v>14</v>
      </c>
      <c r="T16" s="456">
        <v>9.1999999999999993</v>
      </c>
      <c r="U16" s="710">
        <v>5.6</v>
      </c>
      <c r="V16" s="237"/>
      <c r="W16" s="239"/>
      <c r="X16" s="239"/>
    </row>
    <row r="17" spans="1:24" s="232" customFormat="1" ht="15" customHeight="1">
      <c r="A17" s="232" t="s">
        <v>689</v>
      </c>
      <c r="B17" s="503" t="s">
        <v>676</v>
      </c>
      <c r="C17" s="719">
        <v>896</v>
      </c>
      <c r="D17" s="720">
        <v>144</v>
      </c>
      <c r="E17" s="719">
        <v>48</v>
      </c>
      <c r="F17" s="719">
        <v>137</v>
      </c>
      <c r="G17" s="719">
        <v>146</v>
      </c>
      <c r="H17" s="719">
        <v>115</v>
      </c>
      <c r="I17" s="719">
        <v>109</v>
      </c>
      <c r="J17" s="719">
        <v>96</v>
      </c>
      <c r="K17" s="719">
        <v>68</v>
      </c>
      <c r="L17" s="719">
        <v>35</v>
      </c>
      <c r="M17" s="456">
        <v>16.100000000000001</v>
      </c>
      <c r="N17" s="456">
        <v>5.4</v>
      </c>
      <c r="O17" s="456">
        <v>15.3</v>
      </c>
      <c r="P17" s="456">
        <v>16.3</v>
      </c>
      <c r="Q17" s="456">
        <v>12.8</v>
      </c>
      <c r="R17" s="456">
        <v>12.1</v>
      </c>
      <c r="S17" s="456">
        <v>10.7</v>
      </c>
      <c r="T17" s="456">
        <v>7.6</v>
      </c>
      <c r="U17" s="710">
        <v>3.9</v>
      </c>
      <c r="V17" s="237"/>
      <c r="W17" s="239"/>
      <c r="X17" s="239"/>
    </row>
    <row r="18" spans="1:24" s="232" customFormat="1" ht="15" customHeight="1">
      <c r="A18" s="249" t="s">
        <v>690</v>
      </c>
      <c r="B18" s="503" t="s">
        <v>676</v>
      </c>
      <c r="C18" s="719">
        <v>621</v>
      </c>
      <c r="D18" s="239">
        <v>111</v>
      </c>
      <c r="E18" s="719">
        <v>39</v>
      </c>
      <c r="F18" s="719">
        <v>79</v>
      </c>
      <c r="G18" s="719">
        <v>89</v>
      </c>
      <c r="H18" s="719">
        <v>84</v>
      </c>
      <c r="I18" s="719">
        <v>80</v>
      </c>
      <c r="J18" s="719">
        <v>76</v>
      </c>
      <c r="K18" s="719">
        <v>41</v>
      </c>
      <c r="L18" s="719">
        <v>21</v>
      </c>
      <c r="M18" s="456">
        <v>17.899999999999999</v>
      </c>
      <c r="N18" s="456">
        <v>6.3</v>
      </c>
      <c r="O18" s="456">
        <v>12.6</v>
      </c>
      <c r="P18" s="456">
        <v>14.2</v>
      </c>
      <c r="Q18" s="456">
        <v>13.5</v>
      </c>
      <c r="R18" s="456">
        <v>12.9</v>
      </c>
      <c r="S18" s="456">
        <v>12.4</v>
      </c>
      <c r="T18" s="456">
        <v>6.6</v>
      </c>
      <c r="U18" s="710">
        <v>3.4</v>
      </c>
      <c r="V18" s="237"/>
      <c r="W18" s="239"/>
      <c r="X18" s="239"/>
    </row>
    <row r="19" spans="1:24" s="232" customFormat="1" ht="15" customHeight="1">
      <c r="A19" s="366" t="s">
        <v>691</v>
      </c>
      <c r="B19" s="503" t="s">
        <v>676</v>
      </c>
      <c r="C19" s="719">
        <v>10702</v>
      </c>
      <c r="D19" s="722">
        <v>1720</v>
      </c>
      <c r="E19" s="250">
        <v>490</v>
      </c>
      <c r="F19" s="723">
        <v>1099</v>
      </c>
      <c r="G19" s="723">
        <v>1472</v>
      </c>
      <c r="H19" s="723">
        <v>1776</v>
      </c>
      <c r="I19" s="723">
        <v>1361</v>
      </c>
      <c r="J19" s="723">
        <v>1298</v>
      </c>
      <c r="K19" s="723">
        <v>1038</v>
      </c>
      <c r="L19" s="723">
        <v>448</v>
      </c>
      <c r="M19" s="456">
        <v>16.100000000000001</v>
      </c>
      <c r="N19" s="456">
        <v>4.5999999999999996</v>
      </c>
      <c r="O19" s="456">
        <v>10.3</v>
      </c>
      <c r="P19" s="456">
        <v>13.8</v>
      </c>
      <c r="Q19" s="456">
        <v>16.600000000000001</v>
      </c>
      <c r="R19" s="456">
        <v>12.7</v>
      </c>
      <c r="S19" s="456">
        <v>12.1</v>
      </c>
      <c r="T19" s="456">
        <v>9.6999999999999993</v>
      </c>
      <c r="U19" s="710">
        <v>4.2</v>
      </c>
      <c r="V19" s="237"/>
      <c r="W19" s="239"/>
      <c r="X19" s="239"/>
    </row>
    <row r="20" spans="1:24" s="232" customFormat="1" ht="15" customHeight="1">
      <c r="A20" s="249" t="s">
        <v>692</v>
      </c>
      <c r="B20" s="503" t="s">
        <v>676</v>
      </c>
      <c r="C20" s="719">
        <v>5840</v>
      </c>
      <c r="D20" s="720">
        <v>949</v>
      </c>
      <c r="E20" s="719">
        <v>341</v>
      </c>
      <c r="F20" s="719">
        <v>779</v>
      </c>
      <c r="G20" s="719">
        <v>697</v>
      </c>
      <c r="H20" s="719">
        <v>749</v>
      </c>
      <c r="I20" s="719">
        <v>801</v>
      </c>
      <c r="J20" s="719">
        <v>668</v>
      </c>
      <c r="K20" s="719">
        <v>575</v>
      </c>
      <c r="L20" s="719">
        <v>282</v>
      </c>
      <c r="M20" s="456">
        <v>16.3</v>
      </c>
      <c r="N20" s="456">
        <v>5.8</v>
      </c>
      <c r="O20" s="456">
        <v>13.3</v>
      </c>
      <c r="P20" s="456">
        <v>11.9</v>
      </c>
      <c r="Q20" s="456">
        <v>12.8</v>
      </c>
      <c r="R20" s="456">
        <v>13.7</v>
      </c>
      <c r="S20" s="456">
        <v>11.4</v>
      </c>
      <c r="T20" s="456">
        <v>9.8000000000000007</v>
      </c>
      <c r="U20" s="710">
        <v>4.8</v>
      </c>
      <c r="V20" s="237"/>
      <c r="W20" s="239"/>
      <c r="X20" s="239"/>
    </row>
    <row r="21" spans="1:24" s="232" customFormat="1" ht="15" customHeight="1">
      <c r="A21" s="249" t="s">
        <v>693</v>
      </c>
      <c r="B21" s="503" t="s">
        <v>676</v>
      </c>
      <c r="C21" s="719">
        <v>1330</v>
      </c>
      <c r="D21" s="720">
        <v>218</v>
      </c>
      <c r="E21" s="719">
        <v>64</v>
      </c>
      <c r="F21" s="719">
        <v>139</v>
      </c>
      <c r="G21" s="719">
        <v>199</v>
      </c>
      <c r="H21" s="719">
        <v>183</v>
      </c>
      <c r="I21" s="719">
        <v>172</v>
      </c>
      <c r="J21" s="719">
        <v>165</v>
      </c>
      <c r="K21" s="719">
        <v>112</v>
      </c>
      <c r="L21" s="719">
        <v>79</v>
      </c>
      <c r="M21" s="456">
        <v>16.399999999999999</v>
      </c>
      <c r="N21" s="456">
        <v>4.8</v>
      </c>
      <c r="O21" s="456">
        <v>10.4</v>
      </c>
      <c r="P21" s="456">
        <v>14.9</v>
      </c>
      <c r="Q21" s="456">
        <v>13.8</v>
      </c>
      <c r="R21" s="456">
        <v>12.9</v>
      </c>
      <c r="S21" s="456">
        <v>12.4</v>
      </c>
      <c r="T21" s="456">
        <v>8.5</v>
      </c>
      <c r="U21" s="710">
        <v>5.9</v>
      </c>
      <c r="V21" s="237"/>
      <c r="W21" s="239"/>
      <c r="X21" s="239"/>
    </row>
    <row r="22" spans="1:24" s="232" customFormat="1" ht="15" customHeight="1">
      <c r="A22" s="249" t="s">
        <v>694</v>
      </c>
      <c r="B22" s="503" t="s">
        <v>676</v>
      </c>
      <c r="C22" s="719">
        <v>5534</v>
      </c>
      <c r="D22" s="728">
        <v>861</v>
      </c>
      <c r="E22" s="726">
        <v>298</v>
      </c>
      <c r="F22" s="726">
        <v>661</v>
      </c>
      <c r="G22" s="726">
        <v>719</v>
      </c>
      <c r="H22" s="726">
        <v>666</v>
      </c>
      <c r="I22" s="726">
        <v>715</v>
      </c>
      <c r="J22" s="726">
        <v>711</v>
      </c>
      <c r="K22" s="726">
        <v>587</v>
      </c>
      <c r="L22" s="724">
        <v>315</v>
      </c>
      <c r="M22" s="456">
        <v>15.6</v>
      </c>
      <c r="N22" s="456">
        <v>5.4</v>
      </c>
      <c r="O22" s="456">
        <v>11.9</v>
      </c>
      <c r="P22" s="456">
        <v>13</v>
      </c>
      <c r="Q22" s="456">
        <v>12</v>
      </c>
      <c r="R22" s="456">
        <v>12.9</v>
      </c>
      <c r="S22" s="456">
        <v>12.8</v>
      </c>
      <c r="T22" s="456">
        <v>10.6</v>
      </c>
      <c r="U22" s="710">
        <v>5.7</v>
      </c>
      <c r="V22" s="237"/>
      <c r="W22" s="239"/>
      <c r="X22" s="239"/>
    </row>
    <row r="23" spans="1:24" s="232" customFormat="1" ht="15" customHeight="1">
      <c r="A23" s="249" t="s">
        <v>1008</v>
      </c>
      <c r="B23" s="503" t="s">
        <v>676</v>
      </c>
      <c r="C23" s="719">
        <v>67657</v>
      </c>
      <c r="D23" s="728">
        <v>11957</v>
      </c>
      <c r="E23" s="726">
        <v>4194</v>
      </c>
      <c r="F23" s="726">
        <v>7609</v>
      </c>
      <c r="G23" s="726">
        <v>8288</v>
      </c>
      <c r="H23" s="726">
        <v>8615</v>
      </c>
      <c r="I23" s="726">
        <v>8851</v>
      </c>
      <c r="J23" s="726">
        <v>8028</v>
      </c>
      <c r="K23" s="726">
        <v>5975</v>
      </c>
      <c r="L23" s="724">
        <v>4139</v>
      </c>
      <c r="M23" s="456">
        <v>17.7</v>
      </c>
      <c r="N23" s="456">
        <v>6.2</v>
      </c>
      <c r="O23" s="456">
        <v>11.2</v>
      </c>
      <c r="P23" s="456">
        <v>12.3</v>
      </c>
      <c r="Q23" s="456">
        <v>12.7</v>
      </c>
      <c r="R23" s="456">
        <v>13.1</v>
      </c>
      <c r="S23" s="456">
        <v>11.9</v>
      </c>
      <c r="T23" s="456">
        <v>8.8000000000000007</v>
      </c>
      <c r="U23" s="710">
        <v>6.1</v>
      </c>
      <c r="V23" s="237"/>
      <c r="W23" s="239"/>
      <c r="X23" s="239"/>
    </row>
    <row r="24" spans="1:24" s="232" customFormat="1" ht="15" customHeight="1">
      <c r="A24" s="249" t="s">
        <v>695</v>
      </c>
      <c r="B24" s="503" t="s">
        <v>676</v>
      </c>
      <c r="C24" s="719">
        <v>10679</v>
      </c>
      <c r="D24" s="726">
        <v>1511</v>
      </c>
      <c r="E24" s="726">
        <v>548</v>
      </c>
      <c r="F24" s="726">
        <v>1121</v>
      </c>
      <c r="G24" s="726">
        <v>1286</v>
      </c>
      <c r="H24" s="726">
        <v>1590</v>
      </c>
      <c r="I24" s="726">
        <v>1527</v>
      </c>
      <c r="J24" s="726">
        <v>1303</v>
      </c>
      <c r="K24" s="726">
        <v>1017</v>
      </c>
      <c r="L24" s="724">
        <v>776</v>
      </c>
      <c r="M24" s="456">
        <v>14.1</v>
      </c>
      <c r="N24" s="456">
        <v>5.0999999999999996</v>
      </c>
      <c r="O24" s="456">
        <v>10.5</v>
      </c>
      <c r="P24" s="456">
        <v>12</v>
      </c>
      <c r="Q24" s="456">
        <v>14.9</v>
      </c>
      <c r="R24" s="456">
        <v>14.3</v>
      </c>
      <c r="S24" s="456">
        <v>12.2</v>
      </c>
      <c r="T24" s="456">
        <v>9.5</v>
      </c>
      <c r="U24" s="710">
        <v>7.3</v>
      </c>
      <c r="V24" s="237"/>
      <c r="W24" s="239"/>
      <c r="X24" s="239"/>
    </row>
    <row r="25" spans="1:24" s="232" customFormat="1" ht="15" customHeight="1">
      <c r="A25" s="249" t="s">
        <v>696</v>
      </c>
      <c r="B25" s="503" t="s">
        <v>676</v>
      </c>
      <c r="C25" s="719">
        <v>47399</v>
      </c>
      <c r="D25" s="728">
        <v>6759</v>
      </c>
      <c r="E25" s="726">
        <v>2438</v>
      </c>
      <c r="F25" s="726">
        <v>4925</v>
      </c>
      <c r="G25" s="726">
        <v>5942</v>
      </c>
      <c r="H25" s="726">
        <v>7817</v>
      </c>
      <c r="I25" s="726">
        <v>7130</v>
      </c>
      <c r="J25" s="726">
        <v>5508</v>
      </c>
      <c r="K25" s="726">
        <v>3997</v>
      </c>
      <c r="L25" s="724">
        <v>2883</v>
      </c>
      <c r="M25" s="456">
        <v>14.3</v>
      </c>
      <c r="N25" s="456">
        <v>5.0999999999999996</v>
      </c>
      <c r="O25" s="456">
        <v>10.4</v>
      </c>
      <c r="P25" s="456">
        <v>12.5</v>
      </c>
      <c r="Q25" s="456">
        <v>16.5</v>
      </c>
      <c r="R25" s="456">
        <v>15</v>
      </c>
      <c r="S25" s="456">
        <v>11.6</v>
      </c>
      <c r="T25" s="456">
        <v>8.4</v>
      </c>
      <c r="U25" s="710">
        <v>6.1</v>
      </c>
      <c r="V25" s="237"/>
      <c r="W25" s="239"/>
      <c r="X25" s="239"/>
    </row>
    <row r="26" spans="1:24" s="232" customFormat="1" ht="15" customHeight="1">
      <c r="A26" s="249" t="s">
        <v>697</v>
      </c>
      <c r="B26" s="503" t="s">
        <v>676</v>
      </c>
      <c r="C26" s="726">
        <v>17475</v>
      </c>
      <c r="D26" s="728">
        <v>2712</v>
      </c>
      <c r="E26" s="726">
        <v>1032</v>
      </c>
      <c r="F26" s="726">
        <v>2240</v>
      </c>
      <c r="G26" s="726">
        <v>2181</v>
      </c>
      <c r="H26" s="726">
        <v>2166</v>
      </c>
      <c r="I26" s="726">
        <v>2550</v>
      </c>
      <c r="J26" s="726">
        <v>2141</v>
      </c>
      <c r="K26" s="726">
        <v>1615</v>
      </c>
      <c r="L26" s="724">
        <v>839</v>
      </c>
      <c r="M26" s="456">
        <v>15.5</v>
      </c>
      <c r="N26" s="456">
        <v>5.9</v>
      </c>
      <c r="O26" s="456">
        <v>12.8</v>
      </c>
      <c r="P26" s="456">
        <v>12.5</v>
      </c>
      <c r="Q26" s="456">
        <v>12.4</v>
      </c>
      <c r="R26" s="456">
        <v>14.6</v>
      </c>
      <c r="S26" s="456">
        <v>12.3</v>
      </c>
      <c r="T26" s="456">
        <v>9.1999999999999993</v>
      </c>
      <c r="U26" s="710">
        <v>4.8</v>
      </c>
      <c r="V26" s="237"/>
      <c r="W26" s="239"/>
      <c r="X26" s="239"/>
    </row>
    <row r="27" spans="1:24" s="232" customFormat="1" ht="15" customHeight="1">
      <c r="A27" s="249" t="s">
        <v>698</v>
      </c>
      <c r="B27" s="503" t="s">
        <v>676</v>
      </c>
      <c r="C27" s="726">
        <v>5006</v>
      </c>
      <c r="D27" s="728">
        <v>1000</v>
      </c>
      <c r="E27" s="726">
        <v>323</v>
      </c>
      <c r="F27" s="726">
        <v>600</v>
      </c>
      <c r="G27" s="726">
        <v>698</v>
      </c>
      <c r="H27" s="726">
        <v>763</v>
      </c>
      <c r="I27" s="726">
        <v>618</v>
      </c>
      <c r="J27" s="726">
        <v>493</v>
      </c>
      <c r="K27" s="726">
        <v>335</v>
      </c>
      <c r="L27" s="724">
        <v>176</v>
      </c>
      <c r="M27" s="456">
        <v>20</v>
      </c>
      <c r="N27" s="456">
        <v>6.5</v>
      </c>
      <c r="O27" s="456">
        <v>12</v>
      </c>
      <c r="P27" s="456">
        <v>13.9</v>
      </c>
      <c r="Q27" s="456">
        <v>15.2</v>
      </c>
      <c r="R27" s="456">
        <v>12.3</v>
      </c>
      <c r="S27" s="456">
        <v>9.8000000000000007</v>
      </c>
      <c r="T27" s="456">
        <v>6.7</v>
      </c>
      <c r="U27" s="710">
        <v>3.5</v>
      </c>
      <c r="V27" s="237"/>
      <c r="W27" s="239"/>
      <c r="X27" s="239"/>
    </row>
    <row r="28" spans="1:24" s="232" customFormat="1" ht="15" customHeight="1">
      <c r="A28" s="249" t="s">
        <v>699</v>
      </c>
      <c r="B28" s="503" t="s">
        <v>676</v>
      </c>
      <c r="C28" s="726">
        <v>2796</v>
      </c>
      <c r="D28" s="728">
        <v>422</v>
      </c>
      <c r="E28" s="726">
        <v>127</v>
      </c>
      <c r="F28" s="726">
        <v>334</v>
      </c>
      <c r="G28" s="726">
        <v>373</v>
      </c>
      <c r="H28" s="726">
        <v>365</v>
      </c>
      <c r="I28" s="726">
        <v>413</v>
      </c>
      <c r="J28" s="726">
        <v>360</v>
      </c>
      <c r="K28" s="726">
        <v>236</v>
      </c>
      <c r="L28" s="724">
        <v>165</v>
      </c>
      <c r="M28" s="456">
        <v>15.1</v>
      </c>
      <c r="N28" s="456">
        <v>4.5</v>
      </c>
      <c r="O28" s="456">
        <v>11.9</v>
      </c>
      <c r="P28" s="456">
        <v>13.3</v>
      </c>
      <c r="Q28" s="456">
        <v>13.1</v>
      </c>
      <c r="R28" s="456">
        <v>14.8</v>
      </c>
      <c r="S28" s="456">
        <v>12.9</v>
      </c>
      <c r="T28" s="456">
        <v>8.4</v>
      </c>
      <c r="U28" s="710">
        <v>5.9</v>
      </c>
      <c r="V28" s="237"/>
      <c r="W28" s="239"/>
      <c r="X28" s="239"/>
    </row>
    <row r="29" spans="1:24" s="232" customFormat="1" ht="15" customHeight="1">
      <c r="A29" s="249" t="s">
        <v>700</v>
      </c>
      <c r="B29" s="503" t="s">
        <v>676</v>
      </c>
      <c r="C29" s="726">
        <v>635</v>
      </c>
      <c r="D29" s="726">
        <v>101</v>
      </c>
      <c r="E29" s="726">
        <v>33</v>
      </c>
      <c r="F29" s="726">
        <v>86</v>
      </c>
      <c r="G29" s="726">
        <v>100</v>
      </c>
      <c r="H29" s="726">
        <v>94</v>
      </c>
      <c r="I29" s="726">
        <v>91</v>
      </c>
      <c r="J29" s="726">
        <v>64</v>
      </c>
      <c r="K29" s="726">
        <v>39</v>
      </c>
      <c r="L29" s="724">
        <v>25</v>
      </c>
      <c r="M29" s="456">
        <v>15.9</v>
      </c>
      <c r="N29" s="456">
        <v>5.2</v>
      </c>
      <c r="O29" s="456">
        <v>13.5</v>
      </c>
      <c r="P29" s="456">
        <v>15.7</v>
      </c>
      <c r="Q29" s="456">
        <v>14.8</v>
      </c>
      <c r="R29" s="456">
        <v>14.3</v>
      </c>
      <c r="S29" s="456">
        <v>10.1</v>
      </c>
      <c r="T29" s="456">
        <v>6.1</v>
      </c>
      <c r="U29" s="710">
        <v>3.9</v>
      </c>
      <c r="V29" s="237"/>
      <c r="W29" s="239"/>
      <c r="X29" s="239"/>
    </row>
    <row r="30" spans="1:24" s="232" customFormat="1" ht="15" customHeight="1">
      <c r="A30" s="249" t="s">
        <v>701</v>
      </c>
      <c r="B30" s="503" t="s">
        <v>676</v>
      </c>
      <c r="C30" s="726">
        <v>1893</v>
      </c>
      <c r="D30" s="728">
        <v>303</v>
      </c>
      <c r="E30" s="726">
        <v>91</v>
      </c>
      <c r="F30" s="726">
        <v>189</v>
      </c>
      <c r="G30" s="726">
        <v>269</v>
      </c>
      <c r="H30" s="726">
        <v>253</v>
      </c>
      <c r="I30" s="726">
        <v>262</v>
      </c>
      <c r="J30" s="726">
        <v>245</v>
      </c>
      <c r="K30" s="726">
        <v>169</v>
      </c>
      <c r="L30" s="724">
        <v>113</v>
      </c>
      <c r="M30" s="456">
        <v>16</v>
      </c>
      <c r="N30" s="456">
        <v>4.8</v>
      </c>
      <c r="O30" s="456">
        <v>10</v>
      </c>
      <c r="P30" s="456">
        <v>14.2</v>
      </c>
      <c r="Q30" s="456">
        <v>13.4</v>
      </c>
      <c r="R30" s="456">
        <v>13.8</v>
      </c>
      <c r="S30" s="456">
        <v>12.9</v>
      </c>
      <c r="T30" s="456">
        <v>8.9</v>
      </c>
      <c r="U30" s="710">
        <v>6</v>
      </c>
      <c r="V30" s="237"/>
      <c r="W30" s="239"/>
      <c r="X30" s="239"/>
    </row>
    <row r="31" spans="1:24" s="232" customFormat="1" ht="15" customHeight="1">
      <c r="A31" s="249" t="s">
        <v>702</v>
      </c>
      <c r="B31" s="503" t="s">
        <v>676</v>
      </c>
      <c r="C31" s="726">
        <v>516</v>
      </c>
      <c r="D31" s="726">
        <v>69</v>
      </c>
      <c r="E31" s="726">
        <v>21</v>
      </c>
      <c r="F31" s="726">
        <v>75</v>
      </c>
      <c r="G31" s="726">
        <v>91</v>
      </c>
      <c r="H31" s="726">
        <v>72</v>
      </c>
      <c r="I31" s="726">
        <v>58</v>
      </c>
      <c r="J31" s="726">
        <v>60</v>
      </c>
      <c r="K31" s="726">
        <v>47</v>
      </c>
      <c r="L31" s="724">
        <v>22</v>
      </c>
      <c r="M31" s="456">
        <v>13.4</v>
      </c>
      <c r="N31" s="456">
        <v>4.0999999999999996</v>
      </c>
      <c r="O31" s="456">
        <v>14.5</v>
      </c>
      <c r="P31" s="456">
        <v>17.600000000000001</v>
      </c>
      <c r="Q31" s="456">
        <v>14</v>
      </c>
      <c r="R31" s="456">
        <v>11.2</v>
      </c>
      <c r="S31" s="456">
        <v>11.6</v>
      </c>
      <c r="T31" s="456">
        <v>9.1</v>
      </c>
      <c r="U31" s="710">
        <v>4.3</v>
      </c>
      <c r="V31" s="237"/>
      <c r="W31" s="239"/>
      <c r="X31" s="239"/>
    </row>
    <row r="32" spans="1:24" s="232" customFormat="1" ht="15" customHeight="1">
      <c r="A32" s="249" t="s">
        <v>703</v>
      </c>
      <c r="B32" s="503" t="s">
        <v>676</v>
      </c>
      <c r="C32" s="726">
        <v>83155</v>
      </c>
      <c r="D32" s="726">
        <v>11478</v>
      </c>
      <c r="E32" s="726">
        <v>3857</v>
      </c>
      <c r="F32" s="726">
        <v>9483</v>
      </c>
      <c r="G32" s="726">
        <v>10872</v>
      </c>
      <c r="H32" s="726">
        <v>10071</v>
      </c>
      <c r="I32" s="726">
        <v>13305</v>
      </c>
      <c r="J32" s="726">
        <v>10717</v>
      </c>
      <c r="K32" s="726">
        <v>7436</v>
      </c>
      <c r="L32" s="724">
        <v>5936</v>
      </c>
      <c r="M32" s="456">
        <v>13.8</v>
      </c>
      <c r="N32" s="721">
        <v>4.5999999999999996</v>
      </c>
      <c r="O32" s="721">
        <v>11.4</v>
      </c>
      <c r="P32" s="721">
        <v>13.1</v>
      </c>
      <c r="Q32" s="721">
        <v>12.1</v>
      </c>
      <c r="R32" s="721">
        <v>16</v>
      </c>
      <c r="S32" s="721">
        <v>12.9</v>
      </c>
      <c r="T32" s="721">
        <v>8.9</v>
      </c>
      <c r="U32" s="766">
        <v>7.1</v>
      </c>
      <c r="V32" s="237"/>
      <c r="W32" s="239"/>
      <c r="X32" s="239"/>
    </row>
    <row r="33" spans="1:24" s="232" customFormat="1" ht="15" customHeight="1">
      <c r="A33" s="249" t="s">
        <v>704</v>
      </c>
      <c r="B33" s="503" t="s">
        <v>676</v>
      </c>
      <c r="C33" s="726">
        <v>5391</v>
      </c>
      <c r="D33" s="726">
        <v>922</v>
      </c>
      <c r="E33" s="726">
        <v>316</v>
      </c>
      <c r="F33" s="726">
        <v>705</v>
      </c>
      <c r="G33" s="726">
        <v>739</v>
      </c>
      <c r="H33" s="726">
        <v>720</v>
      </c>
      <c r="I33" s="726">
        <v>714</v>
      </c>
      <c r="J33" s="726">
        <v>589</v>
      </c>
      <c r="K33" s="726">
        <v>450</v>
      </c>
      <c r="L33" s="724">
        <v>236</v>
      </c>
      <c r="M33" s="456">
        <v>17.100000000000001</v>
      </c>
      <c r="N33" s="456">
        <v>5.9</v>
      </c>
      <c r="O33" s="456">
        <v>13.1</v>
      </c>
      <c r="P33" s="456">
        <v>13.7</v>
      </c>
      <c r="Q33" s="456">
        <v>13.4</v>
      </c>
      <c r="R33" s="456">
        <v>13.2</v>
      </c>
      <c r="S33" s="456">
        <v>10.9</v>
      </c>
      <c r="T33" s="456">
        <v>8.3000000000000007</v>
      </c>
      <c r="U33" s="710">
        <v>4.4000000000000004</v>
      </c>
      <c r="V33" s="237"/>
      <c r="W33" s="239"/>
      <c r="X33" s="239"/>
    </row>
    <row r="34" spans="1:24" s="716" customFormat="1" ht="15" customHeight="1">
      <c r="A34" s="712" t="s">
        <v>705</v>
      </c>
      <c r="B34" s="713" t="s">
        <v>676</v>
      </c>
      <c r="C34" s="727">
        <v>37840</v>
      </c>
      <c r="D34" s="727">
        <v>5857</v>
      </c>
      <c r="E34" s="727">
        <v>1778</v>
      </c>
      <c r="F34" s="727">
        <v>4357</v>
      </c>
      <c r="G34" s="727">
        <v>5926</v>
      </c>
      <c r="H34" s="727">
        <v>5643</v>
      </c>
      <c r="I34" s="727">
        <v>4540</v>
      </c>
      <c r="J34" s="727">
        <v>5142</v>
      </c>
      <c r="K34" s="727">
        <v>2919</v>
      </c>
      <c r="L34" s="725">
        <v>1677</v>
      </c>
      <c r="M34" s="714">
        <v>15.5</v>
      </c>
      <c r="N34" s="714">
        <v>4.7</v>
      </c>
      <c r="O34" s="714">
        <v>11.5</v>
      </c>
      <c r="P34" s="714">
        <v>15.7</v>
      </c>
      <c r="Q34" s="714">
        <v>14.9</v>
      </c>
      <c r="R34" s="714">
        <v>12</v>
      </c>
      <c r="S34" s="714">
        <v>13.6</v>
      </c>
      <c r="T34" s="714">
        <v>7.7</v>
      </c>
      <c r="U34" s="715">
        <v>4.4000000000000004</v>
      </c>
      <c r="V34" s="237"/>
      <c r="W34" s="239"/>
      <c r="X34" s="239"/>
    </row>
    <row r="35" spans="1:24" s="232" customFormat="1" ht="15" customHeight="1">
      <c r="A35" s="249" t="s">
        <v>706</v>
      </c>
      <c r="B35" s="503" t="s">
        <v>676</v>
      </c>
      <c r="C35" s="726">
        <v>10298</v>
      </c>
      <c r="D35" s="726">
        <v>1383</v>
      </c>
      <c r="E35" s="726">
        <v>536</v>
      </c>
      <c r="F35" s="726">
        <v>1111</v>
      </c>
      <c r="G35" s="726">
        <v>1216</v>
      </c>
      <c r="H35" s="726">
        <v>1567</v>
      </c>
      <c r="I35" s="726">
        <v>1488</v>
      </c>
      <c r="J35" s="726">
        <v>1314</v>
      </c>
      <c r="K35" s="726">
        <v>1000</v>
      </c>
      <c r="L35" s="724">
        <v>682</v>
      </c>
      <c r="M35" s="456">
        <v>13.4</v>
      </c>
      <c r="N35" s="456">
        <v>5.2</v>
      </c>
      <c r="O35" s="456">
        <v>10.8</v>
      </c>
      <c r="P35" s="456">
        <v>11.8</v>
      </c>
      <c r="Q35" s="456">
        <v>15.2</v>
      </c>
      <c r="R35" s="456">
        <v>14.4</v>
      </c>
      <c r="S35" s="456">
        <v>12.8</v>
      </c>
      <c r="T35" s="456">
        <v>9.6999999999999993</v>
      </c>
      <c r="U35" s="710">
        <v>6.6</v>
      </c>
      <c r="V35" s="237"/>
      <c r="W35" s="239"/>
      <c r="X35" s="239"/>
    </row>
    <row r="36" spans="1:24" s="232" customFormat="1" ht="15" customHeight="1">
      <c r="A36" s="366" t="s">
        <v>707</v>
      </c>
      <c r="B36" s="717" t="s">
        <v>670</v>
      </c>
      <c r="C36" s="726">
        <v>143667</v>
      </c>
      <c r="D36" s="726">
        <v>23384</v>
      </c>
      <c r="E36" s="726">
        <v>6955</v>
      </c>
      <c r="F36" s="726">
        <v>22493</v>
      </c>
      <c r="G36" s="726">
        <v>22274</v>
      </c>
      <c r="H36" s="726">
        <v>18937</v>
      </c>
      <c r="I36" s="726">
        <v>21818</v>
      </c>
      <c r="J36" s="726">
        <v>14217</v>
      </c>
      <c r="K36" s="726">
        <v>9208</v>
      </c>
      <c r="L36" s="724">
        <v>4379</v>
      </c>
      <c r="M36" s="718">
        <v>16.3</v>
      </c>
      <c r="N36" s="718">
        <v>4.8</v>
      </c>
      <c r="O36" s="718">
        <v>15.7</v>
      </c>
      <c r="P36" s="718">
        <v>15.5</v>
      </c>
      <c r="Q36" s="718">
        <v>13.2</v>
      </c>
      <c r="R36" s="718">
        <v>15.2</v>
      </c>
      <c r="S36" s="718">
        <v>9.9</v>
      </c>
      <c r="T36" s="718">
        <v>6.4</v>
      </c>
      <c r="U36" s="47">
        <v>3</v>
      </c>
      <c r="V36" s="237"/>
      <c r="W36" s="239"/>
      <c r="X36" s="239"/>
    </row>
    <row r="37" spans="1:24" s="232" customFormat="1" ht="15" customHeight="1">
      <c r="A37" s="249" t="s">
        <v>1015</v>
      </c>
      <c r="B37" s="503" t="s">
        <v>676</v>
      </c>
      <c r="C37" s="726">
        <v>19202</v>
      </c>
      <c r="D37" s="726">
        <v>3027</v>
      </c>
      <c r="E37" s="726">
        <v>1027</v>
      </c>
      <c r="F37" s="726">
        <v>2013</v>
      </c>
      <c r="G37" s="726">
        <v>2626</v>
      </c>
      <c r="H37" s="726">
        <v>2988</v>
      </c>
      <c r="I37" s="726">
        <v>2588</v>
      </c>
      <c r="J37" s="726">
        <v>2442</v>
      </c>
      <c r="K37" s="726">
        <v>1566</v>
      </c>
      <c r="L37" s="724">
        <v>925</v>
      </c>
      <c r="M37" s="456">
        <v>15.8</v>
      </c>
      <c r="N37" s="456">
        <v>5.3</v>
      </c>
      <c r="O37" s="456">
        <v>10.5</v>
      </c>
      <c r="P37" s="456">
        <v>13.7</v>
      </c>
      <c r="Q37" s="456">
        <v>15.6</v>
      </c>
      <c r="R37" s="456">
        <v>13.5</v>
      </c>
      <c r="S37" s="456">
        <v>12.7</v>
      </c>
      <c r="T37" s="456">
        <v>8.1999999999999993</v>
      </c>
      <c r="U37" s="710">
        <v>4.8</v>
      </c>
      <c r="V37" s="237"/>
      <c r="W37" s="239"/>
      <c r="X37" s="239"/>
    </row>
    <row r="38" spans="1:24" s="232" customFormat="1" ht="15" customHeight="1">
      <c r="A38" s="366" t="s">
        <v>523</v>
      </c>
      <c r="B38" s="503" t="s">
        <v>676</v>
      </c>
      <c r="C38" s="726">
        <v>6872</v>
      </c>
      <c r="D38" s="726">
        <v>980</v>
      </c>
      <c r="E38" s="726">
        <v>357</v>
      </c>
      <c r="F38" s="726">
        <v>767</v>
      </c>
      <c r="G38" s="726">
        <v>932</v>
      </c>
      <c r="H38" s="726">
        <v>979</v>
      </c>
      <c r="I38" s="726">
        <v>917</v>
      </c>
      <c r="J38" s="726">
        <v>982</v>
      </c>
      <c r="K38" s="726">
        <v>633</v>
      </c>
      <c r="L38" s="724">
        <v>324</v>
      </c>
      <c r="M38" s="456">
        <v>14.3</v>
      </c>
      <c r="N38" s="456">
        <v>5.2</v>
      </c>
      <c r="O38" s="456">
        <v>11.2</v>
      </c>
      <c r="P38" s="456">
        <v>13.6</v>
      </c>
      <c r="Q38" s="456">
        <v>14.2</v>
      </c>
      <c r="R38" s="456">
        <v>13.3</v>
      </c>
      <c r="S38" s="456">
        <v>14.3</v>
      </c>
      <c r="T38" s="456">
        <v>9.1999999999999993</v>
      </c>
      <c r="U38" s="710">
        <v>4.7</v>
      </c>
      <c r="V38" s="237"/>
      <c r="W38" s="239"/>
      <c r="X38" s="239"/>
    </row>
    <row r="39" spans="1:24" s="232" customFormat="1" ht="15" customHeight="1">
      <c r="A39" s="249" t="s">
        <v>524</v>
      </c>
      <c r="B39" s="503" t="s">
        <v>676</v>
      </c>
      <c r="C39" s="726">
        <v>5460</v>
      </c>
      <c r="D39" s="726">
        <v>868</v>
      </c>
      <c r="E39" s="726">
        <v>262</v>
      </c>
      <c r="F39" s="726">
        <v>637</v>
      </c>
      <c r="G39" s="726">
        <v>837</v>
      </c>
      <c r="H39" s="726">
        <v>868</v>
      </c>
      <c r="I39" s="726">
        <v>702</v>
      </c>
      <c r="J39" s="726">
        <v>689</v>
      </c>
      <c r="K39" s="726">
        <v>408</v>
      </c>
      <c r="L39" s="724">
        <v>189</v>
      </c>
      <c r="M39" s="456">
        <v>15.9</v>
      </c>
      <c r="N39" s="456">
        <v>4.8</v>
      </c>
      <c r="O39" s="456">
        <v>11.7</v>
      </c>
      <c r="P39" s="456">
        <v>15.3</v>
      </c>
      <c r="Q39" s="456">
        <v>15.9</v>
      </c>
      <c r="R39" s="456">
        <v>12.9</v>
      </c>
      <c r="S39" s="456">
        <v>12.6</v>
      </c>
      <c r="T39" s="456">
        <v>7.5</v>
      </c>
      <c r="U39" s="710">
        <v>3.5</v>
      </c>
      <c r="V39" s="237"/>
      <c r="W39" s="239"/>
      <c r="X39" s="239"/>
    </row>
    <row r="40" spans="1:24" s="232" customFormat="1" ht="15" customHeight="1">
      <c r="A40" s="249" t="s">
        <v>708</v>
      </c>
      <c r="B40" s="503" t="s">
        <v>676</v>
      </c>
      <c r="C40" s="726">
        <v>2109</v>
      </c>
      <c r="D40" s="726">
        <v>318</v>
      </c>
      <c r="E40" s="726">
        <v>94</v>
      </c>
      <c r="F40" s="726">
        <v>217</v>
      </c>
      <c r="G40" s="726">
        <v>284</v>
      </c>
      <c r="H40" s="726">
        <v>315</v>
      </c>
      <c r="I40" s="726">
        <v>302</v>
      </c>
      <c r="J40" s="726">
        <v>281</v>
      </c>
      <c r="K40" s="726">
        <v>184</v>
      </c>
      <c r="L40" s="724">
        <v>116</v>
      </c>
      <c r="M40" s="456">
        <v>15.1</v>
      </c>
      <c r="N40" s="456">
        <v>4.5</v>
      </c>
      <c r="O40" s="456">
        <v>10.3</v>
      </c>
      <c r="P40" s="456">
        <v>13.5</v>
      </c>
      <c r="Q40" s="456">
        <v>14.9</v>
      </c>
      <c r="R40" s="456">
        <v>14.3</v>
      </c>
      <c r="S40" s="456">
        <v>13.3</v>
      </c>
      <c r="T40" s="456">
        <v>8.6999999999999993</v>
      </c>
      <c r="U40" s="710">
        <v>5.5</v>
      </c>
      <c r="V40" s="237"/>
      <c r="W40" s="239"/>
      <c r="X40" s="239"/>
    </row>
    <row r="41" spans="1:24" s="232" customFormat="1" ht="15" customHeight="1">
      <c r="A41" s="249" t="s">
        <v>526</v>
      </c>
      <c r="B41" s="503" t="s">
        <v>676</v>
      </c>
      <c r="C41" s="726">
        <v>8670</v>
      </c>
      <c r="D41" s="726">
        <v>1306</v>
      </c>
      <c r="E41" s="726">
        <v>420</v>
      </c>
      <c r="F41" s="726">
        <v>1038</v>
      </c>
      <c r="G41" s="726">
        <v>1243</v>
      </c>
      <c r="H41" s="726">
        <v>1201</v>
      </c>
      <c r="I41" s="726">
        <v>1299</v>
      </c>
      <c r="J41" s="726">
        <v>967</v>
      </c>
      <c r="K41" s="726">
        <v>736</v>
      </c>
      <c r="L41" s="724">
        <v>458</v>
      </c>
      <c r="M41" s="456">
        <v>15.1</v>
      </c>
      <c r="N41" s="456">
        <v>4.8</v>
      </c>
      <c r="O41" s="456">
        <v>12</v>
      </c>
      <c r="P41" s="456">
        <v>14.3</v>
      </c>
      <c r="Q41" s="456">
        <v>13.9</v>
      </c>
      <c r="R41" s="456">
        <v>15</v>
      </c>
      <c r="S41" s="456">
        <v>11.2</v>
      </c>
      <c r="T41" s="456">
        <v>8.5</v>
      </c>
      <c r="U41" s="710">
        <v>5.3</v>
      </c>
      <c r="V41" s="237"/>
      <c r="W41" s="239"/>
      <c r="X41" s="239"/>
    </row>
    <row r="42" spans="1:24" s="232" customFormat="1" ht="15" customHeight="1">
      <c r="A42" s="249" t="s">
        <v>709</v>
      </c>
      <c r="B42" s="503" t="s">
        <v>676</v>
      </c>
      <c r="C42" s="726">
        <v>10379</v>
      </c>
      <c r="D42" s="726">
        <v>1838</v>
      </c>
      <c r="E42" s="726">
        <v>577</v>
      </c>
      <c r="F42" s="726">
        <v>1297</v>
      </c>
      <c r="G42" s="726">
        <v>1399</v>
      </c>
      <c r="H42" s="726">
        <v>1301</v>
      </c>
      <c r="I42" s="726">
        <v>1310</v>
      </c>
      <c r="J42" s="726">
        <v>1106</v>
      </c>
      <c r="K42" s="726">
        <v>1008</v>
      </c>
      <c r="L42" s="724">
        <v>544</v>
      </c>
      <c r="M42" s="456">
        <v>17.7</v>
      </c>
      <c r="N42" s="456">
        <v>5.6</v>
      </c>
      <c r="O42" s="456">
        <v>12.5</v>
      </c>
      <c r="P42" s="456">
        <v>13.5</v>
      </c>
      <c r="Q42" s="456">
        <v>12.5</v>
      </c>
      <c r="R42" s="456">
        <v>12.6</v>
      </c>
      <c r="S42" s="456">
        <v>10.7</v>
      </c>
      <c r="T42" s="456">
        <v>9.6999999999999993</v>
      </c>
      <c r="U42" s="710">
        <v>5.2</v>
      </c>
      <c r="V42" s="237"/>
      <c r="W42" s="239"/>
      <c r="X42" s="239"/>
    </row>
    <row r="43" spans="1:24" s="232" customFormat="1" ht="15" customHeight="1">
      <c r="A43" s="249" t="s">
        <v>528</v>
      </c>
      <c r="B43" s="503" t="s">
        <v>676</v>
      </c>
      <c r="C43" s="726">
        <v>41419</v>
      </c>
      <c r="D43" s="726">
        <v>6280</v>
      </c>
      <c r="E43" s="726">
        <v>1901</v>
      </c>
      <c r="F43" s="726">
        <v>4579</v>
      </c>
      <c r="G43" s="726">
        <v>6850</v>
      </c>
      <c r="H43" s="726">
        <v>6080</v>
      </c>
      <c r="I43" s="726">
        <v>5607</v>
      </c>
      <c r="J43" s="726">
        <v>5287</v>
      </c>
      <c r="K43" s="726">
        <v>2910</v>
      </c>
      <c r="L43" s="724">
        <v>1925</v>
      </c>
      <c r="M43" s="456">
        <v>15.2</v>
      </c>
      <c r="N43" s="456">
        <v>4.5999999999999996</v>
      </c>
      <c r="O43" s="456">
        <v>11.1</v>
      </c>
      <c r="P43" s="456">
        <v>16.5</v>
      </c>
      <c r="Q43" s="456">
        <v>14.7</v>
      </c>
      <c r="R43" s="456">
        <v>13.5</v>
      </c>
      <c r="S43" s="456">
        <v>12.8</v>
      </c>
      <c r="T43" s="456">
        <v>7</v>
      </c>
      <c r="U43" s="710">
        <v>4.5999999999999996</v>
      </c>
      <c r="V43" s="237"/>
      <c r="W43" s="239"/>
      <c r="X43" s="239"/>
    </row>
    <row r="44" spans="1:24" s="232" customFormat="1" ht="15" customHeight="1">
      <c r="A44" s="249" t="s">
        <v>529</v>
      </c>
      <c r="B44" s="503" t="s">
        <v>676</v>
      </c>
      <c r="C44" s="726">
        <v>9731</v>
      </c>
      <c r="D44" s="726">
        <v>1417</v>
      </c>
      <c r="E44" s="726">
        <v>488</v>
      </c>
      <c r="F44" s="726">
        <v>1144</v>
      </c>
      <c r="G44" s="726">
        <v>1256</v>
      </c>
      <c r="H44" s="726">
        <v>1585</v>
      </c>
      <c r="I44" s="726">
        <v>1251</v>
      </c>
      <c r="J44" s="726">
        <v>1271</v>
      </c>
      <c r="K44" s="726">
        <v>875</v>
      </c>
      <c r="L44" s="724">
        <v>444</v>
      </c>
      <c r="M44" s="456">
        <v>14.6</v>
      </c>
      <c r="N44" s="456">
        <v>5</v>
      </c>
      <c r="O44" s="456">
        <v>11.8</v>
      </c>
      <c r="P44" s="456">
        <v>12.9</v>
      </c>
      <c r="Q44" s="456">
        <v>16.3</v>
      </c>
      <c r="R44" s="456">
        <v>12.9</v>
      </c>
      <c r="S44" s="456">
        <v>13.1</v>
      </c>
      <c r="T44" s="456">
        <v>9</v>
      </c>
      <c r="U44" s="710">
        <v>4.5999999999999996</v>
      </c>
      <c r="V44" s="237"/>
      <c r="W44" s="239"/>
      <c r="X44" s="239"/>
    </row>
    <row r="45" spans="1:24" s="232" customFormat="1" ht="15" customHeight="1">
      <c r="A45" s="249" t="s">
        <v>1009</v>
      </c>
      <c r="B45" s="503" t="s">
        <v>677</v>
      </c>
      <c r="C45" s="726">
        <v>67081</v>
      </c>
      <c r="D45" s="726">
        <v>11975</v>
      </c>
      <c r="E45" s="726">
        <v>3684</v>
      </c>
      <c r="F45" s="726">
        <v>8610</v>
      </c>
      <c r="G45" s="726">
        <v>8926</v>
      </c>
      <c r="H45" s="726">
        <v>8396</v>
      </c>
      <c r="I45" s="726">
        <v>9127</v>
      </c>
      <c r="J45" s="726">
        <v>7211</v>
      </c>
      <c r="K45" s="726">
        <v>5768</v>
      </c>
      <c r="L45" s="724">
        <v>3386</v>
      </c>
      <c r="M45" s="456">
        <v>17.899999999999999</v>
      </c>
      <c r="N45" s="456">
        <v>5.5</v>
      </c>
      <c r="O45" s="456">
        <v>12.8</v>
      </c>
      <c r="P45" s="456">
        <v>13.3</v>
      </c>
      <c r="Q45" s="456">
        <v>12.5</v>
      </c>
      <c r="R45" s="456">
        <v>13.6</v>
      </c>
      <c r="S45" s="456">
        <v>10.7</v>
      </c>
      <c r="T45" s="456">
        <v>8.6</v>
      </c>
      <c r="U45" s="457">
        <v>5</v>
      </c>
      <c r="V45" s="237"/>
      <c r="W45" s="239"/>
      <c r="X45" s="239"/>
    </row>
    <row r="46" spans="1:24" s="232" customFormat="1" ht="15" customHeight="1">
      <c r="A46" s="249" t="s">
        <v>531</v>
      </c>
      <c r="B46" s="503" t="s">
        <v>676</v>
      </c>
      <c r="C46" s="726">
        <v>59236</v>
      </c>
      <c r="D46" s="726">
        <v>7637</v>
      </c>
      <c r="E46" s="726">
        <v>2857</v>
      </c>
      <c r="F46" s="726">
        <v>6003</v>
      </c>
      <c r="G46" s="726">
        <v>6709</v>
      </c>
      <c r="H46" s="726">
        <v>8701</v>
      </c>
      <c r="I46" s="726">
        <v>9442</v>
      </c>
      <c r="J46" s="726">
        <v>7420</v>
      </c>
      <c r="K46" s="726">
        <v>5988</v>
      </c>
      <c r="L46" s="724">
        <v>4479</v>
      </c>
      <c r="M46" s="456">
        <v>12.9</v>
      </c>
      <c r="N46" s="456">
        <v>4.8</v>
      </c>
      <c r="O46" s="456">
        <v>10.1</v>
      </c>
      <c r="P46" s="456">
        <v>11.3</v>
      </c>
      <c r="Q46" s="456">
        <v>14.7</v>
      </c>
      <c r="R46" s="456">
        <v>15.9</v>
      </c>
      <c r="S46" s="456">
        <v>12.5</v>
      </c>
      <c r="T46" s="456">
        <v>10.1</v>
      </c>
      <c r="U46" s="710">
        <v>7.6</v>
      </c>
      <c r="V46" s="237"/>
      <c r="W46" s="239"/>
      <c r="X46" s="239"/>
    </row>
    <row r="47" spans="1:24" s="279" customFormat="1" ht="6" customHeight="1">
      <c r="B47" s="730"/>
      <c r="C47" s="155"/>
      <c r="M47" s="283"/>
      <c r="N47" s="283"/>
      <c r="O47" s="283"/>
      <c r="P47" s="283"/>
      <c r="Q47" s="283"/>
      <c r="R47" s="283"/>
      <c r="S47" s="283"/>
      <c r="T47" s="283"/>
      <c r="U47" s="283"/>
      <c r="V47" s="237"/>
      <c r="W47" s="239"/>
      <c r="X47" s="239"/>
    </row>
    <row r="48" spans="1:24" s="279" customFormat="1" ht="14.25" customHeight="1">
      <c r="A48" s="906" t="s">
        <v>710</v>
      </c>
      <c r="B48" s="906"/>
      <c r="C48" s="906"/>
      <c r="D48" s="906"/>
      <c r="E48" s="906"/>
      <c r="F48" s="906"/>
      <c r="G48" s="906"/>
      <c r="H48" s="906"/>
      <c r="I48" s="906"/>
      <c r="J48" s="906"/>
      <c r="K48" s="906"/>
      <c r="L48" s="906"/>
      <c r="M48" s="906"/>
      <c r="N48" s="906"/>
      <c r="O48" s="906"/>
      <c r="P48" s="906"/>
      <c r="Q48" s="906"/>
      <c r="R48" s="906"/>
      <c r="S48" s="906"/>
      <c r="T48" s="906"/>
      <c r="U48" s="906"/>
      <c r="V48" s="237"/>
      <c r="W48" s="239"/>
      <c r="X48" s="239"/>
    </row>
    <row r="49" spans="1:24" s="279" customFormat="1" ht="6" customHeight="1">
      <c r="A49" s="284"/>
      <c r="B49" s="284"/>
      <c r="C49" s="730"/>
      <c r="D49" s="730"/>
      <c r="E49" s="730"/>
      <c r="F49" s="730"/>
      <c r="G49" s="730"/>
      <c r="H49" s="730"/>
      <c r="I49" s="730"/>
      <c r="J49" s="730"/>
      <c r="K49" s="730"/>
      <c r="L49" s="730"/>
      <c r="M49" s="283"/>
      <c r="N49" s="758"/>
      <c r="O49" s="758"/>
      <c r="P49" s="758"/>
      <c r="Q49" s="758"/>
      <c r="R49" s="758"/>
      <c r="S49" s="758"/>
      <c r="T49" s="758"/>
      <c r="U49" s="758"/>
      <c r="V49" s="237"/>
      <c r="W49" s="239"/>
      <c r="X49" s="239"/>
    </row>
    <row r="50" spans="1:24" s="232" customFormat="1" ht="15" customHeight="1">
      <c r="A50" s="236" t="s">
        <v>532</v>
      </c>
      <c r="B50" s="504" t="s">
        <v>678</v>
      </c>
      <c r="C50" s="507">
        <v>45377</v>
      </c>
      <c r="D50" s="507">
        <v>11047</v>
      </c>
      <c r="E50" s="507">
        <v>3507</v>
      </c>
      <c r="F50" s="507">
        <v>7084</v>
      </c>
      <c r="G50" s="507">
        <v>6483</v>
      </c>
      <c r="H50" s="507">
        <v>5744</v>
      </c>
      <c r="I50" s="507">
        <v>4382</v>
      </c>
      <c r="J50" s="507">
        <v>3561</v>
      </c>
      <c r="K50" s="507">
        <v>2323</v>
      </c>
      <c r="L50" s="507">
        <v>1248</v>
      </c>
      <c r="M50" s="506">
        <v>24.3</v>
      </c>
      <c r="N50" s="506">
        <v>7.7</v>
      </c>
      <c r="O50" s="506">
        <v>15.6</v>
      </c>
      <c r="P50" s="506">
        <v>14.3</v>
      </c>
      <c r="Q50" s="506">
        <v>12.7</v>
      </c>
      <c r="R50" s="506">
        <v>9.6999999999999993</v>
      </c>
      <c r="S50" s="506">
        <v>7.8</v>
      </c>
      <c r="T50" s="506">
        <v>5.0999999999999996</v>
      </c>
      <c r="U50" s="508">
        <v>2.8</v>
      </c>
      <c r="V50" s="237"/>
      <c r="W50" s="239"/>
      <c r="X50" s="239"/>
    </row>
    <row r="51" spans="1:24" s="232" customFormat="1" ht="15" customHeight="1">
      <c r="A51" s="236" t="s">
        <v>711</v>
      </c>
      <c r="B51" s="504" t="s">
        <v>648</v>
      </c>
      <c r="C51" s="717">
        <v>25366</v>
      </c>
      <c r="D51" s="717">
        <v>4742</v>
      </c>
      <c r="E51" s="717">
        <v>1502</v>
      </c>
      <c r="F51" s="717">
        <v>3667</v>
      </c>
      <c r="G51" s="717">
        <v>3673</v>
      </c>
      <c r="H51" s="717">
        <v>3274</v>
      </c>
      <c r="I51" s="717">
        <v>3080</v>
      </c>
      <c r="J51" s="717">
        <v>2613</v>
      </c>
      <c r="K51" s="717">
        <v>1792</v>
      </c>
      <c r="L51" s="717">
        <v>1021</v>
      </c>
      <c r="M51" s="506">
        <v>18.7</v>
      </c>
      <c r="N51" s="506">
        <v>5.9</v>
      </c>
      <c r="O51" s="506">
        <v>14.5</v>
      </c>
      <c r="P51" s="506">
        <v>14.5</v>
      </c>
      <c r="Q51" s="506">
        <v>12.9</v>
      </c>
      <c r="R51" s="506">
        <v>12.1</v>
      </c>
      <c r="S51" s="506">
        <v>10.3</v>
      </c>
      <c r="T51" s="506">
        <v>7.1</v>
      </c>
      <c r="U51" s="508">
        <v>4</v>
      </c>
      <c r="V51" s="237"/>
      <c r="W51" s="239"/>
      <c r="X51" s="239"/>
    </row>
    <row r="52" spans="1:24" s="232" customFormat="1" ht="15" customHeight="1">
      <c r="A52" s="236" t="s">
        <v>534</v>
      </c>
      <c r="B52" s="504" t="s">
        <v>570</v>
      </c>
      <c r="C52" s="507">
        <v>208495</v>
      </c>
      <c r="D52" s="507">
        <v>44507</v>
      </c>
      <c r="E52" s="507">
        <v>16440</v>
      </c>
      <c r="F52" s="507">
        <v>34363</v>
      </c>
      <c r="G52" s="507">
        <v>33959</v>
      </c>
      <c r="H52" s="507">
        <v>28160</v>
      </c>
      <c r="I52" s="507">
        <v>23040</v>
      </c>
      <c r="J52" s="507">
        <v>15621</v>
      </c>
      <c r="K52" s="507">
        <v>8315</v>
      </c>
      <c r="L52" s="507">
        <v>4089</v>
      </c>
      <c r="M52" s="506">
        <v>21.3</v>
      </c>
      <c r="N52" s="506">
        <v>7.9</v>
      </c>
      <c r="O52" s="506">
        <v>16.5</v>
      </c>
      <c r="P52" s="506">
        <v>16.3</v>
      </c>
      <c r="Q52" s="506">
        <v>13.5</v>
      </c>
      <c r="R52" s="506">
        <v>11.1</v>
      </c>
      <c r="S52" s="506">
        <v>7.5</v>
      </c>
      <c r="T52" s="506">
        <v>4</v>
      </c>
      <c r="U52" s="508">
        <v>2</v>
      </c>
      <c r="V52" s="237"/>
      <c r="W52" s="239"/>
      <c r="X52" s="239"/>
    </row>
    <row r="53" spans="1:24" s="232" customFormat="1" ht="15" customHeight="1">
      <c r="A53" s="236" t="s">
        <v>712</v>
      </c>
      <c r="B53" s="257" t="s">
        <v>193</v>
      </c>
      <c r="C53" s="238">
        <v>1347305</v>
      </c>
      <c r="D53" s="238">
        <v>221871</v>
      </c>
      <c r="E53" s="238">
        <v>94574</v>
      </c>
      <c r="F53" s="238">
        <v>232736</v>
      </c>
      <c r="G53" s="238">
        <v>210639</v>
      </c>
      <c r="H53" s="285">
        <v>244993</v>
      </c>
      <c r="I53" s="285">
        <v>157495</v>
      </c>
      <c r="J53" s="285">
        <v>104426</v>
      </c>
      <c r="K53" s="238">
        <v>58824</v>
      </c>
      <c r="L53" s="238">
        <v>21749</v>
      </c>
      <c r="M53" s="286">
        <v>16.5</v>
      </c>
      <c r="N53" s="286">
        <v>7</v>
      </c>
      <c r="O53" s="286">
        <v>17.3</v>
      </c>
      <c r="P53" s="286">
        <v>15.6</v>
      </c>
      <c r="Q53" s="286">
        <v>18.2</v>
      </c>
      <c r="R53" s="286">
        <v>11.7</v>
      </c>
      <c r="S53" s="286">
        <v>7.8</v>
      </c>
      <c r="T53" s="286">
        <v>4.4000000000000004</v>
      </c>
      <c r="U53" s="287">
        <v>1.6</v>
      </c>
      <c r="V53" s="237"/>
      <c r="W53" s="239"/>
      <c r="X53" s="239"/>
    </row>
    <row r="54" spans="1:24" s="232" customFormat="1" ht="15" customHeight="1">
      <c r="A54" s="236" t="s">
        <v>713</v>
      </c>
      <c r="B54" s="257" t="s">
        <v>194</v>
      </c>
      <c r="C54" s="238">
        <v>1210855</v>
      </c>
      <c r="D54" s="238">
        <v>372444</v>
      </c>
      <c r="E54" s="238">
        <v>120526</v>
      </c>
      <c r="F54" s="238">
        <v>212838</v>
      </c>
      <c r="G54" s="238">
        <v>173736</v>
      </c>
      <c r="H54" s="238">
        <v>134756</v>
      </c>
      <c r="I54" s="238">
        <v>88215</v>
      </c>
      <c r="J54" s="238">
        <v>64119</v>
      </c>
      <c r="K54" s="238">
        <v>28441</v>
      </c>
      <c r="L54" s="238">
        <v>11289</v>
      </c>
      <c r="M54" s="286">
        <v>30.8</v>
      </c>
      <c r="N54" s="286">
        <v>10</v>
      </c>
      <c r="O54" s="286">
        <v>17.600000000000001</v>
      </c>
      <c r="P54" s="286">
        <v>14.3</v>
      </c>
      <c r="Q54" s="286">
        <v>11.1</v>
      </c>
      <c r="R54" s="286">
        <v>7.3</v>
      </c>
      <c r="S54" s="286">
        <v>5.3</v>
      </c>
      <c r="T54" s="286">
        <v>2.2999999999999998</v>
      </c>
      <c r="U54" s="287">
        <v>0.9</v>
      </c>
      <c r="V54" s="237"/>
      <c r="W54" s="239"/>
      <c r="X54" s="239"/>
    </row>
    <row r="55" spans="1:24" s="232" customFormat="1" ht="15" customHeight="1">
      <c r="A55" s="236" t="s">
        <v>714</v>
      </c>
      <c r="B55" s="504" t="s">
        <v>678</v>
      </c>
      <c r="C55" s="507">
        <v>125836</v>
      </c>
      <c r="D55" s="507">
        <v>15077</v>
      </c>
      <c r="E55" s="507">
        <v>5724</v>
      </c>
      <c r="F55" s="507">
        <v>12661</v>
      </c>
      <c r="G55" s="507">
        <v>14067</v>
      </c>
      <c r="H55" s="507">
        <v>18273</v>
      </c>
      <c r="I55" s="507">
        <v>16476</v>
      </c>
      <c r="J55" s="507">
        <v>15794</v>
      </c>
      <c r="K55" s="507">
        <v>16231</v>
      </c>
      <c r="L55" s="507">
        <v>11532</v>
      </c>
      <c r="M55" s="506">
        <v>12</v>
      </c>
      <c r="N55" s="506">
        <v>4.5</v>
      </c>
      <c r="O55" s="506">
        <v>10.1</v>
      </c>
      <c r="P55" s="506">
        <v>11.2</v>
      </c>
      <c r="Q55" s="506">
        <v>14.5</v>
      </c>
      <c r="R55" s="506">
        <v>13.1</v>
      </c>
      <c r="S55" s="506">
        <v>12.6</v>
      </c>
      <c r="T55" s="506">
        <v>12.9</v>
      </c>
      <c r="U55" s="508">
        <v>9.1999999999999993</v>
      </c>
      <c r="V55" s="237"/>
      <c r="W55" s="239"/>
      <c r="X55" s="239"/>
    </row>
    <row r="56" spans="1:24" s="260" customFormat="1" ht="15" customHeight="1">
      <c r="A56" s="281" t="s">
        <v>715</v>
      </c>
      <c r="B56" s="504" t="s">
        <v>678</v>
      </c>
      <c r="C56" s="507">
        <v>38005</v>
      </c>
      <c r="D56" s="507">
        <v>6039</v>
      </c>
      <c r="E56" s="507">
        <v>2101</v>
      </c>
      <c r="F56" s="507">
        <v>5128</v>
      </c>
      <c r="G56" s="507">
        <v>5293</v>
      </c>
      <c r="H56" s="507">
        <v>4854</v>
      </c>
      <c r="I56" s="507">
        <v>5195</v>
      </c>
      <c r="J56" s="507">
        <v>4727</v>
      </c>
      <c r="K56" s="507">
        <v>3005</v>
      </c>
      <c r="L56" s="507">
        <v>1664</v>
      </c>
      <c r="M56" s="506">
        <v>15.9</v>
      </c>
      <c r="N56" s="506">
        <v>5.5</v>
      </c>
      <c r="O56" s="506">
        <v>13.5</v>
      </c>
      <c r="P56" s="506">
        <v>13.9</v>
      </c>
      <c r="Q56" s="506">
        <v>12.8</v>
      </c>
      <c r="R56" s="506">
        <v>13.7</v>
      </c>
      <c r="S56" s="506">
        <v>12.4</v>
      </c>
      <c r="T56" s="506">
        <v>7.9</v>
      </c>
      <c r="U56" s="508">
        <v>4.4000000000000004</v>
      </c>
      <c r="V56" s="237"/>
      <c r="W56" s="239"/>
      <c r="X56" s="239"/>
    </row>
    <row r="57" spans="1:24" s="232" customFormat="1" ht="15" customHeight="1">
      <c r="A57" s="236" t="s">
        <v>716</v>
      </c>
      <c r="B57" s="504" t="s">
        <v>678</v>
      </c>
      <c r="C57" s="505">
        <v>11188000</v>
      </c>
      <c r="D57" s="505">
        <v>1766000</v>
      </c>
      <c r="E57" s="505">
        <v>653000</v>
      </c>
      <c r="F57" s="505">
        <v>1434000</v>
      </c>
      <c r="G57" s="505">
        <v>1446000</v>
      </c>
      <c r="H57" s="505">
        <v>1629000</v>
      </c>
      <c r="I57" s="505">
        <v>1903000</v>
      </c>
      <c r="J57" s="505">
        <v>1156000</v>
      </c>
      <c r="K57" s="505">
        <v>789000</v>
      </c>
      <c r="L57" s="505">
        <v>412000</v>
      </c>
      <c r="M57" s="506">
        <v>15.8</v>
      </c>
      <c r="N57" s="506">
        <v>5.8</v>
      </c>
      <c r="O57" s="506">
        <v>12.8</v>
      </c>
      <c r="P57" s="506">
        <v>12.9</v>
      </c>
      <c r="Q57" s="506">
        <v>14.6</v>
      </c>
      <c r="R57" s="506">
        <v>17</v>
      </c>
      <c r="S57" s="506">
        <v>10.3</v>
      </c>
      <c r="T57" s="506">
        <v>7.1</v>
      </c>
      <c r="U57" s="508">
        <v>3.7</v>
      </c>
      <c r="V57" s="237"/>
      <c r="W57" s="239"/>
      <c r="X57" s="239"/>
    </row>
    <row r="58" spans="1:24" s="232" customFormat="1" ht="15" customHeight="1">
      <c r="A58" s="236" t="s">
        <v>717</v>
      </c>
      <c r="B58" s="504" t="s">
        <v>801</v>
      </c>
      <c r="C58" s="729">
        <v>126014</v>
      </c>
      <c r="D58" s="238">
        <v>31755</v>
      </c>
      <c r="E58" s="238">
        <v>10807</v>
      </c>
      <c r="F58" s="238">
        <v>20415</v>
      </c>
      <c r="G58" s="238">
        <v>18441</v>
      </c>
      <c r="H58" s="238">
        <v>16446</v>
      </c>
      <c r="I58" s="238">
        <v>12734</v>
      </c>
      <c r="J58" s="238">
        <v>8466</v>
      </c>
      <c r="K58" s="238">
        <v>4462</v>
      </c>
      <c r="L58" s="238">
        <v>2214</v>
      </c>
      <c r="M58" s="506">
        <v>25.2</v>
      </c>
      <c r="N58" s="506">
        <v>8.6</v>
      </c>
      <c r="O58" s="506">
        <v>16.2</v>
      </c>
      <c r="P58" s="506">
        <v>14.6</v>
      </c>
      <c r="Q58" s="506">
        <v>13.1</v>
      </c>
      <c r="R58" s="506">
        <v>10.1</v>
      </c>
      <c r="S58" s="506">
        <v>6.7</v>
      </c>
      <c r="T58" s="506">
        <v>3.5</v>
      </c>
      <c r="U58" s="508">
        <v>1.8</v>
      </c>
      <c r="V58" s="237"/>
      <c r="W58" s="239"/>
      <c r="X58" s="239"/>
    </row>
    <row r="59" spans="1:24" s="232" customFormat="1" ht="15" customHeight="1">
      <c r="A59" s="151" t="s">
        <v>718</v>
      </c>
      <c r="B59" s="504" t="s">
        <v>678</v>
      </c>
      <c r="C59" s="505">
        <v>5084000</v>
      </c>
      <c r="D59" s="505">
        <v>966000</v>
      </c>
      <c r="E59" s="505">
        <v>318000</v>
      </c>
      <c r="F59" s="505">
        <v>719000</v>
      </c>
      <c r="G59" s="505">
        <v>708000</v>
      </c>
      <c r="H59" s="505">
        <v>640000</v>
      </c>
      <c r="I59" s="505">
        <v>652000</v>
      </c>
      <c r="J59" s="505">
        <v>537000</v>
      </c>
      <c r="K59" s="505">
        <v>359000</v>
      </c>
      <c r="L59" s="505">
        <v>185000</v>
      </c>
      <c r="M59" s="506">
        <v>19</v>
      </c>
      <c r="N59" s="506">
        <v>6.3</v>
      </c>
      <c r="O59" s="506">
        <v>14.1</v>
      </c>
      <c r="P59" s="506">
        <v>13.9</v>
      </c>
      <c r="Q59" s="506">
        <v>12.6</v>
      </c>
      <c r="R59" s="506">
        <v>12.8</v>
      </c>
      <c r="S59" s="506">
        <v>10.6</v>
      </c>
      <c r="T59" s="506">
        <v>7.1</v>
      </c>
      <c r="U59" s="508">
        <v>3.6</v>
      </c>
      <c r="V59" s="237"/>
      <c r="W59" s="239"/>
      <c r="X59" s="239"/>
    </row>
    <row r="60" spans="1:24" s="232" customFormat="1" ht="22.95" customHeight="1">
      <c r="A60" s="151" t="s">
        <v>719</v>
      </c>
      <c r="B60" s="509" t="s">
        <v>570</v>
      </c>
      <c r="C60" s="510">
        <v>327167</v>
      </c>
      <c r="D60" s="510">
        <v>60885</v>
      </c>
      <c r="E60" s="510">
        <v>21097</v>
      </c>
      <c r="F60" s="510">
        <v>45435</v>
      </c>
      <c r="G60" s="510">
        <v>43700</v>
      </c>
      <c r="H60" s="510">
        <v>40461</v>
      </c>
      <c r="I60" s="510">
        <v>42826</v>
      </c>
      <c r="J60" s="510">
        <v>37419</v>
      </c>
      <c r="K60" s="510">
        <v>22672</v>
      </c>
      <c r="L60" s="510">
        <v>12672</v>
      </c>
      <c r="M60" s="511">
        <v>18.600000000000001</v>
      </c>
      <c r="N60" s="511">
        <v>6.4</v>
      </c>
      <c r="O60" s="511">
        <v>13.9</v>
      </c>
      <c r="P60" s="511">
        <v>13.4</v>
      </c>
      <c r="Q60" s="511">
        <v>12.4</v>
      </c>
      <c r="R60" s="511">
        <v>13.1</v>
      </c>
      <c r="S60" s="511">
        <v>11.4</v>
      </c>
      <c r="T60" s="511">
        <v>6.9</v>
      </c>
      <c r="U60" s="512">
        <v>3.9</v>
      </c>
      <c r="V60" s="237"/>
      <c r="W60" s="239"/>
      <c r="X60" s="239"/>
    </row>
    <row r="61" spans="1:24" s="260" customFormat="1" ht="9" customHeight="1">
      <c r="B61" s="288"/>
      <c r="V61" s="282"/>
    </row>
    <row r="62" spans="1:24" s="260" customFormat="1" ht="14.25" customHeight="1">
      <c r="A62" s="260" t="s">
        <v>501</v>
      </c>
      <c r="C62" s="459"/>
      <c r="D62" s="279"/>
      <c r="E62" s="757"/>
      <c r="K62" s="289"/>
      <c r="V62" s="279"/>
    </row>
    <row r="63" spans="1:24" s="260" customFormat="1" ht="14.25" customHeight="1">
      <c r="A63" s="290" t="s">
        <v>195</v>
      </c>
      <c r="C63" s="288"/>
      <c r="K63" s="289"/>
    </row>
    <row r="64" spans="1:24" s="260" customFormat="1" ht="6" customHeight="1">
      <c r="C64" s="288"/>
      <c r="K64" s="289"/>
    </row>
    <row r="65" spans="1:21" s="89" customFormat="1" ht="13.2" customHeight="1">
      <c r="A65" s="907" t="s">
        <v>215</v>
      </c>
      <c r="B65" s="907"/>
      <c r="C65" s="907"/>
      <c r="D65" s="907"/>
      <c r="E65" s="907"/>
      <c r="F65" s="907"/>
      <c r="G65" s="907"/>
      <c r="H65" s="907"/>
      <c r="I65" s="907"/>
      <c r="J65" s="907"/>
      <c r="K65" s="907"/>
      <c r="L65" s="907"/>
      <c r="M65" s="907"/>
      <c r="N65" s="907"/>
      <c r="O65" s="907"/>
      <c r="P65" s="907"/>
      <c r="Q65" s="907"/>
      <c r="R65" s="907"/>
      <c r="S65" s="907"/>
      <c r="T65" s="907"/>
      <c r="U65" s="907"/>
    </row>
    <row r="66" spans="1:21" s="89" customFormat="1" ht="13.2" customHeight="1">
      <c r="A66" s="907" t="s">
        <v>824</v>
      </c>
      <c r="B66" s="907"/>
      <c r="C66" s="907"/>
      <c r="D66" s="907"/>
      <c r="E66" s="907"/>
      <c r="F66" s="907"/>
      <c r="G66" s="907"/>
      <c r="H66" s="907"/>
      <c r="I66" s="907"/>
      <c r="J66" s="907"/>
      <c r="K66" s="907"/>
      <c r="L66" s="907"/>
      <c r="M66" s="907"/>
      <c r="N66" s="907"/>
      <c r="O66" s="907"/>
      <c r="P66" s="907"/>
      <c r="Q66" s="907"/>
      <c r="R66" s="907"/>
      <c r="S66" s="907"/>
      <c r="T66" s="907"/>
      <c r="U66" s="907"/>
    </row>
    <row r="67" spans="1:21">
      <c r="A67" s="424" t="s">
        <v>216</v>
      </c>
      <c r="C67" s="387"/>
    </row>
    <row r="68" spans="1:21">
      <c r="A68" s="424" t="s">
        <v>823</v>
      </c>
      <c r="C68" s="387"/>
    </row>
    <row r="69" spans="1:21">
      <c r="C69" s="387"/>
    </row>
    <row r="70" spans="1:21">
      <c r="M70" s="431"/>
      <c r="N70" s="431"/>
      <c r="O70" s="431"/>
      <c r="P70" s="431"/>
      <c r="Q70" s="431"/>
      <c r="R70" s="431"/>
      <c r="S70" s="431"/>
      <c r="T70" s="431"/>
      <c r="U70" s="431"/>
    </row>
    <row r="71" spans="1:21">
      <c r="M71" s="431"/>
      <c r="N71" s="431"/>
      <c r="O71" s="431"/>
      <c r="P71" s="431"/>
      <c r="Q71" s="431"/>
      <c r="R71" s="431"/>
      <c r="S71" s="431"/>
      <c r="T71" s="431"/>
      <c r="U71" s="431"/>
    </row>
  </sheetData>
  <mergeCells count="10">
    <mergeCell ref="A10:U10"/>
    <mergeCell ref="A48:U48"/>
    <mergeCell ref="A65:U65"/>
    <mergeCell ref="A66:U66"/>
    <mergeCell ref="A6:A8"/>
    <mergeCell ref="B6:B8"/>
    <mergeCell ref="C6:C8"/>
    <mergeCell ref="D6:U6"/>
    <mergeCell ref="D8:L8"/>
    <mergeCell ref="M8:U8"/>
  </mergeCells>
  <hyperlinks>
    <hyperlink ref="A5" location="'Spis tablic  List of tables'!A1" display="Return to list of tables" xr:uid="{00000000-0004-0000-0300-000000000000}"/>
    <hyperlink ref="A4" location="'Spis tablic  List of tables'!A1" display="Powrót do spisu tablic" xr:uid="{00000000-0004-0000-0300-000001000000}"/>
  </hyperlinks>
  <pageMargins left="0.9055118110236221" right="0.9055118110236221" top="0.94488188976377963" bottom="0.9448818897637796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T70"/>
  <sheetViews>
    <sheetView zoomScaleNormal="100" workbookViewId="0">
      <selection activeCell="A2" sqref="A2"/>
    </sheetView>
  </sheetViews>
  <sheetFormatPr defaultRowHeight="12"/>
  <cols>
    <col min="1" max="1" width="24.33203125" style="262" customWidth="1"/>
    <col min="2" max="10" width="6.6640625" style="262" customWidth="1"/>
    <col min="11" max="11" width="6.5546875" style="262" customWidth="1"/>
    <col min="12" max="12" width="9.109375" style="262"/>
    <col min="13" max="14" width="10.33203125" style="262" bestFit="1" customWidth="1"/>
    <col min="15" max="230" width="9.109375" style="262"/>
    <col min="231" max="231" width="24.5546875" style="262" customWidth="1"/>
    <col min="232" max="242" width="6.88671875" style="262" customWidth="1"/>
    <col min="243" max="486" width="9.109375" style="262"/>
    <col min="487" max="487" width="24.5546875" style="262" customWidth="1"/>
    <col min="488" max="498" width="6.88671875" style="262" customWidth="1"/>
    <col min="499" max="742" width="9.109375" style="262"/>
    <col min="743" max="743" width="24.5546875" style="262" customWidth="1"/>
    <col min="744" max="754" width="6.88671875" style="262" customWidth="1"/>
    <col min="755" max="998" width="9.109375" style="262"/>
    <col min="999" max="999" width="24.5546875" style="262" customWidth="1"/>
    <col min="1000" max="1010" width="6.88671875" style="262" customWidth="1"/>
    <col min="1011" max="1254" width="9.109375" style="262"/>
    <col min="1255" max="1255" width="24.5546875" style="262" customWidth="1"/>
    <col min="1256" max="1266" width="6.88671875" style="262" customWidth="1"/>
    <col min="1267" max="1510" width="9.109375" style="262"/>
    <col min="1511" max="1511" width="24.5546875" style="262" customWidth="1"/>
    <col min="1512" max="1522" width="6.88671875" style="262" customWidth="1"/>
    <col min="1523" max="1766" width="9.109375" style="262"/>
    <col min="1767" max="1767" width="24.5546875" style="262" customWidth="1"/>
    <col min="1768" max="1778" width="6.88671875" style="262" customWidth="1"/>
    <col min="1779" max="2022" width="9.109375" style="262"/>
    <col min="2023" max="2023" width="24.5546875" style="262" customWidth="1"/>
    <col min="2024" max="2034" width="6.88671875" style="262" customWidth="1"/>
    <col min="2035" max="2278" width="9.109375" style="262"/>
    <col min="2279" max="2279" width="24.5546875" style="262" customWidth="1"/>
    <col min="2280" max="2290" width="6.88671875" style="262" customWidth="1"/>
    <col min="2291" max="2534" width="9.109375" style="262"/>
    <col min="2535" max="2535" width="24.5546875" style="262" customWidth="1"/>
    <col min="2536" max="2546" width="6.88671875" style="262" customWidth="1"/>
    <col min="2547" max="2790" width="9.109375" style="262"/>
    <col min="2791" max="2791" width="24.5546875" style="262" customWidth="1"/>
    <col min="2792" max="2802" width="6.88671875" style="262" customWidth="1"/>
    <col min="2803" max="3046" width="9.109375" style="262"/>
    <col min="3047" max="3047" width="24.5546875" style="262" customWidth="1"/>
    <col min="3048" max="3058" width="6.88671875" style="262" customWidth="1"/>
    <col min="3059" max="3302" width="9.109375" style="262"/>
    <col min="3303" max="3303" width="24.5546875" style="262" customWidth="1"/>
    <col min="3304" max="3314" width="6.88671875" style="262" customWidth="1"/>
    <col min="3315" max="3558" width="9.109375" style="262"/>
    <col min="3559" max="3559" width="24.5546875" style="262" customWidth="1"/>
    <col min="3560" max="3570" width="6.88671875" style="262" customWidth="1"/>
    <col min="3571" max="3814" width="9.109375" style="262"/>
    <col min="3815" max="3815" width="24.5546875" style="262" customWidth="1"/>
    <col min="3816" max="3826" width="6.88671875" style="262" customWidth="1"/>
    <col min="3827" max="4070" width="9.109375" style="262"/>
    <col min="4071" max="4071" width="24.5546875" style="262" customWidth="1"/>
    <col min="4072" max="4082" width="6.88671875" style="262" customWidth="1"/>
    <col min="4083" max="4326" width="9.109375" style="262"/>
    <col min="4327" max="4327" width="24.5546875" style="262" customWidth="1"/>
    <col min="4328" max="4338" width="6.88671875" style="262" customWidth="1"/>
    <col min="4339" max="4582" width="9.109375" style="262"/>
    <col min="4583" max="4583" width="24.5546875" style="262" customWidth="1"/>
    <col min="4584" max="4594" width="6.88671875" style="262" customWidth="1"/>
    <col min="4595" max="4838" width="9.109375" style="262"/>
    <col min="4839" max="4839" width="24.5546875" style="262" customWidth="1"/>
    <col min="4840" max="4850" width="6.88671875" style="262" customWidth="1"/>
    <col min="4851" max="5094" width="9.109375" style="262"/>
    <col min="5095" max="5095" width="24.5546875" style="262" customWidth="1"/>
    <col min="5096" max="5106" width="6.88671875" style="262" customWidth="1"/>
    <col min="5107" max="5350" width="9.109375" style="262"/>
    <col min="5351" max="5351" width="24.5546875" style="262" customWidth="1"/>
    <col min="5352" max="5362" width="6.88671875" style="262" customWidth="1"/>
    <col min="5363" max="5606" width="9.109375" style="262"/>
    <col min="5607" max="5607" width="24.5546875" style="262" customWidth="1"/>
    <col min="5608" max="5618" width="6.88671875" style="262" customWidth="1"/>
    <col min="5619" max="5862" width="9.109375" style="262"/>
    <col min="5863" max="5863" width="24.5546875" style="262" customWidth="1"/>
    <col min="5864" max="5874" width="6.88671875" style="262" customWidth="1"/>
    <col min="5875" max="6118" width="9.109375" style="262"/>
    <col min="6119" max="6119" width="24.5546875" style="262" customWidth="1"/>
    <col min="6120" max="6130" width="6.88671875" style="262" customWidth="1"/>
    <col min="6131" max="6374" width="9.109375" style="262"/>
    <col min="6375" max="6375" width="24.5546875" style="262" customWidth="1"/>
    <col min="6376" max="6386" width="6.88671875" style="262" customWidth="1"/>
    <col min="6387" max="6630" width="9.109375" style="262"/>
    <col min="6631" max="6631" width="24.5546875" style="262" customWidth="1"/>
    <col min="6632" max="6642" width="6.88671875" style="262" customWidth="1"/>
    <col min="6643" max="6886" width="9.109375" style="262"/>
    <col min="6887" max="6887" width="24.5546875" style="262" customWidth="1"/>
    <col min="6888" max="6898" width="6.88671875" style="262" customWidth="1"/>
    <col min="6899" max="7142" width="9.109375" style="262"/>
    <col min="7143" max="7143" width="24.5546875" style="262" customWidth="1"/>
    <col min="7144" max="7154" width="6.88671875" style="262" customWidth="1"/>
    <col min="7155" max="7398" width="9.109375" style="262"/>
    <col min="7399" max="7399" width="24.5546875" style="262" customWidth="1"/>
    <col min="7400" max="7410" width="6.88671875" style="262" customWidth="1"/>
    <col min="7411" max="7654" width="9.109375" style="262"/>
    <col min="7655" max="7655" width="24.5546875" style="262" customWidth="1"/>
    <col min="7656" max="7666" width="6.88671875" style="262" customWidth="1"/>
    <col min="7667" max="7910" width="9.109375" style="262"/>
    <col min="7911" max="7911" width="24.5546875" style="262" customWidth="1"/>
    <col min="7912" max="7922" width="6.88671875" style="262" customWidth="1"/>
    <col min="7923" max="8166" width="9.109375" style="262"/>
    <col min="8167" max="8167" width="24.5546875" style="262" customWidth="1"/>
    <col min="8168" max="8178" width="6.88671875" style="262" customWidth="1"/>
    <col min="8179" max="8422" width="9.109375" style="262"/>
    <col min="8423" max="8423" width="24.5546875" style="262" customWidth="1"/>
    <col min="8424" max="8434" width="6.88671875" style="262" customWidth="1"/>
    <col min="8435" max="8678" width="9.109375" style="262"/>
    <col min="8679" max="8679" width="24.5546875" style="262" customWidth="1"/>
    <col min="8680" max="8690" width="6.88671875" style="262" customWidth="1"/>
    <col min="8691" max="8934" width="9.109375" style="262"/>
    <col min="8935" max="8935" width="24.5546875" style="262" customWidth="1"/>
    <col min="8936" max="8946" width="6.88671875" style="262" customWidth="1"/>
    <col min="8947" max="9190" width="9.109375" style="262"/>
    <col min="9191" max="9191" width="24.5546875" style="262" customWidth="1"/>
    <col min="9192" max="9202" width="6.88671875" style="262" customWidth="1"/>
    <col min="9203" max="9446" width="9.109375" style="262"/>
    <col min="9447" max="9447" width="24.5546875" style="262" customWidth="1"/>
    <col min="9448" max="9458" width="6.88671875" style="262" customWidth="1"/>
    <col min="9459" max="9702" width="9.109375" style="262"/>
    <col min="9703" max="9703" width="24.5546875" style="262" customWidth="1"/>
    <col min="9704" max="9714" width="6.88671875" style="262" customWidth="1"/>
    <col min="9715" max="9958" width="9.109375" style="262"/>
    <col min="9959" max="9959" width="24.5546875" style="262" customWidth="1"/>
    <col min="9960" max="9970" width="6.88671875" style="262" customWidth="1"/>
    <col min="9971" max="10214" width="9.109375" style="262"/>
    <col min="10215" max="10215" width="24.5546875" style="262" customWidth="1"/>
    <col min="10216" max="10226" width="6.88671875" style="262" customWidth="1"/>
    <col min="10227" max="10470" width="9.109375" style="262"/>
    <col min="10471" max="10471" width="24.5546875" style="262" customWidth="1"/>
    <col min="10472" max="10482" width="6.88671875" style="262" customWidth="1"/>
    <col min="10483" max="10726" width="9.109375" style="262"/>
    <col min="10727" max="10727" width="24.5546875" style="262" customWidth="1"/>
    <col min="10728" max="10738" width="6.88671875" style="262" customWidth="1"/>
    <col min="10739" max="10982" width="9.109375" style="262"/>
    <col min="10983" max="10983" width="24.5546875" style="262" customWidth="1"/>
    <col min="10984" max="10994" width="6.88671875" style="262" customWidth="1"/>
    <col min="10995" max="11238" width="9.109375" style="262"/>
    <col min="11239" max="11239" width="24.5546875" style="262" customWidth="1"/>
    <col min="11240" max="11250" width="6.88671875" style="262" customWidth="1"/>
    <col min="11251" max="11494" width="9.109375" style="262"/>
    <col min="11495" max="11495" width="24.5546875" style="262" customWidth="1"/>
    <col min="11496" max="11506" width="6.88671875" style="262" customWidth="1"/>
    <col min="11507" max="11750" width="9.109375" style="262"/>
    <col min="11751" max="11751" width="24.5546875" style="262" customWidth="1"/>
    <col min="11752" max="11762" width="6.88671875" style="262" customWidth="1"/>
    <col min="11763" max="12006" width="9.109375" style="262"/>
    <col min="12007" max="12007" width="24.5546875" style="262" customWidth="1"/>
    <col min="12008" max="12018" width="6.88671875" style="262" customWidth="1"/>
    <col min="12019" max="12262" width="9.109375" style="262"/>
    <col min="12263" max="12263" width="24.5546875" style="262" customWidth="1"/>
    <col min="12264" max="12274" width="6.88671875" style="262" customWidth="1"/>
    <col min="12275" max="12518" width="9.109375" style="262"/>
    <col min="12519" max="12519" width="24.5546875" style="262" customWidth="1"/>
    <col min="12520" max="12530" width="6.88671875" style="262" customWidth="1"/>
    <col min="12531" max="12774" width="9.109375" style="262"/>
    <col min="12775" max="12775" width="24.5546875" style="262" customWidth="1"/>
    <col min="12776" max="12786" width="6.88671875" style="262" customWidth="1"/>
    <col min="12787" max="13030" width="9.109375" style="262"/>
    <col min="13031" max="13031" width="24.5546875" style="262" customWidth="1"/>
    <col min="13032" max="13042" width="6.88671875" style="262" customWidth="1"/>
    <col min="13043" max="13286" width="9.109375" style="262"/>
    <col min="13287" max="13287" width="24.5546875" style="262" customWidth="1"/>
    <col min="13288" max="13298" width="6.88671875" style="262" customWidth="1"/>
    <col min="13299" max="13542" width="9.109375" style="262"/>
    <col min="13543" max="13543" width="24.5546875" style="262" customWidth="1"/>
    <col min="13544" max="13554" width="6.88671875" style="262" customWidth="1"/>
    <col min="13555" max="13798" width="9.109375" style="262"/>
    <col min="13799" max="13799" width="24.5546875" style="262" customWidth="1"/>
    <col min="13800" max="13810" width="6.88671875" style="262" customWidth="1"/>
    <col min="13811" max="14054" width="9.109375" style="262"/>
    <col min="14055" max="14055" width="24.5546875" style="262" customWidth="1"/>
    <col min="14056" max="14066" width="6.88671875" style="262" customWidth="1"/>
    <col min="14067" max="14310" width="9.109375" style="262"/>
    <col min="14311" max="14311" width="24.5546875" style="262" customWidth="1"/>
    <col min="14312" max="14322" width="6.88671875" style="262" customWidth="1"/>
    <col min="14323" max="14566" width="9.109375" style="262"/>
    <col min="14567" max="14567" width="24.5546875" style="262" customWidth="1"/>
    <col min="14568" max="14578" width="6.88671875" style="262" customWidth="1"/>
    <col min="14579" max="14822" width="9.109375" style="262"/>
    <col min="14823" max="14823" width="24.5546875" style="262" customWidth="1"/>
    <col min="14824" max="14834" width="6.88671875" style="262" customWidth="1"/>
    <col min="14835" max="15078" width="9.109375" style="262"/>
    <col min="15079" max="15079" width="24.5546875" style="262" customWidth="1"/>
    <col min="15080" max="15090" width="6.88671875" style="262" customWidth="1"/>
    <col min="15091" max="15334" width="9.109375" style="262"/>
    <col min="15335" max="15335" width="24.5546875" style="262" customWidth="1"/>
    <col min="15336" max="15346" width="6.88671875" style="262" customWidth="1"/>
    <col min="15347" max="15590" width="9.109375" style="262"/>
    <col min="15591" max="15591" width="24.5546875" style="262" customWidth="1"/>
    <col min="15592" max="15602" width="6.88671875" style="262" customWidth="1"/>
    <col min="15603" max="15846" width="9.109375" style="262"/>
    <col min="15847" max="15847" width="24.5546875" style="262" customWidth="1"/>
    <col min="15848" max="15858" width="6.88671875" style="262" customWidth="1"/>
    <col min="15859" max="16102" width="9.109375" style="262"/>
    <col min="16103" max="16103" width="24.5546875" style="262" customWidth="1"/>
    <col min="16104" max="16114" width="6.88671875" style="262" customWidth="1"/>
    <col min="16115" max="16365" width="9.109375" style="262"/>
    <col min="16366" max="16368" width="9.109375" style="262" customWidth="1"/>
    <col min="16369" max="16384" width="9.109375" style="262"/>
  </cols>
  <sheetData>
    <row r="1" spans="1:14" ht="13.5" customHeight="1"/>
    <row r="2" spans="1:14" ht="17.25" customHeight="1">
      <c r="A2" s="261" t="s">
        <v>652</v>
      </c>
    </row>
    <row r="3" spans="1:14" ht="17.25" customHeight="1">
      <c r="A3" s="263" t="s">
        <v>423</v>
      </c>
    </row>
    <row r="4" spans="1:14" ht="17.25" customHeight="1">
      <c r="A4" s="389" t="s">
        <v>575</v>
      </c>
    </row>
    <row r="5" spans="1:14" ht="14.25" customHeight="1">
      <c r="A5" s="389" t="s">
        <v>576</v>
      </c>
    </row>
    <row r="6" spans="1:14" ht="33" customHeight="1">
      <c r="A6" s="264" t="s">
        <v>217</v>
      </c>
      <c r="B6" s="265">
        <v>1965</v>
      </c>
      <c r="C6" s="265">
        <v>1970</v>
      </c>
      <c r="D6" s="265">
        <v>1980</v>
      </c>
      <c r="E6" s="265">
        <v>1990</v>
      </c>
      <c r="F6" s="265">
        <v>1995</v>
      </c>
      <c r="G6" s="265">
        <v>2000</v>
      </c>
      <c r="H6" s="265">
        <v>2005</v>
      </c>
      <c r="I6" s="265" t="s">
        <v>383</v>
      </c>
      <c r="J6" s="266">
        <v>2015</v>
      </c>
      <c r="K6" s="265">
        <v>2020</v>
      </c>
      <c r="L6" s="466">
        <v>2021</v>
      </c>
    </row>
    <row r="7" spans="1:14" ht="13.5" customHeight="1">
      <c r="B7" s="267"/>
      <c r="C7" s="267"/>
      <c r="D7" s="267"/>
      <c r="E7" s="267"/>
      <c r="F7" s="267"/>
      <c r="G7" s="267"/>
      <c r="H7" s="267"/>
      <c r="I7" s="267"/>
      <c r="J7" s="268"/>
      <c r="K7" s="268"/>
      <c r="L7" s="268"/>
    </row>
    <row r="8" spans="1:14" ht="14.4" customHeight="1">
      <c r="A8" s="262" t="s">
        <v>384</v>
      </c>
      <c r="B8" s="732">
        <v>3.15</v>
      </c>
      <c r="C8" s="732">
        <v>2.2200000000000002</v>
      </c>
      <c r="D8" s="732">
        <v>1.45</v>
      </c>
      <c r="E8" s="732">
        <v>1.68</v>
      </c>
      <c r="F8" s="732">
        <v>0.34</v>
      </c>
      <c r="G8" s="732">
        <v>-0.03</v>
      </c>
      <c r="H8" s="732">
        <v>0.11</v>
      </c>
      <c r="I8" s="732">
        <v>0.41</v>
      </c>
      <c r="J8" s="269">
        <v>-0.4</v>
      </c>
      <c r="K8" s="269">
        <v>0.12</v>
      </c>
      <c r="L8" s="277" t="s">
        <v>1</v>
      </c>
      <c r="M8" s="467"/>
      <c r="N8" s="467"/>
    </row>
    <row r="9" spans="1:14" ht="14.4" customHeight="1">
      <c r="A9" s="262" t="s">
        <v>385</v>
      </c>
      <c r="B9" s="732">
        <v>0.63</v>
      </c>
      <c r="C9" s="732">
        <v>0.32</v>
      </c>
      <c r="D9" s="732">
        <v>0.1</v>
      </c>
      <c r="E9" s="732">
        <v>0.86</v>
      </c>
      <c r="F9" s="732">
        <v>0.12</v>
      </c>
      <c r="G9" s="732">
        <v>0.23</v>
      </c>
      <c r="H9" s="732">
        <v>0.65</v>
      </c>
      <c r="I9" s="732">
        <v>0.35</v>
      </c>
      <c r="J9" s="269">
        <v>1.34</v>
      </c>
      <c r="K9" s="269">
        <v>0.36</v>
      </c>
      <c r="L9" s="513">
        <v>0.52</v>
      </c>
      <c r="M9" s="467"/>
      <c r="N9" s="473"/>
    </row>
    <row r="10" spans="1:14" ht="14.4" customHeight="1">
      <c r="A10" s="262" t="s">
        <v>386</v>
      </c>
      <c r="B10" s="732">
        <v>2.85</v>
      </c>
      <c r="C10" s="732">
        <v>2.12</v>
      </c>
      <c r="D10" s="732">
        <v>1.5</v>
      </c>
      <c r="E10" s="732">
        <v>1.21</v>
      </c>
      <c r="F10" s="732">
        <v>1.08</v>
      </c>
      <c r="G10" s="732">
        <v>0.81</v>
      </c>
      <c r="H10" s="732">
        <v>1.07</v>
      </c>
      <c r="I10" s="732">
        <v>1.26</v>
      </c>
      <c r="J10" s="269">
        <v>1.17</v>
      </c>
      <c r="K10" s="732">
        <v>0.52</v>
      </c>
      <c r="L10" s="513">
        <v>0.37</v>
      </c>
      <c r="M10" s="467"/>
      <c r="N10" s="473"/>
    </row>
    <row r="11" spans="1:14" ht="14.4" customHeight="1">
      <c r="A11" s="262" t="s">
        <v>387</v>
      </c>
      <c r="B11" s="732">
        <v>0.75</v>
      </c>
      <c r="C11" s="732">
        <v>-0.1</v>
      </c>
      <c r="D11" s="732">
        <v>0.08</v>
      </c>
      <c r="E11" s="732">
        <v>0.39</v>
      </c>
      <c r="F11" s="732">
        <v>0.12</v>
      </c>
      <c r="G11" s="732">
        <v>0.24</v>
      </c>
      <c r="H11" s="732">
        <v>0.63</v>
      </c>
      <c r="I11" s="732">
        <v>0.1</v>
      </c>
      <c r="J11" s="269">
        <v>0.65</v>
      </c>
      <c r="K11" s="269">
        <v>0.28000000000000003</v>
      </c>
      <c r="L11" s="513">
        <v>0.66</v>
      </c>
      <c r="M11" s="467"/>
      <c r="N11" s="473"/>
    </row>
    <row r="12" spans="1:14" ht="14.4" customHeight="1">
      <c r="A12" s="262" t="s">
        <v>388</v>
      </c>
      <c r="B12" s="732">
        <v>1.1399999999999999</v>
      </c>
      <c r="C12" s="732">
        <v>0.94</v>
      </c>
      <c r="D12" s="732">
        <v>0.74</v>
      </c>
      <c r="E12" s="732">
        <v>0.01</v>
      </c>
      <c r="F12" s="732">
        <v>-0.33</v>
      </c>
      <c r="G12" s="732">
        <v>-0.28999999999999998</v>
      </c>
      <c r="H12" s="732">
        <v>-0.51</v>
      </c>
      <c r="I12" s="732">
        <v>0.01</v>
      </c>
      <c r="J12" s="269">
        <v>0.18</v>
      </c>
      <c r="K12" s="732" t="s">
        <v>214</v>
      </c>
      <c r="L12" s="277" t="s">
        <v>1</v>
      </c>
      <c r="N12" s="474"/>
    </row>
    <row r="13" spans="1:14" ht="14.4" customHeight="1">
      <c r="A13" s="262" t="s">
        <v>389</v>
      </c>
      <c r="B13" s="732">
        <v>0.65</v>
      </c>
      <c r="C13" s="732">
        <v>0.6</v>
      </c>
      <c r="D13" s="732">
        <v>0.34</v>
      </c>
      <c r="E13" s="732">
        <v>-1.1200000000000001</v>
      </c>
      <c r="F13" s="732">
        <v>-0.51</v>
      </c>
      <c r="G13" s="732">
        <v>-0.51</v>
      </c>
      <c r="H13" s="732">
        <v>-0.55000000000000004</v>
      </c>
      <c r="I13" s="732">
        <v>-0.78</v>
      </c>
      <c r="J13" s="269">
        <v>-0.67</v>
      </c>
      <c r="K13" s="269">
        <v>-0.5</v>
      </c>
      <c r="L13" s="513">
        <v>-1.1200000000000001</v>
      </c>
      <c r="M13" s="467"/>
      <c r="N13" s="473"/>
    </row>
    <row r="14" spans="1:14" ht="14.4" customHeight="1">
      <c r="A14" s="262" t="s">
        <v>390</v>
      </c>
      <c r="B14" s="732">
        <v>0.69</v>
      </c>
      <c r="C14" s="732">
        <v>0.4</v>
      </c>
      <c r="D14" s="732">
        <v>0.06</v>
      </c>
      <c r="E14" s="732">
        <v>-0.04</v>
      </c>
      <c r="F14" s="732">
        <v>-0.02</v>
      </c>
      <c r="G14" s="732">
        <v>0.37</v>
      </c>
      <c r="H14" s="732">
        <v>-0.02</v>
      </c>
      <c r="I14" s="732">
        <v>-0.31</v>
      </c>
      <c r="J14" s="269">
        <v>-0.82</v>
      </c>
      <c r="K14" s="269">
        <v>-0.54</v>
      </c>
      <c r="L14" s="513">
        <v>-3.9</v>
      </c>
      <c r="M14" s="467"/>
      <c r="N14" s="473"/>
    </row>
    <row r="15" spans="1:14" ht="14.4" customHeight="1">
      <c r="A15" s="262" t="s">
        <v>391</v>
      </c>
      <c r="B15" s="732">
        <v>0.81</v>
      </c>
      <c r="C15" s="732">
        <v>0.8</v>
      </c>
      <c r="D15" s="732">
        <v>1.1399999999999999</v>
      </c>
      <c r="E15" s="732">
        <v>1.76</v>
      </c>
      <c r="F15" s="732">
        <v>1.35</v>
      </c>
      <c r="G15" s="732">
        <v>0.87</v>
      </c>
      <c r="H15" s="732">
        <v>2.2999999999999998</v>
      </c>
      <c r="I15" s="732">
        <v>0.16</v>
      </c>
      <c r="J15" s="269">
        <v>0.15</v>
      </c>
      <c r="K15" s="269">
        <v>0.9</v>
      </c>
      <c r="L15" s="513">
        <v>0.97</v>
      </c>
      <c r="M15" s="467"/>
      <c r="N15" s="473"/>
    </row>
    <row r="16" spans="1:14" ht="14.4" customHeight="1">
      <c r="A16" s="262" t="s">
        <v>668</v>
      </c>
      <c r="B16" s="732">
        <v>0.47</v>
      </c>
      <c r="C16" s="732">
        <v>0.21</v>
      </c>
      <c r="D16" s="732">
        <v>0.2</v>
      </c>
      <c r="E16" s="732">
        <v>0.02</v>
      </c>
      <c r="F16" s="732">
        <v>-0.11</v>
      </c>
      <c r="G16" s="732">
        <v>-0.45</v>
      </c>
      <c r="H16" s="732">
        <v>0.3</v>
      </c>
      <c r="I16" s="732">
        <v>0.25</v>
      </c>
      <c r="J16" s="269">
        <v>0.15</v>
      </c>
      <c r="K16" s="269">
        <v>-1.86</v>
      </c>
      <c r="L16" s="513">
        <v>0.21</v>
      </c>
      <c r="M16" s="467"/>
      <c r="N16" s="473"/>
    </row>
    <row r="17" spans="1:20" ht="14.4" customHeight="1">
      <c r="A17" s="262" t="s">
        <v>392</v>
      </c>
      <c r="B17" s="732">
        <v>0.81</v>
      </c>
      <c r="C17" s="732">
        <v>0.69</v>
      </c>
      <c r="D17" s="732">
        <v>0.03</v>
      </c>
      <c r="E17" s="732">
        <v>0.21</v>
      </c>
      <c r="F17" s="732">
        <v>0.67</v>
      </c>
      <c r="G17" s="732">
        <v>0.36</v>
      </c>
      <c r="H17" s="732">
        <v>0.3</v>
      </c>
      <c r="I17" s="732">
        <v>0.47</v>
      </c>
      <c r="J17" s="269">
        <v>0.84</v>
      </c>
      <c r="K17" s="269">
        <v>0.3</v>
      </c>
      <c r="L17" s="513">
        <v>0.56999999999999995</v>
      </c>
      <c r="M17" s="467"/>
      <c r="N17" s="473"/>
    </row>
    <row r="18" spans="1:20" ht="14.4" customHeight="1">
      <c r="A18" s="262" t="s">
        <v>393</v>
      </c>
      <c r="B18" s="732">
        <v>0.97</v>
      </c>
      <c r="C18" s="732">
        <v>1.24</v>
      </c>
      <c r="D18" s="732">
        <v>0.68</v>
      </c>
      <c r="E18" s="732">
        <v>-0.18</v>
      </c>
      <c r="F18" s="732">
        <v>-1.59</v>
      </c>
      <c r="G18" s="732">
        <v>-0.37</v>
      </c>
      <c r="H18" s="732">
        <v>-0.21</v>
      </c>
      <c r="I18" s="732">
        <v>0</v>
      </c>
      <c r="J18" s="269">
        <v>0.08</v>
      </c>
      <c r="K18" s="269">
        <v>0.08</v>
      </c>
      <c r="L18" s="513">
        <v>0.13</v>
      </c>
      <c r="M18" s="467"/>
      <c r="N18" s="473"/>
    </row>
    <row r="19" spans="1:20" ht="14.4" customHeight="1">
      <c r="A19" s="262" t="s">
        <v>394</v>
      </c>
      <c r="B19" s="732">
        <v>0.27</v>
      </c>
      <c r="C19" s="732">
        <v>-0.35</v>
      </c>
      <c r="D19" s="732">
        <v>0.34</v>
      </c>
      <c r="E19" s="732">
        <v>0.48</v>
      </c>
      <c r="F19" s="732">
        <v>0.35</v>
      </c>
      <c r="G19" s="732">
        <v>0.19</v>
      </c>
      <c r="H19" s="732">
        <v>0.36</v>
      </c>
      <c r="I19" s="732">
        <v>0.44</v>
      </c>
      <c r="J19" s="269">
        <v>0.28000000000000003</v>
      </c>
      <c r="K19" s="269">
        <v>0.15</v>
      </c>
      <c r="L19" s="513">
        <v>0.26</v>
      </c>
      <c r="M19" s="467"/>
      <c r="N19" s="473"/>
    </row>
    <row r="20" spans="1:20" ht="14.4" customHeight="1">
      <c r="A20" s="262" t="s">
        <v>395</v>
      </c>
      <c r="B20" s="732">
        <v>0.72</v>
      </c>
      <c r="C20" s="732">
        <v>0.96</v>
      </c>
      <c r="D20" s="732">
        <v>0.55000000000000004</v>
      </c>
      <c r="E20" s="732">
        <v>0.56000000000000005</v>
      </c>
      <c r="F20" s="732">
        <v>0.41</v>
      </c>
      <c r="G20" s="732">
        <v>0.59</v>
      </c>
      <c r="H20" s="732">
        <v>0.72</v>
      </c>
      <c r="I20" s="732">
        <v>0.55000000000000004</v>
      </c>
      <c r="J20" s="269">
        <v>0.27</v>
      </c>
      <c r="K20" s="269">
        <v>0.25</v>
      </c>
      <c r="L20" s="513">
        <v>0.27</v>
      </c>
      <c r="M20" s="467"/>
      <c r="N20" s="473"/>
    </row>
    <row r="21" spans="1:20" ht="14.4" customHeight="1">
      <c r="A21" s="262" t="s">
        <v>396</v>
      </c>
      <c r="B21" s="732">
        <v>0.52</v>
      </c>
      <c r="C21" s="732">
        <v>0.28000000000000003</v>
      </c>
      <c r="D21" s="732">
        <v>1.1499999999999999</v>
      </c>
      <c r="E21" s="732">
        <v>0.71</v>
      </c>
      <c r="F21" s="732">
        <v>0.74</v>
      </c>
      <c r="G21" s="732">
        <v>0.25</v>
      </c>
      <c r="H21" s="732">
        <v>0.38</v>
      </c>
      <c r="I21" s="732">
        <v>0.18</v>
      </c>
      <c r="J21" s="269">
        <v>-0.69</v>
      </c>
      <c r="K21" s="269">
        <v>-0.34</v>
      </c>
      <c r="L21" s="513">
        <v>-0.7</v>
      </c>
      <c r="M21" s="467"/>
      <c r="N21" s="473"/>
    </row>
    <row r="22" spans="1:20" ht="14.4" customHeight="1">
      <c r="A22" s="262" t="s">
        <v>397</v>
      </c>
      <c r="B22" s="732">
        <v>1.23</v>
      </c>
      <c r="C22" s="732">
        <v>1.1499999999999999</v>
      </c>
      <c r="D22" s="732">
        <v>0.83</v>
      </c>
      <c r="E22" s="732">
        <v>0.53</v>
      </c>
      <c r="F22" s="732">
        <v>-2.5299999999999998</v>
      </c>
      <c r="G22" s="732">
        <v>-0.77</v>
      </c>
      <c r="H22" s="732">
        <v>1.85</v>
      </c>
      <c r="I22" s="732">
        <v>0.74</v>
      </c>
      <c r="J22" s="269">
        <v>-0.24</v>
      </c>
      <c r="K22" s="732">
        <v>0.32</v>
      </c>
      <c r="L22" s="513">
        <v>-1.07</v>
      </c>
      <c r="M22" s="467"/>
      <c r="N22" s="473"/>
    </row>
    <row r="23" spans="1:20" ht="14.4" customHeight="1">
      <c r="A23" s="262" t="s">
        <v>398</v>
      </c>
      <c r="B23" s="732">
        <v>1.04</v>
      </c>
      <c r="C23" s="732">
        <v>1.56</v>
      </c>
      <c r="D23" s="732">
        <v>1.05</v>
      </c>
      <c r="E23" s="732">
        <v>0.12</v>
      </c>
      <c r="F23" s="732">
        <v>0.2</v>
      </c>
      <c r="G23" s="732">
        <v>1.03</v>
      </c>
      <c r="H23" s="732">
        <v>1.67</v>
      </c>
      <c r="I23" s="732">
        <v>0.36</v>
      </c>
      <c r="J23" s="269">
        <v>-0.02</v>
      </c>
      <c r="K23" s="269">
        <v>0.14000000000000001</v>
      </c>
      <c r="L23" s="513">
        <v>7.0000000000000007E-2</v>
      </c>
      <c r="M23" s="467"/>
      <c r="N23" s="473"/>
    </row>
    <row r="24" spans="1:20" ht="14.4" customHeight="1">
      <c r="A24" s="262" t="s">
        <v>399</v>
      </c>
      <c r="B24" s="732">
        <v>1.34</v>
      </c>
      <c r="C24" s="732">
        <v>1.24</v>
      </c>
      <c r="D24" s="732">
        <v>0.83</v>
      </c>
      <c r="E24" s="732">
        <v>0.79</v>
      </c>
      <c r="F24" s="732">
        <v>0.45</v>
      </c>
      <c r="G24" s="732">
        <v>0.77</v>
      </c>
      <c r="H24" s="732">
        <v>0.18</v>
      </c>
      <c r="I24" s="732">
        <v>0.49</v>
      </c>
      <c r="J24" s="269">
        <v>0.46</v>
      </c>
      <c r="K24" s="269">
        <v>0.39</v>
      </c>
      <c r="L24" s="513">
        <v>0.66</v>
      </c>
      <c r="M24" s="467"/>
      <c r="N24" s="473"/>
    </row>
    <row r="25" spans="1:20" ht="14.4" customHeight="1">
      <c r="A25" s="262" t="s">
        <v>400</v>
      </c>
      <c r="B25" s="732">
        <v>0.31</v>
      </c>
      <c r="C25" s="732">
        <v>0.94</v>
      </c>
      <c r="D25" s="732">
        <v>1.17</v>
      </c>
      <c r="E25" s="732">
        <v>0.4</v>
      </c>
      <c r="F25" s="732">
        <v>0.62</v>
      </c>
      <c r="G25" s="732">
        <v>1.45</v>
      </c>
      <c r="H25" s="732">
        <v>2.35</v>
      </c>
      <c r="I25" s="732">
        <v>0.28999999999999998</v>
      </c>
      <c r="J25" s="269">
        <v>1.03</v>
      </c>
      <c r="K25" s="269">
        <v>0.86</v>
      </c>
      <c r="L25" s="513">
        <v>1.07</v>
      </c>
      <c r="M25" s="467"/>
      <c r="N25" s="473"/>
    </row>
    <row r="26" spans="1:20" ht="14.4" customHeight="1">
      <c r="A26" s="262" t="s">
        <v>401</v>
      </c>
      <c r="B26" s="732">
        <v>1.73</v>
      </c>
      <c r="C26" s="732">
        <v>0.49</v>
      </c>
      <c r="D26" s="732">
        <v>1.07</v>
      </c>
      <c r="E26" s="732">
        <v>0.93</v>
      </c>
      <c r="F26" s="732">
        <v>0.35</v>
      </c>
      <c r="G26" s="732">
        <v>1.48</v>
      </c>
      <c r="H26" s="732">
        <v>2.15</v>
      </c>
      <c r="I26" s="732">
        <v>0.26</v>
      </c>
      <c r="J26" s="269">
        <v>1.04</v>
      </c>
      <c r="K26" s="269">
        <v>1.28</v>
      </c>
      <c r="L26" s="513">
        <v>2.02</v>
      </c>
      <c r="M26" s="467"/>
      <c r="N26" s="473"/>
    </row>
    <row r="27" spans="1:20" ht="14.4" customHeight="1">
      <c r="A27" s="262" t="s">
        <v>402</v>
      </c>
      <c r="B27" s="732">
        <v>1.2</v>
      </c>
      <c r="C27" s="732">
        <v>1.32</v>
      </c>
      <c r="D27" s="732">
        <v>0.53</v>
      </c>
      <c r="E27" s="732">
        <v>0.22</v>
      </c>
      <c r="F27" s="732">
        <v>-0.77</v>
      </c>
      <c r="G27" s="732">
        <v>-0.72</v>
      </c>
      <c r="H27" s="732">
        <v>-0.64</v>
      </c>
      <c r="I27" s="732">
        <v>-2.57</v>
      </c>
      <c r="J27" s="269">
        <v>-1.1299999999999999</v>
      </c>
      <c r="K27" s="269">
        <v>0.06</v>
      </c>
      <c r="L27" s="513">
        <v>0.37</v>
      </c>
      <c r="M27" s="467"/>
      <c r="N27" s="473"/>
    </row>
    <row r="28" spans="1:20" ht="14.4" customHeight="1">
      <c r="A28" s="262" t="s">
        <v>403</v>
      </c>
      <c r="B28" s="732">
        <v>0.9</v>
      </c>
      <c r="C28" s="732">
        <v>0.4</v>
      </c>
      <c r="D28" s="732">
        <v>0.38</v>
      </c>
      <c r="E28" s="732">
        <v>1.34</v>
      </c>
      <c r="F28" s="732">
        <v>1.51</v>
      </c>
      <c r="G28" s="732">
        <v>0.88</v>
      </c>
      <c r="H28" s="732">
        <v>1.7</v>
      </c>
      <c r="I28" s="732">
        <v>1.93</v>
      </c>
      <c r="J28" s="269">
        <v>2.33</v>
      </c>
      <c r="K28" s="269">
        <v>1.38</v>
      </c>
      <c r="L28" s="513">
        <v>1.68</v>
      </c>
      <c r="M28" s="467"/>
      <c r="N28" s="473"/>
    </row>
    <row r="29" spans="1:20" ht="14.4" customHeight="1">
      <c r="A29" s="262" t="s">
        <v>404</v>
      </c>
      <c r="B29" s="732">
        <v>0.96</v>
      </c>
      <c r="C29" s="732">
        <v>0.62</v>
      </c>
      <c r="D29" s="732">
        <v>0.23</v>
      </c>
      <c r="E29" s="732">
        <v>-0.37</v>
      </c>
      <c r="F29" s="732">
        <v>-1.25</v>
      </c>
      <c r="G29" s="732">
        <v>-0.74</v>
      </c>
      <c r="H29" s="732">
        <v>-0.51</v>
      </c>
      <c r="I29" s="732">
        <v>-0.84</v>
      </c>
      <c r="J29" s="269">
        <v>-0.87</v>
      </c>
      <c r="K29" s="269">
        <v>-0.76</v>
      </c>
      <c r="L29" s="513">
        <v>-0.92</v>
      </c>
      <c r="M29" s="467"/>
      <c r="N29" s="473"/>
    </row>
    <row r="30" spans="1:20" ht="14.4" customHeight="1">
      <c r="A30" s="262" t="s">
        <v>405</v>
      </c>
      <c r="B30" s="732" t="s">
        <v>1</v>
      </c>
      <c r="C30" s="732">
        <v>0.1</v>
      </c>
      <c r="D30" s="732">
        <v>0.98</v>
      </c>
      <c r="E30" s="732">
        <v>1.03</v>
      </c>
      <c r="F30" s="732">
        <v>0.52</v>
      </c>
      <c r="G30" s="732">
        <v>0.68</v>
      </c>
      <c r="H30" s="732">
        <v>0.57999999999999996</v>
      </c>
      <c r="I30" s="732">
        <v>0.78</v>
      </c>
      <c r="J30" s="269">
        <v>2.41</v>
      </c>
      <c r="K30" s="269">
        <v>0.3</v>
      </c>
      <c r="L30" s="513">
        <v>0.94</v>
      </c>
      <c r="M30" s="467"/>
      <c r="N30" s="473"/>
    </row>
    <row r="31" spans="1:20" ht="14.4" customHeight="1">
      <c r="A31" s="262" t="s">
        <v>406</v>
      </c>
      <c r="B31" s="732">
        <v>0.98</v>
      </c>
      <c r="C31" s="733">
        <v>-0.26</v>
      </c>
      <c r="D31" s="733">
        <v>0.28000000000000003</v>
      </c>
      <c r="E31" s="733">
        <v>0.81</v>
      </c>
      <c r="F31" s="733">
        <v>0.34</v>
      </c>
      <c r="G31" s="733">
        <v>0.12</v>
      </c>
      <c r="H31" s="733">
        <v>-0.08</v>
      </c>
      <c r="I31" s="733">
        <v>-0.06</v>
      </c>
      <c r="J31" s="269">
        <v>1.2</v>
      </c>
      <c r="K31" s="269">
        <v>-0.01</v>
      </c>
      <c r="L31" s="513">
        <v>0.1</v>
      </c>
      <c r="M31" s="467"/>
      <c r="N31" s="473"/>
    </row>
    <row r="32" spans="1:20" s="270" customFormat="1" ht="14.4" customHeight="1">
      <c r="A32" s="262" t="s">
        <v>407</v>
      </c>
      <c r="B32" s="732">
        <v>0.78</v>
      </c>
      <c r="C32" s="732">
        <v>0.65</v>
      </c>
      <c r="D32" s="732">
        <v>0.33</v>
      </c>
      <c r="E32" s="732">
        <v>0.39</v>
      </c>
      <c r="F32" s="732">
        <v>0.49</v>
      </c>
      <c r="G32" s="732">
        <v>0.56000000000000005</v>
      </c>
      <c r="H32" s="732">
        <v>0.73</v>
      </c>
      <c r="I32" s="732">
        <v>1.27</v>
      </c>
      <c r="J32" s="269">
        <v>0.85</v>
      </c>
      <c r="K32" s="732">
        <v>0.44</v>
      </c>
      <c r="L32" s="513">
        <v>0.63</v>
      </c>
      <c r="M32" s="467"/>
      <c r="N32" s="473"/>
      <c r="O32" s="262"/>
      <c r="P32" s="262"/>
      <c r="Q32" s="262"/>
      <c r="R32" s="262"/>
      <c r="S32" s="262"/>
      <c r="T32" s="262"/>
    </row>
    <row r="33" spans="1:14" ht="14.4" customHeight="1">
      <c r="A33" s="270" t="s">
        <v>408</v>
      </c>
      <c r="B33" s="271">
        <v>0.67</v>
      </c>
      <c r="C33" s="271">
        <v>-0.04</v>
      </c>
      <c r="D33" s="271">
        <v>0.9</v>
      </c>
      <c r="E33" s="271">
        <v>0.38</v>
      </c>
      <c r="F33" s="271">
        <v>7.0000000000000007E-2</v>
      </c>
      <c r="G33" s="271">
        <v>-0.02</v>
      </c>
      <c r="H33" s="271">
        <v>-0.04</v>
      </c>
      <c r="I33" s="271">
        <v>0.09</v>
      </c>
      <c r="J33" s="272">
        <v>-0.1</v>
      </c>
      <c r="K33" s="272">
        <v>-0.31</v>
      </c>
      <c r="L33" s="513">
        <v>-0.49</v>
      </c>
      <c r="M33" s="467"/>
      <c r="N33" s="473"/>
    </row>
    <row r="34" spans="1:14" ht="14.4" customHeight="1">
      <c r="A34" s="273" t="s">
        <v>409</v>
      </c>
      <c r="B34" s="732">
        <v>-0.67</v>
      </c>
      <c r="C34" s="732">
        <v>-0.4</v>
      </c>
      <c r="D34" s="732">
        <v>1.08</v>
      </c>
      <c r="E34" s="732">
        <v>-0.43</v>
      </c>
      <c r="F34" s="732">
        <v>0.26</v>
      </c>
      <c r="G34" s="732">
        <v>0.6</v>
      </c>
      <c r="H34" s="732">
        <v>0.38</v>
      </c>
      <c r="I34" s="732">
        <v>-0.01</v>
      </c>
      <c r="J34" s="269">
        <v>-0.32</v>
      </c>
      <c r="K34" s="269">
        <v>0.02</v>
      </c>
      <c r="L34" s="513">
        <v>0.52</v>
      </c>
      <c r="M34" s="467"/>
      <c r="N34" s="473"/>
    </row>
    <row r="35" spans="1:14" ht="14.4" customHeight="1">
      <c r="A35" s="262" t="s">
        <v>410</v>
      </c>
      <c r="B35" s="732">
        <v>0.69</v>
      </c>
      <c r="C35" s="732">
        <v>0.48</v>
      </c>
      <c r="D35" s="732">
        <v>0.51</v>
      </c>
      <c r="E35" s="732">
        <v>0.34</v>
      </c>
      <c r="F35" s="732">
        <v>-0.22</v>
      </c>
      <c r="G35" s="732">
        <v>-0.51</v>
      </c>
      <c r="H35" s="732">
        <v>-0.5</v>
      </c>
      <c r="I35" s="732">
        <v>0.66</v>
      </c>
      <c r="J35" s="732" t="s">
        <v>214</v>
      </c>
      <c r="K35" s="732" t="s">
        <v>214</v>
      </c>
      <c r="L35" s="277" t="s">
        <v>1</v>
      </c>
      <c r="N35" s="474"/>
    </row>
    <row r="36" spans="1:14" ht="14.4" customHeight="1">
      <c r="A36" s="273" t="s">
        <v>411</v>
      </c>
      <c r="B36" s="732">
        <v>0.54</v>
      </c>
      <c r="C36" s="732">
        <v>1.0900000000000001</v>
      </c>
      <c r="D36" s="732">
        <v>0.67</v>
      </c>
      <c r="E36" s="732">
        <v>-0.08</v>
      </c>
      <c r="F36" s="732">
        <v>-0.25</v>
      </c>
      <c r="G36" s="732">
        <v>-0.11</v>
      </c>
      <c r="H36" s="732">
        <v>-0.22</v>
      </c>
      <c r="I36" s="732">
        <v>-0.23</v>
      </c>
      <c r="J36" s="269">
        <v>-0.56000000000000005</v>
      </c>
      <c r="K36" s="269">
        <v>-0.66</v>
      </c>
      <c r="L36" s="513">
        <v>-0.85</v>
      </c>
      <c r="M36" s="467"/>
      <c r="N36" s="473"/>
    </row>
    <row r="37" spans="1:14" ht="14.4" customHeight="1">
      <c r="A37" s="262" t="s">
        <v>412</v>
      </c>
      <c r="B37" s="732">
        <v>1.1399999999999999</v>
      </c>
      <c r="C37" s="732">
        <v>2.29</v>
      </c>
      <c r="D37" s="733">
        <v>7.23</v>
      </c>
      <c r="E37" s="732">
        <v>0.87</v>
      </c>
      <c r="F37" s="732">
        <v>1.41</v>
      </c>
      <c r="G37" s="732">
        <v>1.17</v>
      </c>
      <c r="H37" s="732">
        <v>1.1000000000000001</v>
      </c>
      <c r="I37" s="275" t="s">
        <v>181</v>
      </c>
      <c r="J37" s="269">
        <v>0.66</v>
      </c>
      <c r="K37" s="732" t="s">
        <v>214</v>
      </c>
      <c r="L37" s="513">
        <v>-3.18</v>
      </c>
      <c r="M37" s="467"/>
      <c r="N37" s="473"/>
    </row>
    <row r="38" spans="1:14" ht="14.4" customHeight="1">
      <c r="A38" s="262" t="s">
        <v>182</v>
      </c>
      <c r="B38" s="916">
        <v>1.06</v>
      </c>
      <c r="C38" s="916">
        <v>0.87</v>
      </c>
      <c r="D38" s="917">
        <v>0.92</v>
      </c>
      <c r="E38" s="916">
        <v>0.39</v>
      </c>
      <c r="F38" s="916">
        <v>0.31</v>
      </c>
      <c r="G38" s="916">
        <v>7.0000000000000007E-2</v>
      </c>
      <c r="H38" s="916" t="s">
        <v>183</v>
      </c>
      <c r="I38" s="916" t="s">
        <v>183</v>
      </c>
      <c r="J38" s="916" t="s">
        <v>183</v>
      </c>
      <c r="K38" s="916" t="s">
        <v>183</v>
      </c>
      <c r="L38" s="914" t="s">
        <v>183</v>
      </c>
      <c r="N38" s="474"/>
    </row>
    <row r="39" spans="1:14" ht="14.4" customHeight="1">
      <c r="A39" s="274" t="s">
        <v>184</v>
      </c>
      <c r="B39" s="916"/>
      <c r="C39" s="916"/>
      <c r="D39" s="917"/>
      <c r="E39" s="916"/>
      <c r="F39" s="916"/>
      <c r="G39" s="916"/>
      <c r="H39" s="916"/>
      <c r="I39" s="916"/>
      <c r="J39" s="916"/>
      <c r="K39" s="916"/>
      <c r="L39" s="914"/>
      <c r="N39" s="474"/>
    </row>
    <row r="40" spans="1:14" ht="14.4" customHeight="1">
      <c r="A40" s="262" t="s">
        <v>413</v>
      </c>
      <c r="B40" s="732" t="s">
        <v>183</v>
      </c>
      <c r="C40" s="732" t="s">
        <v>183</v>
      </c>
      <c r="D40" s="733" t="s">
        <v>183</v>
      </c>
      <c r="E40" s="732" t="s">
        <v>183</v>
      </c>
      <c r="F40" s="732" t="s">
        <v>183</v>
      </c>
      <c r="G40" s="732" t="s">
        <v>183</v>
      </c>
      <c r="H40" s="732">
        <v>0.1</v>
      </c>
      <c r="I40" s="732">
        <v>0.28999999999999998</v>
      </c>
      <c r="J40" s="269">
        <v>0.02</v>
      </c>
      <c r="K40" s="269">
        <v>-0.18</v>
      </c>
      <c r="L40" s="513">
        <v>-0.49</v>
      </c>
      <c r="M40" s="467"/>
      <c r="N40" s="473"/>
    </row>
    <row r="41" spans="1:14" ht="14.4" customHeight="1">
      <c r="A41" s="262" t="s">
        <v>414</v>
      </c>
      <c r="B41" s="732" t="s">
        <v>183</v>
      </c>
      <c r="C41" s="732" t="s">
        <v>183</v>
      </c>
      <c r="D41" s="732" t="s">
        <v>183</v>
      </c>
      <c r="E41" s="732" t="s">
        <v>183</v>
      </c>
      <c r="F41" s="732" t="s">
        <v>183</v>
      </c>
      <c r="G41" s="732" t="s">
        <v>183</v>
      </c>
      <c r="H41" s="732">
        <v>-0.41</v>
      </c>
      <c r="I41" s="732">
        <v>-0.42</v>
      </c>
      <c r="J41" s="269">
        <v>-0.54</v>
      </c>
      <c r="K41" s="269">
        <v>-0.8</v>
      </c>
      <c r="L41" s="513">
        <v>-1.08</v>
      </c>
      <c r="M41" s="467"/>
      <c r="N41" s="473"/>
    </row>
    <row r="42" spans="1:14" ht="14.4" customHeight="1">
      <c r="A42" s="262" t="s">
        <v>415</v>
      </c>
      <c r="B42" s="732">
        <v>0.95</v>
      </c>
      <c r="C42" s="732">
        <v>0.75</v>
      </c>
      <c r="D42" s="732">
        <v>0.83</v>
      </c>
      <c r="E42" s="732">
        <v>0.43</v>
      </c>
      <c r="F42" s="732">
        <v>0.22</v>
      </c>
      <c r="G42" s="732">
        <v>7.0000000000000007E-2</v>
      </c>
      <c r="H42" s="732">
        <v>0.08</v>
      </c>
      <c r="I42" s="732">
        <v>0.19</v>
      </c>
      <c r="J42" s="269">
        <v>0.09</v>
      </c>
      <c r="K42" s="269">
        <v>0.03</v>
      </c>
      <c r="L42" s="513">
        <v>-0.46</v>
      </c>
      <c r="M42" s="467"/>
      <c r="N42" s="473"/>
    </row>
    <row r="43" spans="1:14" ht="14.4" customHeight="1">
      <c r="A43" s="262" t="s">
        <v>416</v>
      </c>
      <c r="B43" s="732">
        <v>1.33</v>
      </c>
      <c r="C43" s="732">
        <v>0.69</v>
      </c>
      <c r="D43" s="732">
        <v>0.87</v>
      </c>
      <c r="E43" s="732">
        <v>0.18</v>
      </c>
      <c r="F43" s="732">
        <v>0.04</v>
      </c>
      <c r="G43" s="732">
        <v>0.12</v>
      </c>
      <c r="H43" s="732">
        <v>0.28999999999999998</v>
      </c>
      <c r="I43" s="732">
        <v>0.16</v>
      </c>
      <c r="J43" s="269">
        <v>0.06</v>
      </c>
      <c r="K43" s="269">
        <v>0.63</v>
      </c>
      <c r="L43" s="513">
        <v>-0.09</v>
      </c>
      <c r="M43" s="467"/>
      <c r="N43" s="473"/>
    </row>
    <row r="44" spans="1:14" ht="14.4" customHeight="1">
      <c r="A44" s="262" t="s">
        <v>417</v>
      </c>
      <c r="B44" s="732">
        <v>0.93</v>
      </c>
      <c r="C44" s="732">
        <v>0.39</v>
      </c>
      <c r="D44" s="732">
        <v>0.5</v>
      </c>
      <c r="E44" s="732">
        <v>1.1399999999999999</v>
      </c>
      <c r="F44" s="732">
        <v>0.62</v>
      </c>
      <c r="G44" s="732">
        <v>0.55000000000000004</v>
      </c>
      <c r="H44" s="732">
        <v>0.59</v>
      </c>
      <c r="I44" s="732">
        <v>1.03</v>
      </c>
      <c r="J44" s="269">
        <v>1.08</v>
      </c>
      <c r="K44" s="269">
        <v>0.75</v>
      </c>
      <c r="L44" s="513">
        <v>0.76</v>
      </c>
      <c r="M44" s="467"/>
      <c r="N44" s="473"/>
    </row>
    <row r="45" spans="1:14" ht="14.4" customHeight="1">
      <c r="A45" s="273" t="s">
        <v>418</v>
      </c>
      <c r="B45" s="732">
        <v>1</v>
      </c>
      <c r="C45" s="732">
        <v>0.96</v>
      </c>
      <c r="D45" s="732">
        <v>0.18</v>
      </c>
      <c r="E45" s="732">
        <v>0.74</v>
      </c>
      <c r="F45" s="732">
        <v>0.24</v>
      </c>
      <c r="G45" s="732">
        <v>0.24</v>
      </c>
      <c r="H45" s="732">
        <v>0.4</v>
      </c>
      <c r="I45" s="732">
        <v>0.8</v>
      </c>
      <c r="J45" s="269">
        <v>1.06</v>
      </c>
      <c r="K45" s="269">
        <v>0.5</v>
      </c>
      <c r="L45" s="513">
        <v>0.7</v>
      </c>
      <c r="M45" s="467"/>
      <c r="N45" s="473"/>
    </row>
    <row r="46" spans="1:14" ht="14.4" customHeight="1">
      <c r="A46" s="262" t="s">
        <v>419</v>
      </c>
      <c r="B46" s="732">
        <v>0.92</v>
      </c>
      <c r="C46" s="732">
        <v>0.82</v>
      </c>
      <c r="D46" s="732">
        <v>0.36</v>
      </c>
      <c r="E46" s="732">
        <v>0.2</v>
      </c>
      <c r="F46" s="732">
        <v>-0.84</v>
      </c>
      <c r="G46" s="732">
        <v>-1.03</v>
      </c>
      <c r="H46" s="732">
        <v>-0.75</v>
      </c>
      <c r="I46" s="732">
        <v>-0.4</v>
      </c>
      <c r="J46" s="269">
        <v>-0.4</v>
      </c>
      <c r="K46" s="269">
        <v>-0.75</v>
      </c>
      <c r="L46" s="513">
        <v>-1.02</v>
      </c>
      <c r="M46" s="467"/>
      <c r="N46" s="473"/>
    </row>
    <row r="47" spans="1:14" ht="14.4" customHeight="1">
      <c r="A47" s="262" t="s">
        <v>420</v>
      </c>
      <c r="B47" s="732">
        <v>0.25</v>
      </c>
      <c r="C47" s="732">
        <v>0.28999999999999998</v>
      </c>
      <c r="D47" s="732">
        <v>-0.04</v>
      </c>
      <c r="E47" s="732">
        <v>-0.02</v>
      </c>
      <c r="F47" s="732">
        <v>-0.15</v>
      </c>
      <c r="G47" s="732">
        <v>-0.21</v>
      </c>
      <c r="H47" s="732">
        <v>-0.21</v>
      </c>
      <c r="I47" s="732">
        <v>-0.28999999999999998</v>
      </c>
      <c r="J47" s="269">
        <v>-0.25</v>
      </c>
      <c r="K47" s="269">
        <v>-0.4</v>
      </c>
      <c r="L47" s="513">
        <v>-0.43</v>
      </c>
      <c r="M47" s="467"/>
      <c r="N47" s="473"/>
    </row>
    <row r="48" spans="1:14" ht="14.4" customHeight="1">
      <c r="A48" s="262" t="s">
        <v>421</v>
      </c>
      <c r="B48" s="732">
        <v>0.6</v>
      </c>
      <c r="C48" s="275">
        <v>0.42</v>
      </c>
      <c r="D48" s="732">
        <v>0.1</v>
      </c>
      <c r="E48" s="275">
        <v>0.32</v>
      </c>
      <c r="F48" s="275">
        <v>0.26</v>
      </c>
      <c r="G48" s="275">
        <v>0.36</v>
      </c>
      <c r="H48" s="275">
        <v>0.62</v>
      </c>
      <c r="I48" s="275">
        <v>0.66</v>
      </c>
      <c r="J48" s="269">
        <v>0.81</v>
      </c>
      <c r="K48" s="732" t="s">
        <v>214</v>
      </c>
      <c r="L48" s="277" t="s">
        <v>1</v>
      </c>
      <c r="N48" s="474"/>
    </row>
    <row r="49" spans="1:14" ht="14.4" customHeight="1">
      <c r="A49" s="262" t="s">
        <v>422</v>
      </c>
      <c r="B49" s="275">
        <v>0.79</v>
      </c>
      <c r="C49" s="276">
        <v>0.51</v>
      </c>
      <c r="D49" s="276">
        <v>0.16</v>
      </c>
      <c r="E49" s="276">
        <v>0.09</v>
      </c>
      <c r="F49" s="733">
        <v>0</v>
      </c>
      <c r="G49" s="276">
        <v>7.0000000000000007E-2</v>
      </c>
      <c r="H49" s="276">
        <v>0.49</v>
      </c>
      <c r="I49" s="276">
        <v>0.74</v>
      </c>
      <c r="J49" s="269">
        <v>-0.21</v>
      </c>
      <c r="K49" s="269">
        <v>-0.68</v>
      </c>
      <c r="L49" s="513">
        <v>-0.43</v>
      </c>
      <c r="M49" s="467"/>
      <c r="N49" s="473"/>
    </row>
    <row r="50" spans="1:14" ht="6" customHeight="1"/>
    <row r="51" spans="1:14" ht="68.25" customHeight="1">
      <c r="A51" s="915" t="s">
        <v>1007</v>
      </c>
      <c r="B51" s="915"/>
      <c r="C51" s="915"/>
      <c r="D51" s="915"/>
      <c r="E51" s="915"/>
      <c r="F51" s="915"/>
      <c r="G51" s="915"/>
      <c r="H51" s="915"/>
      <c r="I51" s="915"/>
      <c r="J51" s="915"/>
    </row>
    <row r="52" spans="1:14" ht="10.95" customHeight="1">
      <c r="A52" s="731"/>
      <c r="B52" s="731"/>
      <c r="C52" s="731"/>
      <c r="D52" s="731"/>
      <c r="E52" s="731"/>
      <c r="F52" s="731"/>
      <c r="G52" s="731"/>
      <c r="H52" s="731"/>
      <c r="I52" s="731"/>
      <c r="J52" s="731"/>
    </row>
    <row r="53" spans="1:14" ht="36" customHeight="1">
      <c r="A53" s="915" t="s">
        <v>508</v>
      </c>
      <c r="B53" s="915"/>
      <c r="C53" s="915"/>
      <c r="D53" s="915"/>
      <c r="E53" s="915"/>
      <c r="F53" s="915"/>
      <c r="G53" s="915"/>
      <c r="H53" s="915"/>
      <c r="I53" s="915"/>
      <c r="J53" s="915"/>
    </row>
    <row r="54" spans="1:14" ht="17.25" customHeight="1"/>
    <row r="55" spans="1:14">
      <c r="B55" s="277"/>
      <c r="C55" s="277"/>
      <c r="D55" s="277"/>
      <c r="E55" s="277"/>
      <c r="F55" s="277"/>
      <c r="G55" s="277"/>
      <c r="H55" s="277"/>
      <c r="I55" s="277"/>
    </row>
    <row r="56" spans="1:14">
      <c r="B56" s="277"/>
      <c r="C56" s="277"/>
      <c r="D56" s="277"/>
      <c r="E56" s="277"/>
      <c r="F56" s="277"/>
      <c r="G56" s="277"/>
      <c r="H56" s="277"/>
      <c r="I56" s="277"/>
    </row>
    <row r="57" spans="1:14">
      <c r="B57" s="277"/>
      <c r="C57" s="277"/>
      <c r="D57" s="277"/>
      <c r="E57" s="277"/>
      <c r="F57" s="277"/>
      <c r="G57" s="277"/>
      <c r="H57" s="277"/>
      <c r="I57" s="277"/>
    </row>
    <row r="58" spans="1:14">
      <c r="B58" s="277"/>
      <c r="C58" s="277"/>
      <c r="D58" s="277"/>
      <c r="E58" s="277"/>
      <c r="F58" s="277"/>
      <c r="G58" s="277"/>
      <c r="H58" s="277"/>
      <c r="I58" s="277"/>
    </row>
    <row r="59" spans="1:14">
      <c r="B59" s="277"/>
      <c r="C59" s="277"/>
      <c r="D59" s="277"/>
      <c r="E59" s="277"/>
      <c r="F59" s="277"/>
      <c r="G59" s="277"/>
      <c r="H59" s="277"/>
      <c r="I59" s="277"/>
    </row>
    <row r="60" spans="1:14">
      <c r="B60" s="277"/>
      <c r="C60" s="277"/>
      <c r="D60" s="277"/>
      <c r="E60" s="277"/>
      <c r="F60" s="277"/>
      <c r="G60" s="277"/>
      <c r="H60" s="277"/>
      <c r="I60" s="277"/>
    </row>
    <row r="61" spans="1:14">
      <c r="B61" s="277"/>
      <c r="C61" s="277"/>
      <c r="D61" s="277"/>
      <c r="E61" s="277"/>
      <c r="F61" s="277"/>
      <c r="G61" s="277"/>
      <c r="H61" s="277"/>
      <c r="I61" s="277"/>
    </row>
    <row r="62" spans="1:14">
      <c r="B62" s="277"/>
      <c r="C62" s="277"/>
      <c r="D62" s="277"/>
      <c r="E62" s="277"/>
      <c r="F62" s="277"/>
      <c r="G62" s="277"/>
      <c r="H62" s="277"/>
      <c r="I62" s="277"/>
    </row>
    <row r="63" spans="1:14">
      <c r="B63" s="277"/>
      <c r="C63" s="277"/>
      <c r="D63" s="277"/>
      <c r="E63" s="277"/>
      <c r="F63" s="277"/>
      <c r="G63" s="277"/>
      <c r="H63" s="277"/>
      <c r="I63" s="277"/>
    </row>
    <row r="64" spans="1:14">
      <c r="B64" s="277"/>
      <c r="C64" s="277"/>
      <c r="D64" s="277"/>
      <c r="E64" s="277"/>
      <c r="F64" s="277"/>
      <c r="G64" s="277"/>
      <c r="H64" s="277"/>
      <c r="I64" s="277"/>
    </row>
    <row r="65" spans="2:9">
      <c r="B65" s="277"/>
      <c r="C65" s="277"/>
      <c r="D65" s="277"/>
      <c r="E65" s="277"/>
      <c r="F65" s="277"/>
      <c r="G65" s="277"/>
      <c r="H65" s="277"/>
      <c r="I65" s="277"/>
    </row>
    <row r="66" spans="2:9">
      <c r="B66" s="277"/>
      <c r="C66" s="277"/>
      <c r="D66" s="277"/>
      <c r="E66" s="277"/>
      <c r="F66" s="277"/>
      <c r="G66" s="277"/>
      <c r="H66" s="277"/>
      <c r="I66" s="277"/>
    </row>
    <row r="67" spans="2:9">
      <c r="B67" s="277"/>
      <c r="C67" s="277"/>
      <c r="D67" s="277"/>
      <c r="E67" s="277"/>
      <c r="F67" s="277"/>
      <c r="G67" s="277"/>
      <c r="H67" s="277"/>
      <c r="I67" s="277"/>
    </row>
    <row r="68" spans="2:9">
      <c r="B68" s="277"/>
      <c r="C68" s="277"/>
      <c r="D68" s="277"/>
      <c r="E68" s="277"/>
      <c r="F68" s="277"/>
      <c r="G68" s="277"/>
      <c r="H68" s="277"/>
      <c r="I68" s="277"/>
    </row>
    <row r="69" spans="2:9">
      <c r="B69" s="277"/>
      <c r="C69" s="277"/>
      <c r="D69" s="277"/>
      <c r="E69" s="277"/>
      <c r="F69" s="277"/>
      <c r="G69" s="277"/>
      <c r="H69" s="277"/>
      <c r="I69" s="277"/>
    </row>
    <row r="70" spans="2:9">
      <c r="B70" s="277"/>
      <c r="C70" s="277"/>
      <c r="D70" s="277"/>
      <c r="E70" s="277"/>
      <c r="F70" s="277"/>
      <c r="G70" s="277"/>
      <c r="H70" s="277"/>
      <c r="I70" s="277"/>
    </row>
  </sheetData>
  <mergeCells count="13">
    <mergeCell ref="L38:L39"/>
    <mergeCell ref="A51:J51"/>
    <mergeCell ref="A53:J53"/>
    <mergeCell ref="H38:H39"/>
    <mergeCell ref="I38:I39"/>
    <mergeCell ref="J38:J39"/>
    <mergeCell ref="K38:K39"/>
    <mergeCell ref="B38:B39"/>
    <mergeCell ref="C38:C39"/>
    <mergeCell ref="D38:D39"/>
    <mergeCell ref="E38:E39"/>
    <mergeCell ref="F38:F39"/>
    <mergeCell ref="G38:G39"/>
  </mergeCells>
  <hyperlinks>
    <hyperlink ref="A5" location="'Spis tablic  List of tables'!A1" display="Return to list of tables" xr:uid="{00000000-0004-0000-0400-000000000000}"/>
    <hyperlink ref="A4" location="'Spis tablic  List of tables'!A1" display="Powrót do spisu tablic" xr:uid="{00000000-0004-0000-0400-000001000000}"/>
  </hyperlinks>
  <pageMargins left="0.51181102362204722" right="0.51181102362204722" top="0.55118110236220474" bottom="0.55118110236220474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2:M60"/>
  <sheetViews>
    <sheetView zoomScaleNormal="100" workbookViewId="0">
      <selection activeCell="A2" sqref="A2:H2"/>
    </sheetView>
  </sheetViews>
  <sheetFormatPr defaultColWidth="9.109375" defaultRowHeight="12"/>
  <cols>
    <col min="1" max="1" width="35.33203125" style="339" customWidth="1"/>
    <col min="2" max="7" width="8.5546875" style="339" customWidth="1"/>
    <col min="8" max="8" width="33.6640625" style="339" customWidth="1"/>
    <col min="9" max="9" width="9.109375" style="339"/>
    <col min="10" max="10" width="10.33203125" style="339" bestFit="1" customWidth="1"/>
    <col min="11" max="11" width="9.109375" style="339"/>
    <col min="12" max="12" width="10.33203125" style="339" bestFit="1" customWidth="1"/>
    <col min="13" max="256" width="9.109375" style="339"/>
    <col min="257" max="257" width="35.33203125" style="339" customWidth="1"/>
    <col min="258" max="263" width="8.5546875" style="339" customWidth="1"/>
    <col min="264" max="264" width="33.6640625" style="339" customWidth="1"/>
    <col min="265" max="512" width="9.109375" style="339"/>
    <col min="513" max="513" width="35.33203125" style="339" customWidth="1"/>
    <col min="514" max="519" width="8.5546875" style="339" customWidth="1"/>
    <col min="520" max="520" width="33.6640625" style="339" customWidth="1"/>
    <col min="521" max="768" width="9.109375" style="339"/>
    <col min="769" max="769" width="35.33203125" style="339" customWidth="1"/>
    <col min="770" max="775" width="8.5546875" style="339" customWidth="1"/>
    <col min="776" max="776" width="33.6640625" style="339" customWidth="1"/>
    <col min="777" max="1024" width="9.109375" style="339"/>
    <col min="1025" max="1025" width="35.33203125" style="339" customWidth="1"/>
    <col min="1026" max="1031" width="8.5546875" style="339" customWidth="1"/>
    <col min="1032" max="1032" width="33.6640625" style="339" customWidth="1"/>
    <col min="1033" max="1280" width="9.109375" style="339"/>
    <col min="1281" max="1281" width="35.33203125" style="339" customWidth="1"/>
    <col min="1282" max="1287" width="8.5546875" style="339" customWidth="1"/>
    <col min="1288" max="1288" width="33.6640625" style="339" customWidth="1"/>
    <col min="1289" max="1536" width="9.109375" style="339"/>
    <col min="1537" max="1537" width="35.33203125" style="339" customWidth="1"/>
    <col min="1538" max="1543" width="8.5546875" style="339" customWidth="1"/>
    <col min="1544" max="1544" width="33.6640625" style="339" customWidth="1"/>
    <col min="1545" max="1792" width="9.109375" style="339"/>
    <col min="1793" max="1793" width="35.33203125" style="339" customWidth="1"/>
    <col min="1794" max="1799" width="8.5546875" style="339" customWidth="1"/>
    <col min="1800" max="1800" width="33.6640625" style="339" customWidth="1"/>
    <col min="1801" max="2048" width="9.109375" style="339"/>
    <col min="2049" max="2049" width="35.33203125" style="339" customWidth="1"/>
    <col min="2050" max="2055" width="8.5546875" style="339" customWidth="1"/>
    <col min="2056" max="2056" width="33.6640625" style="339" customWidth="1"/>
    <col min="2057" max="2304" width="9.109375" style="339"/>
    <col min="2305" max="2305" width="35.33203125" style="339" customWidth="1"/>
    <col min="2306" max="2311" width="8.5546875" style="339" customWidth="1"/>
    <col min="2312" max="2312" width="33.6640625" style="339" customWidth="1"/>
    <col min="2313" max="2560" width="9.109375" style="339"/>
    <col min="2561" max="2561" width="35.33203125" style="339" customWidth="1"/>
    <col min="2562" max="2567" width="8.5546875" style="339" customWidth="1"/>
    <col min="2568" max="2568" width="33.6640625" style="339" customWidth="1"/>
    <col min="2569" max="2816" width="9.109375" style="339"/>
    <col min="2817" max="2817" width="35.33203125" style="339" customWidth="1"/>
    <col min="2818" max="2823" width="8.5546875" style="339" customWidth="1"/>
    <col min="2824" max="2824" width="33.6640625" style="339" customWidth="1"/>
    <col min="2825" max="3072" width="9.109375" style="339"/>
    <col min="3073" max="3073" width="35.33203125" style="339" customWidth="1"/>
    <col min="3074" max="3079" width="8.5546875" style="339" customWidth="1"/>
    <col min="3080" max="3080" width="33.6640625" style="339" customWidth="1"/>
    <col min="3081" max="3328" width="9.109375" style="339"/>
    <col min="3329" max="3329" width="35.33203125" style="339" customWidth="1"/>
    <col min="3330" max="3335" width="8.5546875" style="339" customWidth="1"/>
    <col min="3336" max="3336" width="33.6640625" style="339" customWidth="1"/>
    <col min="3337" max="3584" width="9.109375" style="339"/>
    <col min="3585" max="3585" width="35.33203125" style="339" customWidth="1"/>
    <col min="3586" max="3591" width="8.5546875" style="339" customWidth="1"/>
    <col min="3592" max="3592" width="33.6640625" style="339" customWidth="1"/>
    <col min="3593" max="3840" width="9.109375" style="339"/>
    <col min="3841" max="3841" width="35.33203125" style="339" customWidth="1"/>
    <col min="3842" max="3847" width="8.5546875" style="339" customWidth="1"/>
    <col min="3848" max="3848" width="33.6640625" style="339" customWidth="1"/>
    <col min="3849" max="4096" width="9.109375" style="339"/>
    <col min="4097" max="4097" width="35.33203125" style="339" customWidth="1"/>
    <col min="4098" max="4103" width="8.5546875" style="339" customWidth="1"/>
    <col min="4104" max="4104" width="33.6640625" style="339" customWidth="1"/>
    <col min="4105" max="4352" width="9.109375" style="339"/>
    <col min="4353" max="4353" width="35.33203125" style="339" customWidth="1"/>
    <col min="4354" max="4359" width="8.5546875" style="339" customWidth="1"/>
    <col min="4360" max="4360" width="33.6640625" style="339" customWidth="1"/>
    <col min="4361" max="4608" width="9.109375" style="339"/>
    <col min="4609" max="4609" width="35.33203125" style="339" customWidth="1"/>
    <col min="4610" max="4615" width="8.5546875" style="339" customWidth="1"/>
    <col min="4616" max="4616" width="33.6640625" style="339" customWidth="1"/>
    <col min="4617" max="4864" width="9.109375" style="339"/>
    <col min="4865" max="4865" width="35.33203125" style="339" customWidth="1"/>
    <col min="4866" max="4871" width="8.5546875" style="339" customWidth="1"/>
    <col min="4872" max="4872" width="33.6640625" style="339" customWidth="1"/>
    <col min="4873" max="5120" width="9.109375" style="339"/>
    <col min="5121" max="5121" width="35.33203125" style="339" customWidth="1"/>
    <col min="5122" max="5127" width="8.5546875" style="339" customWidth="1"/>
    <col min="5128" max="5128" width="33.6640625" style="339" customWidth="1"/>
    <col min="5129" max="5376" width="9.109375" style="339"/>
    <col min="5377" max="5377" width="35.33203125" style="339" customWidth="1"/>
    <col min="5378" max="5383" width="8.5546875" style="339" customWidth="1"/>
    <col min="5384" max="5384" width="33.6640625" style="339" customWidth="1"/>
    <col min="5385" max="5632" width="9.109375" style="339"/>
    <col min="5633" max="5633" width="35.33203125" style="339" customWidth="1"/>
    <col min="5634" max="5639" width="8.5546875" style="339" customWidth="1"/>
    <col min="5640" max="5640" width="33.6640625" style="339" customWidth="1"/>
    <col min="5641" max="5888" width="9.109375" style="339"/>
    <col min="5889" max="5889" width="35.33203125" style="339" customWidth="1"/>
    <col min="5890" max="5895" width="8.5546875" style="339" customWidth="1"/>
    <col min="5896" max="5896" width="33.6640625" style="339" customWidth="1"/>
    <col min="5897" max="6144" width="9.109375" style="339"/>
    <col min="6145" max="6145" width="35.33203125" style="339" customWidth="1"/>
    <col min="6146" max="6151" width="8.5546875" style="339" customWidth="1"/>
    <col min="6152" max="6152" width="33.6640625" style="339" customWidth="1"/>
    <col min="6153" max="6400" width="9.109375" style="339"/>
    <col min="6401" max="6401" width="35.33203125" style="339" customWidth="1"/>
    <col min="6402" max="6407" width="8.5546875" style="339" customWidth="1"/>
    <col min="6408" max="6408" width="33.6640625" style="339" customWidth="1"/>
    <col min="6409" max="6656" width="9.109375" style="339"/>
    <col min="6657" max="6657" width="35.33203125" style="339" customWidth="1"/>
    <col min="6658" max="6663" width="8.5546875" style="339" customWidth="1"/>
    <col min="6664" max="6664" width="33.6640625" style="339" customWidth="1"/>
    <col min="6665" max="6912" width="9.109375" style="339"/>
    <col min="6913" max="6913" width="35.33203125" style="339" customWidth="1"/>
    <col min="6914" max="6919" width="8.5546875" style="339" customWidth="1"/>
    <col min="6920" max="6920" width="33.6640625" style="339" customWidth="1"/>
    <col min="6921" max="7168" width="9.109375" style="339"/>
    <col min="7169" max="7169" width="35.33203125" style="339" customWidth="1"/>
    <col min="7170" max="7175" width="8.5546875" style="339" customWidth="1"/>
    <col min="7176" max="7176" width="33.6640625" style="339" customWidth="1"/>
    <col min="7177" max="7424" width="9.109375" style="339"/>
    <col min="7425" max="7425" width="35.33203125" style="339" customWidth="1"/>
    <col min="7426" max="7431" width="8.5546875" style="339" customWidth="1"/>
    <col min="7432" max="7432" width="33.6640625" style="339" customWidth="1"/>
    <col min="7433" max="7680" width="9.109375" style="339"/>
    <col min="7681" max="7681" width="35.33203125" style="339" customWidth="1"/>
    <col min="7682" max="7687" width="8.5546875" style="339" customWidth="1"/>
    <col min="7688" max="7688" width="33.6640625" style="339" customWidth="1"/>
    <col min="7689" max="7936" width="9.109375" style="339"/>
    <col min="7937" max="7937" width="35.33203125" style="339" customWidth="1"/>
    <col min="7938" max="7943" width="8.5546875" style="339" customWidth="1"/>
    <col min="7944" max="7944" width="33.6640625" style="339" customWidth="1"/>
    <col min="7945" max="8192" width="9.109375" style="339"/>
    <col min="8193" max="8193" width="35.33203125" style="339" customWidth="1"/>
    <col min="8194" max="8199" width="8.5546875" style="339" customWidth="1"/>
    <col min="8200" max="8200" width="33.6640625" style="339" customWidth="1"/>
    <col min="8201" max="8448" width="9.109375" style="339"/>
    <col min="8449" max="8449" width="35.33203125" style="339" customWidth="1"/>
    <col min="8450" max="8455" width="8.5546875" style="339" customWidth="1"/>
    <col min="8456" max="8456" width="33.6640625" style="339" customWidth="1"/>
    <col min="8457" max="8704" width="9.109375" style="339"/>
    <col min="8705" max="8705" width="35.33203125" style="339" customWidth="1"/>
    <col min="8706" max="8711" width="8.5546875" style="339" customWidth="1"/>
    <col min="8712" max="8712" width="33.6640625" style="339" customWidth="1"/>
    <col min="8713" max="8960" width="9.109375" style="339"/>
    <col min="8961" max="8961" width="35.33203125" style="339" customWidth="1"/>
    <col min="8962" max="8967" width="8.5546875" style="339" customWidth="1"/>
    <col min="8968" max="8968" width="33.6640625" style="339" customWidth="1"/>
    <col min="8969" max="9216" width="9.109375" style="339"/>
    <col min="9217" max="9217" width="35.33203125" style="339" customWidth="1"/>
    <col min="9218" max="9223" width="8.5546875" style="339" customWidth="1"/>
    <col min="9224" max="9224" width="33.6640625" style="339" customWidth="1"/>
    <col min="9225" max="9472" width="9.109375" style="339"/>
    <col min="9473" max="9473" width="35.33203125" style="339" customWidth="1"/>
    <col min="9474" max="9479" width="8.5546875" style="339" customWidth="1"/>
    <col min="9480" max="9480" width="33.6640625" style="339" customWidth="1"/>
    <col min="9481" max="9728" width="9.109375" style="339"/>
    <col min="9729" max="9729" width="35.33203125" style="339" customWidth="1"/>
    <col min="9730" max="9735" width="8.5546875" style="339" customWidth="1"/>
    <col min="9736" max="9736" width="33.6640625" style="339" customWidth="1"/>
    <col min="9737" max="9984" width="9.109375" style="339"/>
    <col min="9985" max="9985" width="35.33203125" style="339" customWidth="1"/>
    <col min="9986" max="9991" width="8.5546875" style="339" customWidth="1"/>
    <col min="9992" max="9992" width="33.6640625" style="339" customWidth="1"/>
    <col min="9993" max="10240" width="9.109375" style="339"/>
    <col min="10241" max="10241" width="35.33203125" style="339" customWidth="1"/>
    <col min="10242" max="10247" width="8.5546875" style="339" customWidth="1"/>
    <col min="10248" max="10248" width="33.6640625" style="339" customWidth="1"/>
    <col min="10249" max="10496" width="9.109375" style="339"/>
    <col min="10497" max="10497" width="35.33203125" style="339" customWidth="1"/>
    <col min="10498" max="10503" width="8.5546875" style="339" customWidth="1"/>
    <col min="10504" max="10504" width="33.6640625" style="339" customWidth="1"/>
    <col min="10505" max="10752" width="9.109375" style="339"/>
    <col min="10753" max="10753" width="35.33203125" style="339" customWidth="1"/>
    <col min="10754" max="10759" width="8.5546875" style="339" customWidth="1"/>
    <col min="10760" max="10760" width="33.6640625" style="339" customWidth="1"/>
    <col min="10761" max="11008" width="9.109375" style="339"/>
    <col min="11009" max="11009" width="35.33203125" style="339" customWidth="1"/>
    <col min="11010" max="11015" width="8.5546875" style="339" customWidth="1"/>
    <col min="11016" max="11016" width="33.6640625" style="339" customWidth="1"/>
    <col min="11017" max="11264" width="9.109375" style="339"/>
    <col min="11265" max="11265" width="35.33203125" style="339" customWidth="1"/>
    <col min="11266" max="11271" width="8.5546875" style="339" customWidth="1"/>
    <col min="11272" max="11272" width="33.6640625" style="339" customWidth="1"/>
    <col min="11273" max="11520" width="9.109375" style="339"/>
    <col min="11521" max="11521" width="35.33203125" style="339" customWidth="1"/>
    <col min="11522" max="11527" width="8.5546875" style="339" customWidth="1"/>
    <col min="11528" max="11528" width="33.6640625" style="339" customWidth="1"/>
    <col min="11529" max="11776" width="9.109375" style="339"/>
    <col min="11777" max="11777" width="35.33203125" style="339" customWidth="1"/>
    <col min="11778" max="11783" width="8.5546875" style="339" customWidth="1"/>
    <col min="11784" max="11784" width="33.6640625" style="339" customWidth="1"/>
    <col min="11785" max="12032" width="9.109375" style="339"/>
    <col min="12033" max="12033" width="35.33203125" style="339" customWidth="1"/>
    <col min="12034" max="12039" width="8.5546875" style="339" customWidth="1"/>
    <col min="12040" max="12040" width="33.6640625" style="339" customWidth="1"/>
    <col min="12041" max="12288" width="9.109375" style="339"/>
    <col min="12289" max="12289" width="35.33203125" style="339" customWidth="1"/>
    <col min="12290" max="12295" width="8.5546875" style="339" customWidth="1"/>
    <col min="12296" max="12296" width="33.6640625" style="339" customWidth="1"/>
    <col min="12297" max="12544" width="9.109375" style="339"/>
    <col min="12545" max="12545" width="35.33203125" style="339" customWidth="1"/>
    <col min="12546" max="12551" width="8.5546875" style="339" customWidth="1"/>
    <col min="12552" max="12552" width="33.6640625" style="339" customWidth="1"/>
    <col min="12553" max="12800" width="9.109375" style="339"/>
    <col min="12801" max="12801" width="35.33203125" style="339" customWidth="1"/>
    <col min="12802" max="12807" width="8.5546875" style="339" customWidth="1"/>
    <col min="12808" max="12808" width="33.6640625" style="339" customWidth="1"/>
    <col min="12809" max="13056" width="9.109375" style="339"/>
    <col min="13057" max="13057" width="35.33203125" style="339" customWidth="1"/>
    <col min="13058" max="13063" width="8.5546875" style="339" customWidth="1"/>
    <col min="13064" max="13064" width="33.6640625" style="339" customWidth="1"/>
    <col min="13065" max="13312" width="9.109375" style="339"/>
    <col min="13313" max="13313" width="35.33203125" style="339" customWidth="1"/>
    <col min="13314" max="13319" width="8.5546875" style="339" customWidth="1"/>
    <col min="13320" max="13320" width="33.6640625" style="339" customWidth="1"/>
    <col min="13321" max="13568" width="9.109375" style="339"/>
    <col min="13569" max="13569" width="35.33203125" style="339" customWidth="1"/>
    <col min="13570" max="13575" width="8.5546875" style="339" customWidth="1"/>
    <col min="13576" max="13576" width="33.6640625" style="339" customWidth="1"/>
    <col min="13577" max="13824" width="9.109375" style="339"/>
    <col min="13825" max="13825" width="35.33203125" style="339" customWidth="1"/>
    <col min="13826" max="13831" width="8.5546875" style="339" customWidth="1"/>
    <col min="13832" max="13832" width="33.6640625" style="339" customWidth="1"/>
    <col min="13833" max="14080" width="9.109375" style="339"/>
    <col min="14081" max="14081" width="35.33203125" style="339" customWidth="1"/>
    <col min="14082" max="14087" width="8.5546875" style="339" customWidth="1"/>
    <col min="14088" max="14088" width="33.6640625" style="339" customWidth="1"/>
    <col min="14089" max="14336" width="9.109375" style="339"/>
    <col min="14337" max="14337" width="35.33203125" style="339" customWidth="1"/>
    <col min="14338" max="14343" width="8.5546875" style="339" customWidth="1"/>
    <col min="14344" max="14344" width="33.6640625" style="339" customWidth="1"/>
    <col min="14345" max="14592" width="9.109375" style="339"/>
    <col min="14593" max="14593" width="35.33203125" style="339" customWidth="1"/>
    <col min="14594" max="14599" width="8.5546875" style="339" customWidth="1"/>
    <col min="14600" max="14600" width="33.6640625" style="339" customWidth="1"/>
    <col min="14601" max="14848" width="9.109375" style="339"/>
    <col min="14849" max="14849" width="35.33203125" style="339" customWidth="1"/>
    <col min="14850" max="14855" width="8.5546875" style="339" customWidth="1"/>
    <col min="14856" max="14856" width="33.6640625" style="339" customWidth="1"/>
    <col min="14857" max="15104" width="9.109375" style="339"/>
    <col min="15105" max="15105" width="35.33203125" style="339" customWidth="1"/>
    <col min="15106" max="15111" width="8.5546875" style="339" customWidth="1"/>
    <col min="15112" max="15112" width="33.6640625" style="339" customWidth="1"/>
    <col min="15113" max="15360" width="9.109375" style="339"/>
    <col min="15361" max="15361" width="35.33203125" style="339" customWidth="1"/>
    <col min="15362" max="15367" width="8.5546875" style="339" customWidth="1"/>
    <col min="15368" max="15368" width="33.6640625" style="339" customWidth="1"/>
    <col min="15369" max="15616" width="9.109375" style="339"/>
    <col min="15617" max="15617" width="35.33203125" style="339" customWidth="1"/>
    <col min="15618" max="15623" width="8.5546875" style="339" customWidth="1"/>
    <col min="15624" max="15624" width="33.6640625" style="339" customWidth="1"/>
    <col min="15625" max="15872" width="9.109375" style="339"/>
    <col min="15873" max="15873" width="35.33203125" style="339" customWidth="1"/>
    <col min="15874" max="15879" width="8.5546875" style="339" customWidth="1"/>
    <col min="15880" max="15880" width="33.6640625" style="339" customWidth="1"/>
    <col min="15881" max="16128" width="9.109375" style="339"/>
    <col min="16129" max="16129" width="35.33203125" style="339" customWidth="1"/>
    <col min="16130" max="16135" width="8.5546875" style="339" customWidth="1"/>
    <col min="16136" max="16136" width="33.6640625" style="339" customWidth="1"/>
    <col min="16137" max="16384" width="9.109375" style="339"/>
  </cols>
  <sheetData>
    <row r="2" spans="1:13" ht="17.399999999999999" customHeight="1">
      <c r="A2" s="920" t="s">
        <v>607</v>
      </c>
      <c r="B2" s="920"/>
      <c r="C2" s="920"/>
      <c r="D2" s="920"/>
      <c r="E2" s="920"/>
      <c r="F2" s="920"/>
      <c r="G2" s="920"/>
      <c r="H2" s="920"/>
    </row>
    <row r="3" spans="1:13" ht="17.399999999999999" customHeight="1">
      <c r="A3" s="919" t="s">
        <v>593</v>
      </c>
      <c r="B3" s="919"/>
      <c r="C3" s="919"/>
      <c r="D3" s="919"/>
      <c r="E3" s="919"/>
      <c r="F3" s="919"/>
      <c r="G3" s="919"/>
      <c r="H3" s="919"/>
    </row>
    <row r="4" spans="1:13" ht="15" customHeight="1">
      <c r="A4" s="488" t="s">
        <v>575</v>
      </c>
      <c r="B4" s="482"/>
      <c r="C4" s="482"/>
      <c r="D4" s="482"/>
      <c r="E4" s="482"/>
      <c r="F4" s="482"/>
      <c r="G4" s="482"/>
      <c r="H4" s="482"/>
    </row>
    <row r="5" spans="1:13" ht="15" customHeight="1">
      <c r="A5" s="488" t="s">
        <v>576</v>
      </c>
      <c r="B5" s="319"/>
      <c r="C5" s="319"/>
      <c r="D5" s="319"/>
      <c r="E5" s="319"/>
      <c r="F5" s="319"/>
      <c r="G5" s="319"/>
      <c r="H5" s="319"/>
    </row>
    <row r="6" spans="1:13" ht="17.25" customHeight="1">
      <c r="A6" s="921" t="s">
        <v>85</v>
      </c>
      <c r="B6" s="923">
        <v>2000</v>
      </c>
      <c r="C6" s="924"/>
      <c r="D6" s="923">
        <v>2010</v>
      </c>
      <c r="E6" s="924"/>
      <c r="F6" s="929">
        <v>2020</v>
      </c>
      <c r="G6" s="930"/>
      <c r="H6" s="925" t="s">
        <v>86</v>
      </c>
    </row>
    <row r="7" spans="1:13" ht="18.75" customHeight="1">
      <c r="A7" s="922"/>
      <c r="B7" s="814" t="s">
        <v>163</v>
      </c>
      <c r="C7" s="815" t="s">
        <v>87</v>
      </c>
      <c r="D7" s="816" t="s">
        <v>163</v>
      </c>
      <c r="E7" s="817" t="s">
        <v>87</v>
      </c>
      <c r="F7" s="818" t="s">
        <v>588</v>
      </c>
      <c r="G7" s="819" t="s">
        <v>87</v>
      </c>
      <c r="H7" s="926"/>
    </row>
    <row r="8" spans="1:13" ht="10.5" customHeight="1">
      <c r="A8" s="820"/>
      <c r="B8" s="821"/>
      <c r="C8" s="822"/>
      <c r="D8" s="823"/>
      <c r="E8" s="820"/>
      <c r="F8" s="824"/>
      <c r="G8" s="825"/>
      <c r="H8" s="489"/>
    </row>
    <row r="9" spans="1:13" ht="17.399999999999999" customHeight="1">
      <c r="A9" s="826" t="s">
        <v>88</v>
      </c>
      <c r="B9" s="827"/>
      <c r="C9" s="828"/>
      <c r="D9" s="829"/>
      <c r="E9" s="830"/>
      <c r="F9" s="831"/>
      <c r="G9" s="832"/>
      <c r="H9" s="335" t="s">
        <v>110</v>
      </c>
    </row>
    <row r="10" spans="1:13" ht="17.399999999999999" customHeight="1">
      <c r="A10" s="833" t="s">
        <v>911</v>
      </c>
      <c r="B10" s="320">
        <v>488.2</v>
      </c>
      <c r="C10" s="321">
        <v>38.299999999999997</v>
      </c>
      <c r="D10" s="492">
        <v>503</v>
      </c>
      <c r="E10" s="326">
        <v>38.1</v>
      </c>
      <c r="F10" s="839" t="s">
        <v>927</v>
      </c>
      <c r="G10" s="322">
        <v>37.799999999999997</v>
      </c>
      <c r="H10" s="335" t="s">
        <v>513</v>
      </c>
    </row>
    <row r="11" spans="1:13" ht="17.399999999999999" customHeight="1">
      <c r="A11" s="833" t="s">
        <v>912</v>
      </c>
      <c r="B11" s="323"/>
      <c r="C11" s="324"/>
      <c r="D11" s="326"/>
      <c r="E11" s="326"/>
      <c r="F11" s="340"/>
      <c r="G11" s="331"/>
      <c r="H11" s="336" t="s">
        <v>111</v>
      </c>
    </row>
    <row r="12" spans="1:13" ht="17.399999999999999" customHeight="1">
      <c r="A12" s="834" t="s">
        <v>89</v>
      </c>
      <c r="B12" s="325">
        <v>1193</v>
      </c>
      <c r="C12" s="324">
        <v>-9</v>
      </c>
      <c r="D12" s="326">
        <v>-206</v>
      </c>
      <c r="E12" s="326">
        <v>40</v>
      </c>
      <c r="F12" s="840">
        <v>-14</v>
      </c>
      <c r="G12" s="327">
        <v>-118</v>
      </c>
      <c r="H12" s="336" t="s">
        <v>207</v>
      </c>
    </row>
    <row r="13" spans="1:13" ht="17.399999999999999" customHeight="1">
      <c r="A13" s="834" t="s">
        <v>90</v>
      </c>
      <c r="B13" s="328">
        <v>0.24</v>
      </c>
      <c r="C13" s="324">
        <v>-0.02</v>
      </c>
      <c r="D13" s="326">
        <v>-0.04</v>
      </c>
      <c r="E13" s="329">
        <v>0.1</v>
      </c>
      <c r="F13" s="841">
        <v>-0.11</v>
      </c>
      <c r="G13" s="842">
        <v>-0.31</v>
      </c>
      <c r="H13" s="336" t="s">
        <v>112</v>
      </c>
      <c r="K13" s="490"/>
    </row>
    <row r="14" spans="1:13" ht="17.399999999999999" customHeight="1">
      <c r="A14" s="834" t="s">
        <v>91</v>
      </c>
      <c r="B14" s="322">
        <v>237.6</v>
      </c>
      <c r="C14" s="321">
        <v>18.5</v>
      </c>
      <c r="D14" s="326">
        <v>245.2</v>
      </c>
      <c r="E14" s="326">
        <v>18.399999999999999</v>
      </c>
      <c r="F14" s="839">
        <v>218.5</v>
      </c>
      <c r="G14" s="322">
        <v>18.3</v>
      </c>
      <c r="H14" s="336" t="s">
        <v>128</v>
      </c>
    </row>
    <row r="15" spans="1:13" ht="17.399999999999999" customHeight="1">
      <c r="A15" s="834" t="s">
        <v>92</v>
      </c>
      <c r="B15" s="330">
        <v>105</v>
      </c>
      <c r="C15" s="324">
        <v>106</v>
      </c>
      <c r="D15" s="326">
        <v>105</v>
      </c>
      <c r="E15" s="326">
        <v>107</v>
      </c>
      <c r="F15" s="840">
        <v>105</v>
      </c>
      <c r="G15" s="331">
        <v>106.7</v>
      </c>
      <c r="H15" s="336" t="s">
        <v>113</v>
      </c>
    </row>
    <row r="16" spans="1:13" ht="17.399999999999999" customHeight="1">
      <c r="A16" s="835" t="s">
        <v>913</v>
      </c>
      <c r="B16" s="323"/>
      <c r="C16" s="324"/>
      <c r="D16" s="341"/>
      <c r="E16" s="341"/>
      <c r="F16" s="340"/>
      <c r="G16" s="331"/>
      <c r="H16" s="336" t="s">
        <v>514</v>
      </c>
      <c r="M16" s="491"/>
    </row>
    <row r="17" spans="1:13" ht="17.399999999999999" customHeight="1">
      <c r="A17" s="834" t="s">
        <v>914</v>
      </c>
      <c r="B17" s="320">
        <v>17</v>
      </c>
      <c r="C17" s="324">
        <v>19.100000000000001</v>
      </c>
      <c r="D17" s="326">
        <v>15.7</v>
      </c>
      <c r="E17" s="805">
        <v>15.3</v>
      </c>
      <c r="F17" s="391">
        <v>15.1</v>
      </c>
      <c r="G17" s="322">
        <v>15.5</v>
      </c>
      <c r="H17" s="336" t="s">
        <v>515</v>
      </c>
      <c r="M17" s="491"/>
    </row>
    <row r="18" spans="1:13" ht="17.399999999999999" customHeight="1">
      <c r="A18" s="834" t="s">
        <v>93</v>
      </c>
      <c r="B18" s="323">
        <v>15.8</v>
      </c>
      <c r="C18" s="324">
        <v>12.4</v>
      </c>
      <c r="D18" s="492">
        <v>17.600000000000001</v>
      </c>
      <c r="E18" s="468">
        <v>13.6</v>
      </c>
      <c r="F18" s="843">
        <v>20.8</v>
      </c>
      <c r="G18" s="322">
        <v>18.7</v>
      </c>
      <c r="H18" s="336" t="s">
        <v>114</v>
      </c>
      <c r="M18" s="491"/>
    </row>
    <row r="19" spans="1:13" ht="32.25" customHeight="1">
      <c r="A19" s="833" t="s">
        <v>915</v>
      </c>
      <c r="B19" s="325">
        <v>49</v>
      </c>
      <c r="C19" s="332">
        <v>46</v>
      </c>
      <c r="D19" s="326">
        <v>50</v>
      </c>
      <c r="E19" s="326">
        <v>41</v>
      </c>
      <c r="F19" s="840">
        <v>56</v>
      </c>
      <c r="G19" s="330">
        <v>52</v>
      </c>
      <c r="H19" s="336" t="s">
        <v>1010</v>
      </c>
    </row>
    <row r="20" spans="1:13" ht="17.399999999999999" customHeight="1">
      <c r="A20" s="826" t="s">
        <v>94</v>
      </c>
      <c r="B20" s="333"/>
      <c r="C20" s="334"/>
      <c r="D20" s="341"/>
      <c r="E20" s="341"/>
      <c r="F20" s="844"/>
      <c r="G20" s="331"/>
      <c r="H20" s="335" t="s">
        <v>115</v>
      </c>
    </row>
    <row r="21" spans="1:13" ht="17.399999999999999" customHeight="1">
      <c r="A21" s="834" t="s">
        <v>155</v>
      </c>
      <c r="B21" s="322" t="s">
        <v>916</v>
      </c>
      <c r="C21" s="324" t="s">
        <v>917</v>
      </c>
      <c r="D21" s="326">
        <v>76.900000000000006</v>
      </c>
      <c r="E21" s="326">
        <v>72.2</v>
      </c>
      <c r="F21" s="839">
        <v>77.5</v>
      </c>
      <c r="G21" s="322">
        <v>72.5</v>
      </c>
      <c r="H21" s="336" t="s">
        <v>153</v>
      </c>
    </row>
    <row r="22" spans="1:13" ht="17.399999999999999" customHeight="1">
      <c r="A22" s="834" t="s">
        <v>156</v>
      </c>
      <c r="B22" s="322" t="s">
        <v>918</v>
      </c>
      <c r="C22" s="321" t="s">
        <v>919</v>
      </c>
      <c r="D22" s="326">
        <v>82.8</v>
      </c>
      <c r="E22" s="326">
        <v>80.7</v>
      </c>
      <c r="F22" s="839">
        <v>83.2</v>
      </c>
      <c r="G22" s="322">
        <v>80.7</v>
      </c>
      <c r="H22" s="336" t="s">
        <v>154</v>
      </c>
    </row>
    <row r="23" spans="1:13" ht="17.399999999999999" customHeight="1">
      <c r="A23" s="836" t="s">
        <v>95</v>
      </c>
      <c r="B23" s="322"/>
      <c r="C23" s="321"/>
      <c r="D23" s="341"/>
      <c r="E23" s="341"/>
      <c r="F23" s="320"/>
      <c r="G23" s="322"/>
      <c r="H23" s="335" t="s">
        <v>116</v>
      </c>
    </row>
    <row r="24" spans="1:13" ht="17.399999999999999" customHeight="1">
      <c r="A24" s="834" t="s">
        <v>89</v>
      </c>
      <c r="B24" s="325">
        <v>2526</v>
      </c>
      <c r="C24" s="332">
        <v>211</v>
      </c>
      <c r="D24" s="326">
        <v>2228</v>
      </c>
      <c r="E24" s="326">
        <v>228</v>
      </c>
      <c r="F24" s="325" t="s">
        <v>928</v>
      </c>
      <c r="G24" s="325">
        <v>145</v>
      </c>
      <c r="H24" s="336" t="s">
        <v>208</v>
      </c>
    </row>
    <row r="25" spans="1:13" ht="17.399999999999999" customHeight="1">
      <c r="A25" s="834" t="s">
        <v>96</v>
      </c>
      <c r="B25" s="320">
        <v>5.2</v>
      </c>
      <c r="C25" s="324">
        <v>5.5</v>
      </c>
      <c r="D25" s="326">
        <v>4.4000000000000004</v>
      </c>
      <c r="E25" s="492">
        <v>6</v>
      </c>
      <c r="F25" s="323">
        <v>3.2</v>
      </c>
      <c r="G25" s="322">
        <v>3.8</v>
      </c>
      <c r="H25" s="336" t="s">
        <v>117</v>
      </c>
    </row>
    <row r="26" spans="1:13" ht="17.399999999999999" customHeight="1">
      <c r="A26" s="836" t="s">
        <v>97</v>
      </c>
      <c r="B26" s="320"/>
      <c r="C26" s="324"/>
      <c r="D26" s="341"/>
      <c r="E26" s="341"/>
      <c r="F26" s="323"/>
      <c r="G26" s="322"/>
      <c r="H26" s="335" t="s">
        <v>118</v>
      </c>
    </row>
    <row r="27" spans="1:13" ht="17.399999999999999" customHeight="1">
      <c r="A27" s="834" t="s">
        <v>89</v>
      </c>
      <c r="B27" s="325">
        <v>882</v>
      </c>
      <c r="C27" s="332">
        <v>43</v>
      </c>
      <c r="D27" s="326">
        <v>996</v>
      </c>
      <c r="E27" s="326">
        <v>61</v>
      </c>
      <c r="F27" s="325" t="s">
        <v>929</v>
      </c>
      <c r="G27" s="330" t="s">
        <v>930</v>
      </c>
      <c r="H27" s="336" t="s">
        <v>208</v>
      </c>
      <c r="I27" s="491"/>
    </row>
    <row r="28" spans="1:13" ht="17.399999999999999" customHeight="1">
      <c r="A28" s="834" t="s">
        <v>96</v>
      </c>
      <c r="B28" s="323">
        <v>1.8</v>
      </c>
      <c r="C28" s="324">
        <v>1.1000000000000001</v>
      </c>
      <c r="D28" s="492">
        <v>2</v>
      </c>
      <c r="E28" s="492">
        <v>1.6</v>
      </c>
      <c r="F28" s="320">
        <v>1.6</v>
      </c>
      <c r="G28" s="331">
        <v>1.4</v>
      </c>
      <c r="H28" s="336" t="s">
        <v>117</v>
      </c>
    </row>
    <row r="29" spans="1:13" ht="17.399999999999999" customHeight="1">
      <c r="A29" s="836" t="s">
        <v>98</v>
      </c>
      <c r="B29" s="323"/>
      <c r="C29" s="324"/>
      <c r="D29" s="341"/>
      <c r="E29" s="341"/>
      <c r="F29" s="323"/>
      <c r="G29" s="331"/>
      <c r="H29" s="335" t="s">
        <v>119</v>
      </c>
    </row>
    <row r="30" spans="1:13" ht="17.399999999999999" customHeight="1">
      <c r="A30" s="826" t="s">
        <v>920</v>
      </c>
      <c r="B30" s="325">
        <v>5231</v>
      </c>
      <c r="C30" s="332">
        <v>378</v>
      </c>
      <c r="D30" s="326">
        <v>5411</v>
      </c>
      <c r="E30" s="326">
        <v>413</v>
      </c>
      <c r="F30" s="845">
        <v>4071</v>
      </c>
      <c r="G30" s="330">
        <v>355</v>
      </c>
      <c r="H30" s="336" t="s">
        <v>208</v>
      </c>
    </row>
    <row r="31" spans="1:13" ht="17.399999999999999" customHeight="1">
      <c r="A31" s="834" t="s">
        <v>96</v>
      </c>
      <c r="B31" s="323">
        <v>10.6</v>
      </c>
      <c r="C31" s="324">
        <v>9.9</v>
      </c>
      <c r="D31" s="326">
        <v>10.7</v>
      </c>
      <c r="E31" s="326">
        <v>10.9</v>
      </c>
      <c r="F31" s="839">
        <v>9.1</v>
      </c>
      <c r="G31" s="322">
        <v>9.4</v>
      </c>
      <c r="H31" s="336" t="s">
        <v>117</v>
      </c>
    </row>
    <row r="32" spans="1:13" s="493" customFormat="1" ht="17.399999999999999" customHeight="1">
      <c r="A32" s="837" t="s">
        <v>99</v>
      </c>
      <c r="B32" s="323">
        <v>27</v>
      </c>
      <c r="C32" s="324">
        <v>12</v>
      </c>
      <c r="D32" s="326">
        <v>38</v>
      </c>
      <c r="E32" s="326">
        <v>21</v>
      </c>
      <c r="F32" s="846" t="s">
        <v>931</v>
      </c>
      <c r="G32" s="847">
        <v>26.4</v>
      </c>
      <c r="H32" s="336" t="s">
        <v>120</v>
      </c>
    </row>
    <row r="33" spans="1:10" ht="17.399999999999999" customHeight="1">
      <c r="A33" s="833" t="s">
        <v>100</v>
      </c>
      <c r="B33" s="323" t="s">
        <v>921</v>
      </c>
      <c r="C33" s="324" t="s">
        <v>922</v>
      </c>
      <c r="D33" s="326">
        <v>1.62</v>
      </c>
      <c r="E33" s="326">
        <v>1.41</v>
      </c>
      <c r="F33" s="841">
        <v>1.5</v>
      </c>
      <c r="G33" s="337">
        <v>1.39</v>
      </c>
      <c r="H33" s="336" t="s">
        <v>121</v>
      </c>
    </row>
    <row r="34" spans="1:10" ht="17.399999999999999" customHeight="1">
      <c r="A34" s="838" t="s">
        <v>101</v>
      </c>
      <c r="B34" s="320" t="s">
        <v>923</v>
      </c>
      <c r="C34" s="321" t="s">
        <v>924</v>
      </c>
      <c r="D34" s="326">
        <v>29.9</v>
      </c>
      <c r="E34" s="326">
        <v>28.8</v>
      </c>
      <c r="F34" s="839">
        <v>31</v>
      </c>
      <c r="G34" s="322">
        <v>29.8</v>
      </c>
      <c r="H34" s="336" t="s">
        <v>132</v>
      </c>
    </row>
    <row r="35" spans="1:10" ht="17.399999999999999" customHeight="1">
      <c r="A35" s="836" t="s">
        <v>102</v>
      </c>
      <c r="B35" s="320"/>
      <c r="C35" s="321"/>
      <c r="D35" s="341"/>
      <c r="E35" s="341"/>
      <c r="F35" s="320"/>
      <c r="G35" s="322"/>
      <c r="H35" s="335" t="s">
        <v>122</v>
      </c>
    </row>
    <row r="36" spans="1:10" ht="17.399999999999999" customHeight="1">
      <c r="A36" s="834" t="s">
        <v>89</v>
      </c>
      <c r="B36" s="325">
        <v>4921</v>
      </c>
      <c r="C36" s="332">
        <v>368</v>
      </c>
      <c r="D36" s="326">
        <v>4906</v>
      </c>
      <c r="E36" s="326">
        <v>378</v>
      </c>
      <c r="F36" s="325">
        <v>5184</v>
      </c>
      <c r="G36" s="330">
        <v>477</v>
      </c>
      <c r="H36" s="336" t="s">
        <v>208</v>
      </c>
    </row>
    <row r="37" spans="1:10" ht="17.399999999999999" customHeight="1">
      <c r="A37" s="834" t="s">
        <v>96</v>
      </c>
      <c r="B37" s="320">
        <v>10</v>
      </c>
      <c r="C37" s="324">
        <v>9.6</v>
      </c>
      <c r="D37" s="326">
        <v>9.6999999999999993</v>
      </c>
      <c r="E37" s="326">
        <v>9.9</v>
      </c>
      <c r="F37" s="839">
        <v>11.6</v>
      </c>
      <c r="G37" s="322">
        <v>12.6</v>
      </c>
      <c r="H37" s="336" t="s">
        <v>117</v>
      </c>
    </row>
    <row r="38" spans="1:10" ht="17.399999999999999" customHeight="1">
      <c r="A38" s="833" t="s">
        <v>103</v>
      </c>
      <c r="B38" s="323"/>
      <c r="C38" s="338"/>
      <c r="D38" s="341"/>
      <c r="E38" s="341"/>
      <c r="F38" s="340"/>
      <c r="G38" s="331"/>
      <c r="H38" s="336" t="s">
        <v>123</v>
      </c>
    </row>
    <row r="39" spans="1:10" ht="17.399999999999999" customHeight="1">
      <c r="A39" s="834" t="s">
        <v>104</v>
      </c>
      <c r="B39" s="323">
        <v>43.8</v>
      </c>
      <c r="C39" s="324">
        <v>47.7</v>
      </c>
      <c r="D39" s="326">
        <v>39.200000000000003</v>
      </c>
      <c r="E39" s="492">
        <v>46</v>
      </c>
      <c r="F39" s="322" t="s">
        <v>589</v>
      </c>
      <c r="G39" s="322" t="s">
        <v>932</v>
      </c>
      <c r="H39" s="336" t="s">
        <v>129</v>
      </c>
    </row>
    <row r="40" spans="1:10" ht="17.399999999999999" customHeight="1">
      <c r="A40" s="834" t="s">
        <v>105</v>
      </c>
      <c r="B40" s="323">
        <v>24.3</v>
      </c>
      <c r="C40" s="321">
        <v>23</v>
      </c>
      <c r="D40" s="326">
        <v>25.9</v>
      </c>
      <c r="E40" s="326">
        <v>24.5</v>
      </c>
      <c r="F40" s="322" t="s">
        <v>590</v>
      </c>
      <c r="G40" s="322" t="s">
        <v>933</v>
      </c>
      <c r="H40" s="336" t="s">
        <v>130</v>
      </c>
    </row>
    <row r="41" spans="1:10" ht="17.399999999999999" customHeight="1">
      <c r="A41" s="834" t="s">
        <v>106</v>
      </c>
      <c r="B41" s="323">
        <v>5.3</v>
      </c>
      <c r="C41" s="321">
        <v>7</v>
      </c>
      <c r="D41" s="326">
        <v>4.8</v>
      </c>
      <c r="E41" s="326">
        <v>6.3</v>
      </c>
      <c r="F41" s="322" t="s">
        <v>591</v>
      </c>
      <c r="G41" s="322" t="s">
        <v>934</v>
      </c>
      <c r="H41" s="336" t="s">
        <v>131</v>
      </c>
    </row>
    <row r="42" spans="1:10" ht="31.95" customHeight="1">
      <c r="A42" s="834" t="s">
        <v>925</v>
      </c>
      <c r="B42" s="323">
        <v>3.4</v>
      </c>
      <c r="C42" s="324">
        <v>6.6</v>
      </c>
      <c r="D42" s="326">
        <v>3.6</v>
      </c>
      <c r="E42" s="326">
        <v>6.5</v>
      </c>
      <c r="F42" s="322" t="s">
        <v>592</v>
      </c>
      <c r="G42" s="322" t="s">
        <v>935</v>
      </c>
      <c r="H42" s="336" t="s">
        <v>206</v>
      </c>
    </row>
    <row r="43" spans="1:10" ht="17.399999999999999" customHeight="1">
      <c r="A43" s="836" t="s">
        <v>107</v>
      </c>
      <c r="B43" s="340"/>
      <c r="C43" s="324"/>
      <c r="D43" s="341"/>
      <c r="E43" s="341"/>
      <c r="F43" s="340"/>
      <c r="G43" s="322"/>
      <c r="H43" s="335" t="s">
        <v>124</v>
      </c>
    </row>
    <row r="44" spans="1:10" ht="17.399999999999999" customHeight="1">
      <c r="A44" s="834" t="s">
        <v>89</v>
      </c>
      <c r="B44" s="325">
        <v>31</v>
      </c>
      <c r="C44" s="332">
        <v>3</v>
      </c>
      <c r="D44" s="326">
        <v>22</v>
      </c>
      <c r="E44" s="326">
        <v>2</v>
      </c>
      <c r="F44" s="325">
        <v>13</v>
      </c>
      <c r="G44" s="330">
        <v>1</v>
      </c>
      <c r="H44" s="336" t="s">
        <v>208</v>
      </c>
      <c r="J44" s="491"/>
    </row>
    <row r="45" spans="1:10" ht="17.399999999999999" customHeight="1">
      <c r="A45" s="834" t="s">
        <v>108</v>
      </c>
      <c r="B45" s="323">
        <v>5.9</v>
      </c>
      <c r="C45" s="324">
        <v>8.1</v>
      </c>
      <c r="D45" s="492">
        <v>4</v>
      </c>
      <c r="E45" s="492">
        <v>5</v>
      </c>
      <c r="F45" s="323">
        <v>3.3</v>
      </c>
      <c r="G45" s="322">
        <v>3.6</v>
      </c>
      <c r="H45" s="336" t="s">
        <v>125</v>
      </c>
    </row>
    <row r="46" spans="1:10" ht="17.399999999999999" customHeight="1">
      <c r="A46" s="836" t="s">
        <v>109</v>
      </c>
      <c r="B46" s="323"/>
      <c r="C46" s="324"/>
      <c r="D46" s="341"/>
      <c r="E46" s="341"/>
      <c r="F46" s="323"/>
      <c r="G46" s="322"/>
      <c r="H46" s="335" t="s">
        <v>126</v>
      </c>
      <c r="I46" s="491"/>
      <c r="J46" s="491"/>
    </row>
    <row r="47" spans="1:10" ht="17.399999999999999" customHeight="1">
      <c r="A47" s="826" t="s">
        <v>926</v>
      </c>
      <c r="B47" s="325">
        <v>309</v>
      </c>
      <c r="C47" s="332">
        <v>10</v>
      </c>
      <c r="D47" s="326">
        <v>395</v>
      </c>
      <c r="E47" s="326">
        <v>13</v>
      </c>
      <c r="F47" s="325">
        <v>-1113</v>
      </c>
      <c r="G47" s="330">
        <v>-122</v>
      </c>
      <c r="H47" s="336" t="s">
        <v>209</v>
      </c>
    </row>
    <row r="48" spans="1:10" ht="17.399999999999999" customHeight="1">
      <c r="A48" s="834" t="s">
        <v>96</v>
      </c>
      <c r="B48" s="323">
        <v>0.6</v>
      </c>
      <c r="C48" s="324">
        <v>0.3</v>
      </c>
      <c r="D48" s="326">
        <v>0.8</v>
      </c>
      <c r="E48" s="326">
        <v>0.3</v>
      </c>
      <c r="F48" s="839">
        <v>-2.5</v>
      </c>
      <c r="G48" s="322">
        <v>-3.2</v>
      </c>
      <c r="H48" s="336" t="s">
        <v>127</v>
      </c>
    </row>
    <row r="49" spans="1:10" ht="9.75" customHeight="1">
      <c r="A49" s="734"/>
      <c r="B49" s="468"/>
      <c r="C49" s="468"/>
      <c r="D49" s="468"/>
      <c r="E49" s="468"/>
      <c r="F49" s="798"/>
      <c r="G49" s="798"/>
      <c r="H49" s="734"/>
    </row>
    <row r="50" spans="1:10" ht="15" customHeight="1">
      <c r="A50" s="928" t="s">
        <v>594</v>
      </c>
      <c r="B50" s="928"/>
      <c r="C50" s="928"/>
      <c r="D50" s="928"/>
      <c r="E50" s="928"/>
      <c r="F50" s="928"/>
      <c r="G50" s="928"/>
      <c r="H50" s="928"/>
    </row>
    <row r="51" spans="1:10" ht="14.25" customHeight="1">
      <c r="A51" s="919" t="s">
        <v>595</v>
      </c>
      <c r="B51" s="919"/>
      <c r="C51" s="919"/>
      <c r="D51" s="919"/>
      <c r="E51" s="919"/>
      <c r="F51" s="919"/>
      <c r="G51" s="919"/>
      <c r="H51" s="919"/>
    </row>
    <row r="52" spans="1:10" ht="9.75" customHeight="1">
      <c r="A52" s="734"/>
      <c r="B52" s="734"/>
      <c r="C52" s="734"/>
      <c r="D52" s="734"/>
      <c r="E52" s="734"/>
      <c r="F52" s="734"/>
      <c r="G52" s="734"/>
      <c r="H52" s="734"/>
    </row>
    <row r="53" spans="1:10" ht="23.25" customHeight="1">
      <c r="A53" s="918" t="s">
        <v>936</v>
      </c>
      <c r="B53" s="918"/>
      <c r="C53" s="918"/>
      <c r="D53" s="918"/>
      <c r="E53" s="918"/>
      <c r="F53" s="918"/>
      <c r="G53" s="918"/>
      <c r="H53" s="918"/>
      <c r="I53" s="918"/>
      <c r="J53" s="918"/>
    </row>
    <row r="54" spans="1:10" ht="15" customHeight="1">
      <c r="A54" s="918" t="s">
        <v>937</v>
      </c>
      <c r="B54" s="918"/>
      <c r="C54" s="918"/>
      <c r="D54" s="918"/>
      <c r="E54" s="918"/>
      <c r="F54" s="918"/>
      <c r="G54" s="918"/>
      <c r="H54" s="918"/>
      <c r="I54" s="918"/>
      <c r="J54" s="918"/>
    </row>
    <row r="55" spans="1:10" ht="12.75" customHeight="1">
      <c r="A55" s="494"/>
      <c r="B55" s="342"/>
      <c r="C55" s="342"/>
      <c r="D55" s="342"/>
      <c r="E55" s="342"/>
      <c r="F55" s="342"/>
      <c r="G55" s="342"/>
      <c r="H55" s="342"/>
    </row>
    <row r="56" spans="1:10" ht="12.75" customHeight="1">
      <c r="A56" s="927" t="s">
        <v>157</v>
      </c>
      <c r="B56" s="927"/>
      <c r="C56" s="927"/>
      <c r="D56" s="927"/>
      <c r="E56" s="927"/>
      <c r="F56" s="927"/>
      <c r="G56" s="927"/>
      <c r="H56" s="927"/>
    </row>
    <row r="57" spans="1:10" ht="12.75" customHeight="1">
      <c r="A57" s="919" t="s">
        <v>158</v>
      </c>
      <c r="B57" s="919"/>
      <c r="C57" s="919"/>
      <c r="D57" s="919"/>
      <c r="E57" s="919"/>
      <c r="F57" s="919"/>
      <c r="G57" s="919"/>
      <c r="H57" s="919"/>
    </row>
    <row r="58" spans="1:10">
      <c r="A58" s="495"/>
      <c r="B58" s="495"/>
      <c r="C58" s="495"/>
      <c r="D58" s="495"/>
      <c r="E58" s="495"/>
      <c r="F58" s="496"/>
      <c r="G58" s="496"/>
      <c r="H58" s="495"/>
    </row>
    <row r="59" spans="1:10" ht="12.75" customHeight="1">
      <c r="A59" s="927" t="s">
        <v>200</v>
      </c>
      <c r="B59" s="927"/>
      <c r="C59" s="927"/>
      <c r="D59" s="927"/>
      <c r="E59" s="927"/>
      <c r="F59" s="927"/>
      <c r="G59" s="927"/>
      <c r="H59" s="927"/>
    </row>
    <row r="60" spans="1:10">
      <c r="A60" s="919" t="s">
        <v>159</v>
      </c>
      <c r="B60" s="919"/>
      <c r="C60" s="919"/>
      <c r="D60" s="919"/>
      <c r="E60" s="919"/>
      <c r="F60" s="919"/>
      <c r="G60" s="919"/>
      <c r="H60" s="919"/>
    </row>
  </sheetData>
  <mergeCells count="15">
    <mergeCell ref="A54:J54"/>
    <mergeCell ref="A60:H60"/>
    <mergeCell ref="A2:H2"/>
    <mergeCell ref="A3:H3"/>
    <mergeCell ref="A6:A7"/>
    <mergeCell ref="B6:C6"/>
    <mergeCell ref="D6:E6"/>
    <mergeCell ref="H6:H7"/>
    <mergeCell ref="A56:H56"/>
    <mergeCell ref="A57:H57"/>
    <mergeCell ref="A59:H59"/>
    <mergeCell ref="A50:H50"/>
    <mergeCell ref="A51:H51"/>
    <mergeCell ref="F6:G6"/>
    <mergeCell ref="A53:J53"/>
  </mergeCells>
  <hyperlinks>
    <hyperlink ref="A5" location="'Spis tablic  List of tables'!A1" display="Return to list of tables" xr:uid="{00000000-0004-0000-0500-000000000000}"/>
    <hyperlink ref="A4" location="'Spis tablic  List of tables'!A1" display="Powrót do spisu tablic" xr:uid="{00000000-0004-0000-0500-000001000000}"/>
  </hyperlink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Q123"/>
  <sheetViews>
    <sheetView zoomScaleNormal="100" workbookViewId="0">
      <pane ySplit="6" topLeftCell="A7" activePane="bottomLeft" state="frozen"/>
      <selection activeCell="G10" sqref="G10"/>
      <selection pane="bottomLeft" activeCell="E15" sqref="E15"/>
    </sheetView>
  </sheetViews>
  <sheetFormatPr defaultColWidth="8.33203125" defaultRowHeight="12"/>
  <cols>
    <col min="1" max="1" width="22.109375" style="147" customWidth="1"/>
    <col min="2" max="2" width="6.6640625" style="147" customWidth="1"/>
    <col min="3" max="3" width="11" style="148" customWidth="1"/>
    <col min="4" max="4" width="12.109375" style="148" customWidth="1"/>
    <col min="5" max="5" width="11.33203125" style="149" customWidth="1"/>
    <col min="6" max="6" width="7.5546875" style="149" customWidth="1"/>
    <col min="7" max="7" width="9.88671875" style="149" customWidth="1"/>
    <col min="8" max="8" width="11.33203125" style="149" customWidth="1"/>
    <col min="9" max="16384" width="8.33203125" style="147"/>
  </cols>
  <sheetData>
    <row r="1" spans="1:9" ht="12.6">
      <c r="A1" s="146" t="s">
        <v>608</v>
      </c>
      <c r="G1" s="132"/>
      <c r="H1" s="132"/>
    </row>
    <row r="2" spans="1:9">
      <c r="A2" s="208" t="s">
        <v>1027</v>
      </c>
      <c r="G2" s="132"/>
      <c r="H2" s="132"/>
    </row>
    <row r="3" spans="1:9" ht="15" customHeight="1">
      <c r="A3" s="389" t="s">
        <v>575</v>
      </c>
      <c r="G3" s="132"/>
      <c r="H3" s="132"/>
    </row>
    <row r="4" spans="1:9" ht="15" customHeight="1">
      <c r="A4" s="389" t="s">
        <v>576</v>
      </c>
    </row>
    <row r="5" spans="1:9" ht="51" customHeight="1">
      <c r="A5" s="933" t="s">
        <v>217</v>
      </c>
      <c r="B5" s="935" t="s">
        <v>218</v>
      </c>
      <c r="C5" s="735" t="s">
        <v>219</v>
      </c>
      <c r="D5" s="150" t="s">
        <v>220</v>
      </c>
      <c r="E5" s="150" t="s">
        <v>221</v>
      </c>
      <c r="F5" s="150" t="s">
        <v>222</v>
      </c>
      <c r="G5" s="735" t="s">
        <v>223</v>
      </c>
      <c r="H5" s="937" t="s">
        <v>224</v>
      </c>
    </row>
    <row r="6" spans="1:9" ht="54" customHeight="1">
      <c r="A6" s="934"/>
      <c r="B6" s="936"/>
      <c r="C6" s="939" t="s">
        <v>226</v>
      </c>
      <c r="D6" s="940"/>
      <c r="E6" s="940"/>
      <c r="F6" s="940"/>
      <c r="G6" s="941"/>
      <c r="H6" s="938"/>
    </row>
    <row r="7" spans="1:9" ht="13.95" customHeight="1">
      <c r="A7" s="160"/>
      <c r="B7" s="160"/>
      <c r="C7" s="161"/>
      <c r="D7" s="161"/>
      <c r="E7" s="161"/>
      <c r="F7" s="161"/>
      <c r="G7" s="161"/>
      <c r="H7" s="162"/>
    </row>
    <row r="8" spans="1:9" ht="22.5" customHeight="1">
      <c r="A8" s="942" t="s">
        <v>225</v>
      </c>
      <c r="B8" s="942"/>
      <c r="C8" s="942"/>
      <c r="D8" s="942"/>
      <c r="E8" s="942"/>
      <c r="F8" s="942"/>
      <c r="G8" s="942"/>
      <c r="H8" s="942"/>
    </row>
    <row r="9" spans="1:9" ht="15" customHeight="1">
      <c r="A9" s="514" t="s">
        <v>720</v>
      </c>
      <c r="B9" s="515">
        <v>2010</v>
      </c>
      <c r="C9" s="516">
        <v>4.5</v>
      </c>
      <c r="D9" s="517">
        <v>2.1</v>
      </c>
      <c r="E9" s="516">
        <v>9.4</v>
      </c>
      <c r="F9" s="516">
        <v>9.1999999999999993</v>
      </c>
      <c r="G9" s="517">
        <v>0.2</v>
      </c>
      <c r="H9" s="517">
        <v>3.9</v>
      </c>
      <c r="I9" s="168"/>
    </row>
    <row r="10" spans="1:9" ht="15" customHeight="1">
      <c r="A10" s="514"/>
      <c r="B10" s="515">
        <v>2020</v>
      </c>
      <c r="C10" s="518">
        <v>4.4000000000000004</v>
      </c>
      <c r="D10" s="518">
        <v>1.7</v>
      </c>
      <c r="E10" s="519">
        <v>9.4</v>
      </c>
      <c r="F10" s="516">
        <v>10.3</v>
      </c>
      <c r="G10" s="517">
        <v>-0.9</v>
      </c>
      <c r="H10" s="517">
        <v>3.1</v>
      </c>
    </row>
    <row r="11" spans="1:9" ht="15" customHeight="1">
      <c r="A11" s="514" t="s">
        <v>685</v>
      </c>
      <c r="B11" s="515">
        <v>2010</v>
      </c>
      <c r="C11" s="516">
        <v>3.9</v>
      </c>
      <c r="D11" s="517">
        <v>2.7</v>
      </c>
      <c r="E11" s="516">
        <v>11.9</v>
      </c>
      <c r="F11" s="516">
        <v>9.6999999999999993</v>
      </c>
      <c r="G11" s="517">
        <v>2.2999999999999998</v>
      </c>
      <c r="H11" s="517">
        <v>3.6</v>
      </c>
    </row>
    <row r="12" spans="1:9" ht="15" customHeight="1">
      <c r="A12" s="514"/>
      <c r="B12" s="515">
        <v>2020</v>
      </c>
      <c r="C12" s="518">
        <v>2.8</v>
      </c>
      <c r="D12" s="518">
        <v>1.8</v>
      </c>
      <c r="E12" s="520">
        <v>9.9</v>
      </c>
      <c r="F12" s="521">
        <v>11</v>
      </c>
      <c r="G12" s="517">
        <v>-1.1000000000000001</v>
      </c>
      <c r="H12" s="522">
        <v>3.3</v>
      </c>
    </row>
    <row r="13" spans="1:9" ht="15" customHeight="1">
      <c r="A13" s="514" t="s">
        <v>686</v>
      </c>
      <c r="B13" s="515">
        <v>2010</v>
      </c>
      <c r="C13" s="516">
        <v>8.1</v>
      </c>
      <c r="D13" s="516">
        <v>3.9</v>
      </c>
      <c r="E13" s="523">
        <v>11.4</v>
      </c>
      <c r="F13" s="516">
        <v>14.5</v>
      </c>
      <c r="G13" s="517">
        <v>-3.1</v>
      </c>
      <c r="H13" s="517">
        <v>4</v>
      </c>
    </row>
    <row r="14" spans="1:9" ht="15.75" customHeight="1">
      <c r="A14" s="514"/>
      <c r="B14" s="515">
        <v>2019</v>
      </c>
      <c r="C14" s="516">
        <v>6.7</v>
      </c>
      <c r="D14" s="518">
        <v>3.7</v>
      </c>
      <c r="E14" s="520">
        <v>9.3000000000000007</v>
      </c>
      <c r="F14" s="516">
        <v>12.8</v>
      </c>
      <c r="G14" s="524">
        <v>-3.5</v>
      </c>
      <c r="H14" s="517">
        <v>2.4</v>
      </c>
    </row>
    <row r="15" spans="1:9" ht="15" customHeight="1">
      <c r="A15" s="514" t="s">
        <v>4</v>
      </c>
      <c r="B15" s="515">
        <v>2010</v>
      </c>
      <c r="C15" s="516">
        <v>5.0999999999999996</v>
      </c>
      <c r="D15" s="516">
        <v>0.4</v>
      </c>
      <c r="E15" s="523">
        <v>8.6999999999999993</v>
      </c>
      <c r="F15" s="516">
        <v>9.1</v>
      </c>
      <c r="G15" s="517">
        <v>-0.4</v>
      </c>
      <c r="H15" s="517">
        <v>6.4</v>
      </c>
    </row>
    <row r="16" spans="1:9">
      <c r="A16" s="514" t="s">
        <v>5</v>
      </c>
      <c r="B16" s="515">
        <v>2019</v>
      </c>
      <c r="C16" s="516">
        <v>5.4</v>
      </c>
      <c r="D16" s="516">
        <v>0.8</v>
      </c>
      <c r="E16" s="523">
        <v>8.1</v>
      </c>
      <c r="F16" s="516">
        <v>11.1</v>
      </c>
      <c r="G16" s="517">
        <v>-3</v>
      </c>
      <c r="H16" s="517">
        <v>6.7</v>
      </c>
    </row>
    <row r="17" spans="1:8" ht="15" customHeight="1">
      <c r="A17" s="514" t="s">
        <v>687</v>
      </c>
      <c r="B17" s="515">
        <v>2010</v>
      </c>
      <c r="C17" s="516">
        <v>3.3</v>
      </c>
      <c r="D17" s="516">
        <v>1.5</v>
      </c>
      <c r="E17" s="523">
        <v>10.199999999999999</v>
      </c>
      <c r="F17" s="516">
        <v>14.9</v>
      </c>
      <c r="G17" s="517">
        <v>-4.7</v>
      </c>
      <c r="H17" s="517">
        <v>9.4</v>
      </c>
    </row>
    <row r="18" spans="1:8" ht="15" customHeight="1">
      <c r="A18" s="514"/>
      <c r="B18" s="515">
        <v>2020</v>
      </c>
      <c r="C18" s="518">
        <v>3.2</v>
      </c>
      <c r="D18" s="518">
        <v>1.3</v>
      </c>
      <c r="E18" s="523">
        <v>8.5</v>
      </c>
      <c r="F18" s="516">
        <v>18</v>
      </c>
      <c r="G18" s="517">
        <v>-9.5</v>
      </c>
      <c r="H18" s="522">
        <v>5.0999999999999996</v>
      </c>
    </row>
    <row r="19" spans="1:8" ht="15" customHeight="1">
      <c r="A19" s="514" t="s">
        <v>688</v>
      </c>
      <c r="B19" s="515">
        <v>2010</v>
      </c>
      <c r="C19" s="516">
        <v>5</v>
      </c>
      <c r="D19" s="516">
        <v>1.2</v>
      </c>
      <c r="E19" s="523">
        <v>10.1</v>
      </c>
      <c r="F19" s="516">
        <v>12.1</v>
      </c>
      <c r="G19" s="517">
        <v>-2</v>
      </c>
      <c r="H19" s="517">
        <v>4.4000000000000004</v>
      </c>
    </row>
    <row r="20" spans="1:8">
      <c r="A20" s="514"/>
      <c r="B20" s="515">
        <v>2020</v>
      </c>
      <c r="C20" s="518">
        <v>3.8</v>
      </c>
      <c r="D20" s="518">
        <v>1.3</v>
      </c>
      <c r="E20" s="519">
        <v>8.9</v>
      </c>
      <c r="F20" s="521">
        <v>14.1</v>
      </c>
      <c r="G20" s="517">
        <v>-5.2</v>
      </c>
      <c r="H20" s="522">
        <v>4</v>
      </c>
    </row>
    <row r="21" spans="1:8">
      <c r="A21" s="514" t="s">
        <v>689</v>
      </c>
      <c r="B21" s="515">
        <v>2010</v>
      </c>
      <c r="C21" s="518">
        <v>7.3</v>
      </c>
      <c r="D21" s="518">
        <v>2.2999999999999998</v>
      </c>
      <c r="E21" s="520">
        <v>11.8</v>
      </c>
      <c r="F21" s="516">
        <v>6.2</v>
      </c>
      <c r="G21" s="517">
        <v>5.7</v>
      </c>
      <c r="H21" s="522">
        <v>3.2</v>
      </c>
    </row>
    <row r="22" spans="1:8">
      <c r="A22" s="525"/>
      <c r="B22" s="515">
        <v>2019</v>
      </c>
      <c r="C22" s="518">
        <v>8.9</v>
      </c>
      <c r="D22" s="518">
        <v>2.6</v>
      </c>
      <c r="E22" s="520">
        <v>10.8</v>
      </c>
      <c r="F22" s="516">
        <v>7.1</v>
      </c>
      <c r="G22" s="517">
        <v>3.8</v>
      </c>
      <c r="H22" s="522">
        <v>2.6</v>
      </c>
    </row>
    <row r="23" spans="1:8" ht="15" customHeight="1">
      <c r="A23" s="514" t="s">
        <v>690</v>
      </c>
      <c r="B23" s="515">
        <v>2010</v>
      </c>
      <c r="C23" s="516">
        <v>5.9</v>
      </c>
      <c r="D23" s="516">
        <v>0.8</v>
      </c>
      <c r="E23" s="523">
        <v>12</v>
      </c>
      <c r="F23" s="516">
        <v>9.1</v>
      </c>
      <c r="G23" s="517">
        <v>2.9</v>
      </c>
      <c r="H23" s="517">
        <v>6.7</v>
      </c>
    </row>
    <row r="24" spans="1:8" ht="15" customHeight="1">
      <c r="A24" s="514"/>
      <c r="B24" s="515">
        <v>2020</v>
      </c>
      <c r="C24" s="518">
        <v>3.3</v>
      </c>
      <c r="D24" s="518">
        <v>1.3</v>
      </c>
      <c r="E24" s="520">
        <v>11.4</v>
      </c>
      <c r="F24" s="516">
        <v>11.7</v>
      </c>
      <c r="G24" s="517">
        <v>-0.3</v>
      </c>
      <c r="H24" s="522">
        <v>2.8</v>
      </c>
    </row>
    <row r="25" spans="1:8" ht="15" customHeight="1">
      <c r="A25" s="526" t="s">
        <v>721</v>
      </c>
      <c r="B25" s="515">
        <v>2010</v>
      </c>
      <c r="C25" s="516">
        <v>4.5</v>
      </c>
      <c r="D25" s="516">
        <v>2.9</v>
      </c>
      <c r="E25" s="523">
        <v>11.2</v>
      </c>
      <c r="F25" s="516">
        <v>10.199999999999999</v>
      </c>
      <c r="G25" s="517">
        <v>1</v>
      </c>
      <c r="H25" s="517">
        <v>2.7</v>
      </c>
    </row>
    <row r="26" spans="1:8" ht="15" customHeight="1">
      <c r="A26" s="525"/>
      <c r="B26" s="515">
        <v>2020</v>
      </c>
      <c r="C26" s="518">
        <v>4.2</v>
      </c>
      <c r="D26" s="518">
        <v>2</v>
      </c>
      <c r="E26" s="520">
        <v>10.3</v>
      </c>
      <c r="F26" s="516">
        <v>12.1</v>
      </c>
      <c r="G26" s="517">
        <v>-1.8</v>
      </c>
      <c r="H26" s="522">
        <v>2.2999999999999998</v>
      </c>
    </row>
    <row r="27" spans="1:8" ht="15" customHeight="1">
      <c r="A27" s="514" t="s">
        <v>692</v>
      </c>
      <c r="B27" s="515">
        <v>2010</v>
      </c>
      <c r="C27" s="516">
        <v>5.6</v>
      </c>
      <c r="D27" s="516">
        <v>2.6</v>
      </c>
      <c r="E27" s="523">
        <v>11.4</v>
      </c>
      <c r="F27" s="516">
        <v>9.8000000000000007</v>
      </c>
      <c r="G27" s="517">
        <v>1.6</v>
      </c>
      <c r="H27" s="517">
        <v>3.4</v>
      </c>
    </row>
    <row r="28" spans="1:8" ht="15" customHeight="1">
      <c r="A28" s="514"/>
      <c r="B28" s="515">
        <v>2020</v>
      </c>
      <c r="C28" s="518">
        <v>4.9000000000000004</v>
      </c>
      <c r="D28" s="518">
        <v>2.7</v>
      </c>
      <c r="E28" s="520">
        <v>10.4</v>
      </c>
      <c r="F28" s="521">
        <v>9.4</v>
      </c>
      <c r="G28" s="517">
        <v>1</v>
      </c>
      <c r="H28" s="522">
        <v>3.2</v>
      </c>
    </row>
    <row r="29" spans="1:8" ht="15" customHeight="1">
      <c r="A29" s="514" t="s">
        <v>693</v>
      </c>
      <c r="B29" s="515">
        <v>2010</v>
      </c>
      <c r="C29" s="516">
        <v>3.8</v>
      </c>
      <c r="D29" s="516">
        <v>2.2000000000000002</v>
      </c>
      <c r="E29" s="523">
        <v>11.9</v>
      </c>
      <c r="F29" s="516">
        <v>11.9</v>
      </c>
      <c r="G29" s="517">
        <v>0</v>
      </c>
      <c r="H29" s="517">
        <v>3.3</v>
      </c>
    </row>
    <row r="30" spans="1:8" ht="15" customHeight="1">
      <c r="A30" s="514"/>
      <c r="B30" s="515">
        <v>2020</v>
      </c>
      <c r="C30" s="518">
        <v>4.5999999999999996</v>
      </c>
      <c r="D30" s="518">
        <v>1.9</v>
      </c>
      <c r="E30" s="520">
        <v>9.9</v>
      </c>
      <c r="F30" s="516">
        <v>11.9</v>
      </c>
      <c r="G30" s="517">
        <v>-2</v>
      </c>
      <c r="H30" s="522">
        <v>1.4</v>
      </c>
    </row>
    <row r="31" spans="1:8" ht="15" customHeight="1">
      <c r="A31" s="514" t="s">
        <v>694</v>
      </c>
      <c r="B31" s="515">
        <v>2010</v>
      </c>
      <c r="C31" s="516">
        <v>5.6</v>
      </c>
      <c r="D31" s="516">
        <v>2.5</v>
      </c>
      <c r="E31" s="523">
        <v>11.4</v>
      </c>
      <c r="F31" s="516">
        <v>9.5</v>
      </c>
      <c r="G31" s="517">
        <v>1.9</v>
      </c>
      <c r="H31" s="517">
        <v>2.2999999999999998</v>
      </c>
    </row>
    <row r="32" spans="1:8" ht="15" customHeight="1">
      <c r="A32" s="514"/>
      <c r="B32" s="515">
        <v>2020</v>
      </c>
      <c r="C32" s="518">
        <v>4</v>
      </c>
      <c r="D32" s="518">
        <v>2.4</v>
      </c>
      <c r="E32" s="520">
        <v>8.4</v>
      </c>
      <c r="F32" s="516">
        <v>10</v>
      </c>
      <c r="G32" s="517">
        <v>-1.6</v>
      </c>
      <c r="H32" s="522">
        <v>1.8</v>
      </c>
    </row>
    <row r="33" spans="1:8" ht="15" customHeight="1">
      <c r="A33" s="514" t="s">
        <v>722</v>
      </c>
      <c r="B33" s="515">
        <v>2010</v>
      </c>
      <c r="C33" s="516">
        <v>3.9</v>
      </c>
      <c r="D33" s="516">
        <v>2.1</v>
      </c>
      <c r="E33" s="523">
        <v>12.9</v>
      </c>
      <c r="F33" s="516">
        <v>8.5</v>
      </c>
      <c r="G33" s="517">
        <v>4.4000000000000004</v>
      </c>
      <c r="H33" s="517">
        <v>3.6</v>
      </c>
    </row>
    <row r="34" spans="1:8" ht="15" customHeight="1">
      <c r="A34" s="514"/>
      <c r="B34" s="515">
        <v>2019</v>
      </c>
      <c r="C34" s="516">
        <v>3.3</v>
      </c>
      <c r="D34" s="516" t="s">
        <v>1011</v>
      </c>
      <c r="E34" s="527" t="s">
        <v>1012</v>
      </c>
      <c r="F34" s="521" t="s">
        <v>1013</v>
      </c>
      <c r="G34" s="517" t="s">
        <v>1014</v>
      </c>
      <c r="H34" s="517">
        <v>3.8</v>
      </c>
    </row>
    <row r="35" spans="1:8" ht="15" customHeight="1">
      <c r="A35" s="514" t="s">
        <v>695</v>
      </c>
      <c r="B35" s="515">
        <v>2010</v>
      </c>
      <c r="C35" s="516">
        <v>5.0999999999999996</v>
      </c>
      <c r="D35" s="516">
        <v>1.2</v>
      </c>
      <c r="E35" s="523">
        <v>10.3</v>
      </c>
      <c r="F35" s="516">
        <v>9.8000000000000007</v>
      </c>
      <c r="G35" s="517">
        <v>0.5</v>
      </c>
      <c r="H35" s="517">
        <v>3.8</v>
      </c>
    </row>
    <row r="36" spans="1:8" ht="15" customHeight="1">
      <c r="A36" s="514"/>
      <c r="B36" s="515">
        <v>2019</v>
      </c>
      <c r="C36" s="518">
        <v>4.4000000000000004</v>
      </c>
      <c r="D36" s="518" t="s">
        <v>736</v>
      </c>
      <c r="E36" s="520">
        <v>7.8</v>
      </c>
      <c r="F36" s="521">
        <v>11.7</v>
      </c>
      <c r="G36" s="517">
        <v>-3.8</v>
      </c>
      <c r="H36" s="522">
        <v>3.7</v>
      </c>
    </row>
    <row r="37" spans="1:8" ht="15" customHeight="1">
      <c r="A37" s="514" t="s">
        <v>696</v>
      </c>
      <c r="B37" s="515">
        <v>2010</v>
      </c>
      <c r="C37" s="516">
        <v>3.6</v>
      </c>
      <c r="D37" s="516">
        <v>2.2000000000000002</v>
      </c>
      <c r="E37" s="523">
        <v>10.4</v>
      </c>
      <c r="F37" s="516">
        <v>8.1999999999999993</v>
      </c>
      <c r="G37" s="517">
        <v>2.2999999999999998</v>
      </c>
      <c r="H37" s="517">
        <v>3.2</v>
      </c>
    </row>
    <row r="38" spans="1:8" ht="15" customHeight="1">
      <c r="A38" s="514"/>
      <c r="B38" s="515">
        <v>2020</v>
      </c>
      <c r="C38" s="518">
        <v>1.9</v>
      </c>
      <c r="D38" s="518">
        <v>1.6</v>
      </c>
      <c r="E38" s="519">
        <v>7.2</v>
      </c>
      <c r="F38" s="516">
        <v>10.4</v>
      </c>
      <c r="G38" s="517">
        <v>-3.2</v>
      </c>
      <c r="H38" s="522">
        <v>2.6</v>
      </c>
    </row>
    <row r="39" spans="1:8" ht="15" customHeight="1">
      <c r="A39" s="514" t="s">
        <v>697</v>
      </c>
      <c r="B39" s="515">
        <v>2010</v>
      </c>
      <c r="C39" s="516">
        <v>4.5</v>
      </c>
      <c r="D39" s="516">
        <v>2</v>
      </c>
      <c r="E39" s="523">
        <v>11.1</v>
      </c>
      <c r="F39" s="516">
        <v>8.1999999999999993</v>
      </c>
      <c r="G39" s="517">
        <v>2.9</v>
      </c>
      <c r="H39" s="517">
        <v>3.8</v>
      </c>
    </row>
    <row r="40" spans="1:8" ht="15" customHeight="1">
      <c r="A40" s="514"/>
      <c r="B40" s="515">
        <v>2020</v>
      </c>
      <c r="C40" s="518">
        <v>2.9</v>
      </c>
      <c r="D40" s="518">
        <v>1.7</v>
      </c>
      <c r="E40" s="520">
        <v>9.6999999999999993</v>
      </c>
      <c r="F40" s="516">
        <v>9.6999999999999993</v>
      </c>
      <c r="G40" s="517">
        <v>0</v>
      </c>
      <c r="H40" s="522">
        <v>3.8</v>
      </c>
    </row>
    <row r="41" spans="1:8" ht="15" customHeight="1">
      <c r="A41" s="514" t="s">
        <v>698</v>
      </c>
      <c r="B41" s="515">
        <v>2010</v>
      </c>
      <c r="C41" s="516">
        <v>4.5</v>
      </c>
      <c r="D41" s="516">
        <v>0.7</v>
      </c>
      <c r="E41" s="523">
        <v>16.5</v>
      </c>
      <c r="F41" s="520">
        <v>6.1</v>
      </c>
      <c r="G41" s="517">
        <v>10.4</v>
      </c>
      <c r="H41" s="517">
        <v>3.6</v>
      </c>
    </row>
    <row r="42" spans="1:8" ht="15" customHeight="1">
      <c r="A42" s="514"/>
      <c r="B42" s="515">
        <v>2019</v>
      </c>
      <c r="C42" s="516">
        <v>4.0999999999999996</v>
      </c>
      <c r="D42" s="516">
        <v>0.7</v>
      </c>
      <c r="E42" s="516" t="s">
        <v>737</v>
      </c>
      <c r="F42" s="516" t="s">
        <v>738</v>
      </c>
      <c r="G42" s="516" t="s">
        <v>739</v>
      </c>
      <c r="H42" s="528">
        <v>3.2</v>
      </c>
    </row>
    <row r="43" spans="1:8" ht="15" customHeight="1">
      <c r="A43" s="514" t="s">
        <v>723</v>
      </c>
      <c r="B43" s="515">
        <v>2010</v>
      </c>
      <c r="C43" s="516">
        <v>4.9000000000000004</v>
      </c>
      <c r="D43" s="516">
        <v>1.8</v>
      </c>
      <c r="E43" s="523">
        <v>15.4</v>
      </c>
      <c r="F43" s="516">
        <v>6.4</v>
      </c>
      <c r="G43" s="517">
        <v>9.1</v>
      </c>
      <c r="H43" s="517">
        <v>2.2000000000000002</v>
      </c>
    </row>
    <row r="44" spans="1:8" ht="15" customHeight="1">
      <c r="A44" s="514"/>
      <c r="B44" s="515">
        <v>2020</v>
      </c>
      <c r="C44" s="516">
        <v>5</v>
      </c>
      <c r="D44" s="516">
        <v>1.9</v>
      </c>
      <c r="E44" s="519">
        <v>12.3</v>
      </c>
      <c r="F44" s="516">
        <v>6.3</v>
      </c>
      <c r="G44" s="517">
        <v>6</v>
      </c>
      <c r="H44" s="522">
        <v>2.9</v>
      </c>
    </row>
    <row r="45" spans="1:8" ht="15" customHeight="1">
      <c r="A45" s="514" t="s">
        <v>699</v>
      </c>
      <c r="B45" s="515">
        <v>2010</v>
      </c>
      <c r="C45" s="516">
        <v>6</v>
      </c>
      <c r="D45" s="516">
        <v>3.2</v>
      </c>
      <c r="E45" s="523">
        <v>9.9</v>
      </c>
      <c r="F45" s="516">
        <v>13.6</v>
      </c>
      <c r="G45" s="517">
        <v>-3.7</v>
      </c>
      <c r="H45" s="517">
        <v>5</v>
      </c>
    </row>
    <row r="46" spans="1:8" ht="15" customHeight="1">
      <c r="A46" s="514"/>
      <c r="B46" s="515">
        <v>2020</v>
      </c>
      <c r="C46" s="518">
        <v>5.5</v>
      </c>
      <c r="D46" s="518">
        <v>2.7</v>
      </c>
      <c r="E46" s="519">
        <v>9</v>
      </c>
      <c r="F46" s="516">
        <v>15.6</v>
      </c>
      <c r="G46" s="517">
        <v>-6.6</v>
      </c>
      <c r="H46" s="522">
        <v>2.8</v>
      </c>
    </row>
    <row r="47" spans="1:8" ht="15" customHeight="1">
      <c r="A47" s="514" t="s">
        <v>740</v>
      </c>
      <c r="B47" s="515">
        <v>2010</v>
      </c>
      <c r="C47" s="518">
        <v>3.5</v>
      </c>
      <c r="D47" s="518">
        <v>2.1</v>
      </c>
      <c r="E47" s="520">
        <v>11.6</v>
      </c>
      <c r="F47" s="516">
        <v>7.4</v>
      </c>
      <c r="G47" s="517">
        <v>4.2</v>
      </c>
      <c r="H47" s="522">
        <v>3.4</v>
      </c>
    </row>
    <row r="48" spans="1:8" ht="15" customHeight="1">
      <c r="A48" s="514"/>
      <c r="B48" s="515">
        <v>2020</v>
      </c>
      <c r="C48" s="518">
        <v>2.9</v>
      </c>
      <c r="D48" s="518">
        <v>2.2999999999999998</v>
      </c>
      <c r="E48" s="519">
        <v>10.199999999999999</v>
      </c>
      <c r="F48" s="516">
        <v>7.3</v>
      </c>
      <c r="G48" s="517">
        <v>2.9</v>
      </c>
      <c r="H48" s="522">
        <v>4.5</v>
      </c>
    </row>
    <row r="49" spans="1:17" ht="15" customHeight="1">
      <c r="A49" s="514" t="s">
        <v>701</v>
      </c>
      <c r="B49" s="515">
        <v>2010</v>
      </c>
      <c r="C49" s="516">
        <v>4.4000000000000004</v>
      </c>
      <c r="D49" s="516">
        <v>3.1</v>
      </c>
      <c r="E49" s="523">
        <v>9.4</v>
      </c>
      <c r="F49" s="516">
        <v>14.3</v>
      </c>
      <c r="G49" s="517">
        <v>-4.9000000000000004</v>
      </c>
      <c r="H49" s="517">
        <v>5.6</v>
      </c>
    </row>
    <row r="50" spans="1:17" ht="15" customHeight="1">
      <c r="A50" s="514"/>
      <c r="B50" s="515">
        <v>2020</v>
      </c>
      <c r="C50" s="518">
        <v>5.6</v>
      </c>
      <c r="D50" s="518">
        <v>2.7</v>
      </c>
      <c r="E50" s="519">
        <v>9.1999999999999993</v>
      </c>
      <c r="F50" s="516">
        <v>15.2</v>
      </c>
      <c r="G50" s="517">
        <v>-6</v>
      </c>
      <c r="H50" s="522">
        <v>3.5</v>
      </c>
    </row>
    <row r="51" spans="1:17" ht="15" customHeight="1">
      <c r="A51" s="514" t="s">
        <v>741</v>
      </c>
      <c r="B51" s="515">
        <v>2010</v>
      </c>
      <c r="C51" s="518">
        <v>6.3</v>
      </c>
      <c r="D51" s="518" t="s">
        <v>1</v>
      </c>
      <c r="E51" s="520">
        <v>9.4</v>
      </c>
      <c r="F51" s="516">
        <v>7.3</v>
      </c>
      <c r="G51" s="517">
        <v>2.1</v>
      </c>
      <c r="H51" s="522">
        <v>5.6</v>
      </c>
    </row>
    <row r="52" spans="1:17" ht="15" customHeight="1">
      <c r="A52" s="514"/>
      <c r="B52" s="515">
        <v>2020</v>
      </c>
      <c r="C52" s="518">
        <v>2.2000000000000002</v>
      </c>
      <c r="D52" s="518">
        <v>0.5</v>
      </c>
      <c r="E52" s="519">
        <v>8.6</v>
      </c>
      <c r="F52" s="516">
        <v>7.9</v>
      </c>
      <c r="G52" s="517">
        <v>0.7</v>
      </c>
      <c r="H52" s="522">
        <v>3.9</v>
      </c>
    </row>
    <row r="53" spans="1:17" s="149" customFormat="1" ht="15.75" customHeight="1">
      <c r="A53" s="529" t="s">
        <v>724</v>
      </c>
      <c r="B53" s="515">
        <v>2010</v>
      </c>
      <c r="C53" s="516">
        <v>7.4</v>
      </c>
      <c r="D53" s="516">
        <v>3.2</v>
      </c>
      <c r="E53" s="523">
        <v>11.4</v>
      </c>
      <c r="F53" s="516">
        <v>12.2</v>
      </c>
      <c r="G53" s="517">
        <v>-0.9</v>
      </c>
      <c r="H53" s="517">
        <v>11.8</v>
      </c>
    </row>
    <row r="54" spans="1:17" ht="15.75" customHeight="1">
      <c r="A54" s="525"/>
      <c r="B54" s="515">
        <v>2019</v>
      </c>
      <c r="C54" s="518">
        <v>7.6</v>
      </c>
      <c r="D54" s="518">
        <v>4</v>
      </c>
      <c r="E54" s="527" t="s">
        <v>742</v>
      </c>
      <c r="F54" s="530" t="s">
        <v>743</v>
      </c>
      <c r="G54" s="531" t="s">
        <v>744</v>
      </c>
      <c r="H54" s="532" t="s">
        <v>745</v>
      </c>
    </row>
    <row r="55" spans="1:17" ht="15.75" customHeight="1">
      <c r="A55" s="514" t="s">
        <v>703</v>
      </c>
      <c r="B55" s="515">
        <v>2010</v>
      </c>
      <c r="C55" s="516">
        <v>4.7</v>
      </c>
      <c r="D55" s="516">
        <v>2.2999999999999998</v>
      </c>
      <c r="E55" s="523">
        <v>8.3000000000000007</v>
      </c>
      <c r="F55" s="516">
        <v>10.5</v>
      </c>
      <c r="G55" s="517">
        <v>-2.2000000000000002</v>
      </c>
      <c r="H55" s="517">
        <v>3.4</v>
      </c>
    </row>
    <row r="56" spans="1:17" ht="15.75" customHeight="1">
      <c r="A56" s="514"/>
      <c r="B56" s="515">
        <v>2020</v>
      </c>
      <c r="C56" s="518">
        <v>4.5</v>
      </c>
      <c r="D56" s="518">
        <v>1.7</v>
      </c>
      <c r="E56" s="527">
        <v>9.3000000000000007</v>
      </c>
      <c r="F56" s="516">
        <v>11.9</v>
      </c>
      <c r="G56" s="517">
        <v>-2.6</v>
      </c>
      <c r="H56" s="522">
        <v>3.1</v>
      </c>
    </row>
    <row r="57" spans="1:17" ht="15.75" customHeight="1">
      <c r="A57" s="514" t="s">
        <v>704</v>
      </c>
      <c r="B57" s="515">
        <v>2010</v>
      </c>
      <c r="C57" s="516">
        <v>4.8</v>
      </c>
      <c r="D57" s="516">
        <v>2.1</v>
      </c>
      <c r="E57" s="523">
        <v>12.6</v>
      </c>
      <c r="F57" s="516">
        <v>8.5</v>
      </c>
      <c r="G57" s="517">
        <v>4.0999999999999996</v>
      </c>
      <c r="H57" s="517">
        <v>2.8</v>
      </c>
    </row>
    <row r="58" spans="1:17" ht="15.75" customHeight="1">
      <c r="A58" s="514"/>
      <c r="B58" s="515">
        <v>2020</v>
      </c>
      <c r="C58" s="518">
        <v>3.3</v>
      </c>
      <c r="D58" s="518">
        <v>1.8</v>
      </c>
      <c r="E58" s="520">
        <v>9.8000000000000007</v>
      </c>
      <c r="F58" s="516">
        <v>7.5</v>
      </c>
      <c r="G58" s="517">
        <v>2.2999999999999998</v>
      </c>
      <c r="H58" s="517">
        <v>1.7</v>
      </c>
    </row>
    <row r="59" spans="1:17" ht="15.75" customHeight="1">
      <c r="A59" s="533" t="s">
        <v>705</v>
      </c>
      <c r="B59" s="534">
        <v>2010</v>
      </c>
      <c r="C59" s="535">
        <v>6</v>
      </c>
      <c r="D59" s="535">
        <v>1.6</v>
      </c>
      <c r="E59" s="536">
        <v>10.9</v>
      </c>
      <c r="F59" s="535">
        <v>9.9</v>
      </c>
      <c r="G59" s="537">
        <v>0.9</v>
      </c>
      <c r="H59" s="537">
        <v>5</v>
      </c>
    </row>
    <row r="60" spans="1:17" ht="15.75" customHeight="1">
      <c r="A60" s="533"/>
      <c r="B60" s="534">
        <v>2020</v>
      </c>
      <c r="C60" s="538">
        <v>3.8</v>
      </c>
      <c r="D60" s="538">
        <v>1.4</v>
      </c>
      <c r="E60" s="539">
        <v>9.4</v>
      </c>
      <c r="F60" s="535">
        <v>12.6</v>
      </c>
      <c r="G60" s="537">
        <v>-3.2</v>
      </c>
      <c r="H60" s="540">
        <v>3.6</v>
      </c>
    </row>
    <row r="61" spans="1:17" ht="15.75" customHeight="1">
      <c r="A61" s="514" t="s">
        <v>520</v>
      </c>
      <c r="B61" s="515">
        <v>2010</v>
      </c>
      <c r="C61" s="516">
        <v>3.8</v>
      </c>
      <c r="D61" s="516">
        <v>2.6</v>
      </c>
      <c r="E61" s="523">
        <v>9.6</v>
      </c>
      <c r="F61" s="516">
        <v>10</v>
      </c>
      <c r="G61" s="517">
        <v>-0.4</v>
      </c>
      <c r="H61" s="517">
        <v>2.5</v>
      </c>
    </row>
    <row r="62" spans="1:17" ht="15.75" customHeight="1">
      <c r="A62" s="514"/>
      <c r="B62" s="515">
        <v>2020</v>
      </c>
      <c r="C62" s="518">
        <v>1.8</v>
      </c>
      <c r="D62" s="518">
        <v>1.7</v>
      </c>
      <c r="E62" s="541">
        <v>8.1999999999999993</v>
      </c>
      <c r="F62" s="516">
        <v>12</v>
      </c>
      <c r="G62" s="524">
        <v>-3.8</v>
      </c>
      <c r="H62" s="517">
        <v>2.4</v>
      </c>
    </row>
    <row r="63" spans="1:17" ht="15.75" customHeight="1">
      <c r="A63" s="514" t="s">
        <v>521</v>
      </c>
      <c r="B63" s="515">
        <v>2010</v>
      </c>
      <c r="C63" s="516">
        <v>8.5</v>
      </c>
      <c r="D63" s="516">
        <v>4.5</v>
      </c>
      <c r="E63" s="523">
        <v>12.6</v>
      </c>
      <c r="F63" s="516">
        <v>14.2</v>
      </c>
      <c r="G63" s="517">
        <v>-1.7</v>
      </c>
      <c r="H63" s="517">
        <v>7.5</v>
      </c>
      <c r="J63" s="168"/>
    </row>
    <row r="64" spans="1:17">
      <c r="A64" s="514"/>
      <c r="B64" s="515">
        <v>2019</v>
      </c>
      <c r="C64" s="541">
        <v>6.5</v>
      </c>
      <c r="D64" s="516">
        <v>4.2</v>
      </c>
      <c r="E64" s="542">
        <v>10.1</v>
      </c>
      <c r="F64" s="542">
        <v>12.3</v>
      </c>
      <c r="G64" s="532">
        <v>-2.2000000000000002</v>
      </c>
      <c r="H64" s="517">
        <v>4.9000000000000004</v>
      </c>
      <c r="J64" s="180"/>
      <c r="K64" s="181"/>
      <c r="L64" s="141"/>
      <c r="M64" s="141"/>
      <c r="N64" s="182"/>
      <c r="O64" s="169"/>
      <c r="P64" s="183"/>
      <c r="Q64" s="169"/>
    </row>
    <row r="65" spans="1:10" ht="15.75" customHeight="1">
      <c r="A65" s="514" t="s">
        <v>725</v>
      </c>
      <c r="B65" s="515">
        <v>2010</v>
      </c>
      <c r="C65" s="516">
        <v>5.7</v>
      </c>
      <c r="D65" s="516">
        <v>1.6</v>
      </c>
      <c r="E65" s="523">
        <v>10.5</v>
      </c>
      <c r="F65" s="516">
        <v>12.8</v>
      </c>
      <c r="G65" s="517">
        <v>-2.2999999999999998</v>
      </c>
      <c r="H65" s="517">
        <v>9.8000000000000007</v>
      </c>
      <c r="J65" s="168"/>
    </row>
    <row r="66" spans="1:10" ht="15.75" customHeight="1">
      <c r="A66" s="514"/>
      <c r="B66" s="515">
        <v>2020</v>
      </c>
      <c r="C66" s="518" t="s">
        <v>966</v>
      </c>
      <c r="D66" s="518" t="s">
        <v>967</v>
      </c>
      <c r="E66" s="516" t="s">
        <v>968</v>
      </c>
      <c r="F66" s="516" t="s">
        <v>969</v>
      </c>
      <c r="G66" s="543">
        <v>-5.2</v>
      </c>
      <c r="H66" s="522">
        <v>5.6</v>
      </c>
      <c r="J66" s="168"/>
    </row>
    <row r="67" spans="1:10" ht="15.75" customHeight="1">
      <c r="A67" s="514" t="s">
        <v>726</v>
      </c>
      <c r="B67" s="515">
        <v>2010</v>
      </c>
      <c r="C67" s="516">
        <v>4.9000000000000004</v>
      </c>
      <c r="D67" s="516">
        <v>0.9</v>
      </c>
      <c r="E67" s="523">
        <v>9.4</v>
      </c>
      <c r="F67" s="516">
        <v>14.2</v>
      </c>
      <c r="G67" s="517">
        <v>-4.8</v>
      </c>
      <c r="H67" s="517">
        <v>6.7</v>
      </c>
      <c r="J67" s="168"/>
    </row>
    <row r="68" spans="1:10" ht="15.75" customHeight="1">
      <c r="A68" s="525"/>
      <c r="B68" s="515">
        <v>2020</v>
      </c>
      <c r="C68" s="518">
        <v>3.4</v>
      </c>
      <c r="D68" s="518">
        <v>1.3</v>
      </c>
      <c r="E68" s="520">
        <v>8.9</v>
      </c>
      <c r="F68" s="516">
        <v>16.899999999999999</v>
      </c>
      <c r="G68" s="517">
        <v>-8</v>
      </c>
      <c r="H68" s="522">
        <v>5</v>
      </c>
      <c r="J68" s="168"/>
    </row>
    <row r="69" spans="1:10" ht="15.75" customHeight="1">
      <c r="A69" s="514" t="s">
        <v>524</v>
      </c>
      <c r="B69" s="515">
        <v>2010</v>
      </c>
      <c r="C69" s="516">
        <v>4.7</v>
      </c>
      <c r="D69" s="516">
        <v>2.2000000000000002</v>
      </c>
      <c r="E69" s="523">
        <v>11.2</v>
      </c>
      <c r="F69" s="516">
        <v>9.9</v>
      </c>
      <c r="G69" s="517">
        <v>1.3</v>
      </c>
      <c r="H69" s="517">
        <v>5.7</v>
      </c>
      <c r="J69" s="168"/>
    </row>
    <row r="70" spans="1:10" ht="15.75" customHeight="1">
      <c r="A70" s="514"/>
      <c r="B70" s="515">
        <v>2020</v>
      </c>
      <c r="C70" s="518">
        <v>4.4000000000000004</v>
      </c>
      <c r="D70" s="518">
        <v>1.5</v>
      </c>
      <c r="E70" s="520">
        <v>10.4</v>
      </c>
      <c r="F70" s="517">
        <v>10.8</v>
      </c>
      <c r="G70" s="517">
        <v>-0.4</v>
      </c>
      <c r="H70" s="522">
        <v>5.0999999999999996</v>
      </c>
      <c r="J70" s="168"/>
    </row>
    <row r="71" spans="1:10" ht="15.75" customHeight="1">
      <c r="A71" s="514" t="s">
        <v>708</v>
      </c>
      <c r="B71" s="515">
        <v>2010</v>
      </c>
      <c r="C71" s="516">
        <v>3.2</v>
      </c>
      <c r="D71" s="516">
        <v>1.2</v>
      </c>
      <c r="E71" s="523">
        <v>10.9</v>
      </c>
      <c r="F71" s="516">
        <v>9.1</v>
      </c>
      <c r="G71" s="517">
        <v>1.8</v>
      </c>
      <c r="H71" s="517">
        <v>2.5</v>
      </c>
      <c r="J71" s="168"/>
    </row>
    <row r="72" spans="1:10" ht="15.75" customHeight="1">
      <c r="A72" s="514"/>
      <c r="B72" s="515">
        <v>2020</v>
      </c>
      <c r="C72" s="518">
        <v>2.5</v>
      </c>
      <c r="D72" s="518">
        <v>0.8</v>
      </c>
      <c r="E72" s="519">
        <v>8.9</v>
      </c>
      <c r="F72" s="516">
        <v>11.4</v>
      </c>
      <c r="G72" s="517">
        <v>-2.5</v>
      </c>
      <c r="H72" s="522">
        <v>2.2000000000000002</v>
      </c>
      <c r="J72" s="168"/>
    </row>
    <row r="73" spans="1:10" ht="15.75" customHeight="1">
      <c r="A73" s="514" t="s">
        <v>746</v>
      </c>
      <c r="B73" s="515">
        <v>2010</v>
      </c>
      <c r="C73" s="516">
        <v>5.5</v>
      </c>
      <c r="D73" s="516">
        <v>2.8</v>
      </c>
      <c r="E73" s="523">
        <v>10.3</v>
      </c>
      <c r="F73" s="516">
        <v>8</v>
      </c>
      <c r="G73" s="517">
        <v>2.2999999999999998</v>
      </c>
      <c r="H73" s="517">
        <v>3.8</v>
      </c>
    </row>
    <row r="74" spans="1:10" ht="15.75" customHeight="1">
      <c r="A74" s="514"/>
      <c r="B74" s="515">
        <v>2020</v>
      </c>
      <c r="C74" s="518">
        <v>4.0999999999999996</v>
      </c>
      <c r="D74" s="518">
        <v>1.9</v>
      </c>
      <c r="E74" s="519">
        <v>9.9</v>
      </c>
      <c r="F74" s="516">
        <v>8.8000000000000007</v>
      </c>
      <c r="G74" s="517">
        <v>1.1000000000000001</v>
      </c>
      <c r="H74" s="517">
        <v>3.6</v>
      </c>
    </row>
    <row r="75" spans="1:10" ht="15.75" customHeight="1">
      <c r="A75" s="514" t="s">
        <v>527</v>
      </c>
      <c r="B75" s="515">
        <v>2010</v>
      </c>
      <c r="C75" s="516">
        <v>5.3</v>
      </c>
      <c r="D75" s="516">
        <v>2.5</v>
      </c>
      <c r="E75" s="523">
        <v>12.3</v>
      </c>
      <c r="F75" s="516">
        <v>9.6</v>
      </c>
      <c r="G75" s="517">
        <v>2.7</v>
      </c>
      <c r="H75" s="517">
        <v>2.5</v>
      </c>
    </row>
    <row r="76" spans="1:10" ht="15.75" customHeight="1">
      <c r="A76" s="514"/>
      <c r="B76" s="515">
        <v>2020</v>
      </c>
      <c r="C76" s="518">
        <v>3.6</v>
      </c>
      <c r="D76" s="518">
        <v>2.5</v>
      </c>
      <c r="E76" s="520">
        <v>10.9</v>
      </c>
      <c r="F76" s="516">
        <v>9.5</v>
      </c>
      <c r="G76" s="517">
        <v>1.4</v>
      </c>
      <c r="H76" s="522">
        <v>2.4</v>
      </c>
    </row>
    <row r="77" spans="1:10" ht="15.75" customHeight="1">
      <c r="A77" s="514" t="s">
        <v>727</v>
      </c>
      <c r="B77" s="515">
        <v>2010</v>
      </c>
      <c r="C77" s="516">
        <v>8</v>
      </c>
      <c r="D77" s="516">
        <v>1.6</v>
      </c>
      <c r="E77" s="523">
        <v>16.899999999999999</v>
      </c>
      <c r="F77" s="516">
        <v>5</v>
      </c>
      <c r="G77" s="517">
        <v>11.8</v>
      </c>
      <c r="H77" s="517">
        <v>12</v>
      </c>
    </row>
    <row r="78" spans="1:10" ht="15.75" customHeight="1">
      <c r="A78" s="514"/>
      <c r="B78" s="515">
        <v>2019</v>
      </c>
      <c r="C78" s="518">
        <v>6.6</v>
      </c>
      <c r="D78" s="518">
        <v>1.9</v>
      </c>
      <c r="E78" s="523">
        <v>14.3</v>
      </c>
      <c r="F78" s="516">
        <v>5.3</v>
      </c>
      <c r="G78" s="517">
        <v>9.1</v>
      </c>
      <c r="H78" s="522">
        <v>9.1</v>
      </c>
    </row>
    <row r="79" spans="1:10" ht="15.75" customHeight="1">
      <c r="A79" s="514" t="s">
        <v>528</v>
      </c>
      <c r="B79" s="515">
        <v>2010</v>
      </c>
      <c r="C79" s="516">
        <v>6.7</v>
      </c>
      <c r="D79" s="516">
        <v>2.8</v>
      </c>
      <c r="E79" s="523">
        <v>10.9</v>
      </c>
      <c r="F79" s="516">
        <v>15.3</v>
      </c>
      <c r="G79" s="517">
        <v>-4.4000000000000004</v>
      </c>
      <c r="H79" s="517">
        <v>9.1999999999999993</v>
      </c>
    </row>
    <row r="80" spans="1:10" ht="15.75" customHeight="1">
      <c r="A80" s="514"/>
      <c r="B80" s="515">
        <v>2020</v>
      </c>
      <c r="C80" s="518">
        <v>4</v>
      </c>
      <c r="D80" s="518">
        <v>2.9</v>
      </c>
      <c r="E80" s="519">
        <v>7.1</v>
      </c>
      <c r="F80" s="516">
        <v>14.8</v>
      </c>
      <c r="G80" s="517">
        <v>-7.7</v>
      </c>
      <c r="H80" s="528">
        <v>6.8</v>
      </c>
    </row>
    <row r="81" spans="1:10" ht="15.75" customHeight="1">
      <c r="A81" s="514" t="s">
        <v>529</v>
      </c>
      <c r="B81" s="515">
        <v>2010</v>
      </c>
      <c r="C81" s="516">
        <v>3.6</v>
      </c>
      <c r="D81" s="516">
        <v>2.4</v>
      </c>
      <c r="E81" s="523">
        <v>9</v>
      </c>
      <c r="F81" s="516">
        <v>13</v>
      </c>
      <c r="G81" s="517">
        <v>-4</v>
      </c>
      <c r="H81" s="517">
        <v>5.3</v>
      </c>
    </row>
    <row r="82" spans="1:10" ht="15.75" customHeight="1">
      <c r="A82" s="514"/>
      <c r="B82" s="515">
        <v>2020</v>
      </c>
      <c r="C82" s="518">
        <v>6.9</v>
      </c>
      <c r="D82" s="518">
        <v>1.5</v>
      </c>
      <c r="E82" s="520">
        <v>9.6</v>
      </c>
      <c r="F82" s="516">
        <v>14.5</v>
      </c>
      <c r="G82" s="517">
        <v>-4.9000000000000004</v>
      </c>
      <c r="H82" s="522">
        <v>3.4</v>
      </c>
    </row>
    <row r="83" spans="1:10" ht="15.75" customHeight="1">
      <c r="A83" s="526" t="s">
        <v>6</v>
      </c>
      <c r="B83" s="515">
        <v>2010</v>
      </c>
      <c r="C83" s="516">
        <v>4.5</v>
      </c>
      <c r="D83" s="516">
        <v>2.1</v>
      </c>
      <c r="E83" s="523">
        <v>12.9</v>
      </c>
      <c r="F83" s="516">
        <v>8.9</v>
      </c>
      <c r="G83" s="517">
        <v>3.9</v>
      </c>
      <c r="H83" s="517">
        <v>4.2</v>
      </c>
    </row>
    <row r="84" spans="1:10" ht="15.75" customHeight="1">
      <c r="A84" s="514" t="s">
        <v>7</v>
      </c>
      <c r="B84" s="515">
        <v>2019</v>
      </c>
      <c r="C84" s="518" t="s">
        <v>747</v>
      </c>
      <c r="D84" s="518" t="s">
        <v>748</v>
      </c>
      <c r="E84" s="527" t="s">
        <v>1018</v>
      </c>
      <c r="F84" s="516" t="s">
        <v>1019</v>
      </c>
      <c r="G84" s="517">
        <v>1.6</v>
      </c>
      <c r="H84" s="544">
        <v>4</v>
      </c>
    </row>
    <row r="85" spans="1:10" ht="15.75" customHeight="1">
      <c r="A85" s="514" t="s">
        <v>531</v>
      </c>
      <c r="B85" s="515">
        <v>2010</v>
      </c>
      <c r="C85" s="516">
        <v>3.7</v>
      </c>
      <c r="D85" s="516">
        <v>0.9</v>
      </c>
      <c r="E85" s="523">
        <v>9.5</v>
      </c>
      <c r="F85" s="516">
        <v>9.9</v>
      </c>
      <c r="G85" s="517">
        <v>-0.4</v>
      </c>
      <c r="H85" s="517">
        <v>3</v>
      </c>
    </row>
    <row r="86" spans="1:10" ht="15.75" customHeight="1">
      <c r="A86" s="514"/>
      <c r="B86" s="545">
        <v>2020</v>
      </c>
      <c r="C86" s="546">
        <v>1.6</v>
      </c>
      <c r="D86" s="547">
        <v>1.1000000000000001</v>
      </c>
      <c r="E86" s="519">
        <v>6.8</v>
      </c>
      <c r="F86" s="516">
        <v>12.5</v>
      </c>
      <c r="G86" s="517">
        <v>-5.7</v>
      </c>
      <c r="H86" s="522">
        <v>2.4</v>
      </c>
      <c r="J86" s="168"/>
    </row>
    <row r="87" spans="1:10" ht="26.25" customHeight="1">
      <c r="A87" s="943" t="s">
        <v>728</v>
      </c>
      <c r="B87" s="943"/>
      <c r="C87" s="943"/>
      <c r="D87" s="943"/>
      <c r="E87" s="943"/>
      <c r="F87" s="943"/>
      <c r="G87" s="943"/>
      <c r="H87" s="943"/>
    </row>
    <row r="88" spans="1:10" ht="15.6" customHeight="1">
      <c r="A88" s="514" t="s">
        <v>532</v>
      </c>
      <c r="B88" s="515">
        <v>2010</v>
      </c>
      <c r="C88" s="548">
        <v>3</v>
      </c>
      <c r="D88" s="516" t="s">
        <v>1</v>
      </c>
      <c r="E88" s="548">
        <v>18.7</v>
      </c>
      <c r="F88" s="549">
        <v>7.9</v>
      </c>
      <c r="G88" s="548">
        <v>10.8</v>
      </c>
      <c r="H88" s="550">
        <v>11.9</v>
      </c>
    </row>
    <row r="89" spans="1:10" ht="15.6" customHeight="1">
      <c r="A89" s="514"/>
      <c r="B89" s="515">
        <v>2019</v>
      </c>
      <c r="C89" s="548">
        <v>2.7</v>
      </c>
      <c r="D89" s="516" t="s">
        <v>1</v>
      </c>
      <c r="E89" s="548">
        <v>13.9</v>
      </c>
      <c r="F89" s="549">
        <v>7.6</v>
      </c>
      <c r="G89" s="551">
        <v>6.3</v>
      </c>
      <c r="H89" s="552">
        <v>9.1999999999999993</v>
      </c>
    </row>
    <row r="90" spans="1:10" ht="15.6" customHeight="1">
      <c r="A90" s="514" t="s">
        <v>729</v>
      </c>
      <c r="B90" s="515">
        <v>2010</v>
      </c>
      <c r="C90" s="548">
        <v>5.2</v>
      </c>
      <c r="D90" s="549">
        <v>3.2</v>
      </c>
      <c r="E90" s="548">
        <v>13.8</v>
      </c>
      <c r="F90" s="549">
        <v>8.6</v>
      </c>
      <c r="G90" s="548">
        <v>5.2</v>
      </c>
      <c r="H90" s="550">
        <v>11.4</v>
      </c>
    </row>
    <row r="91" spans="1:10" ht="15.6" customHeight="1">
      <c r="A91" s="514"/>
      <c r="B91" s="515">
        <v>2020</v>
      </c>
      <c r="C91" s="548">
        <v>4.0999999999999996</v>
      </c>
      <c r="D91" s="549">
        <v>1.1000000000000001</v>
      </c>
      <c r="E91" s="548">
        <v>12.3</v>
      </c>
      <c r="F91" s="549">
        <v>12.2</v>
      </c>
      <c r="G91" s="551">
        <v>0.1</v>
      </c>
      <c r="H91" s="552">
        <v>7.3</v>
      </c>
    </row>
    <row r="92" spans="1:10" ht="15.6" customHeight="1">
      <c r="A92" s="514" t="s">
        <v>711</v>
      </c>
      <c r="B92" s="515">
        <v>2010</v>
      </c>
      <c r="C92" s="548">
        <v>5.5</v>
      </c>
      <c r="D92" s="549">
        <v>2.1</v>
      </c>
      <c r="E92" s="548">
        <v>13.8</v>
      </c>
      <c r="F92" s="549">
        <v>6.5</v>
      </c>
      <c r="G92" s="548">
        <v>7.3</v>
      </c>
      <c r="H92" s="550">
        <v>4.0999999999999996</v>
      </c>
    </row>
    <row r="93" spans="1:10" ht="15.6" customHeight="1">
      <c r="A93" s="514"/>
      <c r="B93" s="515">
        <v>2019</v>
      </c>
      <c r="C93" s="548">
        <v>4.5</v>
      </c>
      <c r="D93" s="549">
        <v>1.9</v>
      </c>
      <c r="E93" s="548">
        <v>12.1</v>
      </c>
      <c r="F93" s="553">
        <v>6.7</v>
      </c>
      <c r="G93" s="551">
        <v>5.4</v>
      </c>
      <c r="H93" s="552">
        <v>3.3</v>
      </c>
    </row>
    <row r="94" spans="1:10" ht="15.6" customHeight="1">
      <c r="A94" s="514" t="s">
        <v>730</v>
      </c>
      <c r="B94" s="515">
        <v>2010</v>
      </c>
      <c r="C94" s="548">
        <v>8.6999999999999993</v>
      </c>
      <c r="D94" s="549">
        <v>1</v>
      </c>
      <c r="E94" s="548">
        <v>18.3</v>
      </c>
      <c r="F94" s="549">
        <v>5.9</v>
      </c>
      <c r="G94" s="548">
        <v>12.4</v>
      </c>
      <c r="H94" s="550">
        <v>11.1</v>
      </c>
    </row>
    <row r="95" spans="1:10" ht="15.6" customHeight="1">
      <c r="A95" s="514"/>
      <c r="B95" s="515">
        <v>2020</v>
      </c>
      <c r="C95" s="548">
        <v>3.5</v>
      </c>
      <c r="D95" s="549">
        <v>1.4</v>
      </c>
      <c r="E95" s="554">
        <v>12.5</v>
      </c>
      <c r="F95" s="516">
        <v>7.5</v>
      </c>
      <c r="G95" s="555">
        <v>5</v>
      </c>
      <c r="H95" s="552">
        <v>9.8000000000000007</v>
      </c>
      <c r="I95" s="149"/>
    </row>
    <row r="96" spans="1:10" ht="15.6" customHeight="1">
      <c r="A96" s="514" t="s">
        <v>731</v>
      </c>
      <c r="B96" s="515">
        <v>2010</v>
      </c>
      <c r="C96" s="548">
        <v>3.5</v>
      </c>
      <c r="D96" s="549">
        <v>0.1</v>
      </c>
      <c r="E96" s="548">
        <v>14.7</v>
      </c>
      <c r="F96" s="549">
        <v>5.7</v>
      </c>
      <c r="G96" s="548">
        <v>8.9</v>
      </c>
      <c r="H96" s="550">
        <v>7.4</v>
      </c>
    </row>
    <row r="97" spans="1:11" ht="15.6" customHeight="1">
      <c r="A97" s="514"/>
      <c r="B97" s="515">
        <v>2019</v>
      </c>
      <c r="C97" s="556">
        <v>3.2</v>
      </c>
      <c r="D97" s="516" t="s">
        <v>1</v>
      </c>
      <c r="E97" s="554">
        <v>11</v>
      </c>
      <c r="F97" s="516">
        <v>5.7</v>
      </c>
      <c r="G97" s="551">
        <v>5.3</v>
      </c>
      <c r="H97" s="552">
        <v>5.5</v>
      </c>
    </row>
    <row r="98" spans="1:11" ht="15.6" customHeight="1">
      <c r="A98" s="514" t="s">
        <v>732</v>
      </c>
      <c r="B98" s="515">
        <v>2010</v>
      </c>
      <c r="C98" s="548">
        <v>11</v>
      </c>
      <c r="D98" s="549">
        <v>1.9</v>
      </c>
      <c r="E98" s="548">
        <v>28.7</v>
      </c>
      <c r="F98" s="549">
        <v>6.1</v>
      </c>
      <c r="G98" s="548">
        <v>22.6</v>
      </c>
      <c r="H98" s="550">
        <v>14</v>
      </c>
      <c r="K98" s="198"/>
    </row>
    <row r="99" spans="1:11" ht="15.6" customHeight="1">
      <c r="A99" s="514"/>
      <c r="B99" s="515">
        <v>2019</v>
      </c>
      <c r="C99" s="548">
        <v>9.4</v>
      </c>
      <c r="D99" s="549">
        <v>2.2999999999999998</v>
      </c>
      <c r="E99" s="557">
        <v>23.3</v>
      </c>
      <c r="F99" s="558">
        <v>5.8</v>
      </c>
      <c r="G99" s="551">
        <v>17.5</v>
      </c>
      <c r="H99" s="552">
        <v>15.7</v>
      </c>
    </row>
    <row r="100" spans="1:11" ht="15.6" customHeight="1">
      <c r="A100" s="514" t="s">
        <v>733</v>
      </c>
      <c r="B100" s="515">
        <v>2010</v>
      </c>
      <c r="C100" s="548">
        <v>7.8</v>
      </c>
      <c r="D100" s="549">
        <v>1.1000000000000001</v>
      </c>
      <c r="E100" s="548">
        <v>14.1</v>
      </c>
      <c r="F100" s="549">
        <v>10.7</v>
      </c>
      <c r="G100" s="548">
        <v>3.3</v>
      </c>
      <c r="H100" s="550">
        <v>11.2</v>
      </c>
    </row>
    <row r="101" spans="1:11" ht="15.6" customHeight="1">
      <c r="A101" s="514"/>
      <c r="B101" s="515">
        <v>2020</v>
      </c>
      <c r="C101" s="548">
        <v>4.4000000000000004</v>
      </c>
      <c r="D101" s="549">
        <v>2.1</v>
      </c>
      <c r="E101" s="557">
        <v>12.5</v>
      </c>
      <c r="F101" s="516">
        <v>13.6</v>
      </c>
      <c r="G101" s="551">
        <v>-1.1000000000000001</v>
      </c>
      <c r="H101" s="517">
        <v>7.9</v>
      </c>
    </row>
    <row r="102" spans="1:11" ht="15.6" customHeight="1">
      <c r="A102" s="514" t="s">
        <v>734</v>
      </c>
      <c r="B102" s="515">
        <v>2010</v>
      </c>
      <c r="C102" s="548">
        <v>6.3</v>
      </c>
      <c r="D102" s="549">
        <v>1.7</v>
      </c>
      <c r="E102" s="548">
        <v>21.8</v>
      </c>
      <c r="F102" s="549">
        <v>5.2</v>
      </c>
      <c r="G102" s="548">
        <v>16.600000000000001</v>
      </c>
      <c r="H102" s="550">
        <v>3.7</v>
      </c>
    </row>
    <row r="103" spans="1:11" ht="15.6" customHeight="1">
      <c r="A103" s="514"/>
      <c r="B103" s="515">
        <v>2019</v>
      </c>
      <c r="C103" s="556" t="s">
        <v>749</v>
      </c>
      <c r="D103" s="559" t="s">
        <v>750</v>
      </c>
      <c r="E103" s="560" t="s">
        <v>751</v>
      </c>
      <c r="F103" s="553">
        <v>5.0999999999999996</v>
      </c>
      <c r="G103" s="551">
        <v>15</v>
      </c>
      <c r="H103" s="552">
        <v>2.9</v>
      </c>
    </row>
    <row r="104" spans="1:11" ht="15.6" customHeight="1">
      <c r="A104" s="514" t="s">
        <v>714</v>
      </c>
      <c r="B104" s="515">
        <v>2010</v>
      </c>
      <c r="C104" s="548">
        <v>5.5</v>
      </c>
      <c r="D104" s="549">
        <v>2</v>
      </c>
      <c r="E104" s="548">
        <v>8.4</v>
      </c>
      <c r="F104" s="549">
        <v>9.3000000000000007</v>
      </c>
      <c r="G104" s="548">
        <v>-1</v>
      </c>
      <c r="H104" s="550">
        <v>2.2999999999999998</v>
      </c>
    </row>
    <row r="105" spans="1:11" ht="15.6" customHeight="1">
      <c r="A105" s="514"/>
      <c r="B105" s="515">
        <v>2019</v>
      </c>
      <c r="C105" s="548">
        <v>4.7</v>
      </c>
      <c r="D105" s="549">
        <v>1.7</v>
      </c>
      <c r="E105" s="556">
        <v>6.9</v>
      </c>
      <c r="F105" s="516">
        <v>10.9</v>
      </c>
      <c r="G105" s="561">
        <v>-4</v>
      </c>
      <c r="H105" s="562">
        <v>1.9</v>
      </c>
    </row>
    <row r="106" spans="1:11" ht="15.6" customHeight="1">
      <c r="A106" s="514" t="s">
        <v>715</v>
      </c>
      <c r="B106" s="515">
        <v>2010</v>
      </c>
      <c r="C106" s="563" t="s">
        <v>1</v>
      </c>
      <c r="D106" s="564" t="s">
        <v>1</v>
      </c>
      <c r="E106" s="548">
        <v>11.1</v>
      </c>
      <c r="F106" s="549">
        <v>7</v>
      </c>
      <c r="G106" s="548">
        <v>4</v>
      </c>
      <c r="H106" s="563" t="s">
        <v>1</v>
      </c>
    </row>
    <row r="107" spans="1:11" ht="15.6" customHeight="1">
      <c r="A107" s="514"/>
      <c r="B107" s="515">
        <v>2019</v>
      </c>
      <c r="C107" s="563" t="s">
        <v>1</v>
      </c>
      <c r="D107" s="564" t="s">
        <v>1</v>
      </c>
      <c r="E107" s="548">
        <v>9.9</v>
      </c>
      <c r="F107" s="516">
        <v>7.6</v>
      </c>
      <c r="G107" s="554">
        <v>2.2999999999999998</v>
      </c>
      <c r="H107" s="552">
        <v>4.4000000000000004</v>
      </c>
    </row>
    <row r="108" spans="1:11" ht="15.6" customHeight="1">
      <c r="A108" s="514" t="s">
        <v>735</v>
      </c>
      <c r="B108" s="515">
        <v>2010</v>
      </c>
      <c r="C108" s="548">
        <v>9</v>
      </c>
      <c r="D108" s="549">
        <v>2.5</v>
      </c>
      <c r="E108" s="548">
        <v>22.5</v>
      </c>
      <c r="F108" s="549">
        <v>8.9</v>
      </c>
      <c r="G108" s="548">
        <v>13.6</v>
      </c>
      <c r="H108" s="563" t="s">
        <v>1</v>
      </c>
    </row>
    <row r="109" spans="1:11" ht="15.6" customHeight="1">
      <c r="A109" s="514"/>
      <c r="B109" s="515">
        <v>2020</v>
      </c>
      <c r="C109" s="548">
        <v>6.9</v>
      </c>
      <c r="D109" s="549">
        <v>2.6</v>
      </c>
      <c r="E109" s="548">
        <v>22.8</v>
      </c>
      <c r="F109" s="516">
        <v>9.5</v>
      </c>
      <c r="G109" s="554">
        <v>13.3</v>
      </c>
      <c r="H109" s="552">
        <v>7.7</v>
      </c>
    </row>
    <row r="110" spans="1:11" ht="15.6" customHeight="1">
      <c r="A110" s="565" t="s">
        <v>135</v>
      </c>
      <c r="B110" s="515">
        <v>2010</v>
      </c>
      <c r="C110" s="548">
        <v>6.5</v>
      </c>
      <c r="D110" s="549">
        <v>2.2999999999999998</v>
      </c>
      <c r="E110" s="548">
        <v>9.4</v>
      </c>
      <c r="F110" s="549">
        <v>5.0999999999999996</v>
      </c>
      <c r="G110" s="548">
        <v>4.3</v>
      </c>
      <c r="H110" s="550">
        <v>3.2</v>
      </c>
    </row>
    <row r="111" spans="1:11" ht="15.6" customHeight="1">
      <c r="A111" s="514" t="s">
        <v>172</v>
      </c>
      <c r="B111" s="515">
        <v>2018</v>
      </c>
      <c r="C111" s="566">
        <v>5</v>
      </c>
      <c r="D111" s="549">
        <v>2.2000000000000002</v>
      </c>
      <c r="E111" s="548">
        <v>6.4</v>
      </c>
      <c r="F111" s="567">
        <v>5.8</v>
      </c>
      <c r="G111" s="551">
        <v>0.5</v>
      </c>
      <c r="H111" s="552">
        <v>2.8</v>
      </c>
    </row>
    <row r="112" spans="1:11" ht="15.6" customHeight="1">
      <c r="A112" s="514" t="s">
        <v>716</v>
      </c>
      <c r="B112" s="515">
        <v>2010</v>
      </c>
      <c r="C112" s="548">
        <v>5.2</v>
      </c>
      <c r="D112" s="549">
        <v>2.9</v>
      </c>
      <c r="E112" s="548">
        <v>11.4</v>
      </c>
      <c r="F112" s="549">
        <v>8.1</v>
      </c>
      <c r="G112" s="548">
        <v>3.3</v>
      </c>
      <c r="H112" s="550">
        <v>4.5</v>
      </c>
    </row>
    <row r="113" spans="1:10" ht="15.6" customHeight="1">
      <c r="A113" s="514"/>
      <c r="B113" s="515">
        <v>2019</v>
      </c>
      <c r="C113" s="548">
        <v>5.4</v>
      </c>
      <c r="D113" s="549">
        <v>2.9</v>
      </c>
      <c r="E113" s="548">
        <v>9.8000000000000007</v>
      </c>
      <c r="F113" s="558">
        <v>9.6999999999999993</v>
      </c>
      <c r="G113" s="554">
        <v>0.1</v>
      </c>
      <c r="H113" s="517">
        <v>5</v>
      </c>
    </row>
    <row r="114" spans="1:10" ht="15.6" customHeight="1">
      <c r="A114" s="526" t="s">
        <v>3</v>
      </c>
      <c r="B114" s="515">
        <v>2010</v>
      </c>
      <c r="C114" s="548">
        <v>4.8</v>
      </c>
      <c r="D114" s="549">
        <v>1.2</v>
      </c>
      <c r="E114" s="548">
        <v>14.6</v>
      </c>
      <c r="F114" s="549">
        <v>6.5</v>
      </c>
      <c r="G114" s="548">
        <v>8.1</v>
      </c>
      <c r="H114" s="550">
        <v>5.0999999999999996</v>
      </c>
    </row>
    <row r="115" spans="1:10" ht="15.6" customHeight="1">
      <c r="A115" s="514" t="s">
        <v>8</v>
      </c>
      <c r="B115" s="515">
        <v>2019</v>
      </c>
      <c r="C115" s="517">
        <v>3.8</v>
      </c>
      <c r="D115" s="549">
        <v>1.7</v>
      </c>
      <c r="E115" s="548">
        <v>12</v>
      </c>
      <c r="F115" s="553">
        <v>6.9</v>
      </c>
      <c r="G115" s="551">
        <v>5.0999999999999996</v>
      </c>
      <c r="H115" s="552">
        <v>4.5</v>
      </c>
    </row>
    <row r="116" spans="1:10" ht="15.6" customHeight="1">
      <c r="A116" s="526" t="s">
        <v>9</v>
      </c>
      <c r="B116" s="515">
        <v>2010</v>
      </c>
      <c r="C116" s="548">
        <v>6.8</v>
      </c>
      <c r="D116" s="549">
        <v>2.8</v>
      </c>
      <c r="E116" s="548">
        <v>12.9</v>
      </c>
      <c r="F116" s="549">
        <v>8</v>
      </c>
      <c r="G116" s="548">
        <v>4.9000000000000004</v>
      </c>
      <c r="H116" s="550">
        <v>6.1</v>
      </c>
    </row>
    <row r="117" spans="1:10" ht="15.6" customHeight="1">
      <c r="A117" s="514" t="s">
        <v>10</v>
      </c>
      <c r="B117" s="515">
        <v>2019</v>
      </c>
      <c r="C117" s="517">
        <v>6.1</v>
      </c>
      <c r="D117" s="549">
        <v>2.2999999999999998</v>
      </c>
      <c r="E117" s="557">
        <v>11.4</v>
      </c>
      <c r="F117" s="516">
        <v>8.6999999999999993</v>
      </c>
      <c r="G117" s="551">
        <v>2.7</v>
      </c>
      <c r="H117" s="552">
        <v>5.6</v>
      </c>
    </row>
    <row r="119" spans="1:10" ht="12.75" customHeight="1">
      <c r="A119" s="915" t="s">
        <v>964</v>
      </c>
      <c r="B119" s="915"/>
      <c r="C119" s="915"/>
      <c r="D119" s="915"/>
      <c r="E119" s="915"/>
      <c r="F119" s="915"/>
      <c r="G119" s="915"/>
      <c r="H119" s="915"/>
      <c r="I119" s="915"/>
      <c r="J119" s="915"/>
    </row>
    <row r="120" spans="1:10" ht="12.75" customHeight="1">
      <c r="A120" s="944" t="s">
        <v>965</v>
      </c>
      <c r="B120" s="944"/>
      <c r="C120" s="944"/>
      <c r="D120" s="944"/>
      <c r="E120" s="944"/>
      <c r="F120" s="944"/>
      <c r="G120" s="944"/>
      <c r="H120" s="944"/>
      <c r="I120" s="944"/>
    </row>
    <row r="121" spans="1:10">
      <c r="A121" s="152"/>
    </row>
    <row r="122" spans="1:10" ht="12.75" customHeight="1">
      <c r="A122" s="931" t="s">
        <v>826</v>
      </c>
      <c r="B122" s="931"/>
      <c r="C122" s="931"/>
      <c r="D122" s="931"/>
      <c r="E122" s="931"/>
      <c r="F122" s="931"/>
      <c r="G122" s="931"/>
      <c r="H122" s="931"/>
    </row>
    <row r="123" spans="1:10" ht="12.75" customHeight="1">
      <c r="A123" s="932" t="s">
        <v>827</v>
      </c>
      <c r="B123" s="932"/>
      <c r="C123" s="932"/>
      <c r="D123" s="932"/>
      <c r="E123" s="932"/>
      <c r="F123" s="932"/>
      <c r="G123" s="932"/>
      <c r="H123" s="932"/>
      <c r="I123" s="153"/>
      <c r="J123" s="153"/>
    </row>
  </sheetData>
  <mergeCells count="10">
    <mergeCell ref="A122:H122"/>
    <mergeCell ref="A123:H123"/>
    <mergeCell ref="A5:A6"/>
    <mergeCell ref="B5:B6"/>
    <mergeCell ref="H5:H6"/>
    <mergeCell ref="C6:G6"/>
    <mergeCell ref="A8:H8"/>
    <mergeCell ref="A87:H87"/>
    <mergeCell ref="A120:I120"/>
    <mergeCell ref="A119:J119"/>
  </mergeCells>
  <hyperlinks>
    <hyperlink ref="A4" location="'Spis tablic  List of tables'!A1" display="Return to list of tables" xr:uid="{00000000-0004-0000-0600-000000000000}"/>
    <hyperlink ref="A3" location="'Spis tablic  List of tables'!A1" display="Powrót do spisu tablic" xr:uid="{00000000-0004-0000-0600-000001000000}"/>
  </hyperlinks>
  <pageMargins left="7.874015748031496E-2" right="7.874015748031496E-2" top="0.55118110236220474" bottom="0.55118110236220474" header="0.31496062992125984" footer="0.19685039370078741"/>
  <pageSetup paperSize="9" scale="97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X111"/>
  <sheetViews>
    <sheetView zoomScaleNormal="100" workbookViewId="0">
      <pane ySplit="7" topLeftCell="A8" activePane="bottomLeft" state="frozen"/>
      <selection activeCell="G10" sqref="G10"/>
      <selection pane="bottomLeft" activeCell="A2" sqref="A2"/>
    </sheetView>
  </sheetViews>
  <sheetFormatPr defaultRowHeight="12"/>
  <cols>
    <col min="1" max="1" width="32" style="132" customWidth="1"/>
    <col min="2" max="2" width="6.109375" style="131" customWidth="1"/>
    <col min="3" max="3" width="11.88671875" style="132" customWidth="1"/>
    <col min="4" max="4" width="12" style="133" customWidth="1"/>
    <col min="5" max="5" width="6.44140625" style="131" customWidth="1"/>
    <col min="6" max="6" width="11.88671875" style="134" customWidth="1"/>
    <col min="7" max="7" width="7" style="131" customWidth="1"/>
    <col min="8" max="8" width="11.109375" style="132" customWidth="1"/>
    <col min="9" max="236" width="9.109375" style="132"/>
    <col min="237" max="237" width="37.88671875" style="132" customWidth="1"/>
    <col min="238" max="238" width="5.88671875" style="132" customWidth="1"/>
    <col min="239" max="239" width="8" style="132" customWidth="1"/>
    <col min="240" max="240" width="7.88671875" style="132" customWidth="1"/>
    <col min="241" max="241" width="5.88671875" style="132" customWidth="1"/>
    <col min="242" max="242" width="10.44140625" style="132" customWidth="1"/>
    <col min="243" max="243" width="5.88671875" style="132" customWidth="1"/>
    <col min="244" max="244" width="9.109375" style="132" customWidth="1"/>
    <col min="245" max="248" width="9.109375" style="132"/>
    <col min="249" max="249" width="10.88671875" style="132" bestFit="1" customWidth="1"/>
    <col min="250" max="492" width="9.109375" style="132"/>
    <col min="493" max="493" width="37.88671875" style="132" customWidth="1"/>
    <col min="494" max="494" width="5.88671875" style="132" customWidth="1"/>
    <col min="495" max="495" width="8" style="132" customWidth="1"/>
    <col min="496" max="496" width="7.88671875" style="132" customWidth="1"/>
    <col min="497" max="497" width="5.88671875" style="132" customWidth="1"/>
    <col min="498" max="498" width="10.44140625" style="132" customWidth="1"/>
    <col min="499" max="499" width="5.88671875" style="132" customWidth="1"/>
    <col min="500" max="500" width="9.109375" style="132" customWidth="1"/>
    <col min="501" max="504" width="9.109375" style="132"/>
    <col min="505" max="505" width="10.88671875" style="132" bestFit="1" customWidth="1"/>
    <col min="506" max="748" width="9.109375" style="132"/>
    <col min="749" max="749" width="37.88671875" style="132" customWidth="1"/>
    <col min="750" max="750" width="5.88671875" style="132" customWidth="1"/>
    <col min="751" max="751" width="8" style="132" customWidth="1"/>
    <col min="752" max="752" width="7.88671875" style="132" customWidth="1"/>
    <col min="753" max="753" width="5.88671875" style="132" customWidth="1"/>
    <col min="754" max="754" width="10.44140625" style="132" customWidth="1"/>
    <col min="755" max="755" width="5.88671875" style="132" customWidth="1"/>
    <col min="756" max="756" width="9.109375" style="132" customWidth="1"/>
    <col min="757" max="760" width="9.109375" style="132"/>
    <col min="761" max="761" width="10.88671875" style="132" bestFit="1" customWidth="1"/>
    <col min="762" max="1004" width="9.109375" style="132"/>
    <col min="1005" max="1005" width="37.88671875" style="132" customWidth="1"/>
    <col min="1006" max="1006" width="5.88671875" style="132" customWidth="1"/>
    <col min="1007" max="1007" width="8" style="132" customWidth="1"/>
    <col min="1008" max="1008" width="7.88671875" style="132" customWidth="1"/>
    <col min="1009" max="1009" width="5.88671875" style="132" customWidth="1"/>
    <col min="1010" max="1010" width="10.44140625" style="132" customWidth="1"/>
    <col min="1011" max="1011" width="5.88671875" style="132" customWidth="1"/>
    <col min="1012" max="1012" width="9.109375" style="132" customWidth="1"/>
    <col min="1013" max="1016" width="9.109375" style="132"/>
    <col min="1017" max="1017" width="10.88671875" style="132" bestFit="1" customWidth="1"/>
    <col min="1018" max="1260" width="9.109375" style="132"/>
    <col min="1261" max="1261" width="37.88671875" style="132" customWidth="1"/>
    <col min="1262" max="1262" width="5.88671875" style="132" customWidth="1"/>
    <col min="1263" max="1263" width="8" style="132" customWidth="1"/>
    <col min="1264" max="1264" width="7.88671875" style="132" customWidth="1"/>
    <col min="1265" max="1265" width="5.88671875" style="132" customWidth="1"/>
    <col min="1266" max="1266" width="10.44140625" style="132" customWidth="1"/>
    <col min="1267" max="1267" width="5.88671875" style="132" customWidth="1"/>
    <col min="1268" max="1268" width="9.109375" style="132" customWidth="1"/>
    <col min="1269" max="1272" width="9.109375" style="132"/>
    <col min="1273" max="1273" width="10.88671875" style="132" bestFit="1" customWidth="1"/>
    <col min="1274" max="1516" width="9.109375" style="132"/>
    <col min="1517" max="1517" width="37.88671875" style="132" customWidth="1"/>
    <col min="1518" max="1518" width="5.88671875" style="132" customWidth="1"/>
    <col min="1519" max="1519" width="8" style="132" customWidth="1"/>
    <col min="1520" max="1520" width="7.88671875" style="132" customWidth="1"/>
    <col min="1521" max="1521" width="5.88671875" style="132" customWidth="1"/>
    <col min="1522" max="1522" width="10.44140625" style="132" customWidth="1"/>
    <col min="1523" max="1523" width="5.88671875" style="132" customWidth="1"/>
    <col min="1524" max="1524" width="9.109375" style="132" customWidth="1"/>
    <col min="1525" max="1528" width="9.109375" style="132"/>
    <col min="1529" max="1529" width="10.88671875" style="132" bestFit="1" customWidth="1"/>
    <col min="1530" max="1772" width="9.109375" style="132"/>
    <col min="1773" max="1773" width="37.88671875" style="132" customWidth="1"/>
    <col min="1774" max="1774" width="5.88671875" style="132" customWidth="1"/>
    <col min="1775" max="1775" width="8" style="132" customWidth="1"/>
    <col min="1776" max="1776" width="7.88671875" style="132" customWidth="1"/>
    <col min="1777" max="1777" width="5.88671875" style="132" customWidth="1"/>
    <col min="1778" max="1778" width="10.44140625" style="132" customWidth="1"/>
    <col min="1779" max="1779" width="5.88671875" style="132" customWidth="1"/>
    <col min="1780" max="1780" width="9.109375" style="132" customWidth="1"/>
    <col min="1781" max="1784" width="9.109375" style="132"/>
    <col min="1785" max="1785" width="10.88671875" style="132" bestFit="1" customWidth="1"/>
    <col min="1786" max="2028" width="9.109375" style="132"/>
    <col min="2029" max="2029" width="37.88671875" style="132" customWidth="1"/>
    <col min="2030" max="2030" width="5.88671875" style="132" customWidth="1"/>
    <col min="2031" max="2031" width="8" style="132" customWidth="1"/>
    <col min="2032" max="2032" width="7.88671875" style="132" customWidth="1"/>
    <col min="2033" max="2033" width="5.88671875" style="132" customWidth="1"/>
    <col min="2034" max="2034" width="10.44140625" style="132" customWidth="1"/>
    <col min="2035" max="2035" width="5.88671875" style="132" customWidth="1"/>
    <col min="2036" max="2036" width="9.109375" style="132" customWidth="1"/>
    <col min="2037" max="2040" width="9.109375" style="132"/>
    <col min="2041" max="2041" width="10.88671875" style="132" bestFit="1" customWidth="1"/>
    <col min="2042" max="2284" width="9.109375" style="132"/>
    <col min="2285" max="2285" width="37.88671875" style="132" customWidth="1"/>
    <col min="2286" max="2286" width="5.88671875" style="132" customWidth="1"/>
    <col min="2287" max="2287" width="8" style="132" customWidth="1"/>
    <col min="2288" max="2288" width="7.88671875" style="132" customWidth="1"/>
    <col min="2289" max="2289" width="5.88671875" style="132" customWidth="1"/>
    <col min="2290" max="2290" width="10.44140625" style="132" customWidth="1"/>
    <col min="2291" max="2291" width="5.88671875" style="132" customWidth="1"/>
    <col min="2292" max="2292" width="9.109375" style="132" customWidth="1"/>
    <col min="2293" max="2296" width="9.109375" style="132"/>
    <col min="2297" max="2297" width="10.88671875" style="132" bestFit="1" customWidth="1"/>
    <col min="2298" max="2540" width="9.109375" style="132"/>
    <col min="2541" max="2541" width="37.88671875" style="132" customWidth="1"/>
    <col min="2542" max="2542" width="5.88671875" style="132" customWidth="1"/>
    <col min="2543" max="2543" width="8" style="132" customWidth="1"/>
    <col min="2544" max="2544" width="7.88671875" style="132" customWidth="1"/>
    <col min="2545" max="2545" width="5.88671875" style="132" customWidth="1"/>
    <col min="2546" max="2546" width="10.44140625" style="132" customWidth="1"/>
    <col min="2547" max="2547" width="5.88671875" style="132" customWidth="1"/>
    <col min="2548" max="2548" width="9.109375" style="132" customWidth="1"/>
    <col min="2549" max="2552" width="9.109375" style="132"/>
    <col min="2553" max="2553" width="10.88671875" style="132" bestFit="1" customWidth="1"/>
    <col min="2554" max="2796" width="9.109375" style="132"/>
    <col min="2797" max="2797" width="37.88671875" style="132" customWidth="1"/>
    <col min="2798" max="2798" width="5.88671875" style="132" customWidth="1"/>
    <col min="2799" max="2799" width="8" style="132" customWidth="1"/>
    <col min="2800" max="2800" width="7.88671875" style="132" customWidth="1"/>
    <col min="2801" max="2801" width="5.88671875" style="132" customWidth="1"/>
    <col min="2802" max="2802" width="10.44140625" style="132" customWidth="1"/>
    <col min="2803" max="2803" width="5.88671875" style="132" customWidth="1"/>
    <col min="2804" max="2804" width="9.109375" style="132" customWidth="1"/>
    <col min="2805" max="2808" width="9.109375" style="132"/>
    <col min="2809" max="2809" width="10.88671875" style="132" bestFit="1" customWidth="1"/>
    <col min="2810" max="3052" width="9.109375" style="132"/>
    <col min="3053" max="3053" width="37.88671875" style="132" customWidth="1"/>
    <col min="3054" max="3054" width="5.88671875" style="132" customWidth="1"/>
    <col min="3055" max="3055" width="8" style="132" customWidth="1"/>
    <col min="3056" max="3056" width="7.88671875" style="132" customWidth="1"/>
    <col min="3057" max="3057" width="5.88671875" style="132" customWidth="1"/>
    <col min="3058" max="3058" width="10.44140625" style="132" customWidth="1"/>
    <col min="3059" max="3059" width="5.88671875" style="132" customWidth="1"/>
    <col min="3060" max="3060" width="9.109375" style="132" customWidth="1"/>
    <col min="3061" max="3064" width="9.109375" style="132"/>
    <col min="3065" max="3065" width="10.88671875" style="132" bestFit="1" customWidth="1"/>
    <col min="3066" max="3308" width="9.109375" style="132"/>
    <col min="3309" max="3309" width="37.88671875" style="132" customWidth="1"/>
    <col min="3310" max="3310" width="5.88671875" style="132" customWidth="1"/>
    <col min="3311" max="3311" width="8" style="132" customWidth="1"/>
    <col min="3312" max="3312" width="7.88671875" style="132" customWidth="1"/>
    <col min="3313" max="3313" width="5.88671875" style="132" customWidth="1"/>
    <col min="3314" max="3314" width="10.44140625" style="132" customWidth="1"/>
    <col min="3315" max="3315" width="5.88671875" style="132" customWidth="1"/>
    <col min="3316" max="3316" width="9.109375" style="132" customWidth="1"/>
    <col min="3317" max="3320" width="9.109375" style="132"/>
    <col min="3321" max="3321" width="10.88671875" style="132" bestFit="1" customWidth="1"/>
    <col min="3322" max="3564" width="9.109375" style="132"/>
    <col min="3565" max="3565" width="37.88671875" style="132" customWidth="1"/>
    <col min="3566" max="3566" width="5.88671875" style="132" customWidth="1"/>
    <col min="3567" max="3567" width="8" style="132" customWidth="1"/>
    <col min="3568" max="3568" width="7.88671875" style="132" customWidth="1"/>
    <col min="3569" max="3569" width="5.88671875" style="132" customWidth="1"/>
    <col min="3570" max="3570" width="10.44140625" style="132" customWidth="1"/>
    <col min="3571" max="3571" width="5.88671875" style="132" customWidth="1"/>
    <col min="3572" max="3572" width="9.109375" style="132" customWidth="1"/>
    <col min="3573" max="3576" width="9.109375" style="132"/>
    <col min="3577" max="3577" width="10.88671875" style="132" bestFit="1" customWidth="1"/>
    <col min="3578" max="3820" width="9.109375" style="132"/>
    <col min="3821" max="3821" width="37.88671875" style="132" customWidth="1"/>
    <col min="3822" max="3822" width="5.88671875" style="132" customWidth="1"/>
    <col min="3823" max="3823" width="8" style="132" customWidth="1"/>
    <col min="3824" max="3824" width="7.88671875" style="132" customWidth="1"/>
    <col min="3825" max="3825" width="5.88671875" style="132" customWidth="1"/>
    <col min="3826" max="3826" width="10.44140625" style="132" customWidth="1"/>
    <col min="3827" max="3827" width="5.88671875" style="132" customWidth="1"/>
    <col min="3828" max="3828" width="9.109375" style="132" customWidth="1"/>
    <col min="3829" max="3832" width="9.109375" style="132"/>
    <col min="3833" max="3833" width="10.88671875" style="132" bestFit="1" customWidth="1"/>
    <col min="3834" max="4076" width="9.109375" style="132"/>
    <col min="4077" max="4077" width="37.88671875" style="132" customWidth="1"/>
    <col min="4078" max="4078" width="5.88671875" style="132" customWidth="1"/>
    <col min="4079" max="4079" width="8" style="132" customWidth="1"/>
    <col min="4080" max="4080" width="7.88671875" style="132" customWidth="1"/>
    <col min="4081" max="4081" width="5.88671875" style="132" customWidth="1"/>
    <col min="4082" max="4082" width="10.44140625" style="132" customWidth="1"/>
    <col min="4083" max="4083" width="5.88671875" style="132" customWidth="1"/>
    <col min="4084" max="4084" width="9.109375" style="132" customWidth="1"/>
    <col min="4085" max="4088" width="9.109375" style="132"/>
    <col min="4089" max="4089" width="10.88671875" style="132" bestFit="1" customWidth="1"/>
    <col min="4090" max="4332" width="9.109375" style="132"/>
    <col min="4333" max="4333" width="37.88671875" style="132" customWidth="1"/>
    <col min="4334" max="4334" width="5.88671875" style="132" customWidth="1"/>
    <col min="4335" max="4335" width="8" style="132" customWidth="1"/>
    <col min="4336" max="4336" width="7.88671875" style="132" customWidth="1"/>
    <col min="4337" max="4337" width="5.88671875" style="132" customWidth="1"/>
    <col min="4338" max="4338" width="10.44140625" style="132" customWidth="1"/>
    <col min="4339" max="4339" width="5.88671875" style="132" customWidth="1"/>
    <col min="4340" max="4340" width="9.109375" style="132" customWidth="1"/>
    <col min="4341" max="4344" width="9.109375" style="132"/>
    <col min="4345" max="4345" width="10.88671875" style="132" bestFit="1" customWidth="1"/>
    <col min="4346" max="4588" width="9.109375" style="132"/>
    <col min="4589" max="4589" width="37.88671875" style="132" customWidth="1"/>
    <col min="4590" max="4590" width="5.88671875" style="132" customWidth="1"/>
    <col min="4591" max="4591" width="8" style="132" customWidth="1"/>
    <col min="4592" max="4592" width="7.88671875" style="132" customWidth="1"/>
    <col min="4593" max="4593" width="5.88671875" style="132" customWidth="1"/>
    <col min="4594" max="4594" width="10.44140625" style="132" customWidth="1"/>
    <col min="4595" max="4595" width="5.88671875" style="132" customWidth="1"/>
    <col min="4596" max="4596" width="9.109375" style="132" customWidth="1"/>
    <col min="4597" max="4600" width="9.109375" style="132"/>
    <col min="4601" max="4601" width="10.88671875" style="132" bestFit="1" customWidth="1"/>
    <col min="4602" max="4844" width="9.109375" style="132"/>
    <col min="4845" max="4845" width="37.88671875" style="132" customWidth="1"/>
    <col min="4846" max="4846" width="5.88671875" style="132" customWidth="1"/>
    <col min="4847" max="4847" width="8" style="132" customWidth="1"/>
    <col min="4848" max="4848" width="7.88671875" style="132" customWidth="1"/>
    <col min="4849" max="4849" width="5.88671875" style="132" customWidth="1"/>
    <col min="4850" max="4850" width="10.44140625" style="132" customWidth="1"/>
    <col min="4851" max="4851" width="5.88671875" style="132" customWidth="1"/>
    <col min="4852" max="4852" width="9.109375" style="132" customWidth="1"/>
    <col min="4853" max="4856" width="9.109375" style="132"/>
    <col min="4857" max="4857" width="10.88671875" style="132" bestFit="1" customWidth="1"/>
    <col min="4858" max="5100" width="9.109375" style="132"/>
    <col min="5101" max="5101" width="37.88671875" style="132" customWidth="1"/>
    <col min="5102" max="5102" width="5.88671875" style="132" customWidth="1"/>
    <col min="5103" max="5103" width="8" style="132" customWidth="1"/>
    <col min="5104" max="5104" width="7.88671875" style="132" customWidth="1"/>
    <col min="5105" max="5105" width="5.88671875" style="132" customWidth="1"/>
    <col min="5106" max="5106" width="10.44140625" style="132" customWidth="1"/>
    <col min="5107" max="5107" width="5.88671875" style="132" customWidth="1"/>
    <col min="5108" max="5108" width="9.109375" style="132" customWidth="1"/>
    <col min="5109" max="5112" width="9.109375" style="132"/>
    <col min="5113" max="5113" width="10.88671875" style="132" bestFit="1" customWidth="1"/>
    <col min="5114" max="5356" width="9.109375" style="132"/>
    <col min="5357" max="5357" width="37.88671875" style="132" customWidth="1"/>
    <col min="5358" max="5358" width="5.88671875" style="132" customWidth="1"/>
    <col min="5359" max="5359" width="8" style="132" customWidth="1"/>
    <col min="5360" max="5360" width="7.88671875" style="132" customWidth="1"/>
    <col min="5361" max="5361" width="5.88671875" style="132" customWidth="1"/>
    <col min="5362" max="5362" width="10.44140625" style="132" customWidth="1"/>
    <col min="5363" max="5363" width="5.88671875" style="132" customWidth="1"/>
    <col min="5364" max="5364" width="9.109375" style="132" customWidth="1"/>
    <col min="5365" max="5368" width="9.109375" style="132"/>
    <col min="5369" max="5369" width="10.88671875" style="132" bestFit="1" customWidth="1"/>
    <col min="5370" max="5612" width="9.109375" style="132"/>
    <col min="5613" max="5613" width="37.88671875" style="132" customWidth="1"/>
    <col min="5614" max="5614" width="5.88671875" style="132" customWidth="1"/>
    <col min="5615" max="5615" width="8" style="132" customWidth="1"/>
    <col min="5616" max="5616" width="7.88671875" style="132" customWidth="1"/>
    <col min="5617" max="5617" width="5.88671875" style="132" customWidth="1"/>
    <col min="5618" max="5618" width="10.44140625" style="132" customWidth="1"/>
    <col min="5619" max="5619" width="5.88671875" style="132" customWidth="1"/>
    <col min="5620" max="5620" width="9.109375" style="132" customWidth="1"/>
    <col min="5621" max="5624" width="9.109375" style="132"/>
    <col min="5625" max="5625" width="10.88671875" style="132" bestFit="1" customWidth="1"/>
    <col min="5626" max="5868" width="9.109375" style="132"/>
    <col min="5869" max="5869" width="37.88671875" style="132" customWidth="1"/>
    <col min="5870" max="5870" width="5.88671875" style="132" customWidth="1"/>
    <col min="5871" max="5871" width="8" style="132" customWidth="1"/>
    <col min="5872" max="5872" width="7.88671875" style="132" customWidth="1"/>
    <col min="5873" max="5873" width="5.88671875" style="132" customWidth="1"/>
    <col min="5874" max="5874" width="10.44140625" style="132" customWidth="1"/>
    <col min="5875" max="5875" width="5.88671875" style="132" customWidth="1"/>
    <col min="5876" max="5876" width="9.109375" style="132" customWidth="1"/>
    <col min="5877" max="5880" width="9.109375" style="132"/>
    <col min="5881" max="5881" width="10.88671875" style="132" bestFit="1" customWidth="1"/>
    <col min="5882" max="6124" width="9.109375" style="132"/>
    <col min="6125" max="6125" width="37.88671875" style="132" customWidth="1"/>
    <col min="6126" max="6126" width="5.88671875" style="132" customWidth="1"/>
    <col min="6127" max="6127" width="8" style="132" customWidth="1"/>
    <col min="6128" max="6128" width="7.88671875" style="132" customWidth="1"/>
    <col min="6129" max="6129" width="5.88671875" style="132" customWidth="1"/>
    <col min="6130" max="6130" width="10.44140625" style="132" customWidth="1"/>
    <col min="6131" max="6131" width="5.88671875" style="132" customWidth="1"/>
    <col min="6132" max="6132" width="9.109375" style="132" customWidth="1"/>
    <col min="6133" max="6136" width="9.109375" style="132"/>
    <col min="6137" max="6137" width="10.88671875" style="132" bestFit="1" customWidth="1"/>
    <col min="6138" max="6380" width="9.109375" style="132"/>
    <col min="6381" max="6381" width="37.88671875" style="132" customWidth="1"/>
    <col min="6382" max="6382" width="5.88671875" style="132" customWidth="1"/>
    <col min="6383" max="6383" width="8" style="132" customWidth="1"/>
    <col min="6384" max="6384" width="7.88671875" style="132" customWidth="1"/>
    <col min="6385" max="6385" width="5.88671875" style="132" customWidth="1"/>
    <col min="6386" max="6386" width="10.44140625" style="132" customWidth="1"/>
    <col min="6387" max="6387" width="5.88671875" style="132" customWidth="1"/>
    <col min="6388" max="6388" width="9.109375" style="132" customWidth="1"/>
    <col min="6389" max="6392" width="9.109375" style="132"/>
    <col min="6393" max="6393" width="10.88671875" style="132" bestFit="1" customWidth="1"/>
    <col min="6394" max="6636" width="9.109375" style="132"/>
    <col min="6637" max="6637" width="37.88671875" style="132" customWidth="1"/>
    <col min="6638" max="6638" width="5.88671875" style="132" customWidth="1"/>
    <col min="6639" max="6639" width="8" style="132" customWidth="1"/>
    <col min="6640" max="6640" width="7.88671875" style="132" customWidth="1"/>
    <col min="6641" max="6641" width="5.88671875" style="132" customWidth="1"/>
    <col min="6642" max="6642" width="10.44140625" style="132" customWidth="1"/>
    <col min="6643" max="6643" width="5.88671875" style="132" customWidth="1"/>
    <col min="6644" max="6644" width="9.109375" style="132" customWidth="1"/>
    <col min="6645" max="6648" width="9.109375" style="132"/>
    <col min="6649" max="6649" width="10.88671875" style="132" bestFit="1" customWidth="1"/>
    <col min="6650" max="6892" width="9.109375" style="132"/>
    <col min="6893" max="6893" width="37.88671875" style="132" customWidth="1"/>
    <col min="6894" max="6894" width="5.88671875" style="132" customWidth="1"/>
    <col min="6895" max="6895" width="8" style="132" customWidth="1"/>
    <col min="6896" max="6896" width="7.88671875" style="132" customWidth="1"/>
    <col min="6897" max="6897" width="5.88671875" style="132" customWidth="1"/>
    <col min="6898" max="6898" width="10.44140625" style="132" customWidth="1"/>
    <col min="6899" max="6899" width="5.88671875" style="132" customWidth="1"/>
    <col min="6900" max="6900" width="9.109375" style="132" customWidth="1"/>
    <col min="6901" max="6904" width="9.109375" style="132"/>
    <col min="6905" max="6905" width="10.88671875" style="132" bestFit="1" customWidth="1"/>
    <col min="6906" max="7148" width="9.109375" style="132"/>
    <col min="7149" max="7149" width="37.88671875" style="132" customWidth="1"/>
    <col min="7150" max="7150" width="5.88671875" style="132" customWidth="1"/>
    <col min="7151" max="7151" width="8" style="132" customWidth="1"/>
    <col min="7152" max="7152" width="7.88671875" style="132" customWidth="1"/>
    <col min="7153" max="7153" width="5.88671875" style="132" customWidth="1"/>
    <col min="7154" max="7154" width="10.44140625" style="132" customWidth="1"/>
    <col min="7155" max="7155" width="5.88671875" style="132" customWidth="1"/>
    <col min="7156" max="7156" width="9.109375" style="132" customWidth="1"/>
    <col min="7157" max="7160" width="9.109375" style="132"/>
    <col min="7161" max="7161" width="10.88671875" style="132" bestFit="1" customWidth="1"/>
    <col min="7162" max="7404" width="9.109375" style="132"/>
    <col min="7405" max="7405" width="37.88671875" style="132" customWidth="1"/>
    <col min="7406" max="7406" width="5.88671875" style="132" customWidth="1"/>
    <col min="7407" max="7407" width="8" style="132" customWidth="1"/>
    <col min="7408" max="7408" width="7.88671875" style="132" customWidth="1"/>
    <col min="7409" max="7409" width="5.88671875" style="132" customWidth="1"/>
    <col min="7410" max="7410" width="10.44140625" style="132" customWidth="1"/>
    <col min="7411" max="7411" width="5.88671875" style="132" customWidth="1"/>
    <col min="7412" max="7412" width="9.109375" style="132" customWidth="1"/>
    <col min="7413" max="7416" width="9.109375" style="132"/>
    <col min="7417" max="7417" width="10.88671875" style="132" bestFit="1" customWidth="1"/>
    <col min="7418" max="7660" width="9.109375" style="132"/>
    <col min="7661" max="7661" width="37.88671875" style="132" customWidth="1"/>
    <col min="7662" max="7662" width="5.88671875" style="132" customWidth="1"/>
    <col min="7663" max="7663" width="8" style="132" customWidth="1"/>
    <col min="7664" max="7664" width="7.88671875" style="132" customWidth="1"/>
    <col min="7665" max="7665" width="5.88671875" style="132" customWidth="1"/>
    <col min="7666" max="7666" width="10.44140625" style="132" customWidth="1"/>
    <col min="7667" max="7667" width="5.88671875" style="132" customWidth="1"/>
    <col min="7668" max="7668" width="9.109375" style="132" customWidth="1"/>
    <col min="7669" max="7672" width="9.109375" style="132"/>
    <col min="7673" max="7673" width="10.88671875" style="132" bestFit="1" customWidth="1"/>
    <col min="7674" max="7916" width="9.109375" style="132"/>
    <col min="7917" max="7917" width="37.88671875" style="132" customWidth="1"/>
    <col min="7918" max="7918" width="5.88671875" style="132" customWidth="1"/>
    <col min="7919" max="7919" width="8" style="132" customWidth="1"/>
    <col min="7920" max="7920" width="7.88671875" style="132" customWidth="1"/>
    <col min="7921" max="7921" width="5.88671875" style="132" customWidth="1"/>
    <col min="7922" max="7922" width="10.44140625" style="132" customWidth="1"/>
    <col min="7923" max="7923" width="5.88671875" style="132" customWidth="1"/>
    <col min="7924" max="7924" width="9.109375" style="132" customWidth="1"/>
    <col min="7925" max="7928" width="9.109375" style="132"/>
    <col min="7929" max="7929" width="10.88671875" style="132" bestFit="1" customWidth="1"/>
    <col min="7930" max="8172" width="9.109375" style="132"/>
    <col min="8173" max="8173" width="37.88671875" style="132" customWidth="1"/>
    <col min="8174" max="8174" width="5.88671875" style="132" customWidth="1"/>
    <col min="8175" max="8175" width="8" style="132" customWidth="1"/>
    <col min="8176" max="8176" width="7.88671875" style="132" customWidth="1"/>
    <col min="8177" max="8177" width="5.88671875" style="132" customWidth="1"/>
    <col min="8178" max="8178" width="10.44140625" style="132" customWidth="1"/>
    <col min="8179" max="8179" width="5.88671875" style="132" customWidth="1"/>
    <col min="8180" max="8180" width="9.109375" style="132" customWidth="1"/>
    <col min="8181" max="8184" width="9.109375" style="132"/>
    <col min="8185" max="8185" width="10.88671875" style="132" bestFit="1" customWidth="1"/>
    <col min="8186" max="8428" width="9.109375" style="132"/>
    <col min="8429" max="8429" width="37.88671875" style="132" customWidth="1"/>
    <col min="8430" max="8430" width="5.88671875" style="132" customWidth="1"/>
    <col min="8431" max="8431" width="8" style="132" customWidth="1"/>
    <col min="8432" max="8432" width="7.88671875" style="132" customWidth="1"/>
    <col min="8433" max="8433" width="5.88671875" style="132" customWidth="1"/>
    <col min="8434" max="8434" width="10.44140625" style="132" customWidth="1"/>
    <col min="8435" max="8435" width="5.88671875" style="132" customWidth="1"/>
    <col min="8436" max="8436" width="9.109375" style="132" customWidth="1"/>
    <col min="8437" max="8440" width="9.109375" style="132"/>
    <col min="8441" max="8441" width="10.88671875" style="132" bestFit="1" customWidth="1"/>
    <col min="8442" max="8684" width="9.109375" style="132"/>
    <col min="8685" max="8685" width="37.88671875" style="132" customWidth="1"/>
    <col min="8686" max="8686" width="5.88671875" style="132" customWidth="1"/>
    <col min="8687" max="8687" width="8" style="132" customWidth="1"/>
    <col min="8688" max="8688" width="7.88671875" style="132" customWidth="1"/>
    <col min="8689" max="8689" width="5.88671875" style="132" customWidth="1"/>
    <col min="8690" max="8690" width="10.44140625" style="132" customWidth="1"/>
    <col min="8691" max="8691" width="5.88671875" style="132" customWidth="1"/>
    <col min="8692" max="8692" width="9.109375" style="132" customWidth="1"/>
    <col min="8693" max="8696" width="9.109375" style="132"/>
    <col min="8697" max="8697" width="10.88671875" style="132" bestFit="1" customWidth="1"/>
    <col min="8698" max="8940" width="9.109375" style="132"/>
    <col min="8941" max="8941" width="37.88671875" style="132" customWidth="1"/>
    <col min="8942" max="8942" width="5.88671875" style="132" customWidth="1"/>
    <col min="8943" max="8943" width="8" style="132" customWidth="1"/>
    <col min="8944" max="8944" width="7.88671875" style="132" customWidth="1"/>
    <col min="8945" max="8945" width="5.88671875" style="132" customWidth="1"/>
    <col min="8946" max="8946" width="10.44140625" style="132" customWidth="1"/>
    <col min="8947" max="8947" width="5.88671875" style="132" customWidth="1"/>
    <col min="8948" max="8948" width="9.109375" style="132" customWidth="1"/>
    <col min="8949" max="8952" width="9.109375" style="132"/>
    <col min="8953" max="8953" width="10.88671875" style="132" bestFit="1" customWidth="1"/>
    <col min="8954" max="9196" width="9.109375" style="132"/>
    <col min="9197" max="9197" width="37.88671875" style="132" customWidth="1"/>
    <col min="9198" max="9198" width="5.88671875" style="132" customWidth="1"/>
    <col min="9199" max="9199" width="8" style="132" customWidth="1"/>
    <col min="9200" max="9200" width="7.88671875" style="132" customWidth="1"/>
    <col min="9201" max="9201" width="5.88671875" style="132" customWidth="1"/>
    <col min="9202" max="9202" width="10.44140625" style="132" customWidth="1"/>
    <col min="9203" max="9203" width="5.88671875" style="132" customWidth="1"/>
    <col min="9204" max="9204" width="9.109375" style="132" customWidth="1"/>
    <col min="9205" max="9208" width="9.109375" style="132"/>
    <col min="9209" max="9209" width="10.88671875" style="132" bestFit="1" customWidth="1"/>
    <col min="9210" max="9452" width="9.109375" style="132"/>
    <col min="9453" max="9453" width="37.88671875" style="132" customWidth="1"/>
    <col min="9454" max="9454" width="5.88671875" style="132" customWidth="1"/>
    <col min="9455" max="9455" width="8" style="132" customWidth="1"/>
    <col min="9456" max="9456" width="7.88671875" style="132" customWidth="1"/>
    <col min="9457" max="9457" width="5.88671875" style="132" customWidth="1"/>
    <col min="9458" max="9458" width="10.44140625" style="132" customWidth="1"/>
    <col min="9459" max="9459" width="5.88671875" style="132" customWidth="1"/>
    <col min="9460" max="9460" width="9.109375" style="132" customWidth="1"/>
    <col min="9461" max="9464" width="9.109375" style="132"/>
    <col min="9465" max="9465" width="10.88671875" style="132" bestFit="1" customWidth="1"/>
    <col min="9466" max="9708" width="9.109375" style="132"/>
    <col min="9709" max="9709" width="37.88671875" style="132" customWidth="1"/>
    <col min="9710" max="9710" width="5.88671875" style="132" customWidth="1"/>
    <col min="9711" max="9711" width="8" style="132" customWidth="1"/>
    <col min="9712" max="9712" width="7.88671875" style="132" customWidth="1"/>
    <col min="9713" max="9713" width="5.88671875" style="132" customWidth="1"/>
    <col min="9714" max="9714" width="10.44140625" style="132" customWidth="1"/>
    <col min="9715" max="9715" width="5.88671875" style="132" customWidth="1"/>
    <col min="9716" max="9716" width="9.109375" style="132" customWidth="1"/>
    <col min="9717" max="9720" width="9.109375" style="132"/>
    <col min="9721" max="9721" width="10.88671875" style="132" bestFit="1" customWidth="1"/>
    <col min="9722" max="9964" width="9.109375" style="132"/>
    <col min="9965" max="9965" width="37.88671875" style="132" customWidth="1"/>
    <col min="9966" max="9966" width="5.88671875" style="132" customWidth="1"/>
    <col min="9967" max="9967" width="8" style="132" customWidth="1"/>
    <col min="9968" max="9968" width="7.88671875" style="132" customWidth="1"/>
    <col min="9969" max="9969" width="5.88671875" style="132" customWidth="1"/>
    <col min="9970" max="9970" width="10.44140625" style="132" customWidth="1"/>
    <col min="9971" max="9971" width="5.88671875" style="132" customWidth="1"/>
    <col min="9972" max="9972" width="9.109375" style="132" customWidth="1"/>
    <col min="9973" max="9976" width="9.109375" style="132"/>
    <col min="9977" max="9977" width="10.88671875" style="132" bestFit="1" customWidth="1"/>
    <col min="9978" max="10220" width="9.109375" style="132"/>
    <col min="10221" max="10221" width="37.88671875" style="132" customWidth="1"/>
    <col min="10222" max="10222" width="5.88671875" style="132" customWidth="1"/>
    <col min="10223" max="10223" width="8" style="132" customWidth="1"/>
    <col min="10224" max="10224" width="7.88671875" style="132" customWidth="1"/>
    <col min="10225" max="10225" width="5.88671875" style="132" customWidth="1"/>
    <col min="10226" max="10226" width="10.44140625" style="132" customWidth="1"/>
    <col min="10227" max="10227" width="5.88671875" style="132" customWidth="1"/>
    <col min="10228" max="10228" width="9.109375" style="132" customWidth="1"/>
    <col min="10229" max="10232" width="9.109375" style="132"/>
    <col min="10233" max="10233" width="10.88671875" style="132" bestFit="1" customWidth="1"/>
    <col min="10234" max="10476" width="9.109375" style="132"/>
    <col min="10477" max="10477" width="37.88671875" style="132" customWidth="1"/>
    <col min="10478" max="10478" width="5.88671875" style="132" customWidth="1"/>
    <col min="10479" max="10479" width="8" style="132" customWidth="1"/>
    <col min="10480" max="10480" width="7.88671875" style="132" customWidth="1"/>
    <col min="10481" max="10481" width="5.88671875" style="132" customWidth="1"/>
    <col min="10482" max="10482" width="10.44140625" style="132" customWidth="1"/>
    <col min="10483" max="10483" width="5.88671875" style="132" customWidth="1"/>
    <col min="10484" max="10484" width="9.109375" style="132" customWidth="1"/>
    <col min="10485" max="10488" width="9.109375" style="132"/>
    <col min="10489" max="10489" width="10.88671875" style="132" bestFit="1" customWidth="1"/>
    <col min="10490" max="10732" width="9.109375" style="132"/>
    <col min="10733" max="10733" width="37.88671875" style="132" customWidth="1"/>
    <col min="10734" max="10734" width="5.88671875" style="132" customWidth="1"/>
    <col min="10735" max="10735" width="8" style="132" customWidth="1"/>
    <col min="10736" max="10736" width="7.88671875" style="132" customWidth="1"/>
    <col min="10737" max="10737" width="5.88671875" style="132" customWidth="1"/>
    <col min="10738" max="10738" width="10.44140625" style="132" customWidth="1"/>
    <col min="10739" max="10739" width="5.88671875" style="132" customWidth="1"/>
    <col min="10740" max="10740" width="9.109375" style="132" customWidth="1"/>
    <col min="10741" max="10744" width="9.109375" style="132"/>
    <col min="10745" max="10745" width="10.88671875" style="132" bestFit="1" customWidth="1"/>
    <col min="10746" max="10988" width="9.109375" style="132"/>
    <col min="10989" max="10989" width="37.88671875" style="132" customWidth="1"/>
    <col min="10990" max="10990" width="5.88671875" style="132" customWidth="1"/>
    <col min="10991" max="10991" width="8" style="132" customWidth="1"/>
    <col min="10992" max="10992" width="7.88671875" style="132" customWidth="1"/>
    <col min="10993" max="10993" width="5.88671875" style="132" customWidth="1"/>
    <col min="10994" max="10994" width="10.44140625" style="132" customWidth="1"/>
    <col min="10995" max="10995" width="5.88671875" style="132" customWidth="1"/>
    <col min="10996" max="10996" width="9.109375" style="132" customWidth="1"/>
    <col min="10997" max="11000" width="9.109375" style="132"/>
    <col min="11001" max="11001" width="10.88671875" style="132" bestFit="1" customWidth="1"/>
    <col min="11002" max="11244" width="9.109375" style="132"/>
    <col min="11245" max="11245" width="37.88671875" style="132" customWidth="1"/>
    <col min="11246" max="11246" width="5.88671875" style="132" customWidth="1"/>
    <col min="11247" max="11247" width="8" style="132" customWidth="1"/>
    <col min="11248" max="11248" width="7.88671875" style="132" customWidth="1"/>
    <col min="11249" max="11249" width="5.88671875" style="132" customWidth="1"/>
    <col min="11250" max="11250" width="10.44140625" style="132" customWidth="1"/>
    <col min="11251" max="11251" width="5.88671875" style="132" customWidth="1"/>
    <col min="11252" max="11252" width="9.109375" style="132" customWidth="1"/>
    <col min="11253" max="11256" width="9.109375" style="132"/>
    <col min="11257" max="11257" width="10.88671875" style="132" bestFit="1" customWidth="1"/>
    <col min="11258" max="11500" width="9.109375" style="132"/>
    <col min="11501" max="11501" width="37.88671875" style="132" customWidth="1"/>
    <col min="11502" max="11502" width="5.88671875" style="132" customWidth="1"/>
    <col min="11503" max="11503" width="8" style="132" customWidth="1"/>
    <col min="11504" max="11504" width="7.88671875" style="132" customWidth="1"/>
    <col min="11505" max="11505" width="5.88671875" style="132" customWidth="1"/>
    <col min="11506" max="11506" width="10.44140625" style="132" customWidth="1"/>
    <col min="11507" max="11507" width="5.88671875" style="132" customWidth="1"/>
    <col min="11508" max="11508" width="9.109375" style="132" customWidth="1"/>
    <col min="11509" max="11512" width="9.109375" style="132"/>
    <col min="11513" max="11513" width="10.88671875" style="132" bestFit="1" customWidth="1"/>
    <col min="11514" max="11756" width="9.109375" style="132"/>
    <col min="11757" max="11757" width="37.88671875" style="132" customWidth="1"/>
    <col min="11758" max="11758" width="5.88671875" style="132" customWidth="1"/>
    <col min="11759" max="11759" width="8" style="132" customWidth="1"/>
    <col min="11760" max="11760" width="7.88671875" style="132" customWidth="1"/>
    <col min="11761" max="11761" width="5.88671875" style="132" customWidth="1"/>
    <col min="11762" max="11762" width="10.44140625" style="132" customWidth="1"/>
    <col min="11763" max="11763" width="5.88671875" style="132" customWidth="1"/>
    <col min="11764" max="11764" width="9.109375" style="132" customWidth="1"/>
    <col min="11765" max="11768" width="9.109375" style="132"/>
    <col min="11769" max="11769" width="10.88671875" style="132" bestFit="1" customWidth="1"/>
    <col min="11770" max="12012" width="9.109375" style="132"/>
    <col min="12013" max="12013" width="37.88671875" style="132" customWidth="1"/>
    <col min="12014" max="12014" width="5.88671875" style="132" customWidth="1"/>
    <col min="12015" max="12015" width="8" style="132" customWidth="1"/>
    <col min="12016" max="12016" width="7.88671875" style="132" customWidth="1"/>
    <col min="12017" max="12017" width="5.88671875" style="132" customWidth="1"/>
    <col min="12018" max="12018" width="10.44140625" style="132" customWidth="1"/>
    <col min="12019" max="12019" width="5.88671875" style="132" customWidth="1"/>
    <col min="12020" max="12020" width="9.109375" style="132" customWidth="1"/>
    <col min="12021" max="12024" width="9.109375" style="132"/>
    <col min="12025" max="12025" width="10.88671875" style="132" bestFit="1" customWidth="1"/>
    <col min="12026" max="12268" width="9.109375" style="132"/>
    <col min="12269" max="12269" width="37.88671875" style="132" customWidth="1"/>
    <col min="12270" max="12270" width="5.88671875" style="132" customWidth="1"/>
    <col min="12271" max="12271" width="8" style="132" customWidth="1"/>
    <col min="12272" max="12272" width="7.88671875" style="132" customWidth="1"/>
    <col min="12273" max="12273" width="5.88671875" style="132" customWidth="1"/>
    <col min="12274" max="12274" width="10.44140625" style="132" customWidth="1"/>
    <col min="12275" max="12275" width="5.88671875" style="132" customWidth="1"/>
    <col min="12276" max="12276" width="9.109375" style="132" customWidth="1"/>
    <col min="12277" max="12280" width="9.109375" style="132"/>
    <col min="12281" max="12281" width="10.88671875" style="132" bestFit="1" customWidth="1"/>
    <col min="12282" max="12524" width="9.109375" style="132"/>
    <col min="12525" max="12525" width="37.88671875" style="132" customWidth="1"/>
    <col min="12526" max="12526" width="5.88671875" style="132" customWidth="1"/>
    <col min="12527" max="12527" width="8" style="132" customWidth="1"/>
    <col min="12528" max="12528" width="7.88671875" style="132" customWidth="1"/>
    <col min="12529" max="12529" width="5.88671875" style="132" customWidth="1"/>
    <col min="12530" max="12530" width="10.44140625" style="132" customWidth="1"/>
    <col min="12531" max="12531" width="5.88671875" style="132" customWidth="1"/>
    <col min="12532" max="12532" width="9.109375" style="132" customWidth="1"/>
    <col min="12533" max="12536" width="9.109375" style="132"/>
    <col min="12537" max="12537" width="10.88671875" style="132" bestFit="1" customWidth="1"/>
    <col min="12538" max="12780" width="9.109375" style="132"/>
    <col min="12781" max="12781" width="37.88671875" style="132" customWidth="1"/>
    <col min="12782" max="12782" width="5.88671875" style="132" customWidth="1"/>
    <col min="12783" max="12783" width="8" style="132" customWidth="1"/>
    <col min="12784" max="12784" width="7.88671875" style="132" customWidth="1"/>
    <col min="12785" max="12785" width="5.88671875" style="132" customWidth="1"/>
    <col min="12786" max="12786" width="10.44140625" style="132" customWidth="1"/>
    <col min="12787" max="12787" width="5.88671875" style="132" customWidth="1"/>
    <col min="12788" max="12788" width="9.109375" style="132" customWidth="1"/>
    <col min="12789" max="12792" width="9.109375" style="132"/>
    <col min="12793" max="12793" width="10.88671875" style="132" bestFit="1" customWidth="1"/>
    <col min="12794" max="13036" width="9.109375" style="132"/>
    <col min="13037" max="13037" width="37.88671875" style="132" customWidth="1"/>
    <col min="13038" max="13038" width="5.88671875" style="132" customWidth="1"/>
    <col min="13039" max="13039" width="8" style="132" customWidth="1"/>
    <col min="13040" max="13040" width="7.88671875" style="132" customWidth="1"/>
    <col min="13041" max="13041" width="5.88671875" style="132" customWidth="1"/>
    <col min="13042" max="13042" width="10.44140625" style="132" customWidth="1"/>
    <col min="13043" max="13043" width="5.88671875" style="132" customWidth="1"/>
    <col min="13044" max="13044" width="9.109375" style="132" customWidth="1"/>
    <col min="13045" max="13048" width="9.109375" style="132"/>
    <col min="13049" max="13049" width="10.88671875" style="132" bestFit="1" customWidth="1"/>
    <col min="13050" max="13292" width="9.109375" style="132"/>
    <col min="13293" max="13293" width="37.88671875" style="132" customWidth="1"/>
    <col min="13294" max="13294" width="5.88671875" style="132" customWidth="1"/>
    <col min="13295" max="13295" width="8" style="132" customWidth="1"/>
    <col min="13296" max="13296" width="7.88671875" style="132" customWidth="1"/>
    <col min="13297" max="13297" width="5.88671875" style="132" customWidth="1"/>
    <col min="13298" max="13298" width="10.44140625" style="132" customWidth="1"/>
    <col min="13299" max="13299" width="5.88671875" style="132" customWidth="1"/>
    <col min="13300" max="13300" width="9.109375" style="132" customWidth="1"/>
    <col min="13301" max="13304" width="9.109375" style="132"/>
    <col min="13305" max="13305" width="10.88671875" style="132" bestFit="1" customWidth="1"/>
    <col min="13306" max="13548" width="9.109375" style="132"/>
    <col min="13549" max="13549" width="37.88671875" style="132" customWidth="1"/>
    <col min="13550" max="13550" width="5.88671875" style="132" customWidth="1"/>
    <col min="13551" max="13551" width="8" style="132" customWidth="1"/>
    <col min="13552" max="13552" width="7.88671875" style="132" customWidth="1"/>
    <col min="13553" max="13553" width="5.88671875" style="132" customWidth="1"/>
    <col min="13554" max="13554" width="10.44140625" style="132" customWidth="1"/>
    <col min="13555" max="13555" width="5.88671875" style="132" customWidth="1"/>
    <col min="13556" max="13556" width="9.109375" style="132" customWidth="1"/>
    <col min="13557" max="13560" width="9.109375" style="132"/>
    <col min="13561" max="13561" width="10.88671875" style="132" bestFit="1" customWidth="1"/>
    <col min="13562" max="13804" width="9.109375" style="132"/>
    <col min="13805" max="13805" width="37.88671875" style="132" customWidth="1"/>
    <col min="13806" max="13806" width="5.88671875" style="132" customWidth="1"/>
    <col min="13807" max="13807" width="8" style="132" customWidth="1"/>
    <col min="13808" max="13808" width="7.88671875" style="132" customWidth="1"/>
    <col min="13809" max="13809" width="5.88671875" style="132" customWidth="1"/>
    <col min="13810" max="13810" width="10.44140625" style="132" customWidth="1"/>
    <col min="13811" max="13811" width="5.88671875" style="132" customWidth="1"/>
    <col min="13812" max="13812" width="9.109375" style="132" customWidth="1"/>
    <col min="13813" max="13816" width="9.109375" style="132"/>
    <col min="13817" max="13817" width="10.88671875" style="132" bestFit="1" customWidth="1"/>
    <col min="13818" max="14060" width="9.109375" style="132"/>
    <col min="14061" max="14061" width="37.88671875" style="132" customWidth="1"/>
    <col min="14062" max="14062" width="5.88671875" style="132" customWidth="1"/>
    <col min="14063" max="14063" width="8" style="132" customWidth="1"/>
    <col min="14064" max="14064" width="7.88671875" style="132" customWidth="1"/>
    <col min="14065" max="14065" width="5.88671875" style="132" customWidth="1"/>
    <col min="14066" max="14066" width="10.44140625" style="132" customWidth="1"/>
    <col min="14067" max="14067" width="5.88671875" style="132" customWidth="1"/>
    <col min="14068" max="14068" width="9.109375" style="132" customWidth="1"/>
    <col min="14069" max="14072" width="9.109375" style="132"/>
    <col min="14073" max="14073" width="10.88671875" style="132" bestFit="1" customWidth="1"/>
    <col min="14074" max="14316" width="9.109375" style="132"/>
    <col min="14317" max="14317" width="37.88671875" style="132" customWidth="1"/>
    <col min="14318" max="14318" width="5.88671875" style="132" customWidth="1"/>
    <col min="14319" max="14319" width="8" style="132" customWidth="1"/>
    <col min="14320" max="14320" width="7.88671875" style="132" customWidth="1"/>
    <col min="14321" max="14321" width="5.88671875" style="132" customWidth="1"/>
    <col min="14322" max="14322" width="10.44140625" style="132" customWidth="1"/>
    <col min="14323" max="14323" width="5.88671875" style="132" customWidth="1"/>
    <col min="14324" max="14324" width="9.109375" style="132" customWidth="1"/>
    <col min="14325" max="14328" width="9.109375" style="132"/>
    <col min="14329" max="14329" width="10.88671875" style="132" bestFit="1" customWidth="1"/>
    <col min="14330" max="14572" width="9.109375" style="132"/>
    <col min="14573" max="14573" width="37.88671875" style="132" customWidth="1"/>
    <col min="14574" max="14574" width="5.88671875" style="132" customWidth="1"/>
    <col min="14575" max="14575" width="8" style="132" customWidth="1"/>
    <col min="14576" max="14576" width="7.88671875" style="132" customWidth="1"/>
    <col min="14577" max="14577" width="5.88671875" style="132" customWidth="1"/>
    <col min="14578" max="14578" width="10.44140625" style="132" customWidth="1"/>
    <col min="14579" max="14579" width="5.88671875" style="132" customWidth="1"/>
    <col min="14580" max="14580" width="9.109375" style="132" customWidth="1"/>
    <col min="14581" max="14584" width="9.109375" style="132"/>
    <col min="14585" max="14585" width="10.88671875" style="132" bestFit="1" customWidth="1"/>
    <col min="14586" max="14828" width="9.109375" style="132"/>
    <col min="14829" max="14829" width="37.88671875" style="132" customWidth="1"/>
    <col min="14830" max="14830" width="5.88671875" style="132" customWidth="1"/>
    <col min="14831" max="14831" width="8" style="132" customWidth="1"/>
    <col min="14832" max="14832" width="7.88671875" style="132" customWidth="1"/>
    <col min="14833" max="14833" width="5.88671875" style="132" customWidth="1"/>
    <col min="14834" max="14834" width="10.44140625" style="132" customWidth="1"/>
    <col min="14835" max="14835" width="5.88671875" style="132" customWidth="1"/>
    <col min="14836" max="14836" width="9.109375" style="132" customWidth="1"/>
    <col min="14837" max="14840" width="9.109375" style="132"/>
    <col min="14841" max="14841" width="10.88671875" style="132" bestFit="1" customWidth="1"/>
    <col min="14842" max="15084" width="9.109375" style="132"/>
    <col min="15085" max="15085" width="37.88671875" style="132" customWidth="1"/>
    <col min="15086" max="15086" width="5.88671875" style="132" customWidth="1"/>
    <col min="15087" max="15087" width="8" style="132" customWidth="1"/>
    <col min="15088" max="15088" width="7.88671875" style="132" customWidth="1"/>
    <col min="15089" max="15089" width="5.88671875" style="132" customWidth="1"/>
    <col min="15090" max="15090" width="10.44140625" style="132" customWidth="1"/>
    <col min="15091" max="15091" width="5.88671875" style="132" customWidth="1"/>
    <col min="15092" max="15092" width="9.109375" style="132" customWidth="1"/>
    <col min="15093" max="15096" width="9.109375" style="132"/>
    <col min="15097" max="15097" width="10.88671875" style="132" bestFit="1" customWidth="1"/>
    <col min="15098" max="15340" width="9.109375" style="132"/>
    <col min="15341" max="15341" width="37.88671875" style="132" customWidth="1"/>
    <col min="15342" max="15342" width="5.88671875" style="132" customWidth="1"/>
    <col min="15343" max="15343" width="8" style="132" customWidth="1"/>
    <col min="15344" max="15344" width="7.88671875" style="132" customWidth="1"/>
    <col min="15345" max="15345" width="5.88671875" style="132" customWidth="1"/>
    <col min="15346" max="15346" width="10.44140625" style="132" customWidth="1"/>
    <col min="15347" max="15347" width="5.88671875" style="132" customWidth="1"/>
    <col min="15348" max="15348" width="9.109375" style="132" customWidth="1"/>
    <col min="15349" max="15352" width="9.109375" style="132"/>
    <col min="15353" max="15353" width="10.88671875" style="132" bestFit="1" customWidth="1"/>
    <col min="15354" max="15596" width="9.109375" style="132"/>
    <col min="15597" max="15597" width="37.88671875" style="132" customWidth="1"/>
    <col min="15598" max="15598" width="5.88671875" style="132" customWidth="1"/>
    <col min="15599" max="15599" width="8" style="132" customWidth="1"/>
    <col min="15600" max="15600" width="7.88671875" style="132" customWidth="1"/>
    <col min="15601" max="15601" width="5.88671875" style="132" customWidth="1"/>
    <col min="15602" max="15602" width="10.44140625" style="132" customWidth="1"/>
    <col min="15603" max="15603" width="5.88671875" style="132" customWidth="1"/>
    <col min="15604" max="15604" width="9.109375" style="132" customWidth="1"/>
    <col min="15605" max="15608" width="9.109375" style="132"/>
    <col min="15609" max="15609" width="10.88671875" style="132" bestFit="1" customWidth="1"/>
    <col min="15610" max="15852" width="9.109375" style="132"/>
    <col min="15853" max="15853" width="37.88671875" style="132" customWidth="1"/>
    <col min="15854" max="15854" width="5.88671875" style="132" customWidth="1"/>
    <col min="15855" max="15855" width="8" style="132" customWidth="1"/>
    <col min="15856" max="15856" width="7.88671875" style="132" customWidth="1"/>
    <col min="15857" max="15857" width="5.88671875" style="132" customWidth="1"/>
    <col min="15858" max="15858" width="10.44140625" style="132" customWidth="1"/>
    <col min="15859" max="15859" width="5.88671875" style="132" customWidth="1"/>
    <col min="15860" max="15860" width="9.109375" style="132" customWidth="1"/>
    <col min="15861" max="15864" width="9.109375" style="132"/>
    <col min="15865" max="15865" width="10.88671875" style="132" bestFit="1" customWidth="1"/>
    <col min="15866" max="16108" width="9.109375" style="132"/>
    <col min="16109" max="16109" width="37.88671875" style="132" customWidth="1"/>
    <col min="16110" max="16110" width="5.88671875" style="132" customWidth="1"/>
    <col min="16111" max="16111" width="8" style="132" customWidth="1"/>
    <col min="16112" max="16112" width="7.88671875" style="132" customWidth="1"/>
    <col min="16113" max="16113" width="5.88671875" style="132" customWidth="1"/>
    <col min="16114" max="16114" width="10.44140625" style="132" customWidth="1"/>
    <col min="16115" max="16115" width="5.88671875" style="132" customWidth="1"/>
    <col min="16116" max="16116" width="9.109375" style="132" customWidth="1"/>
    <col min="16117" max="16120" width="9.109375" style="132"/>
    <col min="16121" max="16121" width="10.88671875" style="132" bestFit="1" customWidth="1"/>
    <col min="16122" max="16384" width="9.109375" style="132"/>
  </cols>
  <sheetData>
    <row r="2" spans="1:24" ht="15.6" customHeight="1">
      <c r="A2" s="130" t="s">
        <v>638</v>
      </c>
    </row>
    <row r="3" spans="1:24" ht="15.6" customHeight="1">
      <c r="A3" s="291" t="s">
        <v>579</v>
      </c>
      <c r="E3" s="135"/>
    </row>
    <row r="4" spans="1:24" ht="15" customHeight="1">
      <c r="A4" s="389" t="s">
        <v>575</v>
      </c>
      <c r="E4" s="135"/>
    </row>
    <row r="5" spans="1:24" ht="15" customHeight="1">
      <c r="A5" s="389" t="s">
        <v>576</v>
      </c>
    </row>
    <row r="6" spans="1:24" ht="56.1" customHeight="1">
      <c r="A6" s="948" t="s">
        <v>248</v>
      </c>
      <c r="B6" s="950" t="s">
        <v>249</v>
      </c>
      <c r="C6" s="205" t="s">
        <v>250</v>
      </c>
      <c r="D6" s="204" t="s">
        <v>252</v>
      </c>
      <c r="E6" s="952" t="s">
        <v>253</v>
      </c>
      <c r="F6" s="954" t="s">
        <v>254</v>
      </c>
      <c r="G6" s="952" t="s">
        <v>218</v>
      </c>
      <c r="H6" s="956" t="s">
        <v>517</v>
      </c>
    </row>
    <row r="7" spans="1:24" ht="60" customHeight="1">
      <c r="A7" s="949"/>
      <c r="B7" s="951"/>
      <c r="C7" s="206" t="s">
        <v>251</v>
      </c>
      <c r="D7" s="206" t="s">
        <v>251</v>
      </c>
      <c r="E7" s="953"/>
      <c r="F7" s="955"/>
      <c r="G7" s="953"/>
      <c r="H7" s="957"/>
    </row>
    <row r="8" spans="1:24" ht="14.25" customHeight="1">
      <c r="A8" s="163"/>
      <c r="B8" s="163"/>
      <c r="C8" s="164"/>
      <c r="D8" s="164"/>
      <c r="E8" s="163"/>
      <c r="F8" s="165"/>
      <c r="G8" s="163"/>
      <c r="H8" s="164"/>
    </row>
    <row r="9" spans="1:24" ht="18" customHeight="1">
      <c r="A9" s="945" t="s">
        <v>752</v>
      </c>
      <c r="B9" s="945"/>
      <c r="C9" s="945"/>
      <c r="D9" s="945"/>
      <c r="E9" s="945"/>
      <c r="F9" s="945"/>
      <c r="G9" s="945"/>
      <c r="H9" s="945"/>
      <c r="X9" s="883"/>
    </row>
    <row r="10" spans="1:24" ht="18" customHeight="1">
      <c r="A10" s="568" t="s">
        <v>684</v>
      </c>
      <c r="B10" s="569">
        <v>2010</v>
      </c>
      <c r="C10" s="570">
        <v>37.5</v>
      </c>
      <c r="D10" s="571">
        <v>17.5</v>
      </c>
      <c r="E10" s="572">
        <v>2010</v>
      </c>
      <c r="F10" s="571">
        <v>76.400000000000006</v>
      </c>
      <c r="G10" s="572">
        <v>2010</v>
      </c>
      <c r="H10" s="573">
        <v>354</v>
      </c>
      <c r="I10" s="414"/>
      <c r="L10" s="883"/>
      <c r="M10" s="883"/>
      <c r="N10" s="883"/>
      <c r="O10" s="883"/>
      <c r="P10" s="883"/>
      <c r="Q10" s="883"/>
      <c r="R10" s="883"/>
      <c r="S10" s="883"/>
    </row>
    <row r="11" spans="1:24" ht="15.75" customHeight="1">
      <c r="A11" s="574"/>
      <c r="B11" s="575">
        <v>2020</v>
      </c>
      <c r="C11" s="576">
        <v>39.700000000000003</v>
      </c>
      <c r="D11" s="577">
        <v>14.9</v>
      </c>
      <c r="E11" s="578">
        <v>2019</v>
      </c>
      <c r="F11" s="579">
        <v>78.099999999999994</v>
      </c>
      <c r="G11" s="578">
        <v>2020</v>
      </c>
      <c r="H11" s="580">
        <v>375</v>
      </c>
      <c r="I11" s="414"/>
      <c r="K11" s="883"/>
      <c r="L11" s="883"/>
      <c r="M11" s="883"/>
      <c r="N11" s="883"/>
      <c r="O11" s="883"/>
      <c r="P11" s="883"/>
      <c r="Q11" s="883"/>
    </row>
    <row r="12" spans="1:24" ht="15.75" customHeight="1">
      <c r="A12" s="568" t="s">
        <v>753</v>
      </c>
      <c r="B12" s="569">
        <v>2010</v>
      </c>
      <c r="C12" s="576">
        <v>42.2</v>
      </c>
      <c r="D12" s="577">
        <v>28.9</v>
      </c>
      <c r="E12" s="569">
        <v>2010</v>
      </c>
      <c r="F12" s="579">
        <v>73.599999999999994</v>
      </c>
      <c r="G12" s="572">
        <v>2010</v>
      </c>
      <c r="H12" s="580">
        <v>686</v>
      </c>
      <c r="I12" s="414"/>
      <c r="K12" s="883"/>
      <c r="L12" s="883"/>
      <c r="M12" s="883"/>
      <c r="N12" s="883"/>
      <c r="O12" s="883"/>
      <c r="P12" s="883"/>
      <c r="Q12" s="883"/>
    </row>
    <row r="13" spans="1:24" s="89" customFormat="1" ht="15.75" customHeight="1">
      <c r="A13" s="581"/>
      <c r="B13" s="575">
        <v>2020</v>
      </c>
      <c r="C13" s="576">
        <v>32.799999999999997</v>
      </c>
      <c r="D13" s="577">
        <v>21.3</v>
      </c>
      <c r="E13" s="578">
        <v>2020</v>
      </c>
      <c r="F13" s="579">
        <v>69.2</v>
      </c>
      <c r="G13" s="578">
        <v>2020</v>
      </c>
      <c r="H13" s="580">
        <v>649</v>
      </c>
      <c r="I13" s="414"/>
      <c r="K13" s="883"/>
      <c r="L13" s="883"/>
      <c r="M13" s="883"/>
      <c r="N13" s="883"/>
      <c r="O13" s="883"/>
      <c r="P13" s="883"/>
      <c r="Q13" s="883"/>
    </row>
    <row r="14" spans="1:24" s="89" customFormat="1" ht="15.75" customHeight="1">
      <c r="A14" s="568" t="s">
        <v>754</v>
      </c>
      <c r="B14" s="569">
        <v>2010</v>
      </c>
      <c r="C14" s="576">
        <v>77</v>
      </c>
      <c r="D14" s="577">
        <v>36.700000000000003</v>
      </c>
      <c r="E14" s="569">
        <v>2009</v>
      </c>
      <c r="F14" s="579">
        <v>75.400000000000006</v>
      </c>
      <c r="G14" s="572">
        <v>2010</v>
      </c>
      <c r="H14" s="580">
        <v>476</v>
      </c>
      <c r="I14" s="414"/>
      <c r="K14" s="883"/>
      <c r="L14" s="883"/>
      <c r="M14" s="883"/>
      <c r="N14" s="883"/>
      <c r="O14" s="883"/>
      <c r="P14" s="883"/>
      <c r="Q14" s="883"/>
    </row>
    <row r="15" spans="1:24" ht="15.75" customHeight="1">
      <c r="A15" s="574"/>
      <c r="B15" s="575">
        <v>2018</v>
      </c>
      <c r="C15" s="576">
        <v>60.7</v>
      </c>
      <c r="D15" s="577">
        <v>33.200000000000003</v>
      </c>
      <c r="E15" s="578">
        <v>2018</v>
      </c>
      <c r="F15" s="579">
        <v>67.8</v>
      </c>
      <c r="G15" s="578">
        <v>2018</v>
      </c>
      <c r="H15" s="580">
        <v>547</v>
      </c>
      <c r="I15" s="414"/>
      <c r="K15" s="883"/>
      <c r="L15" s="883"/>
      <c r="M15" s="883"/>
      <c r="N15" s="883"/>
      <c r="O15" s="883"/>
      <c r="P15" s="883"/>
      <c r="Q15" s="883"/>
    </row>
    <row r="16" spans="1:24">
      <c r="A16" s="568" t="s">
        <v>755</v>
      </c>
      <c r="B16" s="569">
        <v>2010</v>
      </c>
      <c r="C16" s="576">
        <v>24.3</v>
      </c>
      <c r="D16" s="577">
        <v>11</v>
      </c>
      <c r="E16" s="569">
        <v>2010</v>
      </c>
      <c r="F16" s="579">
        <v>87.8</v>
      </c>
      <c r="G16" s="572">
        <v>2010</v>
      </c>
      <c r="H16" s="580">
        <v>453</v>
      </c>
      <c r="I16" s="414"/>
      <c r="K16" s="883"/>
      <c r="L16" s="883"/>
      <c r="M16" s="883"/>
      <c r="N16" s="883"/>
      <c r="O16" s="883"/>
      <c r="P16" s="883"/>
      <c r="Q16" s="883"/>
    </row>
    <row r="17" spans="1:17" s="137" customFormat="1" ht="15.75" customHeight="1">
      <c r="A17" s="582"/>
      <c r="B17" s="575">
        <v>2020</v>
      </c>
      <c r="C17" s="576">
        <v>22.2</v>
      </c>
      <c r="D17" s="577">
        <v>9</v>
      </c>
      <c r="E17" s="578">
        <v>2020</v>
      </c>
      <c r="F17" s="579">
        <v>85.4</v>
      </c>
      <c r="G17" s="578">
        <v>2020</v>
      </c>
      <c r="H17" s="580">
        <v>407</v>
      </c>
      <c r="I17" s="414"/>
      <c r="K17" s="883"/>
      <c r="L17" s="883"/>
      <c r="M17" s="883"/>
      <c r="N17" s="883"/>
      <c r="O17" s="883"/>
      <c r="P17" s="883"/>
      <c r="Q17" s="883"/>
    </row>
    <row r="18" spans="1:17" s="137" customFormat="1" ht="15.75" customHeight="1">
      <c r="A18" s="568" t="s">
        <v>756</v>
      </c>
      <c r="B18" s="569">
        <v>2010</v>
      </c>
      <c r="C18" s="576">
        <v>21.3</v>
      </c>
      <c r="D18" s="577">
        <v>5.0999999999999996</v>
      </c>
      <c r="E18" s="569">
        <v>2010</v>
      </c>
      <c r="F18" s="579">
        <v>91.6</v>
      </c>
      <c r="G18" s="572">
        <v>2010</v>
      </c>
      <c r="H18" s="580">
        <v>238</v>
      </c>
      <c r="I18" s="414"/>
      <c r="K18" s="883"/>
      <c r="L18" s="883"/>
      <c r="M18" s="883"/>
      <c r="N18" s="883"/>
      <c r="O18" s="883"/>
      <c r="P18" s="883"/>
      <c r="Q18" s="883"/>
    </row>
    <row r="19" spans="1:17" s="137" customFormat="1" ht="15.75" customHeight="1">
      <c r="A19" s="582"/>
      <c r="B19" s="575">
        <v>2020</v>
      </c>
      <c r="C19" s="576">
        <v>15.2</v>
      </c>
      <c r="D19" s="577">
        <v>5.2</v>
      </c>
      <c r="E19" s="578">
        <v>2020</v>
      </c>
      <c r="F19" s="579">
        <v>87.8</v>
      </c>
      <c r="G19" s="578">
        <v>2020</v>
      </c>
      <c r="H19" s="580">
        <v>339</v>
      </c>
      <c r="I19" s="414"/>
      <c r="K19" s="883"/>
      <c r="L19" s="883"/>
      <c r="M19" s="883"/>
      <c r="N19" s="883"/>
      <c r="O19" s="883"/>
      <c r="P19" s="883"/>
      <c r="Q19" s="883"/>
    </row>
    <row r="20" spans="1:17" s="137" customFormat="1" ht="15.75" customHeight="1">
      <c r="A20" s="583" t="s">
        <v>757</v>
      </c>
      <c r="B20" s="569">
        <v>2010</v>
      </c>
      <c r="C20" s="576">
        <v>6.1</v>
      </c>
      <c r="D20" s="577">
        <v>1.9</v>
      </c>
      <c r="E20" s="569">
        <v>2009</v>
      </c>
      <c r="F20" s="579">
        <v>84.4</v>
      </c>
      <c r="G20" s="572">
        <v>2010</v>
      </c>
      <c r="H20" s="580">
        <v>317</v>
      </c>
      <c r="I20" s="414"/>
      <c r="K20" s="883"/>
      <c r="L20" s="883"/>
      <c r="M20" s="883"/>
      <c r="N20" s="883"/>
      <c r="O20" s="883"/>
      <c r="P20" s="883"/>
      <c r="Q20" s="883"/>
    </row>
    <row r="21" spans="1:17" s="137" customFormat="1" ht="15.75" customHeight="1">
      <c r="A21" s="582"/>
      <c r="B21" s="575">
        <v>2019</v>
      </c>
      <c r="C21" s="576">
        <v>7.8</v>
      </c>
      <c r="D21" s="577">
        <v>2.2999999999999998</v>
      </c>
      <c r="E21" s="578">
        <v>2019</v>
      </c>
      <c r="F21" s="579">
        <v>86.4</v>
      </c>
      <c r="G21" s="578">
        <v>2019</v>
      </c>
      <c r="H21" s="580">
        <v>294</v>
      </c>
      <c r="I21" s="414"/>
      <c r="K21" s="883"/>
      <c r="L21" s="883"/>
      <c r="M21" s="883"/>
      <c r="N21" s="883"/>
      <c r="O21" s="883"/>
      <c r="P21" s="883"/>
      <c r="Q21" s="883"/>
    </row>
    <row r="22" spans="1:17" s="137" customFormat="1" ht="15.75" customHeight="1">
      <c r="A22" s="584" t="s">
        <v>758</v>
      </c>
      <c r="B22" s="569">
        <v>2010</v>
      </c>
      <c r="C22" s="576">
        <v>3.7</v>
      </c>
      <c r="D22" s="577">
        <v>0.5</v>
      </c>
      <c r="E22" s="569">
        <v>2010</v>
      </c>
      <c r="F22" s="579">
        <v>95.6</v>
      </c>
      <c r="G22" s="572">
        <v>2010</v>
      </c>
      <c r="H22" s="580">
        <v>141</v>
      </c>
      <c r="I22" s="414"/>
      <c r="K22" s="883"/>
      <c r="L22" s="883"/>
      <c r="M22" s="883"/>
      <c r="N22" s="883"/>
      <c r="O22" s="883"/>
      <c r="P22" s="883"/>
      <c r="Q22" s="883"/>
    </row>
    <row r="23" spans="1:17" s="137" customFormat="1" ht="15.75" customHeight="1">
      <c r="A23" s="582"/>
      <c r="B23" s="575">
        <v>2020</v>
      </c>
      <c r="C23" s="576">
        <v>2</v>
      </c>
      <c r="D23" s="577">
        <v>0.8</v>
      </c>
      <c r="E23" s="578">
        <v>2020</v>
      </c>
      <c r="F23" s="579">
        <v>91.6</v>
      </c>
      <c r="G23" s="578">
        <v>2020</v>
      </c>
      <c r="H23" s="580">
        <v>387</v>
      </c>
      <c r="I23" s="414"/>
      <c r="K23" s="883"/>
      <c r="L23" s="883"/>
      <c r="M23" s="883"/>
      <c r="N23" s="883"/>
      <c r="O23" s="883"/>
      <c r="P23" s="883"/>
      <c r="Q23" s="883"/>
    </row>
    <row r="24" spans="1:17" s="137" customFormat="1" ht="15.75" customHeight="1">
      <c r="A24" s="585" t="s">
        <v>691</v>
      </c>
      <c r="B24" s="569">
        <v>2010</v>
      </c>
      <c r="C24" s="576">
        <v>46.7</v>
      </c>
      <c r="D24" s="577">
        <v>30.8</v>
      </c>
      <c r="E24" s="569">
        <v>2010</v>
      </c>
      <c r="F24" s="579">
        <v>74.3</v>
      </c>
      <c r="G24" s="572">
        <v>2010</v>
      </c>
      <c r="H24" s="580">
        <v>659</v>
      </c>
      <c r="I24" s="414"/>
      <c r="K24" s="883"/>
      <c r="L24" s="883"/>
      <c r="M24" s="883"/>
      <c r="N24" s="883"/>
      <c r="O24" s="883"/>
      <c r="P24" s="883"/>
      <c r="Q24" s="883"/>
    </row>
    <row r="25" spans="1:17" s="137" customFormat="1" ht="15.75" customHeight="1">
      <c r="A25" s="582"/>
      <c r="B25" s="575">
        <v>2020</v>
      </c>
      <c r="C25" s="576">
        <v>45.4</v>
      </c>
      <c r="D25" s="577">
        <v>21.7</v>
      </c>
      <c r="E25" s="578">
        <v>2020</v>
      </c>
      <c r="F25" s="579">
        <v>74.8</v>
      </c>
      <c r="G25" s="578">
        <v>2020</v>
      </c>
      <c r="H25" s="586">
        <v>479</v>
      </c>
      <c r="I25" s="414"/>
      <c r="K25" s="883"/>
      <c r="L25" s="883"/>
      <c r="M25" s="883"/>
      <c r="N25" s="883"/>
      <c r="O25" s="883"/>
      <c r="P25" s="883"/>
      <c r="Q25" s="883"/>
    </row>
    <row r="26" spans="1:17" s="137" customFormat="1" ht="15.75" customHeight="1">
      <c r="A26" s="568" t="s">
        <v>759</v>
      </c>
      <c r="B26" s="569">
        <v>2010</v>
      </c>
      <c r="C26" s="576">
        <v>30.9</v>
      </c>
      <c r="D26" s="577">
        <v>14.5</v>
      </c>
      <c r="E26" s="569">
        <v>2010</v>
      </c>
      <c r="F26" s="579">
        <v>74.7</v>
      </c>
      <c r="G26" s="572">
        <v>2010</v>
      </c>
      <c r="H26" s="580">
        <v>467</v>
      </c>
      <c r="I26" s="414"/>
      <c r="K26" s="883"/>
      <c r="L26" s="883"/>
      <c r="M26" s="883"/>
      <c r="N26" s="883"/>
      <c r="O26" s="883"/>
      <c r="P26" s="883"/>
      <c r="Q26" s="883"/>
    </row>
    <row r="27" spans="1:17" s="137" customFormat="1" ht="15.75" customHeight="1">
      <c r="A27" s="582"/>
      <c r="B27" s="575">
        <v>2020</v>
      </c>
      <c r="C27" s="576">
        <v>28.5</v>
      </c>
      <c r="D27" s="577">
        <v>15.7</v>
      </c>
      <c r="E27" s="578">
        <v>2020</v>
      </c>
      <c r="F27" s="579">
        <v>75.8</v>
      </c>
      <c r="G27" s="578">
        <v>2020</v>
      </c>
      <c r="H27" s="580">
        <v>548</v>
      </c>
      <c r="I27" s="414"/>
      <c r="K27" s="883"/>
      <c r="L27" s="883"/>
      <c r="M27" s="883"/>
      <c r="N27" s="883"/>
      <c r="O27" s="883"/>
      <c r="P27" s="883"/>
      <c r="Q27" s="883"/>
    </row>
    <row r="28" spans="1:17" s="137" customFormat="1" ht="15.75" customHeight="1">
      <c r="A28" s="568" t="s">
        <v>760</v>
      </c>
      <c r="B28" s="569">
        <v>2010</v>
      </c>
      <c r="C28" s="576">
        <v>5.0999999999999996</v>
      </c>
      <c r="D28" s="577">
        <v>3</v>
      </c>
      <c r="E28" s="569">
        <v>1999</v>
      </c>
      <c r="F28" s="579">
        <v>74.5</v>
      </c>
      <c r="G28" s="572">
        <v>2010</v>
      </c>
      <c r="H28" s="580">
        <v>590</v>
      </c>
      <c r="I28" s="414"/>
      <c r="K28" s="883"/>
      <c r="L28" s="883"/>
      <c r="M28" s="883"/>
      <c r="N28" s="883"/>
      <c r="O28" s="883"/>
      <c r="P28" s="883"/>
      <c r="Q28" s="883"/>
    </row>
    <row r="29" spans="1:17" s="137" customFormat="1" ht="15.75" customHeight="1">
      <c r="A29" s="582"/>
      <c r="B29" s="575">
        <v>2020</v>
      </c>
      <c r="C29" s="576">
        <v>6.1</v>
      </c>
      <c r="D29" s="577">
        <v>2.6</v>
      </c>
      <c r="E29" s="578">
        <v>2019</v>
      </c>
      <c r="F29" s="579">
        <v>69.7</v>
      </c>
      <c r="G29" s="578">
        <v>2020</v>
      </c>
      <c r="H29" s="580">
        <v>419</v>
      </c>
      <c r="I29" s="414"/>
      <c r="K29" s="883"/>
      <c r="L29" s="883"/>
      <c r="M29" s="883"/>
      <c r="N29" s="883"/>
      <c r="O29" s="883"/>
      <c r="P29" s="883"/>
      <c r="Q29" s="883"/>
    </row>
    <row r="30" spans="1:17" s="137" customFormat="1" ht="15.75" customHeight="1">
      <c r="A30" s="568" t="s">
        <v>694</v>
      </c>
      <c r="B30" s="569">
        <v>2010</v>
      </c>
      <c r="C30" s="576">
        <v>30</v>
      </c>
      <c r="D30" s="577">
        <v>13.6</v>
      </c>
      <c r="E30" s="569">
        <v>2010</v>
      </c>
      <c r="F30" s="579">
        <v>77</v>
      </c>
      <c r="G30" s="572">
        <v>2010</v>
      </c>
      <c r="H30" s="580">
        <v>455</v>
      </c>
      <c r="I30" s="414"/>
      <c r="K30" s="883"/>
      <c r="L30" s="883"/>
      <c r="M30" s="883"/>
      <c r="N30" s="883"/>
      <c r="O30" s="883"/>
      <c r="P30" s="883"/>
      <c r="Q30" s="883"/>
    </row>
    <row r="31" spans="1:17" s="137" customFormat="1" ht="15.75" customHeight="1">
      <c r="A31" s="582"/>
      <c r="B31" s="575">
        <v>2020</v>
      </c>
      <c r="C31" s="576">
        <v>22.1</v>
      </c>
      <c r="D31" s="577">
        <v>13.5</v>
      </c>
      <c r="E31" s="578">
        <v>2020</v>
      </c>
      <c r="F31" s="579">
        <v>69.099999999999994</v>
      </c>
      <c r="G31" s="578">
        <v>2020</v>
      </c>
      <c r="H31" s="580">
        <v>610</v>
      </c>
      <c r="I31" s="414"/>
      <c r="K31" s="883"/>
      <c r="L31" s="883"/>
      <c r="M31" s="883"/>
      <c r="N31" s="883"/>
      <c r="O31" s="883"/>
      <c r="P31" s="883"/>
      <c r="Q31" s="883"/>
    </row>
    <row r="32" spans="1:17" s="137" customFormat="1" ht="15.75" customHeight="1">
      <c r="A32" s="568" t="s">
        <v>761</v>
      </c>
      <c r="B32" s="569">
        <v>2010</v>
      </c>
      <c r="C32" s="576">
        <v>251.7</v>
      </c>
      <c r="D32" s="577">
        <v>133.9</v>
      </c>
      <c r="E32" s="569">
        <v>2010</v>
      </c>
      <c r="F32" s="579">
        <v>80.8</v>
      </c>
      <c r="G32" s="572">
        <v>2010</v>
      </c>
      <c r="H32" s="580">
        <v>532</v>
      </c>
      <c r="I32" s="414"/>
      <c r="K32" s="883"/>
      <c r="L32" s="883"/>
      <c r="M32" s="883"/>
      <c r="N32" s="883"/>
      <c r="O32" s="883"/>
      <c r="P32" s="883"/>
      <c r="Q32" s="883"/>
    </row>
    <row r="33" spans="1:17" s="137" customFormat="1" ht="15.75" customHeight="1">
      <c r="A33" s="582"/>
      <c r="B33" s="575">
        <v>2016</v>
      </c>
      <c r="C33" s="576">
        <v>232.9</v>
      </c>
      <c r="D33" s="577">
        <v>128</v>
      </c>
      <c r="E33" s="578">
        <v>2016</v>
      </c>
      <c r="F33" s="579">
        <v>81.3</v>
      </c>
      <c r="G33" s="578">
        <v>2016</v>
      </c>
      <c r="H33" s="580">
        <v>550</v>
      </c>
      <c r="I33" s="414"/>
      <c r="K33" s="883"/>
      <c r="L33" s="883"/>
      <c r="M33" s="883"/>
      <c r="N33" s="883"/>
      <c r="O33" s="883"/>
      <c r="P33" s="883"/>
      <c r="Q33" s="883"/>
    </row>
    <row r="34" spans="1:17" s="137" customFormat="1" ht="15.75" customHeight="1">
      <c r="A34" s="568" t="s">
        <v>762</v>
      </c>
      <c r="B34" s="569">
        <v>2010</v>
      </c>
      <c r="C34" s="576">
        <v>56.3</v>
      </c>
      <c r="D34" s="577">
        <v>13.3</v>
      </c>
      <c r="E34" s="569">
        <v>2010</v>
      </c>
      <c r="F34" s="579">
        <v>88.8</v>
      </c>
      <c r="G34" s="572">
        <v>2010</v>
      </c>
      <c r="H34" s="580">
        <v>236</v>
      </c>
      <c r="I34" s="414"/>
      <c r="K34" s="883"/>
      <c r="L34" s="883"/>
      <c r="M34" s="883"/>
      <c r="N34" s="883"/>
      <c r="O34" s="883"/>
      <c r="P34" s="883"/>
      <c r="Q34" s="883"/>
    </row>
    <row r="35" spans="1:17" s="137" customFormat="1" ht="15.75" customHeight="1">
      <c r="A35" s="582"/>
      <c r="B35" s="575">
        <v>2017</v>
      </c>
      <c r="C35" s="576">
        <v>50.1</v>
      </c>
      <c r="D35" s="577">
        <v>19.100000000000001</v>
      </c>
      <c r="E35" s="578">
        <v>2020</v>
      </c>
      <c r="F35" s="579">
        <v>88.3</v>
      </c>
      <c r="G35" s="578">
        <v>2017</v>
      </c>
      <c r="H35" s="580">
        <v>383</v>
      </c>
      <c r="I35" s="414"/>
      <c r="K35" s="883"/>
      <c r="L35" s="883"/>
      <c r="M35" s="883"/>
      <c r="N35" s="883"/>
      <c r="O35" s="883"/>
      <c r="P35" s="883"/>
      <c r="Q35" s="883"/>
    </row>
    <row r="36" spans="1:17" s="137" customFormat="1" ht="15.75" customHeight="1">
      <c r="A36" s="568" t="s">
        <v>696</v>
      </c>
      <c r="B36" s="569">
        <v>2010</v>
      </c>
      <c r="C36" s="576">
        <v>165.6</v>
      </c>
      <c r="D36" s="587">
        <v>102.7</v>
      </c>
      <c r="E36" s="572">
        <v>2010</v>
      </c>
      <c r="F36" s="579">
        <v>86.6</v>
      </c>
      <c r="G36" s="572">
        <v>2010</v>
      </c>
      <c r="H36" s="580">
        <v>620</v>
      </c>
      <c r="I36" s="414"/>
      <c r="K36" s="883"/>
      <c r="L36" s="883"/>
      <c r="M36" s="883"/>
      <c r="N36" s="883"/>
      <c r="O36" s="883"/>
      <c r="P36" s="883"/>
      <c r="Q36" s="883"/>
    </row>
    <row r="37" spans="1:17" s="137" customFormat="1" ht="15.75" customHeight="1">
      <c r="A37" s="582"/>
      <c r="B37" s="575">
        <v>2020</v>
      </c>
      <c r="C37" s="576">
        <v>90.3</v>
      </c>
      <c r="D37" s="587">
        <v>77.2</v>
      </c>
      <c r="E37" s="588">
        <v>2020</v>
      </c>
      <c r="F37" s="579">
        <v>77.5</v>
      </c>
      <c r="G37" s="578">
        <v>2020</v>
      </c>
      <c r="H37" s="580">
        <v>855</v>
      </c>
      <c r="I37" s="414"/>
      <c r="K37" s="883"/>
      <c r="L37" s="883"/>
      <c r="M37" s="883"/>
      <c r="N37" s="883"/>
      <c r="O37" s="883"/>
      <c r="P37" s="883"/>
      <c r="Q37" s="883"/>
    </row>
    <row r="38" spans="1:17" s="137" customFormat="1" ht="15.75" customHeight="1">
      <c r="A38" s="568" t="s">
        <v>697</v>
      </c>
      <c r="B38" s="569">
        <v>2010</v>
      </c>
      <c r="C38" s="576">
        <v>75.400000000000006</v>
      </c>
      <c r="D38" s="587">
        <v>33.700000000000003</v>
      </c>
      <c r="E38" s="572">
        <v>2010</v>
      </c>
      <c r="F38" s="579">
        <v>74.7</v>
      </c>
      <c r="G38" s="572">
        <v>2010</v>
      </c>
      <c r="H38" s="580">
        <v>447</v>
      </c>
      <c r="I38" s="414"/>
      <c r="K38" s="883"/>
      <c r="L38" s="883"/>
      <c r="M38" s="883"/>
      <c r="N38" s="883"/>
      <c r="O38" s="883"/>
      <c r="P38" s="883"/>
      <c r="Q38" s="883"/>
    </row>
    <row r="39" spans="1:17" s="137" customFormat="1" ht="15.75" customHeight="1">
      <c r="A39" s="582"/>
      <c r="B39" s="575">
        <v>2020</v>
      </c>
      <c r="C39" s="576">
        <v>50.2</v>
      </c>
      <c r="D39" s="577">
        <v>29</v>
      </c>
      <c r="E39" s="578">
        <v>2020</v>
      </c>
      <c r="F39" s="579">
        <v>72.7</v>
      </c>
      <c r="G39" s="578">
        <v>2020</v>
      </c>
      <c r="H39" s="580">
        <v>577</v>
      </c>
      <c r="I39" s="414"/>
      <c r="K39" s="883"/>
      <c r="L39" s="883"/>
      <c r="M39" s="883"/>
      <c r="N39" s="883"/>
      <c r="O39" s="883"/>
      <c r="P39" s="883"/>
      <c r="Q39" s="883"/>
    </row>
    <row r="40" spans="1:17" s="137" customFormat="1" ht="15.75" customHeight="1">
      <c r="A40" s="568" t="s">
        <v>698</v>
      </c>
      <c r="B40" s="569">
        <v>2010</v>
      </c>
      <c r="C40" s="576">
        <v>20.6</v>
      </c>
      <c r="D40" s="577">
        <v>3.1</v>
      </c>
      <c r="E40" s="569">
        <v>2010</v>
      </c>
      <c r="F40" s="579">
        <v>93.7</v>
      </c>
      <c r="G40" s="572">
        <v>2010</v>
      </c>
      <c r="H40" s="580">
        <v>151</v>
      </c>
      <c r="I40" s="414"/>
      <c r="K40" s="883"/>
      <c r="L40" s="883"/>
      <c r="M40" s="883"/>
      <c r="N40" s="883"/>
      <c r="O40" s="883"/>
      <c r="P40" s="883"/>
      <c r="Q40" s="883"/>
    </row>
    <row r="41" spans="1:17" s="137" customFormat="1" ht="15.75" customHeight="1">
      <c r="A41" s="582"/>
      <c r="B41" s="575">
        <v>2017</v>
      </c>
      <c r="C41" s="576">
        <v>22</v>
      </c>
      <c r="D41" s="577">
        <v>3.4</v>
      </c>
      <c r="E41" s="578">
        <v>2016</v>
      </c>
      <c r="F41" s="579">
        <v>91.5</v>
      </c>
      <c r="G41" s="578">
        <v>2017</v>
      </c>
      <c r="H41" s="580">
        <v>155</v>
      </c>
      <c r="I41" s="414"/>
      <c r="K41" s="883"/>
      <c r="L41" s="883"/>
      <c r="M41" s="883"/>
      <c r="N41" s="883"/>
      <c r="O41" s="883"/>
      <c r="P41" s="883"/>
      <c r="Q41" s="883"/>
    </row>
    <row r="42" spans="1:17" s="137" customFormat="1" ht="15.75" customHeight="1">
      <c r="A42" s="568" t="s">
        <v>763</v>
      </c>
      <c r="B42" s="569">
        <v>2010</v>
      </c>
      <c r="C42" s="576">
        <v>1.5</v>
      </c>
      <c r="D42" s="577">
        <v>0.6</v>
      </c>
      <c r="E42" s="569">
        <v>2010</v>
      </c>
      <c r="F42" s="579">
        <v>78.2</v>
      </c>
      <c r="G42" s="572">
        <v>2010</v>
      </c>
      <c r="H42" s="580">
        <v>364</v>
      </c>
      <c r="I42" s="414"/>
      <c r="K42" s="883"/>
      <c r="L42" s="883"/>
      <c r="M42" s="883"/>
      <c r="N42" s="883"/>
      <c r="O42" s="883"/>
      <c r="P42" s="883"/>
      <c r="Q42" s="883"/>
    </row>
    <row r="43" spans="1:17" s="137" customFormat="1" ht="15.75" customHeight="1">
      <c r="A43" s="582"/>
      <c r="B43" s="575">
        <v>2020</v>
      </c>
      <c r="C43" s="576">
        <v>1.9</v>
      </c>
      <c r="D43" s="577">
        <v>0.7</v>
      </c>
      <c r="E43" s="578">
        <v>2020</v>
      </c>
      <c r="F43" s="579">
        <v>73.3</v>
      </c>
      <c r="G43" s="578">
        <v>2020</v>
      </c>
      <c r="H43" s="580">
        <v>374</v>
      </c>
      <c r="I43" s="414"/>
      <c r="K43" s="883"/>
      <c r="L43" s="883"/>
      <c r="M43" s="883"/>
      <c r="N43" s="883"/>
      <c r="O43" s="883"/>
      <c r="P43" s="883"/>
      <c r="Q43" s="883"/>
    </row>
    <row r="44" spans="1:17" s="137" customFormat="1" ht="15.75" customHeight="1">
      <c r="A44" s="568" t="s">
        <v>764</v>
      </c>
      <c r="B44" s="569">
        <v>2010</v>
      </c>
      <c r="C44" s="576">
        <v>18.7</v>
      </c>
      <c r="D44" s="577">
        <v>10</v>
      </c>
      <c r="E44" s="569">
        <v>2010</v>
      </c>
      <c r="F44" s="579">
        <v>80</v>
      </c>
      <c r="G44" s="572">
        <v>2010</v>
      </c>
      <c r="H44" s="580">
        <v>535</v>
      </c>
      <c r="I44" s="414"/>
      <c r="K44" s="883"/>
      <c r="L44" s="883"/>
      <c r="M44" s="883"/>
      <c r="N44" s="883"/>
      <c r="O44" s="883"/>
      <c r="P44" s="883"/>
      <c r="Q44" s="883"/>
    </row>
    <row r="45" spans="1:17" s="137" customFormat="1" ht="15.75" customHeight="1">
      <c r="A45" s="582"/>
      <c r="B45" s="575">
        <v>2020</v>
      </c>
      <c r="C45" s="576">
        <v>15.3</v>
      </c>
      <c r="D45" s="577">
        <v>7.5</v>
      </c>
      <c r="E45" s="578">
        <v>2020</v>
      </c>
      <c r="F45" s="579">
        <v>74</v>
      </c>
      <c r="G45" s="578">
        <v>2020</v>
      </c>
      <c r="H45" s="580">
        <v>493</v>
      </c>
      <c r="I45" s="414"/>
      <c r="K45" s="883"/>
      <c r="L45" s="883"/>
      <c r="M45" s="883"/>
      <c r="N45" s="883"/>
      <c r="O45" s="883"/>
      <c r="P45" s="883"/>
      <c r="Q45" s="883"/>
    </row>
    <row r="46" spans="1:17" s="137" customFormat="1" ht="15.75" customHeight="1">
      <c r="A46" s="568" t="s">
        <v>765</v>
      </c>
      <c r="B46" s="569">
        <v>2010</v>
      </c>
      <c r="C46" s="576">
        <v>1.7</v>
      </c>
      <c r="D46" s="577">
        <v>1.1000000000000001</v>
      </c>
      <c r="E46" s="569">
        <v>2010</v>
      </c>
      <c r="F46" s="579">
        <v>78.5</v>
      </c>
      <c r="G46" s="572">
        <v>2010</v>
      </c>
      <c r="H46" s="580">
        <v>619</v>
      </c>
      <c r="I46" s="414"/>
      <c r="K46" s="883"/>
      <c r="L46" s="883"/>
      <c r="M46" s="883"/>
      <c r="N46" s="883"/>
      <c r="O46" s="883"/>
      <c r="P46" s="883"/>
      <c r="Q46" s="883"/>
    </row>
    <row r="47" spans="1:17" s="137" customFormat="1" ht="15.75" customHeight="1">
      <c r="A47" s="582"/>
      <c r="B47" s="575">
        <v>2020</v>
      </c>
      <c r="C47" s="576">
        <v>1.8</v>
      </c>
      <c r="D47" s="577">
        <v>1.4</v>
      </c>
      <c r="E47" s="578">
        <v>2020</v>
      </c>
      <c r="F47" s="579">
        <v>80.099999999999994</v>
      </c>
      <c r="G47" s="578">
        <v>2020</v>
      </c>
      <c r="H47" s="580">
        <v>803</v>
      </c>
      <c r="I47" s="414"/>
      <c r="K47" s="883"/>
      <c r="L47" s="883"/>
      <c r="M47" s="883"/>
      <c r="N47" s="883"/>
      <c r="O47" s="883"/>
      <c r="P47" s="883"/>
      <c r="Q47" s="883"/>
    </row>
    <row r="48" spans="1:17" s="137" customFormat="1" ht="15.75" customHeight="1">
      <c r="A48" s="568" t="s">
        <v>701</v>
      </c>
      <c r="B48" s="569">
        <v>2010</v>
      </c>
      <c r="C48" s="576">
        <v>9.3000000000000007</v>
      </c>
      <c r="D48" s="577">
        <v>4.9000000000000004</v>
      </c>
      <c r="E48" s="569">
        <v>2010</v>
      </c>
      <c r="F48" s="579">
        <v>74.400000000000006</v>
      </c>
      <c r="G48" s="572">
        <v>2010</v>
      </c>
      <c r="H48" s="580">
        <v>531</v>
      </c>
      <c r="I48" s="414"/>
      <c r="K48" s="883"/>
      <c r="L48" s="883"/>
      <c r="M48" s="883"/>
      <c r="N48" s="883"/>
      <c r="O48" s="883"/>
      <c r="P48" s="883"/>
      <c r="Q48" s="883"/>
    </row>
    <row r="49" spans="1:17" s="137" customFormat="1" ht="15.75" customHeight="1">
      <c r="A49" s="582"/>
      <c r="B49" s="575">
        <v>2020</v>
      </c>
      <c r="C49" s="576">
        <v>10.7</v>
      </c>
      <c r="D49" s="577">
        <v>5.2</v>
      </c>
      <c r="E49" s="578">
        <v>2020</v>
      </c>
      <c r="F49" s="579">
        <v>66.599999999999994</v>
      </c>
      <c r="G49" s="578">
        <v>2020</v>
      </c>
      <c r="H49" s="580">
        <v>486</v>
      </c>
      <c r="I49" s="414"/>
      <c r="K49" s="883"/>
      <c r="L49" s="883"/>
      <c r="M49" s="883"/>
      <c r="N49" s="883"/>
      <c r="O49" s="883"/>
      <c r="P49" s="883"/>
      <c r="Q49" s="883"/>
    </row>
    <row r="50" spans="1:17" s="137" customFormat="1" ht="15.75" customHeight="1">
      <c r="A50" s="568" t="s">
        <v>205</v>
      </c>
      <c r="B50" s="569">
        <v>2010</v>
      </c>
      <c r="C50" s="576">
        <v>14.2</v>
      </c>
      <c r="D50" s="577">
        <v>1.7</v>
      </c>
      <c r="E50" s="569">
        <v>2010</v>
      </c>
      <c r="F50" s="579">
        <v>92.9</v>
      </c>
      <c r="G50" s="572">
        <v>2010</v>
      </c>
      <c r="H50" s="580">
        <v>122</v>
      </c>
      <c r="I50" s="414"/>
      <c r="K50" s="883"/>
      <c r="L50" s="883"/>
      <c r="M50" s="883"/>
      <c r="N50" s="883"/>
      <c r="O50" s="883"/>
      <c r="P50" s="883"/>
      <c r="Q50" s="883"/>
    </row>
    <row r="51" spans="1:17" s="137" customFormat="1" ht="15.75" customHeight="1">
      <c r="A51" s="589" t="s">
        <v>202</v>
      </c>
      <c r="B51" s="575">
        <v>2020</v>
      </c>
      <c r="C51" s="576">
        <v>10.3</v>
      </c>
      <c r="D51" s="577">
        <v>1.6</v>
      </c>
      <c r="E51" s="578">
        <v>2020</v>
      </c>
      <c r="F51" s="579">
        <v>94.1</v>
      </c>
      <c r="G51" s="578">
        <v>2020</v>
      </c>
      <c r="H51" s="580">
        <v>153</v>
      </c>
      <c r="I51" s="414"/>
      <c r="K51" s="883"/>
      <c r="L51" s="883"/>
      <c r="M51" s="883"/>
      <c r="N51" s="883"/>
      <c r="O51" s="883"/>
      <c r="P51" s="883"/>
      <c r="Q51" s="883"/>
    </row>
    <row r="52" spans="1:17" s="137" customFormat="1" ht="15.75" customHeight="1">
      <c r="A52" s="568" t="s">
        <v>702</v>
      </c>
      <c r="B52" s="569">
        <v>2011</v>
      </c>
      <c r="C52" s="576">
        <v>2.6</v>
      </c>
      <c r="D52" s="577">
        <v>0</v>
      </c>
      <c r="E52" s="569">
        <v>2010</v>
      </c>
      <c r="F52" s="579">
        <v>94.2</v>
      </c>
      <c r="G52" s="572">
        <v>2011</v>
      </c>
      <c r="H52" s="580">
        <v>16</v>
      </c>
      <c r="I52" s="414"/>
      <c r="K52" s="883"/>
      <c r="L52" s="883"/>
      <c r="M52" s="883"/>
      <c r="N52" s="883"/>
      <c r="O52" s="883"/>
      <c r="P52" s="883"/>
      <c r="Q52" s="883"/>
    </row>
    <row r="53" spans="1:17" s="137" customFormat="1" ht="15.75" customHeight="1">
      <c r="A53" s="582"/>
      <c r="B53" s="575">
        <v>2020</v>
      </c>
      <c r="C53" s="576">
        <v>1.2</v>
      </c>
      <c r="D53" s="577">
        <v>0.3</v>
      </c>
      <c r="E53" s="578">
        <v>2015</v>
      </c>
      <c r="F53" s="579">
        <v>90.1</v>
      </c>
      <c r="G53" s="578">
        <v>2020</v>
      </c>
      <c r="H53" s="580">
        <v>232</v>
      </c>
      <c r="I53" s="414"/>
      <c r="K53" s="883"/>
      <c r="L53" s="883"/>
      <c r="M53" s="883"/>
      <c r="N53" s="883"/>
      <c r="O53" s="883"/>
      <c r="P53" s="883"/>
      <c r="Q53" s="883"/>
    </row>
    <row r="54" spans="1:17" s="137" customFormat="1" ht="15.75" customHeight="1">
      <c r="A54" s="568" t="s">
        <v>766</v>
      </c>
      <c r="B54" s="569">
        <v>2010</v>
      </c>
      <c r="C54" s="576">
        <v>382</v>
      </c>
      <c r="D54" s="577">
        <v>187</v>
      </c>
      <c r="E54" s="569">
        <v>2010</v>
      </c>
      <c r="F54" s="579">
        <v>74.3</v>
      </c>
      <c r="G54" s="572">
        <v>2010</v>
      </c>
      <c r="H54" s="580">
        <v>490</v>
      </c>
      <c r="I54" s="414"/>
      <c r="K54" s="883"/>
      <c r="L54" s="883"/>
      <c r="M54" s="883"/>
      <c r="N54" s="883"/>
      <c r="O54" s="883"/>
      <c r="P54" s="883"/>
      <c r="Q54" s="883"/>
    </row>
    <row r="55" spans="1:17" s="137" customFormat="1" ht="15.75" customHeight="1">
      <c r="A55" s="582"/>
      <c r="B55" s="575">
        <v>2020</v>
      </c>
      <c r="C55" s="576">
        <v>373.3</v>
      </c>
      <c r="D55" s="577">
        <v>143.80000000000001</v>
      </c>
      <c r="E55" s="578">
        <v>2016</v>
      </c>
      <c r="F55" s="579">
        <v>76.599999999999994</v>
      </c>
      <c r="G55" s="578">
        <v>2020</v>
      </c>
      <c r="H55" s="580">
        <v>385</v>
      </c>
      <c r="I55" s="414"/>
      <c r="K55" s="883"/>
      <c r="L55" s="883"/>
      <c r="M55" s="883"/>
      <c r="N55" s="883"/>
      <c r="O55" s="883"/>
      <c r="P55" s="883"/>
      <c r="Q55" s="883"/>
    </row>
    <row r="56" spans="1:17" s="137" customFormat="1" ht="15.75" customHeight="1">
      <c r="A56" s="568" t="s">
        <v>704</v>
      </c>
      <c r="B56" s="569">
        <v>2010</v>
      </c>
      <c r="C56" s="576">
        <v>23.3</v>
      </c>
      <c r="D56" s="577">
        <v>10.199999999999999</v>
      </c>
      <c r="E56" s="569">
        <v>2010</v>
      </c>
      <c r="F56" s="579">
        <v>69.7</v>
      </c>
      <c r="G56" s="572">
        <v>2010</v>
      </c>
      <c r="H56" s="580">
        <v>439</v>
      </c>
      <c r="I56" s="414"/>
      <c r="K56" s="883"/>
      <c r="L56" s="883"/>
      <c r="M56" s="883"/>
      <c r="N56" s="883"/>
      <c r="O56" s="883"/>
      <c r="P56" s="883"/>
      <c r="Q56" s="883"/>
    </row>
    <row r="57" spans="1:17" s="137" customFormat="1" ht="15.75" customHeight="1">
      <c r="A57" s="582"/>
      <c r="B57" s="575">
        <v>2020</v>
      </c>
      <c r="C57" s="576">
        <v>17.7</v>
      </c>
      <c r="D57" s="577">
        <v>9.8000000000000007</v>
      </c>
      <c r="E57" s="578">
        <v>2020</v>
      </c>
      <c r="F57" s="579">
        <v>69.2</v>
      </c>
      <c r="G57" s="578">
        <v>2020</v>
      </c>
      <c r="H57" s="586">
        <v>555</v>
      </c>
      <c r="I57" s="414"/>
      <c r="K57" s="883"/>
      <c r="L57" s="883"/>
      <c r="M57" s="883"/>
      <c r="N57" s="883"/>
      <c r="O57" s="883"/>
      <c r="P57" s="883"/>
      <c r="Q57" s="883"/>
    </row>
    <row r="58" spans="1:17" s="137" customFormat="1" ht="15.75" customHeight="1">
      <c r="A58" s="590" t="s">
        <v>519</v>
      </c>
      <c r="B58" s="569">
        <v>2010</v>
      </c>
      <c r="C58" s="591">
        <v>228.3</v>
      </c>
      <c r="D58" s="592">
        <v>61.3</v>
      </c>
      <c r="E58" s="593">
        <v>2010</v>
      </c>
      <c r="F58" s="594">
        <v>89.5</v>
      </c>
      <c r="G58" s="595">
        <v>2010</v>
      </c>
      <c r="H58" s="596">
        <v>268</v>
      </c>
      <c r="I58" s="414"/>
    </row>
    <row r="59" spans="1:17" s="137" customFormat="1" ht="15.75" customHeight="1">
      <c r="A59" s="582"/>
      <c r="B59" s="575">
        <v>2020</v>
      </c>
      <c r="C59" s="591">
        <v>145</v>
      </c>
      <c r="D59" s="592">
        <v>51.2</v>
      </c>
      <c r="E59" s="597">
        <v>2020</v>
      </c>
      <c r="F59" s="594">
        <v>82.8</v>
      </c>
      <c r="G59" s="597">
        <v>2020</v>
      </c>
      <c r="H59" s="596">
        <v>353</v>
      </c>
      <c r="I59" s="414"/>
    </row>
    <row r="60" spans="1:17" s="137" customFormat="1" ht="15.75" customHeight="1">
      <c r="A60" s="568" t="s">
        <v>520</v>
      </c>
      <c r="B60" s="569">
        <v>2010</v>
      </c>
      <c r="C60" s="576">
        <v>40</v>
      </c>
      <c r="D60" s="577">
        <v>27.9</v>
      </c>
      <c r="E60" s="569">
        <v>2010</v>
      </c>
      <c r="F60" s="579">
        <v>83.3</v>
      </c>
      <c r="G60" s="572">
        <v>2010</v>
      </c>
      <c r="H60" s="586">
        <v>698</v>
      </c>
      <c r="I60" s="414"/>
    </row>
    <row r="61" spans="1:17" s="137" customFormat="1" ht="15.75" customHeight="1">
      <c r="A61" s="582"/>
      <c r="B61" s="575">
        <v>2020</v>
      </c>
      <c r="C61" s="576">
        <v>18.899999999999999</v>
      </c>
      <c r="D61" s="577">
        <v>17.3</v>
      </c>
      <c r="E61" s="578">
        <v>2020</v>
      </c>
      <c r="F61" s="579">
        <v>70.3</v>
      </c>
      <c r="G61" s="578">
        <v>2020</v>
      </c>
      <c r="H61" s="586">
        <v>915</v>
      </c>
      <c r="I61" s="414"/>
    </row>
    <row r="62" spans="1:17" s="137" customFormat="1" ht="15.75" customHeight="1">
      <c r="A62" s="568" t="s">
        <v>521</v>
      </c>
      <c r="B62" s="569">
        <v>2010</v>
      </c>
      <c r="C62" s="576">
        <v>1215.0999999999999</v>
      </c>
      <c r="D62" s="577">
        <v>639.29999999999995</v>
      </c>
      <c r="E62" s="569">
        <v>2009</v>
      </c>
      <c r="F62" s="579">
        <v>74</v>
      </c>
      <c r="G62" s="572">
        <v>2010</v>
      </c>
      <c r="H62" s="580">
        <v>526</v>
      </c>
      <c r="I62" s="414"/>
    </row>
    <row r="63" spans="1:17" ht="15.75" customHeight="1">
      <c r="A63" s="574"/>
      <c r="B63" s="575">
        <v>2016</v>
      </c>
      <c r="C63" s="576">
        <v>985.3</v>
      </c>
      <c r="D63" s="577">
        <v>608.29999999999995</v>
      </c>
      <c r="E63" s="578">
        <v>2015</v>
      </c>
      <c r="F63" s="579">
        <v>70.7</v>
      </c>
      <c r="G63" s="578">
        <v>2016</v>
      </c>
      <c r="H63" s="580">
        <v>617</v>
      </c>
      <c r="I63" s="414"/>
    </row>
    <row r="64" spans="1:17" ht="15.75" customHeight="1">
      <c r="A64" s="568" t="s">
        <v>522</v>
      </c>
      <c r="B64" s="569">
        <v>2010</v>
      </c>
      <c r="C64" s="576">
        <v>115.8</v>
      </c>
      <c r="D64" s="577">
        <v>32.6</v>
      </c>
      <c r="E64" s="569">
        <v>2010</v>
      </c>
      <c r="F64" s="579">
        <v>86.7</v>
      </c>
      <c r="G64" s="572">
        <v>2010</v>
      </c>
      <c r="H64" s="580">
        <v>282</v>
      </c>
      <c r="I64" s="414"/>
    </row>
    <row r="65" spans="1:9" ht="15.75" customHeight="1">
      <c r="A65" s="574"/>
      <c r="B65" s="575">
        <v>2020</v>
      </c>
      <c r="C65" s="576">
        <v>81.3</v>
      </c>
      <c r="D65" s="577">
        <v>22.8</v>
      </c>
      <c r="E65" s="578">
        <v>2020</v>
      </c>
      <c r="F65" s="579">
        <v>79.8</v>
      </c>
      <c r="G65" s="578">
        <v>2020</v>
      </c>
      <c r="H65" s="580">
        <v>280</v>
      </c>
      <c r="I65" s="414"/>
    </row>
    <row r="66" spans="1:9" ht="15.75" customHeight="1">
      <c r="A66" s="568" t="s">
        <v>523</v>
      </c>
      <c r="B66" s="569">
        <v>2002</v>
      </c>
      <c r="C66" s="576">
        <v>35.799999999999997</v>
      </c>
      <c r="D66" s="577">
        <v>6.6</v>
      </c>
      <c r="E66" s="569">
        <v>2002</v>
      </c>
      <c r="F66" s="579">
        <v>88.8</v>
      </c>
      <c r="G66" s="572">
        <v>2002</v>
      </c>
      <c r="H66" s="580">
        <v>186</v>
      </c>
      <c r="I66" s="414"/>
    </row>
    <row r="67" spans="1:9" ht="15.75" customHeight="1">
      <c r="A67" s="574"/>
      <c r="B67" s="575">
        <v>2020</v>
      </c>
      <c r="C67" s="576">
        <v>23.6</v>
      </c>
      <c r="D67" s="577">
        <v>8.6999999999999993</v>
      </c>
      <c r="E67" s="578">
        <v>2020</v>
      </c>
      <c r="F67" s="579">
        <v>84.1</v>
      </c>
      <c r="G67" s="578">
        <v>2020</v>
      </c>
      <c r="H67" s="580">
        <v>368</v>
      </c>
      <c r="I67" s="414"/>
    </row>
    <row r="68" spans="1:9" ht="15.75" customHeight="1">
      <c r="A68" s="568" t="s">
        <v>524</v>
      </c>
      <c r="B68" s="569">
        <v>2010</v>
      </c>
      <c r="C68" s="576">
        <v>25.4</v>
      </c>
      <c r="D68" s="577">
        <v>12</v>
      </c>
      <c r="E68" s="569">
        <v>2010</v>
      </c>
      <c r="F68" s="579">
        <v>88</v>
      </c>
      <c r="G68" s="572">
        <v>2010</v>
      </c>
      <c r="H68" s="580">
        <v>473</v>
      </c>
      <c r="I68" s="414"/>
    </row>
    <row r="69" spans="1:9" ht="15.75" customHeight="1">
      <c r="A69" s="574"/>
      <c r="B69" s="575">
        <v>2020</v>
      </c>
      <c r="C69" s="576">
        <v>23.8</v>
      </c>
      <c r="D69" s="577">
        <v>8.3000000000000007</v>
      </c>
      <c r="E69" s="578">
        <v>2020</v>
      </c>
      <c r="F69" s="579">
        <v>84.3</v>
      </c>
      <c r="G69" s="578">
        <v>2020</v>
      </c>
      <c r="H69" s="580">
        <v>349</v>
      </c>
      <c r="I69" s="414"/>
    </row>
    <row r="70" spans="1:9" ht="15.75" customHeight="1">
      <c r="A70" s="568" t="s">
        <v>525</v>
      </c>
      <c r="B70" s="569">
        <v>2010</v>
      </c>
      <c r="C70" s="576">
        <v>6.5</v>
      </c>
      <c r="D70" s="577">
        <v>2.4</v>
      </c>
      <c r="E70" s="569">
        <v>2010</v>
      </c>
      <c r="F70" s="579">
        <v>89.8</v>
      </c>
      <c r="G70" s="572">
        <v>2010</v>
      </c>
      <c r="H70" s="580">
        <v>372</v>
      </c>
      <c r="I70" s="414"/>
    </row>
    <row r="71" spans="1:9" ht="15.75" customHeight="1">
      <c r="A71" s="574"/>
      <c r="B71" s="575">
        <v>2020</v>
      </c>
      <c r="C71" s="576">
        <v>5.2</v>
      </c>
      <c r="D71" s="577">
        <v>1.8</v>
      </c>
      <c r="E71" s="578">
        <v>2020</v>
      </c>
      <c r="F71" s="579">
        <v>89</v>
      </c>
      <c r="G71" s="578">
        <v>2020</v>
      </c>
      <c r="H71" s="580">
        <v>340</v>
      </c>
      <c r="I71" s="414"/>
    </row>
    <row r="72" spans="1:9" ht="15.75" customHeight="1">
      <c r="A72" s="568" t="s">
        <v>526</v>
      </c>
      <c r="B72" s="569">
        <v>2010</v>
      </c>
      <c r="C72" s="576">
        <v>43.3</v>
      </c>
      <c r="D72" s="577">
        <v>22.1</v>
      </c>
      <c r="E72" s="569">
        <v>2010</v>
      </c>
      <c r="F72" s="579">
        <v>79.400000000000006</v>
      </c>
      <c r="G72" s="572">
        <v>2010</v>
      </c>
      <c r="H72" s="580">
        <v>510</v>
      </c>
      <c r="I72" s="414"/>
    </row>
    <row r="73" spans="1:9" ht="15.75" customHeight="1">
      <c r="A73" s="574"/>
      <c r="B73" s="575">
        <v>2020</v>
      </c>
      <c r="C73" s="576">
        <v>35.200000000000003</v>
      </c>
      <c r="D73" s="577">
        <v>16.2</v>
      </c>
      <c r="E73" s="578">
        <v>2020</v>
      </c>
      <c r="F73" s="579">
        <v>82.5</v>
      </c>
      <c r="G73" s="578">
        <v>2020</v>
      </c>
      <c r="H73" s="580">
        <v>461</v>
      </c>
      <c r="I73" s="414"/>
    </row>
    <row r="74" spans="1:9" ht="15.75" customHeight="1">
      <c r="A74" s="568" t="s">
        <v>527</v>
      </c>
      <c r="B74" s="569">
        <v>2010</v>
      </c>
      <c r="C74" s="576">
        <v>50</v>
      </c>
      <c r="D74" s="577">
        <v>23.6</v>
      </c>
      <c r="E74" s="569">
        <v>2010</v>
      </c>
      <c r="F74" s="579">
        <v>77.8</v>
      </c>
      <c r="G74" s="572">
        <v>2010</v>
      </c>
      <c r="H74" s="580">
        <v>472</v>
      </c>
      <c r="I74" s="414"/>
    </row>
    <row r="75" spans="1:9" ht="15.75" customHeight="1">
      <c r="A75" s="574"/>
      <c r="B75" s="575">
        <v>2020</v>
      </c>
      <c r="C75" s="576">
        <v>37.6</v>
      </c>
      <c r="D75" s="577">
        <v>25.6</v>
      </c>
      <c r="E75" s="578">
        <v>2020</v>
      </c>
      <c r="F75" s="579">
        <v>71.099999999999994</v>
      </c>
      <c r="G75" s="578">
        <v>2020</v>
      </c>
      <c r="H75" s="580">
        <v>682</v>
      </c>
      <c r="I75" s="414"/>
    </row>
    <row r="76" spans="1:9" ht="15.75" customHeight="1">
      <c r="A76" s="568" t="s">
        <v>528</v>
      </c>
      <c r="B76" s="569">
        <v>2010</v>
      </c>
      <c r="C76" s="576">
        <v>305.89999999999998</v>
      </c>
      <c r="D76" s="577">
        <v>126.1</v>
      </c>
      <c r="E76" s="569">
        <v>2010</v>
      </c>
      <c r="F76" s="579">
        <v>76.599999999999994</v>
      </c>
      <c r="G76" s="572">
        <v>2010</v>
      </c>
      <c r="H76" s="580">
        <v>412</v>
      </c>
      <c r="I76" s="414"/>
    </row>
    <row r="77" spans="1:9" ht="15.75" customHeight="1">
      <c r="A77" s="574"/>
      <c r="B77" s="575">
        <v>2020</v>
      </c>
      <c r="C77" s="576">
        <v>168</v>
      </c>
      <c r="D77" s="577">
        <v>119.8</v>
      </c>
      <c r="E77" s="578">
        <v>2020</v>
      </c>
      <c r="F77" s="579">
        <v>67.8</v>
      </c>
      <c r="G77" s="578">
        <v>2020</v>
      </c>
      <c r="H77" s="580">
        <v>713</v>
      </c>
      <c r="I77" s="414"/>
    </row>
    <row r="78" spans="1:9" ht="15.75" customHeight="1">
      <c r="A78" s="568" t="s">
        <v>529</v>
      </c>
      <c r="B78" s="569">
        <v>2010</v>
      </c>
      <c r="C78" s="576">
        <v>35.5</v>
      </c>
      <c r="D78" s="577">
        <v>23.9</v>
      </c>
      <c r="E78" s="569">
        <v>2010</v>
      </c>
      <c r="F78" s="579">
        <v>77.099999999999994</v>
      </c>
      <c r="G78" s="572">
        <v>2010</v>
      </c>
      <c r="H78" s="580">
        <v>672</v>
      </c>
      <c r="I78" s="414"/>
    </row>
    <row r="79" spans="1:9" ht="15.75" customHeight="1">
      <c r="A79" s="574"/>
      <c r="B79" s="575">
        <v>2020</v>
      </c>
      <c r="C79" s="576">
        <v>67.099999999999994</v>
      </c>
      <c r="D79" s="577">
        <v>15</v>
      </c>
      <c r="E79" s="578">
        <v>2020</v>
      </c>
      <c r="F79" s="579">
        <v>83.8</v>
      </c>
      <c r="G79" s="578">
        <v>2020</v>
      </c>
      <c r="H79" s="580">
        <v>223</v>
      </c>
      <c r="I79" s="414"/>
    </row>
    <row r="80" spans="1:9" ht="15.75" customHeight="1">
      <c r="A80" s="568" t="s">
        <v>530</v>
      </c>
      <c r="B80" s="569">
        <v>2010</v>
      </c>
      <c r="C80" s="576">
        <v>280.39999999999998</v>
      </c>
      <c r="D80" s="577">
        <v>132.4</v>
      </c>
      <c r="E80" s="569">
        <v>2012</v>
      </c>
      <c r="F80" s="579">
        <v>76.3</v>
      </c>
      <c r="G80" s="572">
        <v>2010</v>
      </c>
      <c r="H80" s="580">
        <v>472</v>
      </c>
      <c r="I80" s="414"/>
    </row>
    <row r="81" spans="1:9" ht="15.75" customHeight="1">
      <c r="A81" s="574"/>
      <c r="B81" s="575">
        <v>2016</v>
      </c>
      <c r="C81" s="576">
        <v>287.3</v>
      </c>
      <c r="D81" s="577">
        <v>118.5</v>
      </c>
      <c r="E81" s="578">
        <v>2015</v>
      </c>
      <c r="F81" s="579">
        <v>76.5</v>
      </c>
      <c r="G81" s="578">
        <v>2016</v>
      </c>
      <c r="H81" s="580">
        <v>412</v>
      </c>
      <c r="I81" s="414"/>
    </row>
    <row r="82" spans="1:9" ht="15.75" customHeight="1">
      <c r="A82" s="568" t="s">
        <v>531</v>
      </c>
      <c r="B82" s="569">
        <v>2010</v>
      </c>
      <c r="C82" s="576">
        <v>217.7</v>
      </c>
      <c r="D82" s="577">
        <v>54.2</v>
      </c>
      <c r="E82" s="569">
        <v>2010</v>
      </c>
      <c r="F82" s="579">
        <v>91.2</v>
      </c>
      <c r="G82" s="572">
        <v>2010</v>
      </c>
      <c r="H82" s="580">
        <v>249</v>
      </c>
      <c r="I82" s="414"/>
    </row>
    <row r="83" spans="1:9" ht="15.75" customHeight="1">
      <c r="A83" s="574"/>
      <c r="B83" s="575">
        <v>2020</v>
      </c>
      <c r="C83" s="576">
        <v>96.9</v>
      </c>
      <c r="D83" s="577">
        <v>66.7</v>
      </c>
      <c r="E83" s="578">
        <v>2020</v>
      </c>
      <c r="F83" s="579">
        <v>81.8</v>
      </c>
      <c r="G83" s="578">
        <v>2020</v>
      </c>
      <c r="H83" s="580">
        <v>688</v>
      </c>
      <c r="I83" s="414"/>
    </row>
    <row r="84" spans="1:9" ht="15.75" customHeight="1">
      <c r="A84" s="139"/>
      <c r="B84" s="140"/>
      <c r="C84" s="141"/>
      <c r="D84" s="141"/>
      <c r="E84" s="140"/>
      <c r="F84" s="141"/>
      <c r="G84" s="140"/>
      <c r="H84" s="138"/>
    </row>
    <row r="85" spans="1:9" ht="15.75" customHeight="1">
      <c r="A85" s="946" t="s">
        <v>509</v>
      </c>
      <c r="B85" s="946"/>
      <c r="C85" s="946"/>
      <c r="D85" s="946"/>
      <c r="E85" s="946"/>
      <c r="F85" s="946"/>
      <c r="G85" s="946"/>
      <c r="H85" s="946"/>
    </row>
    <row r="86" spans="1:9" ht="15.75" customHeight="1">
      <c r="A86" s="136" t="s">
        <v>532</v>
      </c>
      <c r="B86" s="569">
        <v>2010</v>
      </c>
      <c r="C86" s="518">
        <v>123.2</v>
      </c>
      <c r="D86" s="544" t="s">
        <v>1</v>
      </c>
      <c r="E86" s="767" t="s">
        <v>1</v>
      </c>
      <c r="F86" s="544" t="s">
        <v>1</v>
      </c>
      <c r="G86" s="772" t="s">
        <v>1</v>
      </c>
      <c r="H86" s="544" t="s">
        <v>1</v>
      </c>
      <c r="I86" s="137"/>
    </row>
    <row r="87" spans="1:9" ht="15.75" customHeight="1">
      <c r="B87" s="575">
        <v>2019</v>
      </c>
      <c r="C87" s="576">
        <v>123.4</v>
      </c>
      <c r="D87" s="577" t="s">
        <v>1</v>
      </c>
      <c r="E87" s="768" t="s">
        <v>1</v>
      </c>
      <c r="F87" s="579" t="s">
        <v>1</v>
      </c>
      <c r="G87" s="768" t="s">
        <v>1</v>
      </c>
      <c r="H87" s="580" t="s">
        <v>1</v>
      </c>
    </row>
    <row r="88" spans="1:9" ht="15.75" customHeight="1">
      <c r="A88" s="90" t="s">
        <v>533</v>
      </c>
      <c r="B88" s="569">
        <v>2010</v>
      </c>
      <c r="C88" s="576">
        <v>121.2</v>
      </c>
      <c r="D88" s="577">
        <v>20.2</v>
      </c>
      <c r="E88" s="769" t="s">
        <v>1</v>
      </c>
      <c r="F88" s="579" t="s">
        <v>1</v>
      </c>
      <c r="G88" s="598">
        <v>2010</v>
      </c>
      <c r="H88" s="580">
        <v>167</v>
      </c>
      <c r="I88" s="414"/>
    </row>
    <row r="89" spans="1:9" ht="15.75" customHeight="1">
      <c r="B89" s="575">
        <v>2019</v>
      </c>
      <c r="C89" s="576">
        <v>113.8</v>
      </c>
      <c r="D89" s="577">
        <v>49.1</v>
      </c>
      <c r="E89" s="769" t="s">
        <v>1</v>
      </c>
      <c r="F89" s="579" t="s">
        <v>1</v>
      </c>
      <c r="G89" s="578">
        <v>2019</v>
      </c>
      <c r="H89" s="580">
        <v>431</v>
      </c>
      <c r="I89" s="414"/>
    </row>
    <row r="90" spans="1:9" ht="15.75" customHeight="1">
      <c r="A90" s="90" t="s">
        <v>534</v>
      </c>
      <c r="B90" s="569">
        <v>2010</v>
      </c>
      <c r="C90" s="576">
        <v>977.6</v>
      </c>
      <c r="D90" s="577">
        <v>239.1</v>
      </c>
      <c r="E90" s="770" t="s">
        <v>1</v>
      </c>
      <c r="F90" s="599" t="s">
        <v>1</v>
      </c>
      <c r="G90" s="598">
        <v>2010</v>
      </c>
      <c r="H90" s="580">
        <v>245</v>
      </c>
      <c r="I90" s="414"/>
    </row>
    <row r="91" spans="1:9" ht="15.75" customHeight="1">
      <c r="B91" s="575">
        <v>2018</v>
      </c>
      <c r="C91" s="576">
        <v>1043.9000000000001</v>
      </c>
      <c r="D91" s="577">
        <v>306.39999999999998</v>
      </c>
      <c r="E91" s="770" t="s">
        <v>1</v>
      </c>
      <c r="F91" s="599" t="s">
        <v>1</v>
      </c>
      <c r="G91" s="578">
        <v>2018</v>
      </c>
      <c r="H91" s="580">
        <v>294</v>
      </c>
      <c r="I91" s="414"/>
    </row>
    <row r="92" spans="1:9" ht="15.75" customHeight="1">
      <c r="A92" s="90" t="s">
        <v>535</v>
      </c>
      <c r="B92" s="569">
        <v>2010</v>
      </c>
      <c r="C92" s="576">
        <v>12410</v>
      </c>
      <c r="D92" s="577">
        <v>2680</v>
      </c>
      <c r="E92" s="770" t="s">
        <v>1</v>
      </c>
      <c r="F92" s="599" t="s">
        <v>1</v>
      </c>
      <c r="G92" s="598">
        <v>2010</v>
      </c>
      <c r="H92" s="580">
        <v>216</v>
      </c>
      <c r="I92" s="414"/>
    </row>
    <row r="93" spans="1:9" ht="15.75" customHeight="1">
      <c r="B93" s="575">
        <v>2017</v>
      </c>
      <c r="C93" s="576">
        <v>10630</v>
      </c>
      <c r="D93" s="577">
        <v>4374</v>
      </c>
      <c r="E93" s="770" t="s">
        <v>1</v>
      </c>
      <c r="F93" s="599" t="s">
        <v>1</v>
      </c>
      <c r="G93" s="578">
        <v>2017</v>
      </c>
      <c r="H93" s="580">
        <v>411</v>
      </c>
      <c r="I93" s="414"/>
    </row>
    <row r="94" spans="1:9" ht="15.75" customHeight="1">
      <c r="A94" s="90" t="s">
        <v>536</v>
      </c>
      <c r="B94" s="569">
        <v>2010</v>
      </c>
      <c r="C94" s="576">
        <v>700.2</v>
      </c>
      <c r="D94" s="587">
        <v>251.4</v>
      </c>
      <c r="E94" s="771" t="s">
        <v>1</v>
      </c>
      <c r="F94" s="599" t="s">
        <v>1</v>
      </c>
      <c r="G94" s="598">
        <v>2010</v>
      </c>
      <c r="H94" s="580">
        <v>359</v>
      </c>
      <c r="I94" s="414"/>
    </row>
    <row r="95" spans="1:9" ht="15.75" customHeight="1">
      <c r="B95" s="575">
        <v>2019</v>
      </c>
      <c r="C95" s="576">
        <v>599</v>
      </c>
      <c r="D95" s="577">
        <v>208.5</v>
      </c>
      <c r="E95" s="770" t="s">
        <v>1</v>
      </c>
      <c r="F95" s="599" t="s">
        <v>1</v>
      </c>
      <c r="G95" s="578">
        <v>2019</v>
      </c>
      <c r="H95" s="580">
        <v>348</v>
      </c>
      <c r="I95" s="414"/>
    </row>
    <row r="96" spans="1:9" ht="15.75" customHeight="1">
      <c r="A96" s="90" t="s">
        <v>537</v>
      </c>
      <c r="B96" s="569">
        <v>2010</v>
      </c>
      <c r="C96" s="576">
        <v>58.4</v>
      </c>
      <c r="D96" s="577">
        <v>32.299999999999997</v>
      </c>
      <c r="E96" s="770" t="s">
        <v>1</v>
      </c>
      <c r="F96" s="599" t="s">
        <v>1</v>
      </c>
      <c r="G96" s="598">
        <v>2010</v>
      </c>
      <c r="H96" s="580">
        <v>553</v>
      </c>
      <c r="I96" s="414"/>
    </row>
    <row r="97" spans="1:9" ht="15.75" customHeight="1">
      <c r="B97" s="575">
        <v>2019</v>
      </c>
      <c r="C97" s="576">
        <v>60.2</v>
      </c>
      <c r="D97" s="577">
        <v>32.9</v>
      </c>
      <c r="E97" s="769" t="s">
        <v>1</v>
      </c>
      <c r="F97" s="579" t="s">
        <v>1</v>
      </c>
      <c r="G97" s="578">
        <v>2019</v>
      </c>
      <c r="H97" s="580">
        <v>547</v>
      </c>
      <c r="I97" s="414"/>
    </row>
    <row r="98" spans="1:9" ht="15.75" customHeight="1">
      <c r="A98" s="90" t="s">
        <v>538</v>
      </c>
      <c r="B98" s="569">
        <v>2010</v>
      </c>
      <c r="C98" s="576">
        <v>567.9</v>
      </c>
      <c r="D98" s="577">
        <v>86</v>
      </c>
      <c r="E98" s="770" t="s">
        <v>1</v>
      </c>
      <c r="F98" s="599" t="s">
        <v>1</v>
      </c>
      <c r="G98" s="598">
        <v>2010</v>
      </c>
      <c r="H98" s="580">
        <v>151</v>
      </c>
      <c r="I98" s="414"/>
    </row>
    <row r="99" spans="1:9" ht="15.75" customHeight="1">
      <c r="B99" s="575">
        <v>2019</v>
      </c>
      <c r="C99" s="576">
        <v>504.9</v>
      </c>
      <c r="D99" s="577">
        <v>160.1</v>
      </c>
      <c r="E99" s="770" t="s">
        <v>1</v>
      </c>
      <c r="F99" s="599" t="s">
        <v>1</v>
      </c>
      <c r="G99" s="578">
        <v>2019</v>
      </c>
      <c r="H99" s="580">
        <v>317</v>
      </c>
      <c r="I99" s="414"/>
    </row>
    <row r="100" spans="1:9" ht="15.75" customHeight="1">
      <c r="A100" s="142" t="s">
        <v>539</v>
      </c>
      <c r="B100" s="569">
        <v>2010</v>
      </c>
      <c r="C100" s="576">
        <v>20.9</v>
      </c>
      <c r="D100" s="577">
        <v>8.9</v>
      </c>
      <c r="E100" s="770" t="s">
        <v>1</v>
      </c>
      <c r="F100" s="599" t="s">
        <v>1</v>
      </c>
      <c r="G100" s="598">
        <v>2010</v>
      </c>
      <c r="H100" s="580">
        <v>426</v>
      </c>
      <c r="I100" s="414"/>
    </row>
    <row r="101" spans="1:9" ht="15.75" customHeight="1">
      <c r="B101" s="575">
        <v>2019</v>
      </c>
      <c r="C101" s="576">
        <v>19.100000000000001</v>
      </c>
      <c r="D101" s="577">
        <v>8.4</v>
      </c>
      <c r="E101" s="770" t="s">
        <v>1</v>
      </c>
      <c r="F101" s="599" t="s">
        <v>1</v>
      </c>
      <c r="G101" s="578">
        <v>2019</v>
      </c>
      <c r="H101" s="580">
        <v>440</v>
      </c>
      <c r="I101" s="414"/>
    </row>
    <row r="102" spans="1:9" ht="15.75" customHeight="1">
      <c r="A102" s="142" t="s">
        <v>540</v>
      </c>
      <c r="B102" s="569">
        <v>2010</v>
      </c>
      <c r="C102" s="576">
        <v>2096</v>
      </c>
      <c r="D102" s="577">
        <v>872</v>
      </c>
      <c r="E102" s="770" t="s">
        <v>1</v>
      </c>
      <c r="F102" s="599" t="s">
        <v>1</v>
      </c>
      <c r="G102" s="598">
        <v>2010</v>
      </c>
      <c r="H102" s="580">
        <v>416</v>
      </c>
      <c r="I102" s="414"/>
    </row>
    <row r="103" spans="1:9" ht="15.75" customHeight="1">
      <c r="B103" s="575">
        <v>2019</v>
      </c>
      <c r="C103" s="576">
        <v>2015.6</v>
      </c>
      <c r="D103" s="577">
        <v>745</v>
      </c>
      <c r="E103" s="770" t="s">
        <v>1</v>
      </c>
      <c r="F103" s="599" t="s">
        <v>1</v>
      </c>
      <c r="G103" s="578">
        <v>2019</v>
      </c>
      <c r="H103" s="580">
        <v>370</v>
      </c>
      <c r="I103" s="414"/>
    </row>
    <row r="104" spans="1:9" ht="15.75" customHeight="1"/>
    <row r="105" spans="1:9" ht="15.75" customHeight="1">
      <c r="A105" s="947" t="s">
        <v>541</v>
      </c>
      <c r="B105" s="947"/>
      <c r="C105" s="947"/>
      <c r="D105" s="947"/>
      <c r="E105" s="947"/>
      <c r="F105" s="947"/>
      <c r="G105" s="947"/>
      <c r="H105" s="947"/>
    </row>
    <row r="106" spans="1:9" ht="15.75" customHeight="1">
      <c r="A106" s="89" t="s">
        <v>160</v>
      </c>
      <c r="B106" s="405"/>
      <c r="C106" s="405"/>
      <c r="D106" s="405"/>
      <c r="E106" s="405"/>
      <c r="F106" s="405"/>
      <c r="G106" s="405"/>
      <c r="H106" s="405"/>
    </row>
    <row r="107" spans="1:9" ht="15.75" customHeight="1">
      <c r="A107" s="90" t="s">
        <v>828</v>
      </c>
      <c r="B107" s="405"/>
      <c r="C107" s="405"/>
      <c r="D107" s="405"/>
      <c r="E107" s="405"/>
      <c r="F107" s="405"/>
      <c r="G107" s="405"/>
      <c r="H107" s="405"/>
    </row>
    <row r="108" spans="1:9" ht="15.75" customHeight="1">
      <c r="A108" s="344" t="s">
        <v>542</v>
      </c>
      <c r="B108" s="344"/>
      <c r="C108" s="344"/>
      <c r="D108" s="345"/>
      <c r="E108" s="344"/>
      <c r="F108" s="344"/>
      <c r="G108" s="344"/>
      <c r="H108" s="344"/>
    </row>
    <row r="109" spans="1:9" ht="15.75" customHeight="1">
      <c r="A109" s="145" t="s">
        <v>161</v>
      </c>
      <c r="B109" s="143"/>
      <c r="C109" s="89"/>
      <c r="D109" s="144"/>
    </row>
    <row r="110" spans="1:9" ht="15.75" customHeight="1">
      <c r="A110" s="90" t="s">
        <v>829</v>
      </c>
      <c r="B110" s="143"/>
      <c r="C110" s="89"/>
      <c r="D110" s="144"/>
    </row>
    <row r="111" spans="1:9" ht="15.75" customHeight="1">
      <c r="A111" s="209"/>
      <c r="B111" s="143"/>
      <c r="C111" s="89"/>
      <c r="D111" s="144"/>
    </row>
  </sheetData>
  <mergeCells count="9">
    <mergeCell ref="A9:H9"/>
    <mergeCell ref="A85:H85"/>
    <mergeCell ref="A105:H105"/>
    <mergeCell ref="A6:A7"/>
    <mergeCell ref="B6:B7"/>
    <mergeCell ref="E6:E7"/>
    <mergeCell ref="F6:F7"/>
    <mergeCell ref="G6:G7"/>
    <mergeCell ref="H6:H7"/>
  </mergeCells>
  <hyperlinks>
    <hyperlink ref="A5" location="'Spis tablic  List of tables'!A1" display="Return to list of tables" xr:uid="{00000000-0004-0000-0700-000000000000}"/>
    <hyperlink ref="A4" location="'Spis tablic  List of tables'!A1" display="Powrót do spisu tablic" xr:uid="{00000000-0004-0000-0700-000001000000}"/>
  </hyperlinks>
  <pageMargins left="0.35433070866141736" right="0.15748031496062992" top="0.74803149606299213" bottom="0.74803149606299213" header="0.31496062992125984" footer="0.31496062992125984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O126"/>
  <sheetViews>
    <sheetView zoomScaleNormal="100" workbookViewId="0">
      <pane ySplit="7" topLeftCell="A8" activePane="bottomLeft" state="frozen"/>
      <selection activeCell="G10" sqref="G10"/>
      <selection pane="bottomLeft"/>
    </sheetView>
  </sheetViews>
  <sheetFormatPr defaultRowHeight="12"/>
  <cols>
    <col min="1" max="1" width="20.88671875" style="61" customWidth="1"/>
    <col min="2" max="2" width="6.109375" style="58" customWidth="1"/>
    <col min="3" max="3" width="10" style="60" customWidth="1"/>
    <col min="4" max="4" width="9.5546875" style="59" customWidth="1"/>
    <col min="5" max="6" width="10.109375" style="128" customWidth="1"/>
    <col min="7" max="7" width="10.5546875" style="59" customWidth="1"/>
    <col min="8" max="9" width="9.109375" style="59" customWidth="1"/>
    <col min="10" max="234" width="9.109375" style="60"/>
    <col min="235" max="235" width="21" style="60" customWidth="1"/>
    <col min="236" max="236" width="8.88671875" style="60" customWidth="1"/>
    <col min="237" max="238" width="10" style="60" customWidth="1"/>
    <col min="239" max="239" width="10.109375" style="60" customWidth="1"/>
    <col min="240" max="240" width="8.88671875" style="60" customWidth="1"/>
    <col min="241" max="241" width="10.5546875" style="60" customWidth="1"/>
    <col min="242" max="490" width="9.109375" style="60"/>
    <col min="491" max="491" width="21" style="60" customWidth="1"/>
    <col min="492" max="492" width="8.88671875" style="60" customWidth="1"/>
    <col min="493" max="494" width="10" style="60" customWidth="1"/>
    <col min="495" max="495" width="10.109375" style="60" customWidth="1"/>
    <col min="496" max="496" width="8.88671875" style="60" customWidth="1"/>
    <col min="497" max="497" width="10.5546875" style="60" customWidth="1"/>
    <col min="498" max="746" width="9.109375" style="60"/>
    <col min="747" max="747" width="21" style="60" customWidth="1"/>
    <col min="748" max="748" width="8.88671875" style="60" customWidth="1"/>
    <col min="749" max="750" width="10" style="60" customWidth="1"/>
    <col min="751" max="751" width="10.109375" style="60" customWidth="1"/>
    <col min="752" max="752" width="8.88671875" style="60" customWidth="1"/>
    <col min="753" max="753" width="10.5546875" style="60" customWidth="1"/>
    <col min="754" max="1002" width="9.109375" style="60"/>
    <col min="1003" max="1003" width="21" style="60" customWidth="1"/>
    <col min="1004" max="1004" width="8.88671875" style="60" customWidth="1"/>
    <col min="1005" max="1006" width="10" style="60" customWidth="1"/>
    <col min="1007" max="1007" width="10.109375" style="60" customWidth="1"/>
    <col min="1008" max="1008" width="8.88671875" style="60" customWidth="1"/>
    <col min="1009" max="1009" width="10.5546875" style="60" customWidth="1"/>
    <col min="1010" max="1258" width="9.109375" style="60"/>
    <col min="1259" max="1259" width="21" style="60" customWidth="1"/>
    <col min="1260" max="1260" width="8.88671875" style="60" customWidth="1"/>
    <col min="1261" max="1262" width="10" style="60" customWidth="1"/>
    <col min="1263" max="1263" width="10.109375" style="60" customWidth="1"/>
    <col min="1264" max="1264" width="8.88671875" style="60" customWidth="1"/>
    <col min="1265" max="1265" width="10.5546875" style="60" customWidth="1"/>
    <col min="1266" max="1514" width="9.109375" style="60"/>
    <col min="1515" max="1515" width="21" style="60" customWidth="1"/>
    <col min="1516" max="1516" width="8.88671875" style="60" customWidth="1"/>
    <col min="1517" max="1518" width="10" style="60" customWidth="1"/>
    <col min="1519" max="1519" width="10.109375" style="60" customWidth="1"/>
    <col min="1520" max="1520" width="8.88671875" style="60" customWidth="1"/>
    <col min="1521" max="1521" width="10.5546875" style="60" customWidth="1"/>
    <col min="1522" max="1770" width="9.109375" style="60"/>
    <col min="1771" max="1771" width="21" style="60" customWidth="1"/>
    <col min="1772" max="1772" width="8.88671875" style="60" customWidth="1"/>
    <col min="1773" max="1774" width="10" style="60" customWidth="1"/>
    <col min="1775" max="1775" width="10.109375" style="60" customWidth="1"/>
    <col min="1776" max="1776" width="8.88671875" style="60" customWidth="1"/>
    <col min="1777" max="1777" width="10.5546875" style="60" customWidth="1"/>
    <col min="1778" max="2026" width="9.109375" style="60"/>
    <col min="2027" max="2027" width="21" style="60" customWidth="1"/>
    <col min="2028" max="2028" width="8.88671875" style="60" customWidth="1"/>
    <col min="2029" max="2030" width="10" style="60" customWidth="1"/>
    <col min="2031" max="2031" width="10.109375" style="60" customWidth="1"/>
    <col min="2032" max="2032" width="8.88671875" style="60" customWidth="1"/>
    <col min="2033" max="2033" width="10.5546875" style="60" customWidth="1"/>
    <col min="2034" max="2282" width="9.109375" style="60"/>
    <col min="2283" max="2283" width="21" style="60" customWidth="1"/>
    <col min="2284" max="2284" width="8.88671875" style="60" customWidth="1"/>
    <col min="2285" max="2286" width="10" style="60" customWidth="1"/>
    <col min="2287" max="2287" width="10.109375" style="60" customWidth="1"/>
    <col min="2288" max="2288" width="8.88671875" style="60" customWidth="1"/>
    <col min="2289" max="2289" width="10.5546875" style="60" customWidth="1"/>
    <col min="2290" max="2538" width="9.109375" style="60"/>
    <col min="2539" max="2539" width="21" style="60" customWidth="1"/>
    <col min="2540" max="2540" width="8.88671875" style="60" customWidth="1"/>
    <col min="2541" max="2542" width="10" style="60" customWidth="1"/>
    <col min="2543" max="2543" width="10.109375" style="60" customWidth="1"/>
    <col min="2544" max="2544" width="8.88671875" style="60" customWidth="1"/>
    <col min="2545" max="2545" width="10.5546875" style="60" customWidth="1"/>
    <col min="2546" max="2794" width="9.109375" style="60"/>
    <col min="2795" max="2795" width="21" style="60" customWidth="1"/>
    <col min="2796" max="2796" width="8.88671875" style="60" customWidth="1"/>
    <col min="2797" max="2798" width="10" style="60" customWidth="1"/>
    <col min="2799" max="2799" width="10.109375" style="60" customWidth="1"/>
    <col min="2800" max="2800" width="8.88671875" style="60" customWidth="1"/>
    <col min="2801" max="2801" width="10.5546875" style="60" customWidth="1"/>
    <col min="2802" max="3050" width="9.109375" style="60"/>
    <col min="3051" max="3051" width="21" style="60" customWidth="1"/>
    <col min="3052" max="3052" width="8.88671875" style="60" customWidth="1"/>
    <col min="3053" max="3054" width="10" style="60" customWidth="1"/>
    <col min="3055" max="3055" width="10.109375" style="60" customWidth="1"/>
    <col min="3056" max="3056" width="8.88671875" style="60" customWidth="1"/>
    <col min="3057" max="3057" width="10.5546875" style="60" customWidth="1"/>
    <col min="3058" max="3306" width="9.109375" style="60"/>
    <col min="3307" max="3307" width="21" style="60" customWidth="1"/>
    <col min="3308" max="3308" width="8.88671875" style="60" customWidth="1"/>
    <col min="3309" max="3310" width="10" style="60" customWidth="1"/>
    <col min="3311" max="3311" width="10.109375" style="60" customWidth="1"/>
    <col min="3312" max="3312" width="8.88671875" style="60" customWidth="1"/>
    <col min="3313" max="3313" width="10.5546875" style="60" customWidth="1"/>
    <col min="3314" max="3562" width="9.109375" style="60"/>
    <col min="3563" max="3563" width="21" style="60" customWidth="1"/>
    <col min="3564" max="3564" width="8.88671875" style="60" customWidth="1"/>
    <col min="3565" max="3566" width="10" style="60" customWidth="1"/>
    <col min="3567" max="3567" width="10.109375" style="60" customWidth="1"/>
    <col min="3568" max="3568" width="8.88671875" style="60" customWidth="1"/>
    <col min="3569" max="3569" width="10.5546875" style="60" customWidth="1"/>
    <col min="3570" max="3818" width="9.109375" style="60"/>
    <col min="3819" max="3819" width="21" style="60" customWidth="1"/>
    <col min="3820" max="3820" width="8.88671875" style="60" customWidth="1"/>
    <col min="3821" max="3822" width="10" style="60" customWidth="1"/>
    <col min="3823" max="3823" width="10.109375" style="60" customWidth="1"/>
    <col min="3824" max="3824" width="8.88671875" style="60" customWidth="1"/>
    <col min="3825" max="3825" width="10.5546875" style="60" customWidth="1"/>
    <col min="3826" max="4074" width="9.109375" style="60"/>
    <col min="4075" max="4075" width="21" style="60" customWidth="1"/>
    <col min="4076" max="4076" width="8.88671875" style="60" customWidth="1"/>
    <col min="4077" max="4078" width="10" style="60" customWidth="1"/>
    <col min="4079" max="4079" width="10.109375" style="60" customWidth="1"/>
    <col min="4080" max="4080" width="8.88671875" style="60" customWidth="1"/>
    <col min="4081" max="4081" width="10.5546875" style="60" customWidth="1"/>
    <col min="4082" max="4330" width="9.109375" style="60"/>
    <col min="4331" max="4331" width="21" style="60" customWidth="1"/>
    <col min="4332" max="4332" width="8.88671875" style="60" customWidth="1"/>
    <col min="4333" max="4334" width="10" style="60" customWidth="1"/>
    <col min="4335" max="4335" width="10.109375" style="60" customWidth="1"/>
    <col min="4336" max="4336" width="8.88671875" style="60" customWidth="1"/>
    <col min="4337" max="4337" width="10.5546875" style="60" customWidth="1"/>
    <col min="4338" max="4586" width="9.109375" style="60"/>
    <col min="4587" max="4587" width="21" style="60" customWidth="1"/>
    <col min="4588" max="4588" width="8.88671875" style="60" customWidth="1"/>
    <col min="4589" max="4590" width="10" style="60" customWidth="1"/>
    <col min="4591" max="4591" width="10.109375" style="60" customWidth="1"/>
    <col min="4592" max="4592" width="8.88671875" style="60" customWidth="1"/>
    <col min="4593" max="4593" width="10.5546875" style="60" customWidth="1"/>
    <col min="4594" max="4842" width="9.109375" style="60"/>
    <col min="4843" max="4843" width="21" style="60" customWidth="1"/>
    <col min="4844" max="4844" width="8.88671875" style="60" customWidth="1"/>
    <col min="4845" max="4846" width="10" style="60" customWidth="1"/>
    <col min="4847" max="4847" width="10.109375" style="60" customWidth="1"/>
    <col min="4848" max="4848" width="8.88671875" style="60" customWidth="1"/>
    <col min="4849" max="4849" width="10.5546875" style="60" customWidth="1"/>
    <col min="4850" max="5098" width="9.109375" style="60"/>
    <col min="5099" max="5099" width="21" style="60" customWidth="1"/>
    <col min="5100" max="5100" width="8.88671875" style="60" customWidth="1"/>
    <col min="5101" max="5102" width="10" style="60" customWidth="1"/>
    <col min="5103" max="5103" width="10.109375" style="60" customWidth="1"/>
    <col min="5104" max="5104" width="8.88671875" style="60" customWidth="1"/>
    <col min="5105" max="5105" width="10.5546875" style="60" customWidth="1"/>
    <col min="5106" max="5354" width="9.109375" style="60"/>
    <col min="5355" max="5355" width="21" style="60" customWidth="1"/>
    <col min="5356" max="5356" width="8.88671875" style="60" customWidth="1"/>
    <col min="5357" max="5358" width="10" style="60" customWidth="1"/>
    <col min="5359" max="5359" width="10.109375" style="60" customWidth="1"/>
    <col min="5360" max="5360" width="8.88671875" style="60" customWidth="1"/>
    <col min="5361" max="5361" width="10.5546875" style="60" customWidth="1"/>
    <col min="5362" max="5610" width="9.109375" style="60"/>
    <col min="5611" max="5611" width="21" style="60" customWidth="1"/>
    <col min="5612" max="5612" width="8.88671875" style="60" customWidth="1"/>
    <col min="5613" max="5614" width="10" style="60" customWidth="1"/>
    <col min="5615" max="5615" width="10.109375" style="60" customWidth="1"/>
    <col min="5616" max="5616" width="8.88671875" style="60" customWidth="1"/>
    <col min="5617" max="5617" width="10.5546875" style="60" customWidth="1"/>
    <col min="5618" max="5866" width="9.109375" style="60"/>
    <col min="5867" max="5867" width="21" style="60" customWidth="1"/>
    <col min="5868" max="5868" width="8.88671875" style="60" customWidth="1"/>
    <col min="5869" max="5870" width="10" style="60" customWidth="1"/>
    <col min="5871" max="5871" width="10.109375" style="60" customWidth="1"/>
    <col min="5872" max="5872" width="8.88671875" style="60" customWidth="1"/>
    <col min="5873" max="5873" width="10.5546875" style="60" customWidth="1"/>
    <col min="5874" max="6122" width="9.109375" style="60"/>
    <col min="6123" max="6123" width="21" style="60" customWidth="1"/>
    <col min="6124" max="6124" width="8.88671875" style="60" customWidth="1"/>
    <col min="6125" max="6126" width="10" style="60" customWidth="1"/>
    <col min="6127" max="6127" width="10.109375" style="60" customWidth="1"/>
    <col min="6128" max="6128" width="8.88671875" style="60" customWidth="1"/>
    <col min="6129" max="6129" width="10.5546875" style="60" customWidth="1"/>
    <col min="6130" max="6378" width="9.109375" style="60"/>
    <col min="6379" max="6379" width="21" style="60" customWidth="1"/>
    <col min="6380" max="6380" width="8.88671875" style="60" customWidth="1"/>
    <col min="6381" max="6382" width="10" style="60" customWidth="1"/>
    <col min="6383" max="6383" width="10.109375" style="60" customWidth="1"/>
    <col min="6384" max="6384" width="8.88671875" style="60" customWidth="1"/>
    <col min="6385" max="6385" width="10.5546875" style="60" customWidth="1"/>
    <col min="6386" max="6634" width="9.109375" style="60"/>
    <col min="6635" max="6635" width="21" style="60" customWidth="1"/>
    <col min="6636" max="6636" width="8.88671875" style="60" customWidth="1"/>
    <col min="6637" max="6638" width="10" style="60" customWidth="1"/>
    <col min="6639" max="6639" width="10.109375" style="60" customWidth="1"/>
    <col min="6640" max="6640" width="8.88671875" style="60" customWidth="1"/>
    <col min="6641" max="6641" width="10.5546875" style="60" customWidth="1"/>
    <col min="6642" max="6890" width="9.109375" style="60"/>
    <col min="6891" max="6891" width="21" style="60" customWidth="1"/>
    <col min="6892" max="6892" width="8.88671875" style="60" customWidth="1"/>
    <col min="6893" max="6894" width="10" style="60" customWidth="1"/>
    <col min="6895" max="6895" width="10.109375" style="60" customWidth="1"/>
    <col min="6896" max="6896" width="8.88671875" style="60" customWidth="1"/>
    <col min="6897" max="6897" width="10.5546875" style="60" customWidth="1"/>
    <col min="6898" max="7146" width="9.109375" style="60"/>
    <col min="7147" max="7147" width="21" style="60" customWidth="1"/>
    <col min="7148" max="7148" width="8.88671875" style="60" customWidth="1"/>
    <col min="7149" max="7150" width="10" style="60" customWidth="1"/>
    <col min="7151" max="7151" width="10.109375" style="60" customWidth="1"/>
    <col min="7152" max="7152" width="8.88671875" style="60" customWidth="1"/>
    <col min="7153" max="7153" width="10.5546875" style="60" customWidth="1"/>
    <col min="7154" max="7402" width="9.109375" style="60"/>
    <col min="7403" max="7403" width="21" style="60" customWidth="1"/>
    <col min="7404" max="7404" width="8.88671875" style="60" customWidth="1"/>
    <col min="7405" max="7406" width="10" style="60" customWidth="1"/>
    <col min="7407" max="7407" width="10.109375" style="60" customWidth="1"/>
    <col min="7408" max="7408" width="8.88671875" style="60" customWidth="1"/>
    <col min="7409" max="7409" width="10.5546875" style="60" customWidth="1"/>
    <col min="7410" max="7658" width="9.109375" style="60"/>
    <col min="7659" max="7659" width="21" style="60" customWidth="1"/>
    <col min="7660" max="7660" width="8.88671875" style="60" customWidth="1"/>
    <col min="7661" max="7662" width="10" style="60" customWidth="1"/>
    <col min="7663" max="7663" width="10.109375" style="60" customWidth="1"/>
    <col min="7664" max="7664" width="8.88671875" style="60" customWidth="1"/>
    <col min="7665" max="7665" width="10.5546875" style="60" customWidth="1"/>
    <col min="7666" max="7914" width="9.109375" style="60"/>
    <col min="7915" max="7915" width="21" style="60" customWidth="1"/>
    <col min="7916" max="7916" width="8.88671875" style="60" customWidth="1"/>
    <col min="7917" max="7918" width="10" style="60" customWidth="1"/>
    <col min="7919" max="7919" width="10.109375" style="60" customWidth="1"/>
    <col min="7920" max="7920" width="8.88671875" style="60" customWidth="1"/>
    <col min="7921" max="7921" width="10.5546875" style="60" customWidth="1"/>
    <col min="7922" max="8170" width="9.109375" style="60"/>
    <col min="8171" max="8171" width="21" style="60" customWidth="1"/>
    <col min="8172" max="8172" width="8.88671875" style="60" customWidth="1"/>
    <col min="8173" max="8174" width="10" style="60" customWidth="1"/>
    <col min="8175" max="8175" width="10.109375" style="60" customWidth="1"/>
    <col min="8176" max="8176" width="8.88671875" style="60" customWidth="1"/>
    <col min="8177" max="8177" width="10.5546875" style="60" customWidth="1"/>
    <col min="8178" max="8426" width="9.109375" style="60"/>
    <col min="8427" max="8427" width="21" style="60" customWidth="1"/>
    <col min="8428" max="8428" width="8.88671875" style="60" customWidth="1"/>
    <col min="8429" max="8430" width="10" style="60" customWidth="1"/>
    <col min="8431" max="8431" width="10.109375" style="60" customWidth="1"/>
    <col min="8432" max="8432" width="8.88671875" style="60" customWidth="1"/>
    <col min="8433" max="8433" width="10.5546875" style="60" customWidth="1"/>
    <col min="8434" max="8682" width="9.109375" style="60"/>
    <col min="8683" max="8683" width="21" style="60" customWidth="1"/>
    <col min="8684" max="8684" width="8.88671875" style="60" customWidth="1"/>
    <col min="8685" max="8686" width="10" style="60" customWidth="1"/>
    <col min="8687" max="8687" width="10.109375" style="60" customWidth="1"/>
    <col min="8688" max="8688" width="8.88671875" style="60" customWidth="1"/>
    <col min="8689" max="8689" width="10.5546875" style="60" customWidth="1"/>
    <col min="8690" max="8938" width="9.109375" style="60"/>
    <col min="8939" max="8939" width="21" style="60" customWidth="1"/>
    <col min="8940" max="8940" width="8.88671875" style="60" customWidth="1"/>
    <col min="8941" max="8942" width="10" style="60" customWidth="1"/>
    <col min="8943" max="8943" width="10.109375" style="60" customWidth="1"/>
    <col min="8944" max="8944" width="8.88671875" style="60" customWidth="1"/>
    <col min="8945" max="8945" width="10.5546875" style="60" customWidth="1"/>
    <col min="8946" max="9194" width="9.109375" style="60"/>
    <col min="9195" max="9195" width="21" style="60" customWidth="1"/>
    <col min="9196" max="9196" width="8.88671875" style="60" customWidth="1"/>
    <col min="9197" max="9198" width="10" style="60" customWidth="1"/>
    <col min="9199" max="9199" width="10.109375" style="60" customWidth="1"/>
    <col min="9200" max="9200" width="8.88671875" style="60" customWidth="1"/>
    <col min="9201" max="9201" width="10.5546875" style="60" customWidth="1"/>
    <col min="9202" max="9450" width="9.109375" style="60"/>
    <col min="9451" max="9451" width="21" style="60" customWidth="1"/>
    <col min="9452" max="9452" width="8.88671875" style="60" customWidth="1"/>
    <col min="9453" max="9454" width="10" style="60" customWidth="1"/>
    <col min="9455" max="9455" width="10.109375" style="60" customWidth="1"/>
    <col min="9456" max="9456" width="8.88671875" style="60" customWidth="1"/>
    <col min="9457" max="9457" width="10.5546875" style="60" customWidth="1"/>
    <col min="9458" max="9706" width="9.109375" style="60"/>
    <col min="9707" max="9707" width="21" style="60" customWidth="1"/>
    <col min="9708" max="9708" width="8.88671875" style="60" customWidth="1"/>
    <col min="9709" max="9710" width="10" style="60" customWidth="1"/>
    <col min="9711" max="9711" width="10.109375" style="60" customWidth="1"/>
    <col min="9712" max="9712" width="8.88671875" style="60" customWidth="1"/>
    <col min="9713" max="9713" width="10.5546875" style="60" customWidth="1"/>
    <col min="9714" max="9962" width="9.109375" style="60"/>
    <col min="9963" max="9963" width="21" style="60" customWidth="1"/>
    <col min="9964" max="9964" width="8.88671875" style="60" customWidth="1"/>
    <col min="9965" max="9966" width="10" style="60" customWidth="1"/>
    <col min="9967" max="9967" width="10.109375" style="60" customWidth="1"/>
    <col min="9968" max="9968" width="8.88671875" style="60" customWidth="1"/>
    <col min="9969" max="9969" width="10.5546875" style="60" customWidth="1"/>
    <col min="9970" max="10218" width="9.109375" style="60"/>
    <col min="10219" max="10219" width="21" style="60" customWidth="1"/>
    <col min="10220" max="10220" width="8.88671875" style="60" customWidth="1"/>
    <col min="10221" max="10222" width="10" style="60" customWidth="1"/>
    <col min="10223" max="10223" width="10.109375" style="60" customWidth="1"/>
    <col min="10224" max="10224" width="8.88671875" style="60" customWidth="1"/>
    <col min="10225" max="10225" width="10.5546875" style="60" customWidth="1"/>
    <col min="10226" max="10474" width="9.109375" style="60"/>
    <col min="10475" max="10475" width="21" style="60" customWidth="1"/>
    <col min="10476" max="10476" width="8.88671875" style="60" customWidth="1"/>
    <col min="10477" max="10478" width="10" style="60" customWidth="1"/>
    <col min="10479" max="10479" width="10.109375" style="60" customWidth="1"/>
    <col min="10480" max="10480" width="8.88671875" style="60" customWidth="1"/>
    <col min="10481" max="10481" width="10.5546875" style="60" customWidth="1"/>
    <col min="10482" max="10730" width="9.109375" style="60"/>
    <col min="10731" max="10731" width="21" style="60" customWidth="1"/>
    <col min="10732" max="10732" width="8.88671875" style="60" customWidth="1"/>
    <col min="10733" max="10734" width="10" style="60" customWidth="1"/>
    <col min="10735" max="10735" width="10.109375" style="60" customWidth="1"/>
    <col min="10736" max="10736" width="8.88671875" style="60" customWidth="1"/>
    <col min="10737" max="10737" width="10.5546875" style="60" customWidth="1"/>
    <col min="10738" max="10986" width="9.109375" style="60"/>
    <col min="10987" max="10987" width="21" style="60" customWidth="1"/>
    <col min="10988" max="10988" width="8.88671875" style="60" customWidth="1"/>
    <col min="10989" max="10990" width="10" style="60" customWidth="1"/>
    <col min="10991" max="10991" width="10.109375" style="60" customWidth="1"/>
    <col min="10992" max="10992" width="8.88671875" style="60" customWidth="1"/>
    <col min="10993" max="10993" width="10.5546875" style="60" customWidth="1"/>
    <col min="10994" max="11242" width="9.109375" style="60"/>
    <col min="11243" max="11243" width="21" style="60" customWidth="1"/>
    <col min="11244" max="11244" width="8.88671875" style="60" customWidth="1"/>
    <col min="11245" max="11246" width="10" style="60" customWidth="1"/>
    <col min="11247" max="11247" width="10.109375" style="60" customWidth="1"/>
    <col min="11248" max="11248" width="8.88671875" style="60" customWidth="1"/>
    <col min="11249" max="11249" width="10.5546875" style="60" customWidth="1"/>
    <col min="11250" max="11498" width="9.109375" style="60"/>
    <col min="11499" max="11499" width="21" style="60" customWidth="1"/>
    <col min="11500" max="11500" width="8.88671875" style="60" customWidth="1"/>
    <col min="11501" max="11502" width="10" style="60" customWidth="1"/>
    <col min="11503" max="11503" width="10.109375" style="60" customWidth="1"/>
    <col min="11504" max="11504" width="8.88671875" style="60" customWidth="1"/>
    <col min="11505" max="11505" width="10.5546875" style="60" customWidth="1"/>
    <col min="11506" max="11754" width="9.109375" style="60"/>
    <col min="11755" max="11755" width="21" style="60" customWidth="1"/>
    <col min="11756" max="11756" width="8.88671875" style="60" customWidth="1"/>
    <col min="11757" max="11758" width="10" style="60" customWidth="1"/>
    <col min="11759" max="11759" width="10.109375" style="60" customWidth="1"/>
    <col min="11760" max="11760" width="8.88671875" style="60" customWidth="1"/>
    <col min="11761" max="11761" width="10.5546875" style="60" customWidth="1"/>
    <col min="11762" max="12010" width="9.109375" style="60"/>
    <col min="12011" max="12011" width="21" style="60" customWidth="1"/>
    <col min="12012" max="12012" width="8.88671875" style="60" customWidth="1"/>
    <col min="12013" max="12014" width="10" style="60" customWidth="1"/>
    <col min="12015" max="12015" width="10.109375" style="60" customWidth="1"/>
    <col min="12016" max="12016" width="8.88671875" style="60" customWidth="1"/>
    <col min="12017" max="12017" width="10.5546875" style="60" customWidth="1"/>
    <col min="12018" max="12266" width="9.109375" style="60"/>
    <col min="12267" max="12267" width="21" style="60" customWidth="1"/>
    <col min="12268" max="12268" width="8.88671875" style="60" customWidth="1"/>
    <col min="12269" max="12270" width="10" style="60" customWidth="1"/>
    <col min="12271" max="12271" width="10.109375" style="60" customWidth="1"/>
    <col min="12272" max="12272" width="8.88671875" style="60" customWidth="1"/>
    <col min="12273" max="12273" width="10.5546875" style="60" customWidth="1"/>
    <col min="12274" max="12522" width="9.109375" style="60"/>
    <col min="12523" max="12523" width="21" style="60" customWidth="1"/>
    <col min="12524" max="12524" width="8.88671875" style="60" customWidth="1"/>
    <col min="12525" max="12526" width="10" style="60" customWidth="1"/>
    <col min="12527" max="12527" width="10.109375" style="60" customWidth="1"/>
    <col min="12528" max="12528" width="8.88671875" style="60" customWidth="1"/>
    <col min="12529" max="12529" width="10.5546875" style="60" customWidth="1"/>
    <col min="12530" max="12778" width="9.109375" style="60"/>
    <col min="12779" max="12779" width="21" style="60" customWidth="1"/>
    <col min="12780" max="12780" width="8.88671875" style="60" customWidth="1"/>
    <col min="12781" max="12782" width="10" style="60" customWidth="1"/>
    <col min="12783" max="12783" width="10.109375" style="60" customWidth="1"/>
    <col min="12784" max="12784" width="8.88671875" style="60" customWidth="1"/>
    <col min="12785" max="12785" width="10.5546875" style="60" customWidth="1"/>
    <col min="12786" max="13034" width="9.109375" style="60"/>
    <col min="13035" max="13035" width="21" style="60" customWidth="1"/>
    <col min="13036" max="13036" width="8.88671875" style="60" customWidth="1"/>
    <col min="13037" max="13038" width="10" style="60" customWidth="1"/>
    <col min="13039" max="13039" width="10.109375" style="60" customWidth="1"/>
    <col min="13040" max="13040" width="8.88671875" style="60" customWidth="1"/>
    <col min="13041" max="13041" width="10.5546875" style="60" customWidth="1"/>
    <col min="13042" max="13290" width="9.109375" style="60"/>
    <col min="13291" max="13291" width="21" style="60" customWidth="1"/>
    <col min="13292" max="13292" width="8.88671875" style="60" customWidth="1"/>
    <col min="13293" max="13294" width="10" style="60" customWidth="1"/>
    <col min="13295" max="13295" width="10.109375" style="60" customWidth="1"/>
    <col min="13296" max="13296" width="8.88671875" style="60" customWidth="1"/>
    <col min="13297" max="13297" width="10.5546875" style="60" customWidth="1"/>
    <col min="13298" max="13546" width="9.109375" style="60"/>
    <col min="13547" max="13547" width="21" style="60" customWidth="1"/>
    <col min="13548" max="13548" width="8.88671875" style="60" customWidth="1"/>
    <col min="13549" max="13550" width="10" style="60" customWidth="1"/>
    <col min="13551" max="13551" width="10.109375" style="60" customWidth="1"/>
    <col min="13552" max="13552" width="8.88671875" style="60" customWidth="1"/>
    <col min="13553" max="13553" width="10.5546875" style="60" customWidth="1"/>
    <col min="13554" max="13802" width="9.109375" style="60"/>
    <col min="13803" max="13803" width="21" style="60" customWidth="1"/>
    <col min="13804" max="13804" width="8.88671875" style="60" customWidth="1"/>
    <col min="13805" max="13806" width="10" style="60" customWidth="1"/>
    <col min="13807" max="13807" width="10.109375" style="60" customWidth="1"/>
    <col min="13808" max="13808" width="8.88671875" style="60" customWidth="1"/>
    <col min="13809" max="13809" width="10.5546875" style="60" customWidth="1"/>
    <col min="13810" max="14058" width="9.109375" style="60"/>
    <col min="14059" max="14059" width="21" style="60" customWidth="1"/>
    <col min="14060" max="14060" width="8.88671875" style="60" customWidth="1"/>
    <col min="14061" max="14062" width="10" style="60" customWidth="1"/>
    <col min="14063" max="14063" width="10.109375" style="60" customWidth="1"/>
    <col min="14064" max="14064" width="8.88671875" style="60" customWidth="1"/>
    <col min="14065" max="14065" width="10.5546875" style="60" customWidth="1"/>
    <col min="14066" max="14314" width="9.109375" style="60"/>
    <col min="14315" max="14315" width="21" style="60" customWidth="1"/>
    <col min="14316" max="14316" width="8.88671875" style="60" customWidth="1"/>
    <col min="14317" max="14318" width="10" style="60" customWidth="1"/>
    <col min="14319" max="14319" width="10.109375" style="60" customWidth="1"/>
    <col min="14320" max="14320" width="8.88671875" style="60" customWidth="1"/>
    <col min="14321" max="14321" width="10.5546875" style="60" customWidth="1"/>
    <col min="14322" max="14570" width="9.109375" style="60"/>
    <col min="14571" max="14571" width="21" style="60" customWidth="1"/>
    <col min="14572" max="14572" width="8.88671875" style="60" customWidth="1"/>
    <col min="14573" max="14574" width="10" style="60" customWidth="1"/>
    <col min="14575" max="14575" width="10.109375" style="60" customWidth="1"/>
    <col min="14576" max="14576" width="8.88671875" style="60" customWidth="1"/>
    <col min="14577" max="14577" width="10.5546875" style="60" customWidth="1"/>
    <col min="14578" max="14826" width="9.109375" style="60"/>
    <col min="14827" max="14827" width="21" style="60" customWidth="1"/>
    <col min="14828" max="14828" width="8.88671875" style="60" customWidth="1"/>
    <col min="14829" max="14830" width="10" style="60" customWidth="1"/>
    <col min="14831" max="14831" width="10.109375" style="60" customWidth="1"/>
    <col min="14832" max="14832" width="8.88671875" style="60" customWidth="1"/>
    <col min="14833" max="14833" width="10.5546875" style="60" customWidth="1"/>
    <col min="14834" max="15082" width="9.109375" style="60"/>
    <col min="15083" max="15083" width="21" style="60" customWidth="1"/>
    <col min="15084" max="15084" width="8.88671875" style="60" customWidth="1"/>
    <col min="15085" max="15086" width="10" style="60" customWidth="1"/>
    <col min="15087" max="15087" width="10.109375" style="60" customWidth="1"/>
    <col min="15088" max="15088" width="8.88671875" style="60" customWidth="1"/>
    <col min="15089" max="15089" width="10.5546875" style="60" customWidth="1"/>
    <col min="15090" max="15338" width="9.109375" style="60"/>
    <col min="15339" max="15339" width="21" style="60" customWidth="1"/>
    <col min="15340" max="15340" width="8.88671875" style="60" customWidth="1"/>
    <col min="15341" max="15342" width="10" style="60" customWidth="1"/>
    <col min="15343" max="15343" width="10.109375" style="60" customWidth="1"/>
    <col min="15344" max="15344" width="8.88671875" style="60" customWidth="1"/>
    <col min="15345" max="15345" width="10.5546875" style="60" customWidth="1"/>
    <col min="15346" max="15594" width="9.109375" style="60"/>
    <col min="15595" max="15595" width="21" style="60" customWidth="1"/>
    <col min="15596" max="15596" width="8.88671875" style="60" customWidth="1"/>
    <col min="15597" max="15598" width="10" style="60" customWidth="1"/>
    <col min="15599" max="15599" width="10.109375" style="60" customWidth="1"/>
    <col min="15600" max="15600" width="8.88671875" style="60" customWidth="1"/>
    <col min="15601" max="15601" width="10.5546875" style="60" customWidth="1"/>
    <col min="15602" max="15850" width="9.109375" style="60"/>
    <col min="15851" max="15851" width="21" style="60" customWidth="1"/>
    <col min="15852" max="15852" width="8.88671875" style="60" customWidth="1"/>
    <col min="15853" max="15854" width="10" style="60" customWidth="1"/>
    <col min="15855" max="15855" width="10.109375" style="60" customWidth="1"/>
    <col min="15856" max="15856" width="8.88671875" style="60" customWidth="1"/>
    <col min="15857" max="15857" width="10.5546875" style="60" customWidth="1"/>
    <col min="15858" max="16106" width="9.109375" style="60"/>
    <col min="16107" max="16107" width="21" style="60" customWidth="1"/>
    <col min="16108" max="16108" width="8.88671875" style="60" customWidth="1"/>
    <col min="16109" max="16110" width="10" style="60" customWidth="1"/>
    <col min="16111" max="16111" width="10.109375" style="60" customWidth="1"/>
    <col min="16112" max="16112" width="8.88671875" style="60" customWidth="1"/>
    <col min="16113" max="16113" width="10.5546875" style="60" customWidth="1"/>
    <col min="16114" max="16384" width="9.109375" style="60"/>
  </cols>
  <sheetData>
    <row r="1" spans="1:9" ht="15" customHeight="1">
      <c r="A1" s="53" t="s">
        <v>609</v>
      </c>
      <c r="C1" s="100"/>
      <c r="E1" s="59"/>
      <c r="F1" s="59"/>
    </row>
    <row r="2" spans="1:9" ht="15" customHeight="1">
      <c r="A2" s="211" t="s">
        <v>580</v>
      </c>
      <c r="B2" s="101"/>
      <c r="C2" s="41"/>
      <c r="E2" s="59"/>
      <c r="F2" s="59"/>
    </row>
    <row r="3" spans="1:9" ht="15" customHeight="1">
      <c r="A3" s="389" t="s">
        <v>575</v>
      </c>
      <c r="B3" s="101"/>
      <c r="C3" s="41"/>
      <c r="E3" s="59"/>
      <c r="F3" s="59"/>
    </row>
    <row r="4" spans="1:9" ht="15" customHeight="1">
      <c r="A4" s="389" t="s">
        <v>576</v>
      </c>
      <c r="B4" s="66"/>
      <c r="C4" s="102"/>
      <c r="D4" s="102"/>
      <c r="E4" s="103"/>
      <c r="F4" s="103"/>
      <c r="G4" s="104"/>
      <c r="H4" s="104"/>
      <c r="I4" s="104"/>
    </row>
    <row r="5" spans="1:9" ht="33" customHeight="1">
      <c r="A5" s="961" t="s">
        <v>217</v>
      </c>
      <c r="B5" s="964" t="s">
        <v>218</v>
      </c>
      <c r="C5" s="967" t="s">
        <v>275</v>
      </c>
      <c r="D5" s="968"/>
      <c r="E5" s="969"/>
      <c r="F5" s="961" t="s">
        <v>218</v>
      </c>
      <c r="G5" s="970" t="s">
        <v>279</v>
      </c>
      <c r="H5" s="971"/>
      <c r="I5" s="66"/>
    </row>
    <row r="6" spans="1:9" ht="33" customHeight="1">
      <c r="A6" s="962"/>
      <c r="B6" s="965"/>
      <c r="C6" s="964" t="s">
        <v>276</v>
      </c>
      <c r="D6" s="964" t="s">
        <v>277</v>
      </c>
      <c r="E6" s="973" t="s">
        <v>278</v>
      </c>
      <c r="F6" s="962"/>
      <c r="G6" s="964" t="s">
        <v>280</v>
      </c>
      <c r="H6" s="975" t="s">
        <v>281</v>
      </c>
      <c r="I6" s="105"/>
    </row>
    <row r="7" spans="1:9" ht="51" customHeight="1">
      <c r="A7" s="963"/>
      <c r="B7" s="966"/>
      <c r="C7" s="972"/>
      <c r="D7" s="972"/>
      <c r="E7" s="974"/>
      <c r="F7" s="963"/>
      <c r="G7" s="972"/>
      <c r="H7" s="976"/>
      <c r="I7" s="105"/>
    </row>
    <row r="8" spans="1:9" ht="11.4" customHeight="1">
      <c r="A8" s="66"/>
      <c r="B8" s="66"/>
      <c r="C8" s="105"/>
      <c r="D8" s="105"/>
      <c r="E8" s="166"/>
      <c r="F8" s="66"/>
      <c r="G8" s="105"/>
      <c r="H8" s="105"/>
      <c r="I8" s="105"/>
    </row>
    <row r="9" spans="1:9" ht="18.600000000000001" customHeight="1">
      <c r="A9" s="960" t="s">
        <v>282</v>
      </c>
      <c r="B9" s="960"/>
      <c r="C9" s="960"/>
      <c r="D9" s="960"/>
      <c r="E9" s="960"/>
      <c r="F9" s="960"/>
      <c r="G9" s="960"/>
      <c r="H9" s="960"/>
      <c r="I9" s="77"/>
    </row>
    <row r="10" spans="1:9">
      <c r="A10" s="63" t="s">
        <v>255</v>
      </c>
      <c r="B10" s="390">
        <v>2010</v>
      </c>
      <c r="C10" s="30">
        <v>78.7</v>
      </c>
      <c r="D10" s="185">
        <v>9.4</v>
      </c>
      <c r="E10" s="171">
        <v>40.1</v>
      </c>
      <c r="F10" s="390">
        <v>2010</v>
      </c>
      <c r="G10" s="106">
        <v>296</v>
      </c>
      <c r="H10" s="68">
        <v>3.8</v>
      </c>
      <c r="I10" s="68"/>
    </row>
    <row r="11" spans="1:9" s="59" customFormat="1">
      <c r="A11" s="82"/>
      <c r="B11" s="390">
        <v>2020</v>
      </c>
      <c r="C11" s="107">
        <v>83.6</v>
      </c>
      <c r="D11" s="185">
        <v>9.4</v>
      </c>
      <c r="E11" s="172">
        <v>41.2</v>
      </c>
      <c r="F11" s="390">
        <v>2019</v>
      </c>
      <c r="G11" s="96">
        <v>186</v>
      </c>
      <c r="H11" s="108">
        <v>2.2000000000000002</v>
      </c>
      <c r="I11" s="108"/>
    </row>
    <row r="12" spans="1:9" s="59" customFormat="1">
      <c r="A12" s="63" t="s">
        <v>256</v>
      </c>
      <c r="B12" s="390">
        <v>2010</v>
      </c>
      <c r="C12" s="28">
        <v>130.1</v>
      </c>
      <c r="D12" s="185">
        <v>11.9</v>
      </c>
      <c r="E12" s="173">
        <v>45.7</v>
      </c>
      <c r="F12" s="390">
        <v>2010</v>
      </c>
      <c r="G12" s="110">
        <v>389</v>
      </c>
      <c r="H12" s="38">
        <v>3</v>
      </c>
      <c r="I12" s="108"/>
    </row>
    <row r="13" spans="1:9" s="59" customFormat="1" ht="14.4">
      <c r="A13" s="82"/>
      <c r="B13" s="390">
        <v>2020</v>
      </c>
      <c r="C13" s="107">
        <v>114.4</v>
      </c>
      <c r="D13" s="185">
        <v>9.9</v>
      </c>
      <c r="E13" s="450" t="s">
        <v>970</v>
      </c>
      <c r="F13" s="390">
        <v>2018</v>
      </c>
      <c r="G13" s="186">
        <v>444</v>
      </c>
      <c r="H13" s="191">
        <v>3.8</v>
      </c>
      <c r="I13" s="108"/>
    </row>
    <row r="14" spans="1:9">
      <c r="A14" s="63" t="s">
        <v>257</v>
      </c>
      <c r="B14" s="390">
        <v>2010</v>
      </c>
      <c r="C14" s="28" t="s">
        <v>1</v>
      </c>
      <c r="D14" s="185">
        <v>11.4</v>
      </c>
      <c r="E14" s="173">
        <v>19.600000000000001</v>
      </c>
      <c r="F14" s="390">
        <v>2010</v>
      </c>
      <c r="G14" s="186">
        <v>265</v>
      </c>
      <c r="H14" s="28">
        <v>2.5</v>
      </c>
      <c r="I14" s="108"/>
    </row>
    <row r="15" spans="1:9" ht="14.4">
      <c r="A15" s="82"/>
      <c r="B15" s="390">
        <v>2019</v>
      </c>
      <c r="C15" s="49">
        <v>87.6</v>
      </c>
      <c r="D15" s="189">
        <v>9.3000000000000007</v>
      </c>
      <c r="E15" s="450" t="s">
        <v>971</v>
      </c>
      <c r="F15" s="390">
        <v>2018</v>
      </c>
      <c r="G15" s="96">
        <v>204</v>
      </c>
      <c r="H15" s="108">
        <v>2.2000000000000002</v>
      </c>
      <c r="I15" s="108"/>
    </row>
    <row r="16" spans="1:9">
      <c r="A16" s="63" t="s">
        <v>258</v>
      </c>
      <c r="B16" s="390">
        <v>2010</v>
      </c>
      <c r="C16" s="28">
        <v>75.5</v>
      </c>
      <c r="D16" s="185">
        <v>10.199999999999999</v>
      </c>
      <c r="E16" s="173">
        <v>54.1</v>
      </c>
      <c r="F16" s="390">
        <v>2010</v>
      </c>
      <c r="G16" s="110">
        <v>592</v>
      </c>
      <c r="H16" s="38">
        <v>7.8</v>
      </c>
      <c r="I16" s="38"/>
    </row>
    <row r="17" spans="1:9" ht="13.2">
      <c r="A17" s="82"/>
      <c r="B17" s="390">
        <v>2020</v>
      </c>
      <c r="C17" s="107">
        <v>59.1</v>
      </c>
      <c r="D17" s="185">
        <v>8.5</v>
      </c>
      <c r="E17" s="172">
        <v>59.6</v>
      </c>
      <c r="F17" s="177">
        <v>2020</v>
      </c>
      <c r="G17" s="346">
        <v>354</v>
      </c>
      <c r="H17" s="108">
        <v>6</v>
      </c>
      <c r="I17" s="108"/>
    </row>
    <row r="18" spans="1:9">
      <c r="A18" s="63" t="s">
        <v>259</v>
      </c>
      <c r="B18" s="390">
        <v>2010</v>
      </c>
      <c r="C18" s="28">
        <v>43.4</v>
      </c>
      <c r="D18" s="185">
        <v>10.1</v>
      </c>
      <c r="E18" s="173">
        <v>13.3</v>
      </c>
      <c r="F18" s="390">
        <v>2010</v>
      </c>
      <c r="G18" s="110">
        <v>185</v>
      </c>
      <c r="H18" s="38">
        <v>4.3</v>
      </c>
      <c r="I18" s="38"/>
    </row>
    <row r="19" spans="1:9">
      <c r="A19" s="82"/>
      <c r="B19" s="390">
        <v>2020</v>
      </c>
      <c r="C19" s="107">
        <v>35.799999999999997</v>
      </c>
      <c r="D19" s="185">
        <v>8.9</v>
      </c>
      <c r="E19" s="172">
        <v>22.8</v>
      </c>
      <c r="F19" s="390">
        <v>2020</v>
      </c>
      <c r="G19" s="96">
        <v>142</v>
      </c>
      <c r="H19" s="108">
        <v>4</v>
      </c>
      <c r="I19" s="108"/>
    </row>
    <row r="20" spans="1:9">
      <c r="A20" s="82" t="s">
        <v>283</v>
      </c>
      <c r="B20" s="390">
        <v>2010</v>
      </c>
      <c r="C20" s="107">
        <v>9.8000000000000007</v>
      </c>
      <c r="D20" s="185">
        <v>11.8</v>
      </c>
      <c r="E20" s="172">
        <v>15.2</v>
      </c>
      <c r="F20" s="390">
        <v>2010</v>
      </c>
      <c r="G20" s="109" t="s">
        <v>1</v>
      </c>
      <c r="H20" s="179" t="s">
        <v>1</v>
      </c>
      <c r="I20" s="108"/>
    </row>
    <row r="21" spans="1:9" ht="14.4">
      <c r="A21" s="82"/>
      <c r="B21" s="390">
        <v>2020</v>
      </c>
      <c r="C21" s="107">
        <v>9.9</v>
      </c>
      <c r="D21" s="185">
        <v>11.1</v>
      </c>
      <c r="E21" s="172" t="s">
        <v>972</v>
      </c>
      <c r="F21" s="390">
        <v>2019</v>
      </c>
      <c r="G21" s="109" t="s">
        <v>1</v>
      </c>
      <c r="H21" s="179" t="s">
        <v>1</v>
      </c>
      <c r="I21" s="108"/>
    </row>
    <row r="22" spans="1:9">
      <c r="A22" s="82" t="s">
        <v>284</v>
      </c>
      <c r="B22" s="390">
        <v>2010</v>
      </c>
      <c r="C22" s="28">
        <v>7.4</v>
      </c>
      <c r="D22" s="185">
        <v>12</v>
      </c>
      <c r="E22" s="173" t="s">
        <v>1</v>
      </c>
      <c r="F22" s="390">
        <v>2009</v>
      </c>
      <c r="G22" s="110">
        <v>43</v>
      </c>
      <c r="H22" s="38">
        <v>5</v>
      </c>
      <c r="I22" s="38"/>
    </row>
    <row r="23" spans="1:9" s="112" customFormat="1">
      <c r="A23" s="59"/>
      <c r="B23" s="390">
        <v>2020</v>
      </c>
      <c r="C23" s="107">
        <v>7.1</v>
      </c>
      <c r="D23" s="185">
        <v>11.4</v>
      </c>
      <c r="E23" s="173" t="s">
        <v>1</v>
      </c>
      <c r="F23" s="390">
        <v>2019</v>
      </c>
      <c r="G23" s="96" t="s">
        <v>1</v>
      </c>
      <c r="H23" s="178" t="s">
        <v>1</v>
      </c>
      <c r="I23" s="38"/>
    </row>
    <row r="24" spans="1:9" s="112" customFormat="1">
      <c r="A24" s="113" t="s">
        <v>516</v>
      </c>
      <c r="B24" s="390">
        <v>2010</v>
      </c>
      <c r="C24" s="28">
        <v>117.2</v>
      </c>
      <c r="D24" s="187">
        <v>11.2</v>
      </c>
      <c r="E24" s="173">
        <v>40.299999999999997</v>
      </c>
      <c r="F24" s="390">
        <v>2010</v>
      </c>
      <c r="G24" s="110">
        <v>283</v>
      </c>
      <c r="H24" s="38">
        <v>2.4</v>
      </c>
      <c r="I24" s="38"/>
    </row>
    <row r="25" spans="1:9" s="112" customFormat="1">
      <c r="A25" s="113"/>
      <c r="B25" s="390">
        <v>2020</v>
      </c>
      <c r="C25" s="107">
        <v>110.2</v>
      </c>
      <c r="D25" s="185">
        <v>10.3</v>
      </c>
      <c r="E25" s="172">
        <v>48.5</v>
      </c>
      <c r="F25" s="390">
        <v>2019</v>
      </c>
      <c r="G25" s="96">
        <v>301</v>
      </c>
      <c r="H25" s="108">
        <v>2.6</v>
      </c>
      <c r="I25" s="108"/>
    </row>
    <row r="26" spans="1:9">
      <c r="A26" s="63" t="s">
        <v>260</v>
      </c>
      <c r="B26" s="390">
        <v>2010</v>
      </c>
      <c r="C26" s="28">
        <v>63.4</v>
      </c>
      <c r="D26" s="185">
        <v>11.4</v>
      </c>
      <c r="E26" s="173">
        <v>47.3</v>
      </c>
      <c r="F26" s="390">
        <v>2010</v>
      </c>
      <c r="G26" s="110">
        <v>269</v>
      </c>
      <c r="H26" s="170">
        <v>4.2</v>
      </c>
      <c r="I26" s="38"/>
    </row>
    <row r="27" spans="1:9">
      <c r="A27" s="82"/>
      <c r="B27" s="390">
        <v>2020</v>
      </c>
      <c r="C27" s="107">
        <v>60.9</v>
      </c>
      <c r="D27" s="185">
        <v>10.4</v>
      </c>
      <c r="E27" s="172">
        <v>54.2</v>
      </c>
      <c r="F27" s="390">
        <v>2018</v>
      </c>
      <c r="G27" s="96">
        <v>202</v>
      </c>
      <c r="H27" s="108">
        <v>3.3</v>
      </c>
      <c r="I27" s="108"/>
    </row>
    <row r="28" spans="1:9">
      <c r="A28" s="63" t="s">
        <v>285</v>
      </c>
      <c r="B28" s="390">
        <v>2010</v>
      </c>
      <c r="C28" s="28">
        <v>15.8</v>
      </c>
      <c r="D28" s="185">
        <v>11.9</v>
      </c>
      <c r="E28" s="173">
        <v>59.1</v>
      </c>
      <c r="F28" s="390">
        <v>2010</v>
      </c>
      <c r="G28" s="110">
        <v>66</v>
      </c>
      <c r="H28" s="38">
        <v>4.2</v>
      </c>
      <c r="I28" s="38"/>
    </row>
    <row r="29" spans="1:9" ht="14.4">
      <c r="A29" s="82"/>
      <c r="B29" s="390">
        <v>2020</v>
      </c>
      <c r="C29" s="107">
        <v>13.2</v>
      </c>
      <c r="D29" s="185">
        <v>9.9</v>
      </c>
      <c r="E29" s="172" t="s">
        <v>973</v>
      </c>
      <c r="F29" s="390">
        <v>2019</v>
      </c>
      <c r="G29" s="96">
        <v>25</v>
      </c>
      <c r="H29" s="108">
        <v>1.8</v>
      </c>
      <c r="I29" s="108"/>
    </row>
    <row r="30" spans="1:9">
      <c r="A30" s="63" t="s">
        <v>228</v>
      </c>
      <c r="B30" s="390">
        <v>2010</v>
      </c>
      <c r="C30" s="28">
        <v>61</v>
      </c>
      <c r="D30" s="185">
        <v>11.4</v>
      </c>
      <c r="E30" s="173">
        <v>41.1</v>
      </c>
      <c r="F30" s="177">
        <v>2010</v>
      </c>
      <c r="G30" s="188">
        <v>128</v>
      </c>
      <c r="H30" s="38">
        <v>2.1</v>
      </c>
      <c r="I30" s="38"/>
    </row>
    <row r="31" spans="1:9">
      <c r="A31" s="82"/>
      <c r="B31" s="390">
        <v>2020</v>
      </c>
      <c r="C31" s="107">
        <v>46.5</v>
      </c>
      <c r="D31" s="185">
        <v>8.4</v>
      </c>
      <c r="E31" s="172">
        <v>46.1</v>
      </c>
      <c r="F31" s="390">
        <v>2020</v>
      </c>
      <c r="G31" s="96">
        <v>89</v>
      </c>
      <c r="H31" s="108">
        <v>1.9</v>
      </c>
      <c r="I31" s="108"/>
    </row>
    <row r="32" spans="1:9">
      <c r="A32" s="63" t="s">
        <v>262</v>
      </c>
      <c r="B32" s="390">
        <v>2010</v>
      </c>
      <c r="C32" s="28">
        <v>833.7</v>
      </c>
      <c r="D32" s="185">
        <v>12.9</v>
      </c>
      <c r="E32" s="173">
        <v>55</v>
      </c>
      <c r="F32" s="390">
        <v>2010</v>
      </c>
      <c r="G32" s="110">
        <v>8781</v>
      </c>
      <c r="H32" s="38">
        <v>10.5</v>
      </c>
      <c r="I32" s="38"/>
    </row>
    <row r="33" spans="1:9" s="114" customFormat="1">
      <c r="A33" s="82"/>
      <c r="B33" s="390">
        <v>2020</v>
      </c>
      <c r="C33" s="107">
        <v>735.8</v>
      </c>
      <c r="D33" s="189">
        <v>10.9</v>
      </c>
      <c r="E33" s="172">
        <v>62.2</v>
      </c>
      <c r="F33" s="390">
        <v>2019</v>
      </c>
      <c r="G33" s="110" t="s">
        <v>1</v>
      </c>
      <c r="H33" s="179" t="s">
        <v>1</v>
      </c>
      <c r="I33" s="38"/>
    </row>
    <row r="34" spans="1:9">
      <c r="A34" s="63" t="s">
        <v>263</v>
      </c>
      <c r="B34" s="390">
        <v>2010</v>
      </c>
      <c r="C34" s="28">
        <v>114.8</v>
      </c>
      <c r="D34" s="397">
        <v>10.3</v>
      </c>
      <c r="E34" s="173">
        <v>7.3</v>
      </c>
      <c r="F34" s="390">
        <v>2010</v>
      </c>
      <c r="G34" s="110">
        <v>398</v>
      </c>
      <c r="H34" s="38">
        <v>3.5</v>
      </c>
      <c r="I34" s="38"/>
    </row>
    <row r="35" spans="1:9" s="114" customFormat="1">
      <c r="A35" s="82"/>
      <c r="B35" s="390">
        <v>2020</v>
      </c>
      <c r="C35" s="107">
        <v>84.8</v>
      </c>
      <c r="D35" s="397">
        <v>7.9</v>
      </c>
      <c r="E35" s="172">
        <v>13.8</v>
      </c>
      <c r="F35" s="390">
        <v>2020</v>
      </c>
      <c r="G35" s="96">
        <v>443</v>
      </c>
      <c r="H35" s="108">
        <v>5.2</v>
      </c>
      <c r="I35" s="108"/>
    </row>
    <row r="36" spans="1:9">
      <c r="A36" s="63" t="s">
        <v>264</v>
      </c>
      <c r="B36" s="390">
        <v>2010</v>
      </c>
      <c r="C36" s="28">
        <v>485.3</v>
      </c>
      <c r="D36" s="397">
        <v>10.4</v>
      </c>
      <c r="E36" s="173">
        <v>35.5</v>
      </c>
      <c r="F36" s="390">
        <v>2010</v>
      </c>
      <c r="G36" s="110">
        <v>1484</v>
      </c>
      <c r="H36" s="38">
        <v>3.1</v>
      </c>
      <c r="I36" s="38"/>
    </row>
    <row r="37" spans="1:9">
      <c r="A37" s="82"/>
      <c r="B37" s="390">
        <v>2020</v>
      </c>
      <c r="C37" s="107">
        <v>340.6</v>
      </c>
      <c r="D37" s="397">
        <v>7.2</v>
      </c>
      <c r="E37" s="172">
        <v>55.2</v>
      </c>
      <c r="F37" s="390">
        <v>2020</v>
      </c>
      <c r="G37" s="96">
        <v>1013</v>
      </c>
      <c r="H37" s="108">
        <v>3</v>
      </c>
      <c r="I37" s="108"/>
    </row>
    <row r="38" spans="1:9">
      <c r="A38" s="63" t="s">
        <v>230</v>
      </c>
      <c r="B38" s="390">
        <v>2010</v>
      </c>
      <c r="C38" s="28">
        <v>184.4</v>
      </c>
      <c r="D38" s="397">
        <v>11.1</v>
      </c>
      <c r="E38" s="173">
        <v>44.3</v>
      </c>
      <c r="F38" s="390">
        <v>2010</v>
      </c>
      <c r="G38" s="110">
        <v>648</v>
      </c>
      <c r="H38" s="38">
        <v>3.5</v>
      </c>
      <c r="I38" s="38"/>
    </row>
    <row r="39" spans="1:9">
      <c r="A39" s="82"/>
      <c r="B39" s="390">
        <v>2020</v>
      </c>
      <c r="C39" s="107">
        <v>168.7</v>
      </c>
      <c r="D39" s="397">
        <v>9.6999999999999993</v>
      </c>
      <c r="E39" s="172">
        <v>53.5</v>
      </c>
      <c r="F39" s="390">
        <v>2019</v>
      </c>
      <c r="G39" s="96">
        <v>512</v>
      </c>
      <c r="H39" s="108">
        <v>3</v>
      </c>
      <c r="I39" s="108"/>
    </row>
    <row r="40" spans="1:9" s="112" customFormat="1">
      <c r="A40" s="63" t="s">
        <v>231</v>
      </c>
      <c r="B40" s="390">
        <v>2010</v>
      </c>
      <c r="C40" s="28">
        <v>75.2</v>
      </c>
      <c r="D40" s="397">
        <v>16.5</v>
      </c>
      <c r="E40" s="173">
        <v>33.799999999999997</v>
      </c>
      <c r="F40" s="390">
        <v>2010</v>
      </c>
      <c r="G40" s="110">
        <v>273</v>
      </c>
      <c r="H40" s="38">
        <v>3.6</v>
      </c>
      <c r="I40" s="38"/>
    </row>
    <row r="41" spans="1:9" s="112" customFormat="1" ht="14.4">
      <c r="A41" s="82"/>
      <c r="B41" s="390">
        <v>2020</v>
      </c>
      <c r="C41" s="107">
        <v>56</v>
      </c>
      <c r="D41" s="398">
        <v>11.2</v>
      </c>
      <c r="E41" s="172" t="s">
        <v>974</v>
      </c>
      <c r="F41" s="390">
        <v>2017</v>
      </c>
      <c r="G41" s="110">
        <v>162</v>
      </c>
      <c r="H41" s="28">
        <v>2.6</v>
      </c>
      <c r="I41" s="38"/>
    </row>
    <row r="42" spans="1:9">
      <c r="A42" s="63" t="s">
        <v>286</v>
      </c>
      <c r="B42" s="390">
        <v>2010</v>
      </c>
      <c r="C42" s="28">
        <v>4.9000000000000004</v>
      </c>
      <c r="D42" s="397">
        <v>15.4</v>
      </c>
      <c r="E42" s="173">
        <v>64.3</v>
      </c>
      <c r="F42" s="390">
        <v>2010</v>
      </c>
      <c r="G42" s="110">
        <v>9</v>
      </c>
      <c r="H42" s="38">
        <v>1.8</v>
      </c>
      <c r="I42" s="38"/>
    </row>
    <row r="43" spans="1:9" ht="14.4">
      <c r="A43" s="82"/>
      <c r="B43" s="390">
        <v>2020</v>
      </c>
      <c r="C43" s="107">
        <v>4.5</v>
      </c>
      <c r="D43" s="397">
        <v>12.3</v>
      </c>
      <c r="E43" s="172" t="s">
        <v>975</v>
      </c>
      <c r="F43" s="390">
        <v>2020</v>
      </c>
      <c r="G43" s="96">
        <v>9</v>
      </c>
      <c r="H43" s="108">
        <v>2</v>
      </c>
      <c r="I43" s="108"/>
    </row>
    <row r="44" spans="1:9">
      <c r="A44" s="63" t="s">
        <v>287</v>
      </c>
      <c r="B44" s="390">
        <v>2010</v>
      </c>
      <c r="C44" s="28">
        <v>30.7</v>
      </c>
      <c r="D44" s="397">
        <v>9.9</v>
      </c>
      <c r="E44" s="173">
        <v>25.7</v>
      </c>
      <c r="F44" s="390">
        <v>2010</v>
      </c>
      <c r="G44" s="110">
        <v>147</v>
      </c>
      <c r="H44" s="38">
        <v>4.8</v>
      </c>
      <c r="I44" s="38"/>
    </row>
    <row r="45" spans="1:9">
      <c r="A45" s="82"/>
      <c r="B45" s="390">
        <v>2020</v>
      </c>
      <c r="C45" s="107">
        <v>25.1</v>
      </c>
      <c r="D45" s="397">
        <v>9</v>
      </c>
      <c r="E45" s="172">
        <v>27</v>
      </c>
      <c r="F45" s="390">
        <v>2020</v>
      </c>
      <c r="G45" s="96">
        <v>82</v>
      </c>
      <c r="H45" s="108">
        <v>3.3</v>
      </c>
      <c r="I45" s="108"/>
    </row>
    <row r="46" spans="1:9">
      <c r="A46" s="82" t="s">
        <v>166</v>
      </c>
      <c r="B46" s="390">
        <v>2010</v>
      </c>
      <c r="C46" s="107">
        <v>5.9</v>
      </c>
      <c r="D46" s="397">
        <v>11.6</v>
      </c>
      <c r="E46" s="172">
        <v>34</v>
      </c>
      <c r="F46" s="390">
        <v>2010</v>
      </c>
      <c r="G46" s="109">
        <v>18</v>
      </c>
      <c r="H46" s="38">
        <v>3.1</v>
      </c>
      <c r="I46" s="108"/>
    </row>
    <row r="47" spans="1:9">
      <c r="A47" s="210" t="s">
        <v>168</v>
      </c>
      <c r="B47" s="390">
        <v>2020</v>
      </c>
      <c r="C47" s="107">
        <v>6.5</v>
      </c>
      <c r="D47" s="397">
        <v>10.199999999999999</v>
      </c>
      <c r="E47" s="172">
        <v>41.6</v>
      </c>
      <c r="F47" s="390">
        <v>2020</v>
      </c>
      <c r="G47" s="96">
        <v>44</v>
      </c>
      <c r="H47" s="108">
        <v>6.8</v>
      </c>
      <c r="I47" s="108"/>
    </row>
    <row r="48" spans="1:9">
      <c r="A48" s="63" t="s">
        <v>233</v>
      </c>
      <c r="B48" s="390">
        <v>2010</v>
      </c>
      <c r="C48" s="28">
        <v>19.8</v>
      </c>
      <c r="D48" s="397">
        <v>9.4</v>
      </c>
      <c r="E48" s="173">
        <v>44.4</v>
      </c>
      <c r="F48" s="390">
        <v>2010</v>
      </c>
      <c r="G48" s="110">
        <v>79</v>
      </c>
      <c r="H48" s="38">
        <v>4</v>
      </c>
      <c r="I48" s="38"/>
    </row>
    <row r="49" spans="1:11">
      <c r="A49" s="82"/>
      <c r="B49" s="390">
        <v>2020</v>
      </c>
      <c r="C49" s="107">
        <v>17.600000000000001</v>
      </c>
      <c r="D49" s="397">
        <v>9.1999999999999993</v>
      </c>
      <c r="E49" s="172">
        <v>39.5</v>
      </c>
      <c r="F49" s="390">
        <v>2020</v>
      </c>
      <c r="G49" s="96">
        <v>64</v>
      </c>
      <c r="H49" s="108">
        <v>3.6</v>
      </c>
      <c r="I49" s="108"/>
    </row>
    <row r="50" spans="1:11">
      <c r="A50" s="63" t="s">
        <v>201</v>
      </c>
      <c r="B50" s="390">
        <v>2010</v>
      </c>
      <c r="C50" s="111">
        <v>24.3</v>
      </c>
      <c r="D50" s="397">
        <v>11.8</v>
      </c>
      <c r="E50" s="173">
        <v>12.2</v>
      </c>
      <c r="F50" s="390">
        <v>2010</v>
      </c>
      <c r="G50" s="110">
        <v>211</v>
      </c>
      <c r="H50" s="38">
        <v>8.6999999999999993</v>
      </c>
      <c r="I50" s="38"/>
    </row>
    <row r="51" spans="1:11">
      <c r="A51" s="210" t="s">
        <v>202</v>
      </c>
      <c r="B51" s="390">
        <v>2020</v>
      </c>
      <c r="C51" s="107">
        <v>19</v>
      </c>
      <c r="D51" s="397">
        <v>9.1999999999999993</v>
      </c>
      <c r="E51" s="172">
        <v>13</v>
      </c>
      <c r="F51" s="390">
        <v>2020</v>
      </c>
      <c r="G51" s="96">
        <v>136</v>
      </c>
      <c r="H51" s="108">
        <v>7.2</v>
      </c>
      <c r="I51" s="108"/>
      <c r="K51" s="58"/>
    </row>
    <row r="52" spans="1:11">
      <c r="A52" s="82" t="s">
        <v>288</v>
      </c>
      <c r="B52" s="390">
        <v>2010</v>
      </c>
      <c r="C52" s="107">
        <v>3.9</v>
      </c>
      <c r="D52" s="397">
        <v>9.4</v>
      </c>
      <c r="E52" s="172">
        <v>25.3</v>
      </c>
      <c r="F52" s="390">
        <v>2010</v>
      </c>
      <c r="G52" s="109">
        <v>14</v>
      </c>
      <c r="H52" s="38">
        <v>3.6</v>
      </c>
      <c r="I52" s="108"/>
      <c r="K52" s="58"/>
    </row>
    <row r="53" spans="1:11">
      <c r="A53" s="82"/>
      <c r="B53" s="390">
        <v>2020</v>
      </c>
      <c r="C53" s="107">
        <v>4.4000000000000004</v>
      </c>
      <c r="D53" s="397">
        <v>8.6</v>
      </c>
      <c r="E53" s="172" t="s">
        <v>1</v>
      </c>
      <c r="F53" s="390">
        <v>2016</v>
      </c>
      <c r="G53" s="347">
        <v>26</v>
      </c>
      <c r="H53" s="97">
        <v>5.8</v>
      </c>
      <c r="I53" s="108"/>
      <c r="J53" s="199"/>
      <c r="K53" s="58"/>
    </row>
    <row r="54" spans="1:11">
      <c r="A54" s="63" t="s">
        <v>265</v>
      </c>
      <c r="B54" s="390">
        <v>2010</v>
      </c>
      <c r="C54" s="28">
        <v>677.9</v>
      </c>
      <c r="D54" s="397">
        <v>8.3000000000000007</v>
      </c>
      <c r="E54" s="173">
        <v>33.299999999999997</v>
      </c>
      <c r="F54" s="390">
        <v>2010</v>
      </c>
      <c r="G54" s="110">
        <v>2466</v>
      </c>
      <c r="H54" s="38">
        <v>3.6</v>
      </c>
      <c r="I54" s="38"/>
    </row>
    <row r="55" spans="1:11">
      <c r="A55" s="82"/>
      <c r="B55" s="390">
        <v>2020</v>
      </c>
      <c r="C55" s="107">
        <v>773.1</v>
      </c>
      <c r="D55" s="397">
        <v>9.3000000000000007</v>
      </c>
      <c r="E55" s="172">
        <v>33.1</v>
      </c>
      <c r="F55" s="390">
        <v>2018</v>
      </c>
      <c r="G55" s="96">
        <v>3030</v>
      </c>
      <c r="H55" s="108">
        <v>3.8</v>
      </c>
      <c r="I55" s="108"/>
      <c r="J55" s="200"/>
    </row>
    <row r="56" spans="1:11">
      <c r="A56" s="63" t="s">
        <v>234</v>
      </c>
      <c r="B56" s="390">
        <v>2010</v>
      </c>
      <c r="C56" s="28">
        <v>61.4</v>
      </c>
      <c r="D56" s="397">
        <v>12.6</v>
      </c>
      <c r="E56" s="173">
        <v>54.8</v>
      </c>
      <c r="F56" s="390">
        <v>2010</v>
      </c>
      <c r="G56" s="110">
        <v>190</v>
      </c>
      <c r="H56" s="38">
        <v>3.1</v>
      </c>
      <c r="I56" s="38"/>
    </row>
    <row r="57" spans="1:11">
      <c r="A57" s="82"/>
      <c r="B57" s="390">
        <v>2020</v>
      </c>
      <c r="C57" s="107">
        <v>53</v>
      </c>
      <c r="D57" s="397">
        <v>9.8000000000000007</v>
      </c>
      <c r="E57" s="172">
        <v>58.5</v>
      </c>
      <c r="F57" s="390">
        <v>2020</v>
      </c>
      <c r="G57" s="96">
        <v>87</v>
      </c>
      <c r="H57" s="108">
        <v>1.6</v>
      </c>
      <c r="I57" s="108"/>
    </row>
    <row r="58" spans="1:11" s="59" customFormat="1" ht="12.6">
      <c r="A58" s="76" t="s">
        <v>266</v>
      </c>
      <c r="B58" s="115">
        <v>2010</v>
      </c>
      <c r="C58" s="33">
        <v>413.3</v>
      </c>
      <c r="D58" s="399">
        <v>10.9</v>
      </c>
      <c r="E58" s="175">
        <v>20.6</v>
      </c>
      <c r="F58" s="115">
        <v>2010</v>
      </c>
      <c r="G58" s="116">
        <v>1226</v>
      </c>
      <c r="H58" s="117">
        <v>3</v>
      </c>
      <c r="I58" s="117"/>
    </row>
    <row r="59" spans="1:11" s="59" customFormat="1" ht="12.6">
      <c r="A59" s="118"/>
      <c r="B59" s="115">
        <v>2020</v>
      </c>
      <c r="C59" s="119">
        <v>355.3</v>
      </c>
      <c r="D59" s="399">
        <v>9.4</v>
      </c>
      <c r="E59" s="176">
        <v>26.4</v>
      </c>
      <c r="F59" s="115">
        <v>2020</v>
      </c>
      <c r="G59" s="120">
        <v>850</v>
      </c>
      <c r="H59" s="121">
        <v>2.4</v>
      </c>
      <c r="I59" s="121"/>
    </row>
    <row r="60" spans="1:11">
      <c r="A60" s="63" t="s">
        <v>235</v>
      </c>
      <c r="B60" s="392">
        <v>2010</v>
      </c>
      <c r="C60" s="393">
        <v>101.4</v>
      </c>
      <c r="D60" s="397">
        <v>9.6</v>
      </c>
      <c r="E60" s="394">
        <v>41.3</v>
      </c>
      <c r="F60" s="392">
        <v>2010</v>
      </c>
      <c r="G60" s="395">
        <v>241</v>
      </c>
      <c r="H60" s="396">
        <v>2.4</v>
      </c>
      <c r="I60" s="38"/>
    </row>
    <row r="61" spans="1:11">
      <c r="A61" s="82"/>
      <c r="B61" s="390">
        <v>2020</v>
      </c>
      <c r="C61" s="107">
        <v>84.5</v>
      </c>
      <c r="D61" s="397">
        <v>8.1999999999999993</v>
      </c>
      <c r="E61" s="174">
        <v>57.9</v>
      </c>
      <c r="F61" s="390">
        <v>2020</v>
      </c>
      <c r="G61" s="96">
        <v>192</v>
      </c>
      <c r="H61" s="122">
        <f>G61/C61</f>
        <v>2.2999999999999998</v>
      </c>
      <c r="I61" s="122"/>
      <c r="J61" s="59"/>
      <c r="K61" s="59"/>
    </row>
    <row r="62" spans="1:11">
      <c r="A62" s="98" t="s">
        <v>236</v>
      </c>
      <c r="B62" s="390">
        <v>2010</v>
      </c>
      <c r="C62" s="30">
        <v>1788.9</v>
      </c>
      <c r="D62" s="397">
        <v>12.6</v>
      </c>
      <c r="E62" s="171">
        <v>24.9</v>
      </c>
      <c r="F62" s="390">
        <v>2010</v>
      </c>
      <c r="G62" s="110">
        <v>8300</v>
      </c>
      <c r="H62" s="170">
        <v>4.5999999999999996</v>
      </c>
      <c r="I62" s="68"/>
      <c r="J62" s="100"/>
    </row>
    <row r="63" spans="1:11">
      <c r="A63" s="98"/>
      <c r="B63" s="390">
        <v>2019</v>
      </c>
      <c r="C63" s="28">
        <v>1481.1</v>
      </c>
      <c r="D63" s="27">
        <v>10.1</v>
      </c>
      <c r="E63" s="453" t="s">
        <v>1</v>
      </c>
      <c r="F63" s="776">
        <v>2014</v>
      </c>
      <c r="G63" s="110">
        <v>11769</v>
      </c>
      <c r="H63" s="28">
        <v>6.1</v>
      </c>
      <c r="I63" s="68"/>
      <c r="J63" s="100"/>
    </row>
    <row r="64" spans="1:11">
      <c r="A64" s="98" t="s">
        <v>289</v>
      </c>
      <c r="B64" s="390">
        <v>2010</v>
      </c>
      <c r="C64" s="30">
        <v>212.2</v>
      </c>
      <c r="D64" s="397">
        <v>10.5</v>
      </c>
      <c r="E64" s="799">
        <v>27.7</v>
      </c>
      <c r="F64" s="776">
        <v>2010</v>
      </c>
      <c r="G64" s="106">
        <v>856</v>
      </c>
      <c r="H64" s="68">
        <v>4</v>
      </c>
      <c r="I64" s="68"/>
    </row>
    <row r="65" spans="1:15">
      <c r="A65" s="98"/>
      <c r="B65" s="390">
        <v>2020</v>
      </c>
      <c r="C65" s="30">
        <v>198.3</v>
      </c>
      <c r="D65" s="397">
        <v>10.3</v>
      </c>
      <c r="E65" s="171">
        <v>32.5</v>
      </c>
      <c r="F65" s="390">
        <v>2020</v>
      </c>
      <c r="G65" s="106">
        <v>683</v>
      </c>
      <c r="H65" s="38">
        <f>G65/C65</f>
        <v>3.4</v>
      </c>
      <c r="I65" s="38"/>
    </row>
    <row r="66" spans="1:15">
      <c r="A66" s="98" t="s">
        <v>290</v>
      </c>
      <c r="B66" s="390">
        <v>2010</v>
      </c>
      <c r="C66" s="30">
        <v>68.3</v>
      </c>
      <c r="D66" s="397">
        <v>9.4</v>
      </c>
      <c r="E66" s="171">
        <v>24</v>
      </c>
      <c r="F66" s="390">
        <v>2010</v>
      </c>
      <c r="G66" s="106">
        <v>388</v>
      </c>
      <c r="H66" s="68">
        <v>5.7</v>
      </c>
      <c r="I66" s="68"/>
    </row>
    <row r="67" spans="1:15">
      <c r="A67" s="98"/>
      <c r="B67" s="390">
        <v>2020</v>
      </c>
      <c r="C67" s="30">
        <v>61.7</v>
      </c>
      <c r="D67" s="397">
        <v>8.9</v>
      </c>
      <c r="E67" s="171">
        <v>28.9</v>
      </c>
      <c r="F67" s="390">
        <v>2020</v>
      </c>
      <c r="G67" s="106">
        <v>356</v>
      </c>
      <c r="H67" s="68">
        <f>G67/C67</f>
        <v>5.8</v>
      </c>
      <c r="I67" s="38"/>
    </row>
    <row r="68" spans="1:15">
      <c r="A68" s="98" t="s">
        <v>291</v>
      </c>
      <c r="B68" s="390">
        <v>2010</v>
      </c>
      <c r="C68" s="30">
        <v>60.4</v>
      </c>
      <c r="D68" s="397">
        <v>11.2</v>
      </c>
      <c r="E68" s="171">
        <v>33</v>
      </c>
      <c r="F68" s="390">
        <v>2010</v>
      </c>
      <c r="G68" s="106">
        <v>189</v>
      </c>
      <c r="H68" s="68">
        <v>3.1</v>
      </c>
      <c r="I68" s="68"/>
      <c r="K68" s="123"/>
    </row>
    <row r="69" spans="1:15">
      <c r="A69" s="98"/>
      <c r="B69" s="390">
        <v>2020</v>
      </c>
      <c r="C69" s="30">
        <v>56.7</v>
      </c>
      <c r="D69" s="397">
        <v>10.4</v>
      </c>
      <c r="E69" s="171">
        <v>40.700000000000003</v>
      </c>
      <c r="F69" s="390">
        <v>2020</v>
      </c>
      <c r="G69" s="106">
        <v>180</v>
      </c>
      <c r="H69" s="38">
        <f>G69/C69</f>
        <v>3.2</v>
      </c>
      <c r="I69" s="38"/>
    </row>
    <row r="70" spans="1:15">
      <c r="A70" s="98" t="s">
        <v>292</v>
      </c>
      <c r="B70" s="390">
        <v>2010</v>
      </c>
      <c r="C70" s="30">
        <v>22.3</v>
      </c>
      <c r="D70" s="397">
        <v>10.9</v>
      </c>
      <c r="E70" s="171">
        <v>55.7</v>
      </c>
      <c r="F70" s="390">
        <v>2010</v>
      </c>
      <c r="G70" s="106">
        <v>60</v>
      </c>
      <c r="H70" s="68">
        <v>2.7</v>
      </c>
      <c r="I70" s="68"/>
    </row>
    <row r="71" spans="1:15">
      <c r="A71" s="98"/>
      <c r="B71" s="390">
        <v>2020</v>
      </c>
      <c r="C71" s="30">
        <v>18.8</v>
      </c>
      <c r="D71" s="397">
        <v>8.9</v>
      </c>
      <c r="E71" s="171">
        <v>56.5</v>
      </c>
      <c r="F71" s="390">
        <v>2020</v>
      </c>
      <c r="G71" s="106">
        <v>51</v>
      </c>
      <c r="H71" s="68">
        <f>G71/C71</f>
        <v>2.7</v>
      </c>
      <c r="I71" s="38"/>
    </row>
    <row r="72" spans="1:15">
      <c r="A72" s="98" t="s">
        <v>293</v>
      </c>
      <c r="B72" s="390">
        <v>2010</v>
      </c>
      <c r="C72" s="30">
        <v>80.3</v>
      </c>
      <c r="D72" s="397">
        <v>10.3</v>
      </c>
      <c r="E72" s="171">
        <v>18.600000000000001</v>
      </c>
      <c r="F72" s="390">
        <v>2010</v>
      </c>
      <c r="G72" s="106">
        <v>346</v>
      </c>
      <c r="H72" s="68">
        <v>4.3</v>
      </c>
      <c r="I72" s="68"/>
    </row>
    <row r="73" spans="1:15">
      <c r="A73" s="98"/>
      <c r="B73" s="390">
        <v>2020</v>
      </c>
      <c r="C73" s="30">
        <v>85.9</v>
      </c>
      <c r="D73" s="397">
        <v>9.9</v>
      </c>
      <c r="E73" s="173">
        <v>27.7</v>
      </c>
      <c r="F73" s="390">
        <v>2020</v>
      </c>
      <c r="G73" s="106">
        <v>319</v>
      </c>
      <c r="H73" s="38">
        <f>G73/C73</f>
        <v>3.7</v>
      </c>
      <c r="I73" s="38"/>
    </row>
    <row r="74" spans="1:15">
      <c r="A74" s="98" t="s">
        <v>239</v>
      </c>
      <c r="B74" s="390">
        <v>2010</v>
      </c>
      <c r="C74" s="30">
        <v>115.6</v>
      </c>
      <c r="D74" s="397">
        <v>12.3</v>
      </c>
      <c r="E74" s="171">
        <v>54.2</v>
      </c>
      <c r="F74" s="390">
        <v>2010</v>
      </c>
      <c r="G74" s="106">
        <v>426</v>
      </c>
      <c r="H74" s="68">
        <v>3.7</v>
      </c>
      <c r="I74" s="68"/>
    </row>
    <row r="75" spans="1:15">
      <c r="A75" s="98"/>
      <c r="B75" s="390">
        <v>2020</v>
      </c>
      <c r="C75" s="30">
        <v>113.1</v>
      </c>
      <c r="D75" s="397">
        <v>10.9</v>
      </c>
      <c r="E75" s="171">
        <v>55.2</v>
      </c>
      <c r="F75" s="390">
        <v>2020</v>
      </c>
      <c r="G75" s="106">
        <v>353</v>
      </c>
      <c r="H75" s="68">
        <f>G75/C75</f>
        <v>3.1</v>
      </c>
      <c r="I75" s="38"/>
    </row>
    <row r="76" spans="1:15">
      <c r="A76" s="98" t="s">
        <v>240</v>
      </c>
      <c r="B76" s="390">
        <v>2010</v>
      </c>
      <c r="C76" s="30">
        <v>497.7</v>
      </c>
      <c r="D76" s="397">
        <v>10.9</v>
      </c>
      <c r="E76" s="173">
        <v>21.9</v>
      </c>
      <c r="F76" s="390">
        <v>2010</v>
      </c>
      <c r="G76" s="106">
        <v>3300</v>
      </c>
      <c r="H76" s="68">
        <v>6.6</v>
      </c>
      <c r="I76" s="68"/>
      <c r="O76" s="124"/>
    </row>
    <row r="77" spans="1:15">
      <c r="A77" s="98"/>
      <c r="B77" s="390">
        <v>2020</v>
      </c>
      <c r="C77" s="28">
        <v>293.5</v>
      </c>
      <c r="D77" s="397">
        <v>7.1</v>
      </c>
      <c r="E77" s="173">
        <v>20.5</v>
      </c>
      <c r="F77" s="390">
        <v>2020</v>
      </c>
      <c r="G77" s="106">
        <v>1836</v>
      </c>
      <c r="H77" s="68">
        <f>G77/C77</f>
        <v>6.3</v>
      </c>
      <c r="I77" s="38"/>
      <c r="J77" s="59"/>
      <c r="K77" s="59"/>
      <c r="L77" s="59"/>
      <c r="M77" s="59"/>
      <c r="N77" s="59"/>
      <c r="O77" s="59"/>
    </row>
    <row r="78" spans="1:15">
      <c r="A78" s="98" t="s">
        <v>241</v>
      </c>
      <c r="B78" s="390">
        <v>2010</v>
      </c>
      <c r="C78" s="30">
        <v>90.3</v>
      </c>
      <c r="D78" s="397">
        <v>9</v>
      </c>
      <c r="E78" s="171">
        <v>40.799999999999997</v>
      </c>
      <c r="F78" s="390">
        <v>2010</v>
      </c>
      <c r="G78" s="106">
        <v>387</v>
      </c>
      <c r="H78" s="68">
        <v>4.3</v>
      </c>
      <c r="I78" s="68"/>
      <c r="J78" s="59"/>
      <c r="K78" s="59"/>
      <c r="L78" s="59"/>
      <c r="M78" s="59"/>
      <c r="N78" s="59"/>
      <c r="O78" s="59"/>
    </row>
    <row r="79" spans="1:15">
      <c r="A79" s="98"/>
      <c r="B79" s="858">
        <v>2020</v>
      </c>
      <c r="C79" s="30">
        <v>93.8</v>
      </c>
      <c r="D79" s="397">
        <v>9.6</v>
      </c>
      <c r="E79" s="171">
        <v>30.4</v>
      </c>
      <c r="F79" s="858">
        <v>2020</v>
      </c>
      <c r="G79" s="106">
        <v>405</v>
      </c>
      <c r="H79" s="68">
        <f>G79/C79</f>
        <v>4.3</v>
      </c>
      <c r="I79" s="38"/>
      <c r="J79" s="59"/>
      <c r="K79" s="59"/>
      <c r="L79" s="41"/>
      <c r="M79" s="59"/>
      <c r="N79" s="59"/>
      <c r="O79" s="59"/>
    </row>
    <row r="80" spans="1:15" ht="15.75" customHeight="1">
      <c r="A80" s="85" t="s">
        <v>196</v>
      </c>
      <c r="B80" s="858">
        <v>2010</v>
      </c>
      <c r="C80" s="30">
        <v>807.3</v>
      </c>
      <c r="D80" s="397">
        <v>12.9</v>
      </c>
      <c r="E80" s="171">
        <v>46.9</v>
      </c>
      <c r="F80" s="858">
        <v>2010</v>
      </c>
      <c r="G80" s="106">
        <v>4110</v>
      </c>
      <c r="H80" s="68">
        <v>5.0999999999999996</v>
      </c>
      <c r="I80" s="68"/>
      <c r="J80" s="59"/>
      <c r="K80" s="59"/>
      <c r="L80" s="59"/>
      <c r="M80" s="59"/>
      <c r="N80" s="59"/>
      <c r="O80" s="59"/>
    </row>
    <row r="81" spans="1:15" ht="14.4">
      <c r="A81" s="211" t="s">
        <v>7</v>
      </c>
      <c r="B81" s="858">
        <v>2019</v>
      </c>
      <c r="C81" s="28" t="s">
        <v>1020</v>
      </c>
      <c r="D81" s="398" t="s">
        <v>1021</v>
      </c>
      <c r="E81" s="173" t="s">
        <v>1022</v>
      </c>
      <c r="F81" s="858">
        <v>2018</v>
      </c>
      <c r="G81" s="106">
        <v>2926</v>
      </c>
      <c r="H81" s="68">
        <v>4</v>
      </c>
      <c r="I81" s="68"/>
      <c r="J81" s="59"/>
      <c r="K81" s="59"/>
      <c r="L81" s="59"/>
      <c r="M81" s="59"/>
      <c r="N81" s="59"/>
      <c r="O81" s="59"/>
    </row>
    <row r="82" spans="1:15">
      <c r="A82" s="98" t="s">
        <v>269</v>
      </c>
      <c r="B82" s="858">
        <v>2010</v>
      </c>
      <c r="C82" s="30">
        <v>561.9</v>
      </c>
      <c r="D82" s="397">
        <v>9.5</v>
      </c>
      <c r="E82" s="171">
        <v>21.8</v>
      </c>
      <c r="F82" s="858">
        <v>2010</v>
      </c>
      <c r="G82" s="106">
        <v>1485</v>
      </c>
      <c r="H82" s="68">
        <v>2.6</v>
      </c>
      <c r="I82" s="68"/>
      <c r="J82" s="59"/>
      <c r="K82" s="59"/>
      <c r="L82" s="59"/>
      <c r="M82" s="59"/>
      <c r="N82" s="59"/>
      <c r="O82" s="59"/>
    </row>
    <row r="83" spans="1:15" ht="13.2">
      <c r="A83" s="98"/>
      <c r="B83" s="858">
        <v>2020</v>
      </c>
      <c r="C83" s="30">
        <v>404.9</v>
      </c>
      <c r="D83" s="398">
        <v>6.8</v>
      </c>
      <c r="E83" s="171">
        <v>33.799999999999997</v>
      </c>
      <c r="F83" s="858">
        <v>2018</v>
      </c>
      <c r="G83" s="756">
        <v>1107</v>
      </c>
      <c r="H83" s="343">
        <v>2.5</v>
      </c>
      <c r="I83" s="68"/>
      <c r="J83" s="59"/>
      <c r="K83" s="59"/>
      <c r="L83" s="59"/>
      <c r="M83" s="59"/>
      <c r="N83" s="59"/>
      <c r="O83" s="59"/>
    </row>
    <row r="84" spans="1:15" ht="22.2" customHeight="1">
      <c r="A84" s="946" t="s">
        <v>510</v>
      </c>
      <c r="B84" s="946"/>
      <c r="C84" s="946"/>
      <c r="D84" s="946"/>
      <c r="E84" s="946"/>
      <c r="F84" s="946"/>
      <c r="G84" s="946"/>
      <c r="H84" s="946"/>
      <c r="I84" s="66"/>
    </row>
    <row r="85" spans="1:15">
      <c r="A85" s="98" t="s">
        <v>294</v>
      </c>
      <c r="B85" s="858">
        <v>2010</v>
      </c>
      <c r="C85" s="29">
        <v>756.2</v>
      </c>
      <c r="D85" s="860">
        <v>18.7</v>
      </c>
      <c r="E85" s="125" t="s">
        <v>1</v>
      </c>
      <c r="F85" s="858">
        <v>2010</v>
      </c>
      <c r="G85" s="861">
        <v>4692</v>
      </c>
      <c r="H85" s="862">
        <v>6.2</v>
      </c>
      <c r="I85" s="68"/>
    </row>
    <row r="86" spans="1:15">
      <c r="A86" s="98"/>
      <c r="B86" s="858">
        <v>2019</v>
      </c>
      <c r="C86" s="29">
        <v>625.4</v>
      </c>
      <c r="D86" s="860">
        <v>13.9</v>
      </c>
      <c r="E86" s="125" t="s">
        <v>1</v>
      </c>
      <c r="F86" s="858">
        <v>2019</v>
      </c>
      <c r="G86" s="347">
        <v>3053</v>
      </c>
      <c r="H86" s="862">
        <v>4.9000000000000004</v>
      </c>
      <c r="I86" s="68"/>
      <c r="K86" s="126"/>
    </row>
    <row r="87" spans="1:15" ht="13.2" customHeight="1">
      <c r="A87" s="98" t="s">
        <v>271</v>
      </c>
      <c r="B87" s="858">
        <v>2010</v>
      </c>
      <c r="C87" s="29">
        <v>303.3</v>
      </c>
      <c r="D87" s="860">
        <v>13.8</v>
      </c>
      <c r="E87" s="453" t="s">
        <v>1</v>
      </c>
      <c r="F87" s="858" t="s">
        <v>1</v>
      </c>
      <c r="G87" s="74" t="s">
        <v>1</v>
      </c>
      <c r="H87" s="28" t="s">
        <v>1</v>
      </c>
      <c r="I87" s="68"/>
    </row>
    <row r="88" spans="1:15">
      <c r="A88" s="98"/>
      <c r="B88" s="858">
        <v>2020</v>
      </c>
      <c r="C88" s="29">
        <v>294.39999999999998</v>
      </c>
      <c r="D88" s="860">
        <v>11.5</v>
      </c>
      <c r="E88" s="125" t="s">
        <v>1</v>
      </c>
      <c r="F88" s="858">
        <v>2019</v>
      </c>
      <c r="G88" s="347">
        <v>487</v>
      </c>
      <c r="H88" s="28">
        <v>1.6</v>
      </c>
      <c r="I88" s="68"/>
      <c r="J88" s="194"/>
      <c r="K88" s="195"/>
    </row>
    <row r="89" spans="1:15">
      <c r="A89" s="98" t="s">
        <v>295</v>
      </c>
      <c r="B89" s="858">
        <v>2010</v>
      </c>
      <c r="C89" s="29">
        <v>2761</v>
      </c>
      <c r="D89" s="27" t="s">
        <v>1</v>
      </c>
      <c r="E89" s="125" t="s">
        <v>1</v>
      </c>
      <c r="F89" s="858">
        <v>2010</v>
      </c>
      <c r="G89" s="347">
        <v>22874</v>
      </c>
      <c r="H89" s="28">
        <v>8.3000000000000007</v>
      </c>
      <c r="I89" s="68"/>
      <c r="J89" s="192"/>
    </row>
    <row r="90" spans="1:15">
      <c r="A90" s="98"/>
      <c r="B90" s="858">
        <v>2018</v>
      </c>
      <c r="C90" s="29">
        <v>2983.6</v>
      </c>
      <c r="D90" s="860">
        <v>14.3</v>
      </c>
      <c r="E90" s="125" t="s">
        <v>1</v>
      </c>
      <c r="F90" s="858">
        <v>2019</v>
      </c>
      <c r="G90" s="347">
        <v>16377</v>
      </c>
      <c r="H90" s="28">
        <v>5.5</v>
      </c>
      <c r="I90" s="38"/>
      <c r="J90" s="196"/>
      <c r="K90" s="193"/>
    </row>
    <row r="91" spans="1:15" ht="14.4">
      <c r="A91" s="98" t="s">
        <v>272</v>
      </c>
      <c r="B91" s="858">
        <v>2010</v>
      </c>
      <c r="C91" s="27" t="s">
        <v>1026</v>
      </c>
      <c r="D91" s="343">
        <v>11.9</v>
      </c>
      <c r="E91" s="125" t="s">
        <v>1</v>
      </c>
      <c r="F91" s="858" t="s">
        <v>1</v>
      </c>
      <c r="G91" s="74" t="s">
        <v>1</v>
      </c>
      <c r="H91" s="28" t="s">
        <v>1</v>
      </c>
      <c r="I91" s="127"/>
    </row>
    <row r="92" spans="1:15" ht="14.4">
      <c r="A92" s="98"/>
      <c r="B92" s="858">
        <v>2019</v>
      </c>
      <c r="C92" s="27" t="s">
        <v>1023</v>
      </c>
      <c r="D92" s="343">
        <v>10.5</v>
      </c>
      <c r="E92" s="125" t="s">
        <v>1</v>
      </c>
      <c r="F92" s="858" t="s">
        <v>1</v>
      </c>
      <c r="G92" s="109" t="s">
        <v>1</v>
      </c>
      <c r="H92" s="74" t="s">
        <v>1</v>
      </c>
      <c r="I92" s="127"/>
      <c r="K92" s="126"/>
    </row>
    <row r="93" spans="1:15" ht="13.2">
      <c r="A93" s="98" t="s">
        <v>244</v>
      </c>
      <c r="B93" s="858">
        <v>2010</v>
      </c>
      <c r="C93" s="27">
        <v>1071.3</v>
      </c>
      <c r="D93" s="343">
        <v>8.4</v>
      </c>
      <c r="E93" s="125" t="s">
        <v>1</v>
      </c>
      <c r="F93" s="858">
        <v>2010</v>
      </c>
      <c r="G93" s="861">
        <v>2187</v>
      </c>
      <c r="H93" s="862">
        <v>2</v>
      </c>
      <c r="I93" s="68"/>
      <c r="L93" s="184"/>
    </row>
    <row r="94" spans="1:15">
      <c r="A94" s="98"/>
      <c r="B94" s="858">
        <v>2019</v>
      </c>
      <c r="C94" s="27">
        <v>865.2</v>
      </c>
      <c r="D94" s="27">
        <v>6.9</v>
      </c>
      <c r="E94" s="125" t="s">
        <v>1</v>
      </c>
      <c r="F94" s="858">
        <v>2019</v>
      </c>
      <c r="G94" s="347">
        <v>1375</v>
      </c>
      <c r="H94" s="862">
        <v>1.6</v>
      </c>
      <c r="I94" s="68"/>
      <c r="K94" s="126"/>
    </row>
    <row r="95" spans="1:15">
      <c r="A95" s="98" t="s">
        <v>296</v>
      </c>
      <c r="B95" s="858">
        <v>2010</v>
      </c>
      <c r="C95" s="29">
        <v>377.2</v>
      </c>
      <c r="D95" s="343">
        <v>11.1</v>
      </c>
      <c r="E95" s="125" t="s">
        <v>1</v>
      </c>
      <c r="F95" s="858">
        <v>2010</v>
      </c>
      <c r="G95" s="861">
        <v>1084</v>
      </c>
      <c r="H95" s="862">
        <v>2.9</v>
      </c>
      <c r="I95" s="68"/>
    </row>
    <row r="96" spans="1:15">
      <c r="A96" s="98"/>
      <c r="B96" s="452">
        <v>2019</v>
      </c>
      <c r="C96" s="29">
        <v>372.3</v>
      </c>
      <c r="D96" s="170">
        <v>10</v>
      </c>
      <c r="E96" s="125" t="s">
        <v>1</v>
      </c>
      <c r="F96" s="452">
        <v>2019</v>
      </c>
      <c r="G96" s="186">
        <v>1065</v>
      </c>
      <c r="H96" s="191">
        <v>2.9</v>
      </c>
      <c r="I96" s="68"/>
      <c r="K96" s="126"/>
    </row>
    <row r="97" spans="1:11">
      <c r="A97" s="98" t="s">
        <v>273</v>
      </c>
      <c r="B97" s="452">
        <v>2010</v>
      </c>
      <c r="C97" s="29">
        <v>127.7</v>
      </c>
      <c r="D97" s="29">
        <v>11.4</v>
      </c>
      <c r="E97" s="125" t="s">
        <v>1</v>
      </c>
      <c r="F97" s="452">
        <v>2010</v>
      </c>
      <c r="G97" s="190">
        <v>1569</v>
      </c>
      <c r="H97" s="191">
        <v>12.3</v>
      </c>
      <c r="I97" s="68"/>
    </row>
    <row r="98" spans="1:11">
      <c r="A98" s="98"/>
      <c r="B98" s="452">
        <v>2019</v>
      </c>
      <c r="C98" s="27">
        <v>109.7</v>
      </c>
      <c r="D98" s="343">
        <v>9.8000000000000007</v>
      </c>
      <c r="E98" s="125" t="s">
        <v>1</v>
      </c>
      <c r="F98" s="452">
        <v>2019</v>
      </c>
      <c r="G98" s="186">
        <v>1149</v>
      </c>
      <c r="H98" s="191">
        <v>10.5</v>
      </c>
      <c r="I98" s="68"/>
      <c r="K98" s="126"/>
    </row>
    <row r="99" spans="1:11">
      <c r="A99" s="98" t="s">
        <v>297</v>
      </c>
      <c r="B99" s="452">
        <v>2010</v>
      </c>
      <c r="C99" s="29">
        <v>2169</v>
      </c>
      <c r="D99" s="27" t="s">
        <v>1</v>
      </c>
      <c r="E99" s="125" t="s">
        <v>1</v>
      </c>
      <c r="F99" s="452">
        <v>2010</v>
      </c>
      <c r="G99" s="190">
        <v>11188</v>
      </c>
      <c r="H99" s="28">
        <v>5.2</v>
      </c>
      <c r="I99" s="68"/>
      <c r="K99" s="100"/>
    </row>
    <row r="100" spans="1:11">
      <c r="A100" s="98"/>
      <c r="B100" s="452">
        <v>2019</v>
      </c>
      <c r="C100" s="27">
        <v>2092.1999999999998</v>
      </c>
      <c r="D100" s="27">
        <v>16.5</v>
      </c>
      <c r="E100" s="125" t="s">
        <v>1</v>
      </c>
      <c r="F100" s="452">
        <v>2019</v>
      </c>
      <c r="G100" s="186">
        <v>9311</v>
      </c>
      <c r="H100" s="28">
        <v>4.5</v>
      </c>
      <c r="I100" s="38"/>
      <c r="J100" s="197"/>
      <c r="K100" s="193"/>
    </row>
    <row r="101" spans="1:11" ht="24">
      <c r="A101" s="85" t="s">
        <v>298</v>
      </c>
      <c r="B101" s="452">
        <v>2010</v>
      </c>
      <c r="C101" s="29">
        <v>63.9</v>
      </c>
      <c r="D101" s="29">
        <v>14.6</v>
      </c>
      <c r="E101" s="125" t="s">
        <v>1</v>
      </c>
      <c r="F101" s="452">
        <v>2010</v>
      </c>
      <c r="G101" s="190">
        <v>185</v>
      </c>
      <c r="H101" s="191">
        <v>2.9</v>
      </c>
      <c r="I101" s="68"/>
    </row>
    <row r="102" spans="1:11">
      <c r="A102" s="98"/>
      <c r="B102" s="452">
        <v>2019</v>
      </c>
      <c r="C102" s="29">
        <v>59.6</v>
      </c>
      <c r="D102" s="29">
        <v>12.1</v>
      </c>
      <c r="E102" s="125" t="s">
        <v>1</v>
      </c>
      <c r="F102" s="452">
        <v>2020</v>
      </c>
      <c r="G102" s="186">
        <v>135</v>
      </c>
      <c r="H102" s="191">
        <v>2.2999999999999998</v>
      </c>
      <c r="I102" s="68"/>
      <c r="K102" s="126"/>
    </row>
    <row r="103" spans="1:11" ht="24">
      <c r="A103" s="85" t="s">
        <v>299</v>
      </c>
      <c r="B103" s="452">
        <v>2010</v>
      </c>
      <c r="C103" s="29">
        <v>3999.4</v>
      </c>
      <c r="D103" s="29">
        <v>12.9</v>
      </c>
      <c r="E103" s="125" t="s">
        <v>1</v>
      </c>
      <c r="F103" s="452">
        <v>2010</v>
      </c>
      <c r="G103" s="190">
        <v>11870</v>
      </c>
      <c r="H103" s="191">
        <v>3</v>
      </c>
      <c r="I103" s="68"/>
    </row>
    <row r="104" spans="1:11">
      <c r="A104" s="98"/>
      <c r="B104" s="452">
        <v>2019</v>
      </c>
      <c r="C104" s="29">
        <v>3747.5</v>
      </c>
      <c r="D104" s="170">
        <v>11.4</v>
      </c>
      <c r="E104" s="125" t="s">
        <v>1</v>
      </c>
      <c r="F104" s="452">
        <v>2018</v>
      </c>
      <c r="G104" s="186">
        <v>10559</v>
      </c>
      <c r="H104" s="191">
        <v>2.8</v>
      </c>
      <c r="I104" s="68"/>
      <c r="K104" s="126"/>
    </row>
    <row r="105" spans="1:11" ht="6" customHeight="1">
      <c r="A105" s="98"/>
      <c r="B105" s="101"/>
      <c r="C105" s="59"/>
      <c r="H105" s="98"/>
      <c r="I105" s="98"/>
    </row>
    <row r="106" spans="1:11">
      <c r="A106" s="98" t="s">
        <v>169</v>
      </c>
      <c r="B106" s="101"/>
      <c r="C106" s="59"/>
      <c r="H106" s="98"/>
      <c r="I106" s="98"/>
    </row>
    <row r="107" spans="1:11">
      <c r="A107" s="98" t="s">
        <v>1024</v>
      </c>
      <c r="B107" s="101"/>
      <c r="C107" s="59"/>
      <c r="H107" s="98"/>
      <c r="I107" s="98"/>
    </row>
    <row r="108" spans="1:11" ht="13.2" customHeight="1">
      <c r="A108" s="211" t="s">
        <v>170</v>
      </c>
      <c r="B108" s="101"/>
      <c r="C108" s="59"/>
      <c r="H108" s="98"/>
      <c r="I108" s="98"/>
    </row>
    <row r="109" spans="1:11">
      <c r="A109" s="211" t="s">
        <v>1025</v>
      </c>
      <c r="B109" s="101"/>
      <c r="C109" s="59"/>
      <c r="H109" s="98"/>
      <c r="I109" s="98"/>
    </row>
    <row r="110" spans="1:11" ht="12" customHeight="1">
      <c r="A110" s="98"/>
      <c r="B110" s="101"/>
      <c r="C110" s="59"/>
      <c r="H110" s="98"/>
      <c r="I110" s="98"/>
    </row>
    <row r="111" spans="1:11" ht="30" customHeight="1">
      <c r="A111" s="958" t="s">
        <v>821</v>
      </c>
      <c r="B111" s="958"/>
      <c r="C111" s="958"/>
      <c r="D111" s="958"/>
      <c r="E111" s="958"/>
      <c r="F111" s="958"/>
      <c r="G111" s="958"/>
      <c r="H111" s="958"/>
      <c r="I111" s="129"/>
    </row>
    <row r="112" spans="1:11" ht="30" customHeight="1">
      <c r="A112" s="959" t="s">
        <v>822</v>
      </c>
      <c r="B112" s="959"/>
      <c r="C112" s="959"/>
      <c r="D112" s="959"/>
      <c r="E112" s="959"/>
      <c r="F112" s="959"/>
      <c r="G112" s="959"/>
      <c r="H112" s="959"/>
      <c r="I112" s="129"/>
    </row>
    <row r="113" spans="1:9">
      <c r="A113" s="98"/>
      <c r="B113" s="101"/>
      <c r="C113" s="59"/>
      <c r="H113" s="98"/>
      <c r="I113" s="98"/>
    </row>
    <row r="114" spans="1:9">
      <c r="A114" s="98"/>
      <c r="B114" s="101"/>
      <c r="C114" s="59"/>
      <c r="H114" s="98"/>
      <c r="I114" s="98"/>
    </row>
    <row r="115" spans="1:9">
      <c r="A115" s="98"/>
      <c r="B115" s="101"/>
      <c r="C115" s="59"/>
      <c r="H115" s="98"/>
      <c r="I115" s="98"/>
    </row>
    <row r="116" spans="1:9">
      <c r="A116" s="98"/>
      <c r="B116" s="101"/>
      <c r="C116" s="59"/>
      <c r="H116" s="98"/>
      <c r="I116" s="98"/>
    </row>
    <row r="117" spans="1:9">
      <c r="A117" s="98"/>
      <c r="B117" s="101"/>
      <c r="C117" s="59"/>
      <c r="H117" s="98"/>
      <c r="I117" s="98"/>
    </row>
    <row r="118" spans="1:9">
      <c r="A118" s="98"/>
      <c r="B118" s="101"/>
      <c r="C118" s="59"/>
      <c r="H118" s="98"/>
      <c r="I118" s="98"/>
    </row>
    <row r="119" spans="1:9">
      <c r="A119" s="98"/>
      <c r="B119" s="101"/>
      <c r="C119" s="59"/>
      <c r="H119" s="98"/>
      <c r="I119" s="98"/>
    </row>
    <row r="120" spans="1:9">
      <c r="A120" s="98"/>
      <c r="B120" s="101"/>
      <c r="C120" s="59"/>
      <c r="H120" s="98"/>
      <c r="I120" s="98"/>
    </row>
    <row r="121" spans="1:9">
      <c r="A121" s="98"/>
      <c r="B121" s="101"/>
      <c r="C121" s="59"/>
      <c r="H121" s="98"/>
      <c r="I121" s="98"/>
    </row>
    <row r="122" spans="1:9">
      <c r="A122" s="98"/>
      <c r="B122" s="101"/>
      <c r="C122" s="59"/>
      <c r="H122" s="98"/>
      <c r="I122" s="98"/>
    </row>
    <row r="123" spans="1:9">
      <c r="A123" s="98"/>
      <c r="B123" s="101"/>
      <c r="C123" s="59"/>
      <c r="H123" s="98"/>
      <c r="I123" s="98"/>
    </row>
    <row r="124" spans="1:9">
      <c r="A124" s="98"/>
      <c r="B124" s="101"/>
      <c r="C124" s="59"/>
      <c r="H124" s="98"/>
      <c r="I124" s="98"/>
    </row>
    <row r="125" spans="1:9">
      <c r="A125" s="98"/>
      <c r="B125" s="101"/>
      <c r="C125" s="59"/>
      <c r="H125" s="98"/>
      <c r="I125" s="98"/>
    </row>
    <row r="126" spans="1:9">
      <c r="A126" s="98"/>
      <c r="B126" s="101"/>
      <c r="C126" s="59"/>
      <c r="H126" s="98"/>
      <c r="I126" s="98"/>
    </row>
  </sheetData>
  <mergeCells count="14">
    <mergeCell ref="A111:H111"/>
    <mergeCell ref="A112:H112"/>
    <mergeCell ref="A9:H9"/>
    <mergeCell ref="A84:H84"/>
    <mergeCell ref="A5:A7"/>
    <mergeCell ref="B5:B7"/>
    <mergeCell ref="C5:E5"/>
    <mergeCell ref="F5:F7"/>
    <mergeCell ref="G5:H5"/>
    <mergeCell ref="C6:C7"/>
    <mergeCell ref="D6:D7"/>
    <mergeCell ref="E6:E7"/>
    <mergeCell ref="G6:G7"/>
    <mergeCell ref="H6:H7"/>
  </mergeCells>
  <hyperlinks>
    <hyperlink ref="A4" location="'Spis tablic  List of tables'!A1" display="Return to list of tables" xr:uid="{00000000-0004-0000-0800-000000000000}"/>
    <hyperlink ref="A3" location="'Spis tablic  List of tables'!A1" display="Powrót do spisu tablic" xr:uid="{00000000-0004-0000-0800-000001000000}"/>
  </hyperlinks>
  <pageMargins left="0.70866141732283472" right="0.70866141732283472" top="0.55118110236220474" bottom="0.55118110236220474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16</vt:i4>
      </vt:variant>
    </vt:vector>
  </HeadingPairs>
  <TitlesOfParts>
    <vt:vector size="16" baseType="lpstr">
      <vt:lpstr>Spis tablic  List of tables</vt:lpstr>
      <vt:lpstr>tabl.1 (215)</vt:lpstr>
      <vt:lpstr>tabl.2 (216)</vt:lpstr>
      <vt:lpstr>tabl.3 (217)</vt:lpstr>
      <vt:lpstr>tabl.4 (218)</vt:lpstr>
      <vt:lpstr>tabl.5 (219)</vt:lpstr>
      <vt:lpstr>tabl.6 (220)</vt:lpstr>
      <vt:lpstr>tabl.7 (221)</vt:lpstr>
      <vt:lpstr>tabl.8 (222) </vt:lpstr>
      <vt:lpstr>tabl.9 (223)</vt:lpstr>
      <vt:lpstr>tabl.10 (224)</vt:lpstr>
      <vt:lpstr>tabl.11 (225)</vt:lpstr>
      <vt:lpstr>tabl.12 (226)</vt:lpstr>
      <vt:lpstr>tabl.13 (227)</vt:lpstr>
      <vt:lpstr>tabl.14 (228)</vt:lpstr>
      <vt:lpstr>tabl.15 (229)</vt:lpstr>
    </vt:vector>
  </TitlesOfParts>
  <Company>GUS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Queen detail</dc:title>
  <dc:creator>Agnieszka Znajewska</dc:creator>
  <cp:lastModifiedBy>Cierniak-Piotrowska Małgorzata</cp:lastModifiedBy>
  <cp:lastPrinted>2022-11-02T12:57:43Z</cp:lastPrinted>
  <dcterms:created xsi:type="dcterms:W3CDTF">2005-08-17T13:29:17Z</dcterms:created>
  <dcterms:modified xsi:type="dcterms:W3CDTF">2022-12-22T08:12:10Z</dcterms:modified>
</cp:coreProperties>
</file>