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tarnowskag\Documents\publikacja\sygnalna-miesięczna\"/>
    </mc:Choice>
  </mc:AlternateContent>
  <xr:revisionPtr revIDLastSave="0" documentId="8_{77798A97-E675-4F0B-81C2-2F0BAEED404E}" xr6:coauthVersionLast="36" xr6:coauthVersionMax="36" xr10:uidLastSave="{00000000-0000-0000-0000-000000000000}"/>
  <bookViews>
    <workbookView xWindow="0" yWindow="0" windowWidth="21570" windowHeight="7380" tabRatio="908" xr2:uid="{00000000-000D-0000-FFFF-FFFF00000000}"/>
  </bookViews>
  <sheets>
    <sheet name="liczba podmiotów" sheetId="21" r:id="rId1"/>
    <sheet name="podmioty_forma" sheetId="31" r:id="rId2"/>
    <sheet name="zawieszenia_PKD " sheetId="9" r:id="rId3"/>
    <sheet name="Wykr.1" sheetId="28" r:id="rId4"/>
    <sheet name="Wykr.2" sheetId="29" r:id="rId5"/>
    <sheet name="Wykr.3" sheetId="30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9" l="1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3" i="9"/>
  <c r="N2" i="9"/>
  <c r="O20" i="31"/>
  <c r="O15" i="31"/>
  <c r="O17" i="31"/>
  <c r="O18" i="31"/>
  <c r="O19" i="31"/>
  <c r="O14" i="31"/>
  <c r="O13" i="31"/>
  <c r="O6" i="31"/>
  <c r="O8" i="31"/>
  <c r="O9" i="31"/>
  <c r="O10" i="31"/>
  <c r="O11" i="31"/>
  <c r="O5" i="31"/>
  <c r="O4" i="31"/>
  <c r="O2" i="31"/>
</calcChain>
</file>

<file path=xl/sharedStrings.xml><?xml version="1.0" encoding="utf-8"?>
<sst xmlns="http://schemas.openxmlformats.org/spreadsheetml/2006/main" count="98" uniqueCount="75">
  <si>
    <t>liczba podmiotów</t>
  </si>
  <si>
    <t>zawieszone</t>
  </si>
  <si>
    <t>m/m</t>
  </si>
  <si>
    <t>Ogółem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</si>
  <si>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</si>
  <si>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</si>
  <si>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</si>
  <si>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</si>
  <si>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</si>
  <si>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</si>
  <si>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</si>
  <si>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</si>
  <si>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</si>
  <si>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</si>
  <si>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</si>
  <si>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</si>
  <si>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</si>
  <si>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</si>
  <si>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</si>
  <si>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</si>
  <si>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</si>
  <si>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</si>
  <si>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 xml:space="preserve">                               z tego:</t>
  </si>
  <si>
    <t>Podmioty nowe</t>
  </si>
  <si>
    <t>Podmioty wyrejestrowane</t>
  </si>
  <si>
    <t>Osoby fizyczne prowadz. dział. gospod.</t>
  </si>
  <si>
    <t>Spółki:</t>
  </si>
  <si>
    <t xml:space="preserve">      spółki cywilne</t>
  </si>
  <si>
    <t xml:space="preserve">      spółki handlowe</t>
  </si>
  <si>
    <t xml:space="preserve">                sp. akcyjne</t>
  </si>
  <si>
    <t xml:space="preserve">                sp. z o.o.</t>
  </si>
  <si>
    <t>Podmioty  NOWE</t>
  </si>
  <si>
    <t>Podmioty  WYREJESTROWANE</t>
  </si>
  <si>
    <t>grudzień'21</t>
  </si>
  <si>
    <t>styczeń'22</t>
  </si>
  <si>
    <t xml:space="preserve">wyrejestrowane  </t>
  </si>
  <si>
    <t>Wyszczególnienie</t>
  </si>
  <si>
    <t>grudzień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</si>
  <si>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</si>
  <si>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</si>
  <si>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</si>
  <si>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</si>
  <si>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</si>
  <si>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</si>
  <si>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</si>
  <si>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</si>
  <si>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</si>
  <si>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</si>
  <si>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</si>
  <si>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nowo zarejestrowane</t>
  </si>
  <si>
    <t>S+T</t>
  </si>
  <si>
    <t>%</t>
  </si>
  <si>
    <t>Wykres 3. Liczba podmiotów z zawieszoną działalnością w rejestrze REGON</t>
  </si>
  <si>
    <t>Wykres 1. Liczba podmiotów nowo zarejestrowanych w rejestrze REGON</t>
  </si>
  <si>
    <t>luty'22</t>
  </si>
  <si>
    <t xml:space="preserve">m/m </t>
  </si>
  <si>
    <t>marzec'22</t>
  </si>
  <si>
    <t>kwiecień'22</t>
  </si>
  <si>
    <t>maj'22</t>
  </si>
  <si>
    <t>czerwiec'22</t>
  </si>
  <si>
    <t>PODMIOTY*</t>
  </si>
  <si>
    <t>* podmioty wpisane do rejestru REGON</t>
  </si>
  <si>
    <t>Podmioty*</t>
  </si>
  <si>
    <t>Brak PKD</t>
  </si>
  <si>
    <t>ZAWIESZENIA działalności**</t>
  </si>
  <si>
    <t>** podmioty wpisane do rejestru REGON z zawieszoną działalnością</t>
  </si>
  <si>
    <t>lipiec'22</t>
  </si>
  <si>
    <t>sierpień'22</t>
  </si>
  <si>
    <t>wrzesień'22</t>
  </si>
  <si>
    <t>wrzesień'2022</t>
  </si>
  <si>
    <t>wg sekcji PKD</t>
  </si>
  <si>
    <t xml:space="preserve">Wykres 2. Liczba podmiotów nowo zarejestrowanych i wyrejestrowanych z rejestru REGON </t>
  </si>
  <si>
    <t>październik'2022</t>
  </si>
  <si>
    <t>październik'22</t>
  </si>
  <si>
    <t>listopad'2022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</si>
</sst>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.5"/>
      <color theme="1"/>
      <name val="Fira Sans"/>
      <family val="2"/>
      <charset val="238"/>
    </font>
    <font>
      <sz val="9.5"/>
      <color theme="1"/>
      <name val="Fira Sans"/>
      <family val="2"/>
      <charset val="238"/>
    </font>
    <font>
      <sz val="9.5"/>
      <color rgb="FF4D4D4D"/>
      <name val="Fira Sans"/>
      <family val="2"/>
      <charset val="238"/>
    </font>
    <font>
      <sz val="9.5"/>
      <color theme="0" tint="-0.499984740745262"/>
      <name val="Fira Sans"/>
      <family val="2"/>
      <charset val="238"/>
    </font>
    <font>
      <b/>
      <sz val="9.5"/>
      <color rgb="FF4D4D4D"/>
      <name val="Fira Sans"/>
      <family val="2"/>
      <charset val="238"/>
    </font>
    <font>
      <b/>
      <sz val="9.5"/>
      <color theme="1" tint="0.34998626667073579"/>
      <name val="Fira Sans"/>
      <family val="2"/>
      <charset val="238"/>
    </font>
    <font>
      <sz val="9.5"/>
      <name val="Fira Sans"/>
      <family val="2"/>
      <charset val="238"/>
    </font>
    <font>
      <b/>
      <sz val="9.5"/>
      <name val="Fira Sans"/>
      <family val="2"/>
      <charset val="238"/>
    </font>
    <font>
      <sz val="9"/>
      <color theme="1"/>
      <name val="Fira Sans"/>
      <family val="2"/>
      <charset val="238"/>
    </font>
    <font>
      <b/>
      <sz val="9.5"/>
      <color theme="1"/>
      <name val="Fira Sans SemiBold"/>
      <family val="2"/>
      <charset val="238"/>
    </font>
    <font>
      <sz val="9.5"/>
      <color theme="1"/>
      <name val="Fira Sans SemiBold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Fira Sans"/>
      <family val="2"/>
      <charset val="238"/>
    </font>
    <font>
      <b/>
      <sz val="10"/>
      <color theme="1"/>
      <name val="Fira Sans"/>
      <family val="2"/>
      <charset val="238"/>
    </font>
    <font>
      <b/>
      <sz val="10"/>
      <name val="Fira Sans"/>
      <family val="2"/>
      <charset val="238"/>
    </font>
    <font>
      <sz val="10.3"/>
      <color theme="1"/>
      <name val="Fira Sans"/>
      <family val="2"/>
      <charset val="238"/>
    </font>
    <font>
      <sz val="9"/>
      <name val="Fira Sans"/>
      <family val="2"/>
      <charset val="238"/>
    </font>
    <font>
      <sz val="11"/>
      <color theme="1" tint="0.3499862666707357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3" fontId="5" fillId="0" borderId="2" xfId="1" applyNumberFormat="1" applyFont="1" applyFill="1" applyBorder="1" applyAlignment="1">
      <alignment horizontal="center" vertical="center" wrapText="1" readingOrder="1"/>
    </xf>
    <xf numFmtId="3" fontId="5" fillId="0" borderId="2" xfId="0" applyNumberFormat="1" applyFont="1" applyBorder="1" applyAlignment="1">
      <alignment horizontal="center" vertical="center" readingOrder="1"/>
    </xf>
    <xf numFmtId="0" fontId="5" fillId="0" borderId="0" xfId="0" applyFont="1" applyBorder="1" applyAlignment="1">
      <alignment horizontal="right" vertical="center"/>
    </xf>
    <xf numFmtId="0" fontId="0" fillId="0" borderId="5" xfId="0" applyBorder="1"/>
    <xf numFmtId="0" fontId="0" fillId="0" borderId="3" xfId="0" applyBorder="1"/>
    <xf numFmtId="0" fontId="0" fillId="0" borderId="6" xfId="0" applyBorder="1"/>
    <xf numFmtId="0" fontId="5" fillId="0" borderId="9" xfId="0" applyFont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right" vertical="center"/>
    </xf>
    <xf numFmtId="164" fontId="4" fillId="2" borderId="2" xfId="1" applyNumberFormat="1" applyFont="1" applyFill="1" applyBorder="1" applyAlignment="1">
      <alignment vertical="center" wrapText="1" readingOrder="1"/>
    </xf>
    <xf numFmtId="0" fontId="4" fillId="0" borderId="12" xfId="0" applyFont="1" applyBorder="1"/>
    <xf numFmtId="0" fontId="4" fillId="0" borderId="11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horizontal="right" vertical="center"/>
    </xf>
    <xf numFmtId="166" fontId="5" fillId="0" borderId="0" xfId="0" applyNumberFormat="1" applyFont="1"/>
    <xf numFmtId="166" fontId="15" fillId="2" borderId="3" xfId="2" applyNumberFormat="1" applyFont="1" applyFill="1" applyBorder="1"/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0" xfId="0" applyNumberFormat="1" applyFont="1"/>
    <xf numFmtId="166" fontId="15" fillId="2" borderId="11" xfId="2" applyNumberFormat="1" applyFont="1" applyFill="1" applyBorder="1"/>
    <xf numFmtId="0" fontId="12" fillId="0" borderId="0" xfId="0" applyFont="1" applyAlignment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/>
    <xf numFmtId="166" fontId="18" fillId="2" borderId="3" xfId="2" applyNumberFormat="1" applyFont="1" applyFill="1" applyBorder="1"/>
    <xf numFmtId="0" fontId="5" fillId="0" borderId="5" xfId="0" applyFont="1" applyBorder="1"/>
    <xf numFmtId="0" fontId="5" fillId="0" borderId="5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20" fillId="0" borderId="0" xfId="0" applyFont="1" applyAlignment="1">
      <alignment vertical="center"/>
    </xf>
    <xf numFmtId="0" fontId="17" fillId="0" borderId="1" xfId="0" applyFont="1" applyBorder="1"/>
    <xf numFmtId="166" fontId="18" fillId="2" borderId="1" xfId="2" applyNumberFormat="1" applyFont="1" applyFill="1" applyBorder="1"/>
    <xf numFmtId="166" fontId="18" fillId="2" borderId="21" xfId="2" applyNumberFormat="1" applyFont="1" applyFill="1" applyBorder="1"/>
    <xf numFmtId="166" fontId="4" fillId="2" borderId="8" xfId="1" applyNumberFormat="1" applyFont="1" applyFill="1" applyBorder="1" applyAlignment="1">
      <alignment vertical="center" wrapText="1" readingOrder="1"/>
    </xf>
    <xf numFmtId="166" fontId="4" fillId="2" borderId="2" xfId="1" applyNumberFormat="1" applyFont="1" applyFill="1" applyBorder="1" applyAlignment="1">
      <alignment vertical="center" wrapText="1" readingOrder="1"/>
    </xf>
    <xf numFmtId="0" fontId="21" fillId="0" borderId="0" xfId="0" applyFont="1"/>
    <xf numFmtId="0" fontId="5" fillId="0" borderId="8" xfId="1" applyNumberFormat="1" applyFont="1" applyFill="1" applyBorder="1" applyAlignment="1">
      <alignment horizontal="right" vertical="center" wrapText="1" readingOrder="1"/>
    </xf>
    <xf numFmtId="0" fontId="5" fillId="0" borderId="2" xfId="1" applyNumberFormat="1" applyFont="1" applyFill="1" applyBorder="1" applyAlignment="1">
      <alignment horizontal="right" vertical="center" wrapText="1" readingOrder="1"/>
    </xf>
    <xf numFmtId="0" fontId="5" fillId="0" borderId="2" xfId="0" applyNumberFormat="1" applyFont="1" applyBorder="1" applyAlignment="1">
      <alignment horizontal="right" readingOrder="1"/>
    </xf>
    <xf numFmtId="0" fontId="5" fillId="0" borderId="2" xfId="0" applyNumberFormat="1" applyFont="1" applyBorder="1" applyAlignment="1">
      <alignment horizontal="right" vertical="center" readingOrder="1"/>
    </xf>
    <xf numFmtId="0" fontId="17" fillId="0" borderId="3" xfId="0" applyNumberFormat="1" applyFont="1" applyBorder="1"/>
    <xf numFmtId="0" fontId="17" fillId="0" borderId="0" xfId="0" applyNumberFormat="1" applyFont="1" applyBorder="1"/>
    <xf numFmtId="0" fontId="17" fillId="0" borderId="20" xfId="0" applyNumberFormat="1" applyFont="1" applyBorder="1"/>
    <xf numFmtId="0" fontId="0" fillId="0" borderId="3" xfId="0" applyNumberFormat="1" applyFont="1" applyBorder="1"/>
    <xf numFmtId="0" fontId="3" fillId="0" borderId="0" xfId="0" applyNumberFormat="1" applyFont="1"/>
    <xf numFmtId="0" fontId="3" fillId="0" borderId="3" xfId="0" applyNumberFormat="1" applyFont="1" applyBorder="1"/>
    <xf numFmtId="0" fontId="17" fillId="0" borderId="1" xfId="0" applyNumberFormat="1" applyFont="1" applyBorder="1"/>
    <xf numFmtId="0" fontId="17" fillId="0" borderId="23" xfId="0" applyNumberFormat="1" applyFont="1" applyBorder="1"/>
    <xf numFmtId="0" fontId="5" fillId="0" borderId="3" xfId="0" applyNumberFormat="1" applyFont="1" applyBorder="1"/>
    <xf numFmtId="0" fontId="5" fillId="0" borderId="0" xfId="0" applyNumberFormat="1" applyFont="1"/>
    <xf numFmtId="0" fontId="5" fillId="0" borderId="21" xfId="0" applyNumberFormat="1" applyFont="1" applyBorder="1"/>
    <xf numFmtId="0" fontId="5" fillId="0" borderId="22" xfId="0" applyNumberFormat="1" applyFont="1" applyBorder="1"/>
    <xf numFmtId="0" fontId="10" fillId="0" borderId="4" xfId="1" applyNumberFormat="1" applyFont="1" applyFill="1" applyBorder="1" applyAlignment="1">
      <alignment vertical="top" wrapText="1" readingOrder="1"/>
    </xf>
    <xf numFmtId="0" fontId="10" fillId="0" borderId="3" xfId="1" applyNumberFormat="1" applyFont="1" applyFill="1" applyBorder="1" applyAlignment="1">
      <alignment vertical="top" wrapText="1" readingOrder="1"/>
    </xf>
    <xf numFmtId="0" fontId="10" fillId="0" borderId="1" xfId="1" applyNumberFormat="1" applyFont="1" applyFill="1" applyBorder="1" applyAlignment="1">
      <alignment vertical="top" wrapText="1" readingOrder="1"/>
    </xf>
    <xf numFmtId="0" fontId="6" fillId="0" borderId="12" xfId="1" applyNumberFormat="1" applyFont="1" applyFill="1" applyBorder="1" applyAlignment="1">
      <alignment vertical="top" wrapText="1" readingOrder="1"/>
    </xf>
    <xf numFmtId="0" fontId="8" fillId="0" borderId="12" xfId="1" applyNumberFormat="1" applyFont="1" applyFill="1" applyBorder="1" applyAlignment="1">
      <alignment vertical="top" wrapText="1" readingOrder="1"/>
    </xf>
    <xf numFmtId="0" fontId="8" fillId="0" borderId="3" xfId="1" applyNumberFormat="1" applyFont="1" applyFill="1" applyBorder="1" applyAlignment="1">
      <alignment vertical="top" wrapText="1" readingOrder="1"/>
    </xf>
    <xf numFmtId="0" fontId="11" fillId="0" borderId="11" xfId="1" applyNumberFormat="1" applyFont="1" applyFill="1" applyBorder="1" applyAlignment="1">
      <alignment vertical="top" wrapText="1" readingOrder="1"/>
    </xf>
    <xf numFmtId="1" fontId="5" fillId="0" borderId="2" xfId="1" applyNumberFormat="1" applyFont="1" applyFill="1" applyBorder="1" applyAlignment="1">
      <alignment horizontal="right" vertical="center" wrapText="1" readingOrder="1"/>
    </xf>
    <xf numFmtId="166" fontId="7" fillId="2" borderId="3" xfId="2" applyNumberFormat="1" applyFont="1" applyFill="1" applyBorder="1" applyAlignment="1">
      <alignment vertical="center" wrapText="1" readingOrder="1"/>
    </xf>
    <xf numFmtId="166" fontId="15" fillId="2" borderId="1" xfId="2" applyNumberFormat="1" applyFont="1" applyFill="1" applyBorder="1"/>
    <xf numFmtId="0" fontId="5" fillId="0" borderId="0" xfId="0" applyFont="1" applyBorder="1"/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textRotation="90"/>
    </xf>
    <xf numFmtId="0" fontId="19" fillId="0" borderId="21" xfId="0" applyFont="1" applyBorder="1" applyAlignment="1">
      <alignment horizontal="center" vertical="center" textRotation="90"/>
    </xf>
  </cellXfs>
  <cellStyles count="4">
    <cellStyle name="Normal" xfId="1" xr:uid="{00000000-0005-0000-0000-000000000000}"/>
    <cellStyle name="Normalny" xfId="0" builtinId="0"/>
    <cellStyle name="Normalny 2" xfId="3" xr:uid="{00000000-0005-0000-0000-000002000000}"/>
    <cellStyle name="Procentowy" xfId="2" builtinId="5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10</xdr:col>
      <xdr:colOff>128450</xdr:colOff>
      <xdr:row>16</xdr:row>
      <xdr:rowOff>120621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9E6CCCE-4AE5-406C-8761-33C3055D1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71500"/>
          <a:ext cx="5005250" cy="25971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10</xdr:col>
      <xdr:colOff>250380</xdr:colOff>
      <xdr:row>25</xdr:row>
      <xdr:rowOff>59788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F34A0F1-5409-44C3-919B-0C3A87FD6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762000"/>
          <a:ext cx="5127180" cy="40602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2</xdr:row>
      <xdr:rowOff>171450</xdr:rowOff>
    </xdr:from>
    <xdr:to>
      <xdr:col>10</xdr:col>
      <xdr:colOff>210746</xdr:colOff>
      <xdr:row>18</xdr:row>
      <xdr:rowOff>56436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EC2252B-D52A-4CAF-A7CE-840E0CEA7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552450"/>
          <a:ext cx="5097071" cy="2932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sqref="A1:B1"/>
    </sheetView>
  </sheetViews>
  <sheetFormatPr defaultColWidth="8.85546875" defaultRowHeight="12.75" x14ac:dyDescent="0.25"/>
  <cols>
    <col min="1" max="1" width="11" style="1" customWidth="1"/>
    <col min="2" max="2" width="4.42578125" style="1" customWidth="1"/>
    <col min="3" max="3" width="18.85546875" style="1" customWidth="1"/>
    <col min="4" max="4" width="7" style="1" customWidth="1"/>
    <col min="5" max="5" width="18.85546875" style="1" customWidth="1"/>
    <col min="6" max="6" width="7.28515625" style="1" customWidth="1"/>
    <col min="7" max="7" width="16.85546875" style="1" customWidth="1"/>
    <col min="8" max="8" width="7" style="1" customWidth="1"/>
    <col min="9" max="9" width="16.140625" style="1" customWidth="1"/>
    <col min="10" max="10" width="7" style="1" customWidth="1"/>
    <col min="11" max="16384" width="8.85546875" style="1"/>
  </cols>
  <sheetData>
    <row r="1" spans="1:10" ht="23.25" customHeight="1" thickBot="1" x14ac:dyDescent="0.3">
      <c r="A1" s="80" t="s">
        <v>60</v>
      </c>
      <c r="B1" s="81"/>
      <c r="C1" s="19" t="s">
        <v>0</v>
      </c>
      <c r="D1" s="35" t="s">
        <v>2</v>
      </c>
      <c r="E1" s="10" t="s">
        <v>49</v>
      </c>
      <c r="F1" s="36" t="s">
        <v>2</v>
      </c>
      <c r="G1" s="20" t="s">
        <v>35</v>
      </c>
      <c r="H1" s="36" t="s">
        <v>2</v>
      </c>
      <c r="I1" s="10" t="s">
        <v>1</v>
      </c>
      <c r="J1" s="35" t="s">
        <v>2</v>
      </c>
    </row>
    <row r="2" spans="1:10" ht="14.25" customHeight="1" x14ac:dyDescent="0.25">
      <c r="A2" s="21" t="s">
        <v>37</v>
      </c>
      <c r="B2" s="6">
        <v>2021</v>
      </c>
      <c r="C2" s="53">
        <v>4836214</v>
      </c>
      <c r="D2" s="50">
        <v>1.002</v>
      </c>
      <c r="E2" s="53">
        <v>31412</v>
      </c>
      <c r="F2" s="50">
        <v>1.056</v>
      </c>
      <c r="G2" s="53">
        <v>21184</v>
      </c>
      <c r="H2" s="50">
        <v>1.327</v>
      </c>
      <c r="I2" s="53">
        <v>558720</v>
      </c>
      <c r="J2" s="50">
        <v>1.016</v>
      </c>
    </row>
    <row r="3" spans="1:10" ht="14.25" customHeight="1" x14ac:dyDescent="0.25">
      <c r="A3" s="22" t="s">
        <v>38</v>
      </c>
      <c r="B3" s="12">
        <v>2022</v>
      </c>
      <c r="C3" s="54">
        <v>4836349</v>
      </c>
      <c r="D3" s="51">
        <v>1</v>
      </c>
      <c r="E3" s="54">
        <v>32456</v>
      </c>
      <c r="F3" s="51">
        <v>1.0329999999999999</v>
      </c>
      <c r="G3" s="54">
        <v>31099</v>
      </c>
      <c r="H3" s="51">
        <v>1.8071999999999999</v>
      </c>
      <c r="I3" s="54">
        <v>585777</v>
      </c>
      <c r="J3" s="51">
        <v>1.048</v>
      </c>
    </row>
    <row r="4" spans="1:10" ht="14.25" customHeight="1" x14ac:dyDescent="0.25">
      <c r="A4" s="22" t="s">
        <v>39</v>
      </c>
      <c r="B4" s="12">
        <v>2022</v>
      </c>
      <c r="C4" s="54">
        <v>4847334</v>
      </c>
      <c r="D4" s="51">
        <v>1.002</v>
      </c>
      <c r="E4" s="54">
        <v>30229</v>
      </c>
      <c r="F4" s="51">
        <v>0.93100000000000005</v>
      </c>
      <c r="G4" s="54">
        <v>18748</v>
      </c>
      <c r="H4" s="51">
        <v>0.60299999999999998</v>
      </c>
      <c r="I4" s="54">
        <v>596334</v>
      </c>
      <c r="J4" s="51">
        <v>1.018</v>
      </c>
    </row>
    <row r="5" spans="1:10" ht="14.25" customHeight="1" x14ac:dyDescent="0.25">
      <c r="A5" s="22" t="s">
        <v>40</v>
      </c>
      <c r="B5" s="12">
        <v>2022</v>
      </c>
      <c r="C5" s="54">
        <v>4859056</v>
      </c>
      <c r="D5" s="51">
        <v>1.002</v>
      </c>
      <c r="E5" s="54">
        <v>35250</v>
      </c>
      <c r="F5" s="51">
        <v>1.1659999999999999</v>
      </c>
      <c r="G5" s="54">
        <v>23039</v>
      </c>
      <c r="H5" s="51">
        <v>1.2290000000000001</v>
      </c>
      <c r="I5" s="54">
        <v>602429</v>
      </c>
      <c r="J5" s="51">
        <v>1.01</v>
      </c>
    </row>
    <row r="6" spans="1:10" ht="14.25" customHeight="1" x14ac:dyDescent="0.2">
      <c r="A6" s="22" t="s">
        <v>41</v>
      </c>
      <c r="B6" s="12">
        <v>2022</v>
      </c>
      <c r="C6" s="54">
        <v>4870503</v>
      </c>
      <c r="D6" s="51">
        <v>1.002</v>
      </c>
      <c r="E6" s="55">
        <v>31953</v>
      </c>
      <c r="F6" s="51">
        <v>0.90600000000000003</v>
      </c>
      <c r="G6" s="56">
        <v>20024</v>
      </c>
      <c r="H6" s="51">
        <v>0.86899999999999999</v>
      </c>
      <c r="I6" s="54">
        <v>603124</v>
      </c>
      <c r="J6" s="51">
        <v>1.0009999999999999</v>
      </c>
    </row>
    <row r="7" spans="1:10" ht="14.25" customHeight="1" x14ac:dyDescent="0.25">
      <c r="A7" s="22" t="s">
        <v>42</v>
      </c>
      <c r="B7" s="12">
        <v>2022</v>
      </c>
      <c r="C7" s="54">
        <v>4886488</v>
      </c>
      <c r="D7" s="51">
        <v>1.0029999999999999</v>
      </c>
      <c r="E7" s="54">
        <v>33263</v>
      </c>
      <c r="F7" s="51">
        <v>1.0409999999999999</v>
      </c>
      <c r="G7" s="56">
        <v>16892</v>
      </c>
      <c r="H7" s="51">
        <v>0.84399999999999997</v>
      </c>
      <c r="I7" s="54">
        <v>601502</v>
      </c>
      <c r="J7" s="51">
        <v>0.997</v>
      </c>
    </row>
    <row r="8" spans="1:10" ht="14.25" customHeight="1" x14ac:dyDescent="0.25">
      <c r="A8" s="22" t="s">
        <v>43</v>
      </c>
      <c r="B8" s="12">
        <v>2022</v>
      </c>
      <c r="C8" s="54">
        <v>4904563</v>
      </c>
      <c r="D8" s="51">
        <v>1.004</v>
      </c>
      <c r="E8" s="54">
        <v>33131</v>
      </c>
      <c r="F8" s="51">
        <v>0.996</v>
      </c>
      <c r="G8" s="56">
        <v>14701</v>
      </c>
      <c r="H8" s="51">
        <v>0.87</v>
      </c>
      <c r="I8" s="54">
        <v>602899</v>
      </c>
      <c r="J8" s="51">
        <v>1.002</v>
      </c>
    </row>
    <row r="9" spans="1:10" ht="14.25" customHeight="1" x14ac:dyDescent="0.25">
      <c r="A9" s="22" t="s">
        <v>44</v>
      </c>
      <c r="B9" s="12">
        <v>2022</v>
      </c>
      <c r="C9" s="54">
        <v>4921609</v>
      </c>
      <c r="D9" s="51">
        <v>1.0029999999999999</v>
      </c>
      <c r="E9" s="56">
        <v>31051</v>
      </c>
      <c r="F9" s="51">
        <v>0.93700000000000006</v>
      </c>
      <c r="G9" s="56">
        <v>13683</v>
      </c>
      <c r="H9" s="51">
        <v>0.93100000000000005</v>
      </c>
      <c r="I9" s="54">
        <v>610778</v>
      </c>
      <c r="J9" s="51">
        <v>1.0129999999999999</v>
      </c>
    </row>
    <row r="10" spans="1:10" ht="14.25" customHeight="1" x14ac:dyDescent="0.25">
      <c r="A10" s="22" t="s">
        <v>45</v>
      </c>
      <c r="B10" s="12">
        <v>2022</v>
      </c>
      <c r="C10" s="54">
        <v>4939075</v>
      </c>
      <c r="D10" s="51">
        <v>1.004</v>
      </c>
      <c r="E10" s="56">
        <v>32434</v>
      </c>
      <c r="F10" s="51">
        <v>1.0449999999999999</v>
      </c>
      <c r="G10" s="56">
        <v>14632</v>
      </c>
      <c r="H10" s="51">
        <v>1.069</v>
      </c>
      <c r="I10" s="54">
        <v>619430</v>
      </c>
      <c r="J10" s="51">
        <v>1.014</v>
      </c>
    </row>
    <row r="11" spans="1:10" ht="14.25" customHeight="1" x14ac:dyDescent="0.2">
      <c r="A11" s="22" t="s">
        <v>46</v>
      </c>
      <c r="B11" s="12">
        <v>2022</v>
      </c>
      <c r="C11" s="79">
        <v>4957587</v>
      </c>
      <c r="D11" s="51">
        <v>1.004</v>
      </c>
      <c r="E11" s="76">
        <v>35558</v>
      </c>
      <c r="F11" s="51">
        <v>1.0960000000000001</v>
      </c>
      <c r="G11" s="56">
        <v>16636</v>
      </c>
      <c r="H11" s="51">
        <v>1.137</v>
      </c>
      <c r="I11" s="76">
        <v>626668</v>
      </c>
      <c r="J11" s="51">
        <v>1.012</v>
      </c>
    </row>
    <row r="12" spans="1:10" ht="14.25" customHeight="1" x14ac:dyDescent="0.25">
      <c r="A12" s="22" t="s">
        <v>47</v>
      </c>
      <c r="B12" s="12">
        <v>2022</v>
      </c>
      <c r="C12" s="76">
        <v>4973783</v>
      </c>
      <c r="D12" s="51">
        <v>1.0029999999999999</v>
      </c>
      <c r="E12" s="76">
        <v>33140</v>
      </c>
      <c r="F12" s="51">
        <v>0.93200000000000005</v>
      </c>
      <c r="G12" s="56">
        <v>16531</v>
      </c>
      <c r="H12" s="51">
        <v>0.99399999999999999</v>
      </c>
      <c r="I12" s="76">
        <v>636358</v>
      </c>
      <c r="J12" s="51">
        <v>1.0149999999999999</v>
      </c>
    </row>
    <row r="13" spans="1:10" ht="14.25" customHeight="1" x14ac:dyDescent="0.25">
      <c r="A13" s="22" t="s">
        <v>48</v>
      </c>
      <c r="B13" s="12">
        <v>2022</v>
      </c>
      <c r="C13" s="76">
        <v>4986256</v>
      </c>
      <c r="D13" s="51">
        <v>1.0029999999999999</v>
      </c>
      <c r="E13" s="76">
        <v>29103</v>
      </c>
      <c r="F13" s="51">
        <v>0.878</v>
      </c>
      <c r="G13" s="56">
        <v>16246</v>
      </c>
      <c r="H13" s="51">
        <v>0.98299999999999998</v>
      </c>
      <c r="I13" s="76">
        <v>647485</v>
      </c>
      <c r="J13" s="51">
        <v>1.0169999999999999</v>
      </c>
    </row>
    <row r="14" spans="1:10" ht="14.25" customHeight="1" x14ac:dyDescent="0.25">
      <c r="A14" s="23" t="s">
        <v>37</v>
      </c>
      <c r="B14" s="24">
        <v>2022</v>
      </c>
      <c r="C14" s="4"/>
      <c r="D14" s="13"/>
      <c r="E14" s="5"/>
      <c r="F14" s="13"/>
      <c r="G14" s="56"/>
      <c r="H14" s="13"/>
      <c r="I14" s="5"/>
      <c r="J14" s="51"/>
    </row>
    <row r="16" spans="1:10" x14ac:dyDescent="0.25">
      <c r="A16" s="33" t="s">
        <v>61</v>
      </c>
      <c r="D16" s="11"/>
      <c r="E16" s="11"/>
      <c r="F16" s="11"/>
      <c r="G16" s="11"/>
      <c r="H16" s="11"/>
      <c r="I16" s="11"/>
      <c r="J16" s="1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2"/>
  <sheetViews>
    <sheetView zoomScale="90" zoomScaleNormal="90" workbookViewId="0">
      <selection activeCell="B1" sqref="B1"/>
    </sheetView>
  </sheetViews>
  <sheetFormatPr defaultRowHeight="15" x14ac:dyDescent="0.25"/>
  <cols>
    <col min="2" max="2" width="26.140625" customWidth="1"/>
    <col min="3" max="3" width="11.42578125" customWidth="1"/>
    <col min="4" max="7" width="11.5703125" customWidth="1"/>
    <col min="8" max="8" width="11.7109375" customWidth="1"/>
    <col min="9" max="9" width="11.5703125" customWidth="1"/>
    <col min="10" max="11" width="10.5703125" customWidth="1"/>
    <col min="12" max="12" width="13.140625" customWidth="1"/>
    <col min="13" max="13" width="15.5703125" customWidth="1"/>
    <col min="14" max="14" width="13.85546875" customWidth="1"/>
  </cols>
  <sheetData>
    <row r="1" spans="1:15" ht="21" customHeight="1" thickBot="1" x14ac:dyDescent="0.3">
      <c r="A1" s="9"/>
      <c r="B1" s="37" t="s">
        <v>36</v>
      </c>
      <c r="C1" s="38" t="s">
        <v>33</v>
      </c>
      <c r="D1" s="39" t="s">
        <v>34</v>
      </c>
      <c r="E1" s="39" t="s">
        <v>54</v>
      </c>
      <c r="F1" s="39" t="s">
        <v>56</v>
      </c>
      <c r="G1" s="39" t="s">
        <v>57</v>
      </c>
      <c r="H1" s="39" t="s">
        <v>58</v>
      </c>
      <c r="I1" s="39" t="s">
        <v>59</v>
      </c>
      <c r="J1" s="37" t="s">
        <v>66</v>
      </c>
      <c r="K1" s="39" t="s">
        <v>67</v>
      </c>
      <c r="L1" s="39" t="s">
        <v>69</v>
      </c>
      <c r="M1" s="37" t="s">
        <v>72</v>
      </c>
      <c r="N1" s="37" t="s">
        <v>74</v>
      </c>
      <c r="O1" s="40" t="s">
        <v>55</v>
      </c>
    </row>
    <row r="2" spans="1:15" x14ac:dyDescent="0.25">
      <c r="A2" s="8"/>
      <c r="B2" s="41" t="s">
        <v>62</v>
      </c>
      <c r="C2" s="57">
        <v>4836214</v>
      </c>
      <c r="D2" s="58">
        <v>4836349</v>
      </c>
      <c r="E2" s="59">
        <v>4847334</v>
      </c>
      <c r="F2" s="58">
        <v>4859056</v>
      </c>
      <c r="G2" s="59">
        <v>4870503</v>
      </c>
      <c r="H2" s="57">
        <v>4886488</v>
      </c>
      <c r="I2" s="57">
        <v>4904563</v>
      </c>
      <c r="J2" s="59">
        <v>4921609</v>
      </c>
      <c r="K2" s="57">
        <v>4939075</v>
      </c>
      <c r="L2" s="57">
        <v>4957587</v>
      </c>
      <c r="M2" s="58">
        <v>4973783</v>
      </c>
      <c r="N2" s="59">
        <v>4986256</v>
      </c>
      <c r="O2" s="42">
        <f>N2/M2</f>
        <v>1.0025077491317977</v>
      </c>
    </row>
    <row r="3" spans="1:15" ht="12" customHeight="1" x14ac:dyDescent="0.25">
      <c r="A3" s="8"/>
      <c r="B3" s="7"/>
      <c r="C3" s="60"/>
      <c r="D3" s="61"/>
      <c r="E3" s="62"/>
      <c r="F3" s="61"/>
      <c r="G3" s="62"/>
      <c r="H3" s="62"/>
      <c r="I3" s="62"/>
      <c r="J3" s="62"/>
      <c r="K3" s="62"/>
      <c r="L3" s="62"/>
      <c r="M3" s="61"/>
      <c r="N3" s="62"/>
      <c r="O3" s="42"/>
    </row>
    <row r="4" spans="1:15" x14ac:dyDescent="0.25">
      <c r="A4" s="82" t="s">
        <v>31</v>
      </c>
      <c r="B4" s="47" t="s">
        <v>23</v>
      </c>
      <c r="C4" s="63">
        <v>31412</v>
      </c>
      <c r="D4" s="64">
        <v>32456</v>
      </c>
      <c r="E4" s="63">
        <v>30229</v>
      </c>
      <c r="F4" s="64">
        <v>35250</v>
      </c>
      <c r="G4" s="63">
        <v>31953</v>
      </c>
      <c r="H4" s="63">
        <v>33263</v>
      </c>
      <c r="I4" s="63">
        <v>33131</v>
      </c>
      <c r="J4" s="63">
        <v>31051</v>
      </c>
      <c r="K4" s="63">
        <v>32434</v>
      </c>
      <c r="L4" s="63">
        <v>35558</v>
      </c>
      <c r="M4" s="64">
        <v>33140</v>
      </c>
      <c r="N4" s="63">
        <v>29103</v>
      </c>
      <c r="O4" s="48">
        <f>N4/M4</f>
        <v>0.87818346409173209</v>
      </c>
    </row>
    <row r="5" spans="1:15" x14ac:dyDescent="0.25">
      <c r="A5" s="82"/>
      <c r="B5" s="43" t="s">
        <v>26</v>
      </c>
      <c r="C5" s="65">
        <v>6702</v>
      </c>
      <c r="D5" s="66">
        <v>5890</v>
      </c>
      <c r="E5" s="65">
        <v>5998</v>
      </c>
      <c r="F5" s="66">
        <v>6489</v>
      </c>
      <c r="G5" s="65">
        <v>4410</v>
      </c>
      <c r="H5" s="65">
        <v>4626</v>
      </c>
      <c r="I5" s="65">
        <v>4385</v>
      </c>
      <c r="J5" s="65">
        <v>4577</v>
      </c>
      <c r="K5" s="65">
        <v>4398</v>
      </c>
      <c r="L5" s="65">
        <v>4735</v>
      </c>
      <c r="M5" s="66">
        <v>4732</v>
      </c>
      <c r="N5" s="65">
        <v>4513</v>
      </c>
      <c r="O5" s="42">
        <f>N5/M5</f>
        <v>0.95371935756551141</v>
      </c>
    </row>
    <row r="6" spans="1:15" x14ac:dyDescent="0.25">
      <c r="A6" s="82"/>
      <c r="B6" s="43" t="s">
        <v>28</v>
      </c>
      <c r="C6" s="65">
        <v>6157</v>
      </c>
      <c r="D6" s="66">
        <v>5402</v>
      </c>
      <c r="E6" s="65">
        <v>5581</v>
      </c>
      <c r="F6" s="66">
        <v>6058</v>
      </c>
      <c r="G6" s="65">
        <v>4070</v>
      </c>
      <c r="H6" s="65">
        <v>4234</v>
      </c>
      <c r="I6" s="65">
        <v>3974</v>
      </c>
      <c r="J6" s="65">
        <v>4301</v>
      </c>
      <c r="K6" s="65">
        <v>4027</v>
      </c>
      <c r="L6" s="65">
        <v>4260</v>
      </c>
      <c r="M6" s="66">
        <v>4354</v>
      </c>
      <c r="N6" s="65">
        <v>4169</v>
      </c>
      <c r="O6" s="42">
        <f t="shared" ref="O6:O20" si="0">N6/M6</f>
        <v>0.95751033532384011</v>
      </c>
    </row>
    <row r="7" spans="1:15" x14ac:dyDescent="0.25">
      <c r="A7" s="82"/>
      <c r="B7" s="43" t="s">
        <v>22</v>
      </c>
      <c r="C7" s="65"/>
      <c r="D7" s="66"/>
      <c r="E7" s="65"/>
      <c r="F7" s="66"/>
      <c r="G7" s="65"/>
      <c r="H7" s="65"/>
      <c r="I7" s="65"/>
      <c r="J7" s="65"/>
      <c r="K7" s="65"/>
      <c r="L7" s="65"/>
      <c r="M7" s="66"/>
      <c r="N7" s="65"/>
      <c r="O7" s="42"/>
    </row>
    <row r="8" spans="1:15" x14ac:dyDescent="0.25">
      <c r="A8" s="82"/>
      <c r="B8" s="43" t="s">
        <v>29</v>
      </c>
      <c r="C8" s="65">
        <v>103</v>
      </c>
      <c r="D8" s="66">
        <v>88</v>
      </c>
      <c r="E8" s="65">
        <v>83</v>
      </c>
      <c r="F8" s="66">
        <v>94</v>
      </c>
      <c r="G8" s="65">
        <v>79</v>
      </c>
      <c r="H8" s="65">
        <v>85</v>
      </c>
      <c r="I8" s="65">
        <v>65</v>
      </c>
      <c r="J8" s="65">
        <v>102</v>
      </c>
      <c r="K8" s="65">
        <v>82</v>
      </c>
      <c r="L8" s="65">
        <v>90</v>
      </c>
      <c r="M8" s="66">
        <v>74</v>
      </c>
      <c r="N8" s="65">
        <v>66</v>
      </c>
      <c r="O8" s="42">
        <f t="shared" si="0"/>
        <v>0.89189189189189189</v>
      </c>
    </row>
    <row r="9" spans="1:15" x14ac:dyDescent="0.25">
      <c r="A9" s="82"/>
      <c r="B9" s="43" t="s">
        <v>30</v>
      </c>
      <c r="C9" s="65">
        <v>5686</v>
      </c>
      <c r="D9" s="66">
        <v>4992</v>
      </c>
      <c r="E9" s="65">
        <v>5074</v>
      </c>
      <c r="F9" s="66">
        <v>5471</v>
      </c>
      <c r="G9" s="65">
        <v>3658</v>
      </c>
      <c r="H9" s="65">
        <v>3879</v>
      </c>
      <c r="I9" s="65">
        <v>3722</v>
      </c>
      <c r="J9" s="65">
        <v>3985</v>
      </c>
      <c r="K9" s="65">
        <v>3762</v>
      </c>
      <c r="L9" s="65">
        <v>3993</v>
      </c>
      <c r="M9" s="66">
        <v>4084</v>
      </c>
      <c r="N9" s="65">
        <v>3924</v>
      </c>
      <c r="O9" s="42">
        <f t="shared" si="0"/>
        <v>0.96082272282076397</v>
      </c>
    </row>
    <row r="10" spans="1:15" x14ac:dyDescent="0.25">
      <c r="A10" s="82"/>
      <c r="B10" s="43" t="s">
        <v>27</v>
      </c>
      <c r="C10" s="65">
        <v>541</v>
      </c>
      <c r="D10" s="66">
        <v>485</v>
      </c>
      <c r="E10" s="65">
        <v>415</v>
      </c>
      <c r="F10" s="66">
        <v>425</v>
      </c>
      <c r="G10" s="65">
        <v>335</v>
      </c>
      <c r="H10" s="65">
        <v>387</v>
      </c>
      <c r="I10" s="65">
        <v>408</v>
      </c>
      <c r="J10" s="65">
        <v>276</v>
      </c>
      <c r="K10" s="65">
        <v>368</v>
      </c>
      <c r="L10" s="65">
        <v>467</v>
      </c>
      <c r="M10" s="66">
        <v>373</v>
      </c>
      <c r="N10" s="65">
        <v>343</v>
      </c>
      <c r="O10" s="42">
        <f t="shared" si="0"/>
        <v>0.91957104557640745</v>
      </c>
    </row>
    <row r="11" spans="1:15" ht="26.25" x14ac:dyDescent="0.25">
      <c r="A11" s="82"/>
      <c r="B11" s="44" t="s">
        <v>25</v>
      </c>
      <c r="C11" s="65">
        <v>23502</v>
      </c>
      <c r="D11" s="66">
        <v>25366</v>
      </c>
      <c r="E11" s="65">
        <v>23131</v>
      </c>
      <c r="F11" s="66">
        <v>27180</v>
      </c>
      <c r="G11" s="65">
        <v>26217</v>
      </c>
      <c r="H11" s="65">
        <v>27342</v>
      </c>
      <c r="I11" s="65">
        <v>27403</v>
      </c>
      <c r="J11" s="65">
        <v>25208</v>
      </c>
      <c r="K11" s="65">
        <v>26799</v>
      </c>
      <c r="L11" s="65">
        <v>28935</v>
      </c>
      <c r="M11" s="66">
        <v>27190</v>
      </c>
      <c r="N11" s="65">
        <v>23354</v>
      </c>
      <c r="O11" s="42">
        <f t="shared" si="0"/>
        <v>0.85891872011769033</v>
      </c>
    </row>
    <row r="12" spans="1:15" ht="12" customHeight="1" x14ac:dyDescent="0.25">
      <c r="A12" s="8"/>
      <c r="B12" s="7"/>
      <c r="C12" s="60"/>
      <c r="D12" s="61"/>
      <c r="E12" s="62"/>
      <c r="F12" s="61"/>
      <c r="G12" s="62"/>
      <c r="H12" s="62"/>
      <c r="I12" s="62"/>
      <c r="J12" s="62"/>
      <c r="K12" s="62"/>
      <c r="L12" s="62"/>
      <c r="M12" s="61"/>
      <c r="N12" s="62"/>
      <c r="O12" s="42"/>
    </row>
    <row r="13" spans="1:15" ht="18" customHeight="1" x14ac:dyDescent="0.25">
      <c r="A13" s="82" t="s">
        <v>32</v>
      </c>
      <c r="B13" s="47" t="s">
        <v>24</v>
      </c>
      <c r="C13" s="63">
        <v>21184</v>
      </c>
      <c r="D13" s="64">
        <v>31099</v>
      </c>
      <c r="E13" s="63">
        <v>18748</v>
      </c>
      <c r="F13" s="64">
        <v>23039</v>
      </c>
      <c r="G13" s="63">
        <v>20024</v>
      </c>
      <c r="H13" s="63">
        <v>16892</v>
      </c>
      <c r="I13" s="63">
        <v>14701</v>
      </c>
      <c r="J13" s="63">
        <v>13683</v>
      </c>
      <c r="K13" s="63">
        <v>14632</v>
      </c>
      <c r="L13" s="63">
        <v>16636</v>
      </c>
      <c r="M13" s="64">
        <v>16531</v>
      </c>
      <c r="N13" s="63">
        <v>16246</v>
      </c>
      <c r="O13" s="48">
        <f t="shared" si="0"/>
        <v>0.98275966366221035</v>
      </c>
    </row>
    <row r="14" spans="1:15" ht="17.25" customHeight="1" x14ac:dyDescent="0.25">
      <c r="A14" s="82"/>
      <c r="B14" s="43" t="s">
        <v>26</v>
      </c>
      <c r="C14" s="65">
        <v>1467</v>
      </c>
      <c r="D14" s="66">
        <v>2230</v>
      </c>
      <c r="E14" s="65">
        <v>1800</v>
      </c>
      <c r="F14" s="66">
        <v>2341</v>
      </c>
      <c r="G14" s="65">
        <v>1966</v>
      </c>
      <c r="H14" s="65">
        <v>1972</v>
      </c>
      <c r="I14" s="65">
        <v>1773</v>
      </c>
      <c r="J14" s="65">
        <v>1473</v>
      </c>
      <c r="K14" s="65">
        <v>1568</v>
      </c>
      <c r="L14" s="65">
        <v>2013</v>
      </c>
      <c r="M14" s="66">
        <v>1808</v>
      </c>
      <c r="N14" s="65">
        <v>2009</v>
      </c>
      <c r="O14" s="42">
        <f t="shared" si="0"/>
        <v>1.1111725663716814</v>
      </c>
    </row>
    <row r="15" spans="1:15" x14ac:dyDescent="0.25">
      <c r="A15" s="82"/>
      <c r="B15" s="43" t="s">
        <v>28</v>
      </c>
      <c r="C15" s="65">
        <v>943</v>
      </c>
      <c r="D15" s="66">
        <v>1030</v>
      </c>
      <c r="E15" s="65">
        <v>1277</v>
      </c>
      <c r="F15" s="66">
        <v>1884</v>
      </c>
      <c r="G15" s="65">
        <v>1619</v>
      </c>
      <c r="H15" s="65">
        <v>1666</v>
      </c>
      <c r="I15" s="65">
        <v>1453</v>
      </c>
      <c r="J15" s="65">
        <v>1164</v>
      </c>
      <c r="K15" s="65">
        <v>1259</v>
      </c>
      <c r="L15" s="65">
        <v>1683</v>
      </c>
      <c r="M15" s="66">
        <v>1490</v>
      </c>
      <c r="N15" s="65">
        <v>1684</v>
      </c>
      <c r="O15" s="42">
        <f t="shared" si="0"/>
        <v>1.1302013422818793</v>
      </c>
    </row>
    <row r="16" spans="1:15" x14ac:dyDescent="0.25">
      <c r="A16" s="82"/>
      <c r="B16" s="43" t="s">
        <v>22</v>
      </c>
      <c r="C16" s="65"/>
      <c r="D16" s="66"/>
      <c r="E16" s="65"/>
      <c r="F16" s="66"/>
      <c r="G16" s="65"/>
      <c r="H16" s="65"/>
      <c r="I16" s="65"/>
      <c r="J16" s="65"/>
      <c r="K16" s="65"/>
      <c r="L16" s="65"/>
      <c r="M16" s="66"/>
      <c r="N16" s="65"/>
      <c r="O16" s="42"/>
    </row>
    <row r="17" spans="1:15" x14ac:dyDescent="0.25">
      <c r="A17" s="82"/>
      <c r="B17" s="43" t="s">
        <v>29</v>
      </c>
      <c r="C17" s="65">
        <v>13</v>
      </c>
      <c r="D17" s="66">
        <v>20</v>
      </c>
      <c r="E17" s="65">
        <v>27</v>
      </c>
      <c r="F17" s="66">
        <v>22</v>
      </c>
      <c r="G17" s="65">
        <v>24</v>
      </c>
      <c r="H17" s="65">
        <v>19</v>
      </c>
      <c r="I17" s="65">
        <v>26</v>
      </c>
      <c r="J17" s="65">
        <v>17</v>
      </c>
      <c r="K17" s="65">
        <v>25</v>
      </c>
      <c r="L17" s="65">
        <v>29</v>
      </c>
      <c r="M17" s="66">
        <v>12</v>
      </c>
      <c r="N17" s="65">
        <v>21</v>
      </c>
      <c r="O17" s="42">
        <f t="shared" si="0"/>
        <v>1.75</v>
      </c>
    </row>
    <row r="18" spans="1:15" x14ac:dyDescent="0.25">
      <c r="A18" s="82"/>
      <c r="B18" s="43" t="s">
        <v>30</v>
      </c>
      <c r="C18" s="65">
        <v>689</v>
      </c>
      <c r="D18" s="66">
        <v>761</v>
      </c>
      <c r="E18" s="65">
        <v>890</v>
      </c>
      <c r="F18" s="66">
        <v>1284</v>
      </c>
      <c r="G18" s="65">
        <v>1162</v>
      </c>
      <c r="H18" s="65">
        <v>1251</v>
      </c>
      <c r="I18" s="65">
        <v>1058</v>
      </c>
      <c r="J18" s="65">
        <v>820</v>
      </c>
      <c r="K18" s="65">
        <v>902</v>
      </c>
      <c r="L18" s="65">
        <v>1273</v>
      </c>
      <c r="M18" s="66">
        <v>1124</v>
      </c>
      <c r="N18" s="65">
        <v>1248</v>
      </c>
      <c r="O18" s="42">
        <f t="shared" si="0"/>
        <v>1.1103202846975089</v>
      </c>
    </row>
    <row r="19" spans="1:15" ht="15.75" customHeight="1" x14ac:dyDescent="0.25">
      <c r="A19" s="82"/>
      <c r="B19" s="43" t="s">
        <v>27</v>
      </c>
      <c r="C19" s="65">
        <v>524</v>
      </c>
      <c r="D19" s="66">
        <v>1198</v>
      </c>
      <c r="E19" s="65">
        <v>522</v>
      </c>
      <c r="F19" s="66">
        <v>457</v>
      </c>
      <c r="G19" s="65">
        <v>347</v>
      </c>
      <c r="H19" s="65">
        <v>306</v>
      </c>
      <c r="I19" s="65">
        <v>320</v>
      </c>
      <c r="J19" s="65">
        <v>307</v>
      </c>
      <c r="K19" s="65">
        <v>309</v>
      </c>
      <c r="L19" s="65">
        <v>329</v>
      </c>
      <c r="M19" s="66">
        <v>316</v>
      </c>
      <c r="N19" s="65">
        <v>323</v>
      </c>
      <c r="O19" s="42">
        <f t="shared" si="0"/>
        <v>1.0221518987341771</v>
      </c>
    </row>
    <row r="20" spans="1:15" ht="26.25" customHeight="1" thickBot="1" x14ac:dyDescent="0.3">
      <c r="A20" s="83"/>
      <c r="B20" s="45" t="s">
        <v>25</v>
      </c>
      <c r="C20" s="67">
        <v>19309</v>
      </c>
      <c r="D20" s="68">
        <v>28496</v>
      </c>
      <c r="E20" s="67">
        <v>16575</v>
      </c>
      <c r="F20" s="68">
        <v>20268</v>
      </c>
      <c r="G20" s="67">
        <v>17755</v>
      </c>
      <c r="H20" s="67">
        <v>14650</v>
      </c>
      <c r="I20" s="67">
        <v>12596</v>
      </c>
      <c r="J20" s="67">
        <v>11984</v>
      </c>
      <c r="K20" s="67">
        <v>12757</v>
      </c>
      <c r="L20" s="67">
        <v>13939</v>
      </c>
      <c r="M20" s="68">
        <v>14347</v>
      </c>
      <c r="N20" s="67">
        <v>13858</v>
      </c>
      <c r="O20" s="49">
        <f t="shared" si="0"/>
        <v>0.96591621941869377</v>
      </c>
    </row>
    <row r="22" spans="1:15" x14ac:dyDescent="0.25">
      <c r="A22" s="46" t="s">
        <v>61</v>
      </c>
    </row>
  </sheetData>
  <mergeCells count="2">
    <mergeCell ref="A4:A11"/>
    <mergeCell ref="A13:A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7"/>
  <sheetViews>
    <sheetView workbookViewId="0"/>
  </sheetViews>
  <sheetFormatPr defaultColWidth="8.85546875" defaultRowHeight="12.75" x14ac:dyDescent="0.2"/>
  <cols>
    <col min="1" max="1" width="13.42578125" style="2" customWidth="1"/>
    <col min="2" max="2" width="11.28515625" style="2" customWidth="1"/>
    <col min="3" max="5" width="10.7109375" style="2" customWidth="1"/>
    <col min="6" max="11" width="11" style="2" customWidth="1"/>
    <col min="12" max="13" width="12.85546875" style="2" customWidth="1"/>
    <col min="14" max="14" width="9.28515625" style="2" bestFit="1" customWidth="1"/>
    <col min="15" max="16384" width="8.85546875" style="2"/>
  </cols>
  <sheetData>
    <row r="1" spans="1:17" s="3" customFormat="1" ht="32.25" customHeight="1" thickBot="1" x14ac:dyDescent="0.3">
      <c r="A1" s="34" t="s">
        <v>64</v>
      </c>
      <c r="B1" s="30" t="s">
        <v>33</v>
      </c>
      <c r="C1" s="30" t="s">
        <v>34</v>
      </c>
      <c r="D1" s="30" t="s">
        <v>54</v>
      </c>
      <c r="E1" s="30" t="s">
        <v>56</v>
      </c>
      <c r="F1" s="30" t="s">
        <v>57</v>
      </c>
      <c r="G1" s="30" t="s">
        <v>58</v>
      </c>
      <c r="H1" s="30" t="s">
        <v>59</v>
      </c>
      <c r="I1" s="30" t="s">
        <v>66</v>
      </c>
      <c r="J1" s="30" t="s">
        <v>67</v>
      </c>
      <c r="K1" s="30" t="s">
        <v>68</v>
      </c>
      <c r="L1" s="30" t="s">
        <v>73</v>
      </c>
      <c r="M1" s="30" t="s">
        <v>74</v>
      </c>
      <c r="N1" s="29" t="s">
        <v>2</v>
      </c>
    </row>
    <row r="2" spans="1:17" ht="15" x14ac:dyDescent="0.25">
      <c r="A2" s="27" t="s">
        <v>4</v>
      </c>
      <c r="B2" s="69">
        <v>6524</v>
      </c>
      <c r="C2" s="69">
        <v>6815</v>
      </c>
      <c r="D2" s="69">
        <v>6802</v>
      </c>
      <c r="E2" s="69">
        <v>6720</v>
      </c>
      <c r="F2" s="69">
        <v>6632</v>
      </c>
      <c r="G2" s="69">
        <v>6607</v>
      </c>
      <c r="H2" s="69">
        <v>6619</v>
      </c>
      <c r="I2" s="70">
        <v>6405</v>
      </c>
      <c r="J2" s="70">
        <v>6397</v>
      </c>
      <c r="K2" s="70">
        <v>6473</v>
      </c>
      <c r="L2" s="70">
        <v>6598</v>
      </c>
      <c r="M2" s="70">
        <v>6760</v>
      </c>
      <c r="N2" s="26">
        <f>M2/L2</f>
        <v>1.0245528948166112</v>
      </c>
      <c r="O2" s="25"/>
      <c r="P2" s="3"/>
      <c r="Q2" s="31"/>
    </row>
    <row r="3" spans="1:17" ht="15" x14ac:dyDescent="0.25">
      <c r="A3" s="28" t="s">
        <v>5</v>
      </c>
      <c r="B3" s="71">
        <v>456</v>
      </c>
      <c r="C3" s="71">
        <v>486</v>
      </c>
      <c r="D3" s="71">
        <v>495</v>
      </c>
      <c r="E3" s="71">
        <v>502</v>
      </c>
      <c r="F3" s="69">
        <v>507</v>
      </c>
      <c r="G3" s="69">
        <v>507</v>
      </c>
      <c r="H3" s="69">
        <v>512</v>
      </c>
      <c r="I3" s="71">
        <v>508</v>
      </c>
      <c r="J3" s="71">
        <v>508</v>
      </c>
      <c r="K3" s="71">
        <v>502</v>
      </c>
      <c r="L3" s="71">
        <v>517</v>
      </c>
      <c r="M3" s="71">
        <v>521</v>
      </c>
      <c r="N3" s="78">
        <f>M3/L3</f>
        <v>1.0077369439071566</v>
      </c>
      <c r="P3" s="3"/>
    </row>
    <row r="4" spans="1:17" ht="15" x14ac:dyDescent="0.25">
      <c r="A4" s="28" t="s">
        <v>6</v>
      </c>
      <c r="B4" s="71">
        <v>45019</v>
      </c>
      <c r="C4" s="71">
        <v>47212</v>
      </c>
      <c r="D4" s="71">
        <v>47924</v>
      </c>
      <c r="E4" s="71">
        <v>48138</v>
      </c>
      <c r="F4" s="69">
        <v>48132</v>
      </c>
      <c r="G4" s="69">
        <v>48068</v>
      </c>
      <c r="H4" s="69">
        <v>48419</v>
      </c>
      <c r="I4" s="71">
        <v>49366</v>
      </c>
      <c r="J4" s="71">
        <v>49849</v>
      </c>
      <c r="K4" s="71">
        <v>50026</v>
      </c>
      <c r="L4" s="71">
        <v>50678</v>
      </c>
      <c r="M4" s="71">
        <v>51670</v>
      </c>
      <c r="N4" s="78">
        <f t="shared" ref="N4:N22" si="0">M4/L4</f>
        <v>1.0195745688464422</v>
      </c>
      <c r="P4" s="3"/>
    </row>
    <row r="5" spans="1:17" ht="15" x14ac:dyDescent="0.25">
      <c r="A5" s="28" t="s">
        <v>7</v>
      </c>
      <c r="B5" s="71">
        <v>747</v>
      </c>
      <c r="C5" s="71">
        <v>757</v>
      </c>
      <c r="D5" s="71">
        <v>764</v>
      </c>
      <c r="E5" s="71">
        <v>770</v>
      </c>
      <c r="F5" s="69">
        <v>780</v>
      </c>
      <c r="G5" s="69">
        <v>823</v>
      </c>
      <c r="H5" s="69">
        <v>827</v>
      </c>
      <c r="I5" s="71">
        <v>830</v>
      </c>
      <c r="J5" s="71">
        <v>831</v>
      </c>
      <c r="K5" s="71">
        <v>827</v>
      </c>
      <c r="L5" s="71">
        <v>791</v>
      </c>
      <c r="M5" s="71">
        <v>793</v>
      </c>
      <c r="N5" s="78">
        <f t="shared" si="0"/>
        <v>1.0025284450063212</v>
      </c>
      <c r="P5" s="3"/>
    </row>
    <row r="6" spans="1:17" ht="15" x14ac:dyDescent="0.25">
      <c r="A6" s="28" t="s">
        <v>8</v>
      </c>
      <c r="B6" s="71">
        <v>1203</v>
      </c>
      <c r="C6" s="71">
        <v>1243</v>
      </c>
      <c r="D6" s="71">
        <v>1248</v>
      </c>
      <c r="E6" s="71">
        <v>1269</v>
      </c>
      <c r="F6" s="69">
        <v>1258</v>
      </c>
      <c r="G6" s="69">
        <v>1255</v>
      </c>
      <c r="H6" s="69">
        <v>1259</v>
      </c>
      <c r="I6" s="71">
        <v>1251</v>
      </c>
      <c r="J6" s="71">
        <v>1258</v>
      </c>
      <c r="K6" s="71">
        <v>1264</v>
      </c>
      <c r="L6" s="71">
        <v>1281</v>
      </c>
      <c r="M6" s="71">
        <v>1303</v>
      </c>
      <c r="N6" s="78">
        <f t="shared" si="0"/>
        <v>1.0171740827478533</v>
      </c>
      <c r="P6" s="3"/>
    </row>
    <row r="7" spans="1:17" ht="15" x14ac:dyDescent="0.25">
      <c r="A7" s="28" t="s">
        <v>9</v>
      </c>
      <c r="B7" s="71">
        <v>112021</v>
      </c>
      <c r="C7" s="71">
        <v>117115</v>
      </c>
      <c r="D7" s="71">
        <v>119095</v>
      </c>
      <c r="E7" s="71">
        <v>120402</v>
      </c>
      <c r="F7" s="69">
        <v>120985</v>
      </c>
      <c r="G7" s="69">
        <v>121702</v>
      </c>
      <c r="H7" s="69">
        <v>122910</v>
      </c>
      <c r="I7" s="71">
        <v>124705</v>
      </c>
      <c r="J7" s="71">
        <v>126283</v>
      </c>
      <c r="K7" s="71">
        <v>127640</v>
      </c>
      <c r="L7" s="71">
        <v>129813</v>
      </c>
      <c r="M7" s="71">
        <v>132920</v>
      </c>
      <c r="N7" s="78">
        <f t="shared" si="0"/>
        <v>1.0239344287552095</v>
      </c>
      <c r="P7" s="3"/>
    </row>
    <row r="8" spans="1:17" ht="15" x14ac:dyDescent="0.25">
      <c r="A8" s="28" t="s">
        <v>10</v>
      </c>
      <c r="B8" s="71">
        <v>111766</v>
      </c>
      <c r="C8" s="71">
        <v>117957</v>
      </c>
      <c r="D8" s="71">
        <v>119916</v>
      </c>
      <c r="E8" s="71">
        <v>119871</v>
      </c>
      <c r="F8" s="69">
        <v>119128</v>
      </c>
      <c r="G8" s="69">
        <v>118337</v>
      </c>
      <c r="H8" s="69">
        <v>118958</v>
      </c>
      <c r="I8" s="71">
        <v>120931</v>
      </c>
      <c r="J8" s="71">
        <v>121920</v>
      </c>
      <c r="K8" s="71">
        <v>122455</v>
      </c>
      <c r="L8" s="71">
        <v>123723</v>
      </c>
      <c r="M8" s="71">
        <v>125878</v>
      </c>
      <c r="N8" s="78">
        <f t="shared" si="0"/>
        <v>1.0174179416923288</v>
      </c>
      <c r="P8" s="3"/>
    </row>
    <row r="9" spans="1:17" ht="15" x14ac:dyDescent="0.25">
      <c r="A9" s="28" t="s">
        <v>11</v>
      </c>
      <c r="B9" s="71">
        <v>42546</v>
      </c>
      <c r="C9" s="71">
        <v>43772</v>
      </c>
      <c r="D9" s="71">
        <v>44487</v>
      </c>
      <c r="E9" s="71">
        <v>45056</v>
      </c>
      <c r="F9" s="69">
        <v>45478</v>
      </c>
      <c r="G9" s="69">
        <v>45706</v>
      </c>
      <c r="H9" s="69">
        <v>46051</v>
      </c>
      <c r="I9" s="71">
        <v>46630</v>
      </c>
      <c r="J9" s="71">
        <v>47048</v>
      </c>
      <c r="K9" s="71">
        <v>47074</v>
      </c>
      <c r="L9" s="71">
        <v>47367</v>
      </c>
      <c r="M9" s="71">
        <v>47823</v>
      </c>
      <c r="N9" s="78">
        <f t="shared" si="0"/>
        <v>1.009626955475331</v>
      </c>
      <c r="P9" s="3"/>
    </row>
    <row r="10" spans="1:17" ht="15" x14ac:dyDescent="0.25">
      <c r="A10" s="28" t="s">
        <v>12</v>
      </c>
      <c r="B10" s="71">
        <v>30532</v>
      </c>
      <c r="C10" s="71">
        <v>31280</v>
      </c>
      <c r="D10" s="71">
        <v>31742</v>
      </c>
      <c r="E10" s="71">
        <v>32202</v>
      </c>
      <c r="F10" s="69">
        <v>31274</v>
      </c>
      <c r="G10" s="69">
        <v>29029</v>
      </c>
      <c r="H10" s="69">
        <v>24812</v>
      </c>
      <c r="I10" s="71">
        <v>19617</v>
      </c>
      <c r="J10" s="71">
        <v>21613</v>
      </c>
      <c r="K10" s="71">
        <v>29908</v>
      </c>
      <c r="L10" s="71">
        <v>33293</v>
      </c>
      <c r="M10" s="71">
        <v>34413</v>
      </c>
      <c r="N10" s="78">
        <f t="shared" si="0"/>
        <v>1.0336407052533565</v>
      </c>
      <c r="P10" s="3"/>
    </row>
    <row r="11" spans="1:17" ht="15" x14ac:dyDescent="0.25">
      <c r="A11" s="28" t="s">
        <v>13</v>
      </c>
      <c r="B11" s="71">
        <v>24445</v>
      </c>
      <c r="C11" s="71">
        <v>25646</v>
      </c>
      <c r="D11" s="71">
        <v>26171</v>
      </c>
      <c r="E11" s="71">
        <v>26671</v>
      </c>
      <c r="F11" s="69">
        <v>26965</v>
      </c>
      <c r="G11" s="69">
        <v>27285</v>
      </c>
      <c r="H11" s="69">
        <v>27427</v>
      </c>
      <c r="I11" s="71">
        <v>27887</v>
      </c>
      <c r="J11" s="71">
        <v>28255</v>
      </c>
      <c r="K11" s="71">
        <v>28400</v>
      </c>
      <c r="L11" s="71">
        <v>28656</v>
      </c>
      <c r="M11" s="71">
        <v>29004</v>
      </c>
      <c r="N11" s="78">
        <f t="shared" si="0"/>
        <v>1.01214405360134</v>
      </c>
      <c r="P11" s="3"/>
    </row>
    <row r="12" spans="1:17" ht="15" x14ac:dyDescent="0.25">
      <c r="A12" s="28" t="s">
        <v>14</v>
      </c>
      <c r="B12" s="71">
        <v>13891</v>
      </c>
      <c r="C12" s="71">
        <v>14247</v>
      </c>
      <c r="D12" s="71">
        <v>14460</v>
      </c>
      <c r="E12" s="71">
        <v>14585</v>
      </c>
      <c r="F12" s="69">
        <v>14690</v>
      </c>
      <c r="G12" s="69">
        <v>14885</v>
      </c>
      <c r="H12" s="69">
        <v>15013</v>
      </c>
      <c r="I12" s="71">
        <v>15172</v>
      </c>
      <c r="J12" s="71">
        <v>15373</v>
      </c>
      <c r="K12" s="71">
        <v>15521</v>
      </c>
      <c r="L12" s="71">
        <v>15599</v>
      </c>
      <c r="M12" s="71">
        <v>15670</v>
      </c>
      <c r="N12" s="78">
        <f t="shared" si="0"/>
        <v>1.0045515738188346</v>
      </c>
      <c r="P12" s="3"/>
    </row>
    <row r="13" spans="1:17" ht="15" x14ac:dyDescent="0.25">
      <c r="A13" s="28" t="s">
        <v>15</v>
      </c>
      <c r="B13" s="71">
        <v>8161</v>
      </c>
      <c r="C13" s="71">
        <v>8689</v>
      </c>
      <c r="D13" s="71">
        <v>8958</v>
      </c>
      <c r="E13" s="71">
        <v>9239</v>
      </c>
      <c r="F13" s="69">
        <v>9428</v>
      </c>
      <c r="G13" s="69">
        <v>9569</v>
      </c>
      <c r="H13" s="69">
        <v>9690</v>
      </c>
      <c r="I13" s="71">
        <v>9848</v>
      </c>
      <c r="J13" s="71">
        <v>9985</v>
      </c>
      <c r="K13" s="71">
        <v>10172</v>
      </c>
      <c r="L13" s="71">
        <v>10435</v>
      </c>
      <c r="M13" s="71">
        <v>10575</v>
      </c>
      <c r="N13" s="78">
        <f t="shared" si="0"/>
        <v>1.0134163871586008</v>
      </c>
      <c r="P13" s="3"/>
    </row>
    <row r="14" spans="1:17" ht="15" x14ac:dyDescent="0.25">
      <c r="A14" s="28" t="s">
        <v>16</v>
      </c>
      <c r="B14" s="71">
        <v>60839</v>
      </c>
      <c r="C14" s="71">
        <v>65110</v>
      </c>
      <c r="D14" s="71">
        <v>66674</v>
      </c>
      <c r="E14" s="71">
        <v>68022</v>
      </c>
      <c r="F14" s="69">
        <v>68606</v>
      </c>
      <c r="G14" s="69">
        <v>68860</v>
      </c>
      <c r="H14" s="69">
        <v>69333</v>
      </c>
      <c r="I14" s="71">
        <v>70450</v>
      </c>
      <c r="J14" s="71">
        <v>71327</v>
      </c>
      <c r="K14" s="71">
        <v>71538</v>
      </c>
      <c r="L14" s="71">
        <v>72310</v>
      </c>
      <c r="M14" s="71">
        <v>73023</v>
      </c>
      <c r="N14" s="78">
        <f t="shared" si="0"/>
        <v>1.0098603236066934</v>
      </c>
      <c r="P14" s="3"/>
    </row>
    <row r="15" spans="1:17" ht="15" x14ac:dyDescent="0.25">
      <c r="A15" s="28" t="s">
        <v>17</v>
      </c>
      <c r="B15" s="71">
        <v>27114</v>
      </c>
      <c r="C15" s="71">
        <v>28308</v>
      </c>
      <c r="D15" s="71">
        <v>28690</v>
      </c>
      <c r="E15" s="71">
        <v>28947</v>
      </c>
      <c r="F15" s="69">
        <v>28726</v>
      </c>
      <c r="G15" s="69">
        <v>28229</v>
      </c>
      <c r="H15" s="69">
        <v>28082</v>
      </c>
      <c r="I15" s="71">
        <v>28369</v>
      </c>
      <c r="J15" s="71">
        <v>28804</v>
      </c>
      <c r="K15" s="71">
        <v>29342</v>
      </c>
      <c r="L15" s="71">
        <v>30206</v>
      </c>
      <c r="M15" s="71">
        <v>30998</v>
      </c>
      <c r="N15" s="78">
        <f t="shared" si="0"/>
        <v>1.0262199563000729</v>
      </c>
      <c r="P15" s="3"/>
    </row>
    <row r="16" spans="1:17" ht="15" x14ac:dyDescent="0.25">
      <c r="A16" s="28" t="s">
        <v>18</v>
      </c>
      <c r="B16" s="71">
        <v>52</v>
      </c>
      <c r="C16" s="71">
        <v>54</v>
      </c>
      <c r="D16" s="71">
        <v>56</v>
      </c>
      <c r="E16" s="71">
        <v>57</v>
      </c>
      <c r="F16" s="69">
        <v>58</v>
      </c>
      <c r="G16" s="69">
        <v>62</v>
      </c>
      <c r="H16" s="69">
        <v>63</v>
      </c>
      <c r="I16" s="71">
        <v>60</v>
      </c>
      <c r="J16" s="71">
        <v>62</v>
      </c>
      <c r="K16" s="71">
        <v>67</v>
      </c>
      <c r="L16" s="71">
        <v>67</v>
      </c>
      <c r="M16" s="71">
        <v>71</v>
      </c>
      <c r="N16" s="78">
        <f t="shared" si="0"/>
        <v>1.0597014925373134</v>
      </c>
      <c r="P16" s="3"/>
    </row>
    <row r="17" spans="1:16" ht="15" x14ac:dyDescent="0.25">
      <c r="A17" s="28" t="s">
        <v>19</v>
      </c>
      <c r="B17" s="71">
        <v>17306</v>
      </c>
      <c r="C17" s="71">
        <v>18185</v>
      </c>
      <c r="D17" s="71">
        <v>18586</v>
      </c>
      <c r="E17" s="71">
        <v>18696</v>
      </c>
      <c r="F17" s="69">
        <v>18765</v>
      </c>
      <c r="G17" s="69">
        <v>19044</v>
      </c>
      <c r="H17" s="69">
        <v>20944</v>
      </c>
      <c r="I17" s="71">
        <v>24959</v>
      </c>
      <c r="J17" s="71">
        <v>25431</v>
      </c>
      <c r="K17" s="71">
        <v>21509</v>
      </c>
      <c r="L17" s="71">
        <v>20149</v>
      </c>
      <c r="M17" s="71">
        <v>20154</v>
      </c>
      <c r="N17" s="78">
        <f t="shared" si="0"/>
        <v>1.0002481512730161</v>
      </c>
      <c r="P17" s="3"/>
    </row>
    <row r="18" spans="1:16" ht="15" x14ac:dyDescent="0.25">
      <c r="A18" s="28" t="s">
        <v>20</v>
      </c>
      <c r="B18" s="71">
        <v>24370</v>
      </c>
      <c r="C18" s="71">
        <v>25477</v>
      </c>
      <c r="D18" s="71">
        <v>25898</v>
      </c>
      <c r="E18" s="71">
        <v>26297</v>
      </c>
      <c r="F18" s="69">
        <v>26618</v>
      </c>
      <c r="G18" s="69">
        <v>26820</v>
      </c>
      <c r="H18" s="69">
        <v>27298</v>
      </c>
      <c r="I18" s="71">
        <v>28332</v>
      </c>
      <c r="J18" s="71">
        <v>28687</v>
      </c>
      <c r="K18" s="71">
        <v>28075</v>
      </c>
      <c r="L18" s="71">
        <v>28079</v>
      </c>
      <c r="M18" s="71">
        <v>28203</v>
      </c>
      <c r="N18" s="78">
        <f t="shared" si="0"/>
        <v>1.0044161116848891</v>
      </c>
      <c r="P18" s="3"/>
    </row>
    <row r="19" spans="1:16" ht="15" x14ac:dyDescent="0.25">
      <c r="A19" s="28" t="s">
        <v>21</v>
      </c>
      <c r="B19" s="71">
        <v>9815</v>
      </c>
      <c r="C19" s="71">
        <v>10385</v>
      </c>
      <c r="D19" s="71">
        <v>10725</v>
      </c>
      <c r="E19" s="71">
        <v>10994</v>
      </c>
      <c r="F19" s="69">
        <v>10854</v>
      </c>
      <c r="G19" s="69">
        <v>10295</v>
      </c>
      <c r="H19" s="69">
        <v>9977</v>
      </c>
      <c r="I19" s="71">
        <v>10180</v>
      </c>
      <c r="J19" s="71">
        <v>10251</v>
      </c>
      <c r="K19" s="71">
        <v>10235</v>
      </c>
      <c r="L19" s="71">
        <v>10756</v>
      </c>
      <c r="M19" s="71">
        <v>11206</v>
      </c>
      <c r="N19" s="78">
        <f t="shared" si="0"/>
        <v>1.0418371141688361</v>
      </c>
      <c r="P19" s="3"/>
    </row>
    <row r="20" spans="1:16" ht="15" x14ac:dyDescent="0.25">
      <c r="A20" s="28" t="s">
        <v>50</v>
      </c>
      <c r="B20" s="71">
        <v>21860</v>
      </c>
      <c r="C20" s="71">
        <v>22984</v>
      </c>
      <c r="D20" s="71">
        <v>23586</v>
      </c>
      <c r="E20" s="71">
        <v>23932</v>
      </c>
      <c r="F20" s="69">
        <v>24178</v>
      </c>
      <c r="G20" s="69">
        <v>24354</v>
      </c>
      <c r="H20" s="69">
        <v>24638</v>
      </c>
      <c r="I20" s="71">
        <v>25211</v>
      </c>
      <c r="J20" s="71">
        <v>25480</v>
      </c>
      <c r="K20" s="71">
        <v>25573</v>
      </c>
      <c r="L20" s="69">
        <v>25972</v>
      </c>
      <c r="M20" s="69">
        <v>26434</v>
      </c>
      <c r="N20" s="78">
        <f t="shared" si="0"/>
        <v>1.0177883874942246</v>
      </c>
      <c r="P20" s="3"/>
    </row>
    <row r="21" spans="1:16" ht="13.5" thickBot="1" x14ac:dyDescent="0.25">
      <c r="A21" s="14"/>
      <c r="B21" s="72"/>
      <c r="C21" s="73"/>
      <c r="D21" s="73"/>
      <c r="E21" s="73"/>
      <c r="F21" s="74"/>
      <c r="G21" s="74"/>
      <c r="H21" s="74"/>
      <c r="I21" s="74"/>
      <c r="J21" s="74"/>
      <c r="K21" s="74"/>
      <c r="L21" s="74"/>
      <c r="M21" s="74"/>
      <c r="N21" s="77"/>
      <c r="P21" s="3"/>
    </row>
    <row r="22" spans="1:16" ht="15.75" thickBot="1" x14ac:dyDescent="0.3">
      <c r="A22" s="15" t="s">
        <v>3</v>
      </c>
      <c r="B22" s="75">
        <v>558720</v>
      </c>
      <c r="C22" s="75">
        <v>585777</v>
      </c>
      <c r="D22" s="75">
        <v>596334</v>
      </c>
      <c r="E22" s="75">
        <v>602429</v>
      </c>
      <c r="F22" s="75">
        <v>603124</v>
      </c>
      <c r="G22" s="75">
        <v>601502</v>
      </c>
      <c r="H22" s="75">
        <v>602899</v>
      </c>
      <c r="I22" s="75">
        <v>610778</v>
      </c>
      <c r="J22" s="75">
        <v>619430</v>
      </c>
      <c r="K22" s="75">
        <v>626668</v>
      </c>
      <c r="L22" s="75">
        <v>636358</v>
      </c>
      <c r="M22" s="75">
        <v>647485</v>
      </c>
      <c r="N22" s="32">
        <f t="shared" si="0"/>
        <v>1.0174854405853309</v>
      </c>
      <c r="P22" s="3"/>
    </row>
    <row r="23" spans="1:16" x14ac:dyDescent="0.2">
      <c r="P23" s="3"/>
    </row>
    <row r="24" spans="1:16" x14ac:dyDescent="0.2">
      <c r="A24" s="16" t="s">
        <v>63</v>
      </c>
      <c r="B24" s="16">
        <v>53</v>
      </c>
      <c r="C24" s="16">
        <v>55</v>
      </c>
      <c r="D24" s="16">
        <v>57</v>
      </c>
      <c r="E24" s="16">
        <v>59</v>
      </c>
      <c r="F24" s="16">
        <v>62</v>
      </c>
      <c r="G24" s="16">
        <v>65</v>
      </c>
      <c r="H24" s="16">
        <v>67</v>
      </c>
      <c r="I24" s="16">
        <v>67</v>
      </c>
      <c r="J24" s="16">
        <v>68</v>
      </c>
      <c r="K24" s="16">
        <v>67</v>
      </c>
      <c r="L24" s="16">
        <v>68</v>
      </c>
      <c r="M24" s="2">
        <v>66</v>
      </c>
      <c r="P24" s="3"/>
    </row>
    <row r="25" spans="1:16" x14ac:dyDescent="0.2">
      <c r="P25" s="3"/>
    </row>
    <row r="26" spans="1:16" x14ac:dyDescent="0.2">
      <c r="A26" s="2" t="s">
        <v>65</v>
      </c>
      <c r="P26" s="3"/>
    </row>
    <row r="27" spans="1:16" x14ac:dyDescent="0.2">
      <c r="P27" s="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J2"/>
  <sheetViews>
    <sheetView showGridLines="0" workbookViewId="0">
      <selection activeCell="C2" sqref="C2"/>
    </sheetView>
  </sheetViews>
  <sheetFormatPr defaultRowHeight="15" x14ac:dyDescent="0.25"/>
  <sheetData>
    <row r="2" spans="3:10" x14ac:dyDescent="0.25">
      <c r="C2" s="18" t="s">
        <v>53</v>
      </c>
      <c r="D2" s="18"/>
      <c r="E2" s="2"/>
      <c r="F2" s="2"/>
      <c r="G2" s="2"/>
      <c r="H2" s="2"/>
      <c r="I2" s="2"/>
      <c r="J2" s="1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D3"/>
  <sheetViews>
    <sheetView showGridLines="0" workbookViewId="0">
      <selection activeCell="C2" sqref="C2"/>
    </sheetView>
  </sheetViews>
  <sheetFormatPr defaultRowHeight="15" x14ac:dyDescent="0.25"/>
  <sheetData>
    <row r="2" spans="3:4" x14ac:dyDescent="0.25">
      <c r="C2" s="18" t="s">
        <v>71</v>
      </c>
      <c r="D2" s="18"/>
    </row>
    <row r="3" spans="3:4" x14ac:dyDescent="0.25">
      <c r="D3" s="18" t="s">
        <v>70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K3"/>
  <sheetViews>
    <sheetView showGridLines="0" workbookViewId="0">
      <selection activeCell="C2" sqref="C2"/>
    </sheetView>
  </sheetViews>
  <sheetFormatPr defaultRowHeight="15" x14ac:dyDescent="0.25"/>
  <sheetData>
    <row r="2" spans="3:11" x14ac:dyDescent="0.25">
      <c r="C2" s="17" t="s">
        <v>52</v>
      </c>
      <c r="D2" s="17"/>
    </row>
    <row r="3" spans="3:11" x14ac:dyDescent="0.25">
      <c r="K3" s="52" t="s">
        <v>51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liczba podmiotów</vt:lpstr>
      <vt:lpstr>podmioty_forma</vt:lpstr>
      <vt:lpstr>zawieszenia_PKD </vt:lpstr>
      <vt:lpstr>Wykr.1</vt:lpstr>
      <vt:lpstr>Wykr.2</vt:lpstr>
      <vt:lpstr>Wykr.3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2020-04-03T09:25:19Z</dcterms:created>
  <dcterms:modified xsi:type="dcterms:W3CDTF">2022-12-08T07:45:36Z</dcterms:modified>
</cp:coreProperties>
</file>