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szczakk\Desktop\Nauka i technika w 2014 r\Excel\Excel\"/>
    </mc:Choice>
  </mc:AlternateContent>
  <bookViews>
    <workbookView xWindow="-30" yWindow="-75" windowWidth="9645" windowHeight="11925" tabRatio="746"/>
  </bookViews>
  <sheets>
    <sheet name="stosowane symbole" sheetId="16" r:id="rId1"/>
    <sheet name="5" sheetId="15" r:id="rId2"/>
    <sheet name="1 (74)" sheetId="24" r:id="rId3"/>
    <sheet name="2 (75)" sheetId="2" r:id="rId4"/>
    <sheet name="3 (76)" sheetId="18" r:id="rId5"/>
    <sheet name="4 (77)" sheetId="3" r:id="rId6"/>
    <sheet name="5 (78)" sheetId="4" r:id="rId7"/>
    <sheet name="6 (79)" sheetId="5" r:id="rId8"/>
    <sheet name="7 (80)" sheetId="1" r:id="rId9"/>
    <sheet name="8 (81)" sheetId="6" r:id="rId10"/>
    <sheet name="9 (82)" sheetId="7" r:id="rId11"/>
    <sheet name="10 (83)" sheetId="8" r:id="rId12"/>
    <sheet name="11(84)" sheetId="19" r:id="rId13"/>
    <sheet name="12 (85)" sheetId="9" r:id="rId14"/>
    <sheet name="13 (86)" sheetId="10" r:id="rId15"/>
    <sheet name="14 (87)" sheetId="11" r:id="rId16"/>
    <sheet name="15 (88)" sheetId="12" r:id="rId17"/>
    <sheet name="16 (89)" sheetId="13" r:id="rId18"/>
  </sheets>
  <definedNames>
    <definedName name="_xlnm._FilterDatabase" localSheetId="13" hidden="1">'12 (85)'!$B$1:$B$43</definedName>
    <definedName name="_xlnm._FilterDatabase" localSheetId="14" hidden="1">'13 (86)'!$B$1:$B$43</definedName>
    <definedName name="_xlnm._FilterDatabase" localSheetId="5" hidden="1">'4 (77)'!$B$1:$B$79</definedName>
    <definedName name="_xlnm._FilterDatabase" localSheetId="6" hidden="1">'5 (78)'!$B$1:$B$79</definedName>
    <definedName name="_xlnm._FilterDatabase" localSheetId="7" hidden="1">'6 (79)'!$B$1:$B$80</definedName>
    <definedName name="_xlnm.Print_Titles" localSheetId="2">'1 (74)'!$1:$8</definedName>
    <definedName name="_xlnm.Print_Titles" localSheetId="11">'10 (83)'!$1:$4</definedName>
    <definedName name="_xlnm.Print_Titles" localSheetId="12">'11(84)'!$1:$4</definedName>
    <definedName name="_xlnm.Print_Titles" localSheetId="13">'12 (85)'!$1:$6</definedName>
    <definedName name="_xlnm.Print_Titles" localSheetId="14">'13 (86)'!$1:$6</definedName>
    <definedName name="_xlnm.Print_Titles" localSheetId="15">'14 (87)'!$1:$7</definedName>
    <definedName name="_xlnm.Print_Titles" localSheetId="16">'15 (88)'!$1:$6</definedName>
    <definedName name="_xlnm.Print_Titles" localSheetId="17">'16 (89)'!$1:$6</definedName>
    <definedName name="_xlnm.Print_Titles" localSheetId="3">'2 (75)'!$1:$4</definedName>
    <definedName name="_xlnm.Print_Titles" localSheetId="4">'3 (76)'!$1:$4</definedName>
    <definedName name="_xlnm.Print_Titles" localSheetId="5">'4 (77)'!$1:$6</definedName>
    <definedName name="_xlnm.Print_Titles" localSheetId="6">'5 (78)'!$1:$6</definedName>
    <definedName name="_xlnm.Print_Titles" localSheetId="7">'6 (79)'!$1:$6</definedName>
    <definedName name="_xlnm.Print_Titles" localSheetId="8">'7 (80)'!$1:$4</definedName>
    <definedName name="_xlnm.Print_Titles" localSheetId="9">'8 (81)'!$1:$4</definedName>
  </definedNames>
  <calcPr calcId="152511"/>
</workbook>
</file>

<file path=xl/calcChain.xml><?xml version="1.0" encoding="utf-8"?>
<calcChain xmlns="http://schemas.openxmlformats.org/spreadsheetml/2006/main">
  <c r="L38" i="13" l="1"/>
  <c r="K38" i="13"/>
  <c r="L8" i="13"/>
  <c r="K8" i="13"/>
  <c r="L39" i="13"/>
  <c r="L40" i="13"/>
  <c r="L41" i="13"/>
  <c r="L42" i="13"/>
  <c r="L43" i="13"/>
  <c r="L44" i="13"/>
  <c r="L45" i="13"/>
  <c r="L46" i="13"/>
  <c r="L47" i="13"/>
  <c r="L48" i="13"/>
  <c r="L49" i="13"/>
  <c r="L50" i="13"/>
  <c r="L51" i="13"/>
  <c r="L52" i="13"/>
  <c r="L53" i="13"/>
  <c r="L54" i="13"/>
  <c r="L55" i="13"/>
  <c r="L56" i="13"/>
  <c r="L57" i="13"/>
  <c r="L58" i="13"/>
  <c r="L59" i="13"/>
  <c r="L60" i="13"/>
  <c r="L61" i="13"/>
  <c r="L62" i="13"/>
  <c r="L63" i="13"/>
  <c r="L64" i="13"/>
  <c r="L65" i="13"/>
  <c r="K39" i="13"/>
  <c r="K40" i="13"/>
  <c r="K41" i="13"/>
  <c r="K42" i="13"/>
  <c r="K43" i="13"/>
  <c r="K44" i="13"/>
  <c r="K45" i="13"/>
  <c r="K46" i="13"/>
  <c r="K47" i="13"/>
  <c r="K48" i="13"/>
  <c r="K49" i="13"/>
  <c r="K50" i="13"/>
  <c r="K51" i="13"/>
  <c r="K52" i="13"/>
  <c r="K53" i="13"/>
  <c r="K54" i="13"/>
  <c r="K55" i="13"/>
  <c r="K56" i="13"/>
  <c r="K57" i="13"/>
  <c r="K58" i="13"/>
  <c r="K59" i="13"/>
  <c r="K60" i="13"/>
  <c r="K61" i="13"/>
  <c r="K62" i="13"/>
  <c r="K63" i="13"/>
  <c r="K64" i="13"/>
  <c r="K65" i="13"/>
  <c r="K9" i="13" l="1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L36" i="13"/>
  <c r="L9" i="13"/>
  <c r="L10" i="13"/>
  <c r="L11" i="13"/>
  <c r="L12" i="13"/>
  <c r="L13" i="13"/>
  <c r="L14" i="13"/>
  <c r="L15" i="13"/>
  <c r="L16" i="13"/>
  <c r="L17" i="13"/>
  <c r="L18" i="13"/>
  <c r="L19" i="13"/>
  <c r="L20" i="13"/>
  <c r="L21" i="13"/>
  <c r="L22" i="13"/>
  <c r="L23" i="13"/>
  <c r="L24" i="13"/>
  <c r="L25" i="13"/>
  <c r="L26" i="13"/>
  <c r="L27" i="13"/>
  <c r="L28" i="13"/>
  <c r="L29" i="13"/>
  <c r="L30" i="13"/>
  <c r="L31" i="13"/>
  <c r="L32" i="13"/>
  <c r="L33" i="13"/>
  <c r="L34" i="13"/>
  <c r="L35" i="13"/>
  <c r="F32" i="11" l="1"/>
  <c r="F22" i="11"/>
  <c r="F20" i="11" s="1"/>
  <c r="F10" i="11"/>
  <c r="F8" i="11" s="1"/>
</calcChain>
</file>

<file path=xl/sharedStrings.xml><?xml version="1.0" encoding="utf-8"?>
<sst xmlns="http://schemas.openxmlformats.org/spreadsheetml/2006/main" count="1471" uniqueCount="567">
  <si>
    <t>Wyszczególnienie</t>
  </si>
  <si>
    <t>Specification</t>
  </si>
  <si>
    <t>Ogółem</t>
  </si>
  <si>
    <t>Total</t>
  </si>
  <si>
    <t>Wysoka technika</t>
  </si>
  <si>
    <t>Średnio-wysoka technika</t>
  </si>
  <si>
    <t>Średnio-niska technika</t>
  </si>
  <si>
    <t>Niska technika</t>
  </si>
  <si>
    <t>manufacture of basic pharmaceutical products and medicines and other pharmaceuticals</t>
  </si>
  <si>
    <t>produkcja komputerów, wyrobów elektronicznych i optycznych</t>
  </si>
  <si>
    <t>manufacture of computers, electronic product and optical instruments</t>
  </si>
  <si>
    <t>manufacture of aircraft and spacecraft and related machinery</t>
  </si>
  <si>
    <t>produkcja broni i amunicji</t>
  </si>
  <si>
    <t>manufacture of weapons and ammunition</t>
  </si>
  <si>
    <t>produkcja urządzeń elektrycznych</t>
  </si>
  <si>
    <t>manufacture of electrical equipment</t>
  </si>
  <si>
    <t>produkcja maszyn i urządzeń, gdzie indziej niesklasyfikowana</t>
  </si>
  <si>
    <t>manufacture of machinery and equipment n.e.c.</t>
  </si>
  <si>
    <t>produkcja pojazdów samochodowych, przyczep i naczep z wyłączeniem motocykli</t>
  </si>
  <si>
    <t>manufacture of motor vehicles and trailers, excluding motorcycles</t>
  </si>
  <si>
    <t>produkcja urządzeń, instrumentów oraz wyrobów medycznych, włączając dentystyczne</t>
  </si>
  <si>
    <t>manufacture of instruments and medical devices, including dental</t>
  </si>
  <si>
    <t>reprodukcja zapisanych nośników informacji</t>
  </si>
  <si>
    <t>reproduction of recorded media</t>
  </si>
  <si>
    <t>#</t>
  </si>
  <si>
    <t>manufacture of rubber and plastic products</t>
  </si>
  <si>
    <t xml:space="preserve">produkcja wyrobów z pozostałych mineralnych surowców niemetalicznych </t>
  </si>
  <si>
    <t>manufacture of other non-metallic mineral products</t>
  </si>
  <si>
    <t>produkcja metali</t>
  </si>
  <si>
    <t>manufacture of basic metals</t>
  </si>
  <si>
    <t>produkcja statków i łodzi</t>
  </si>
  <si>
    <t>building of ships and boats</t>
  </si>
  <si>
    <t>naprawa, konserwacja i instalowanie maszyn i urządzeń</t>
  </si>
  <si>
    <t>repair, maintenance and installation of machinery and equipment</t>
  </si>
  <si>
    <t>produkcja artykułów spożywczych</t>
  </si>
  <si>
    <t>manufacture of food products and beverages</t>
  </si>
  <si>
    <t>produkcja napojów</t>
  </si>
  <si>
    <t>manufacture of beverages</t>
  </si>
  <si>
    <t>produkcja wyrobów tytoniowych</t>
  </si>
  <si>
    <t>manufacture of tobacco products</t>
  </si>
  <si>
    <t>produkcja wyrobów tekstylnych</t>
  </si>
  <si>
    <t>manufacture of textiles</t>
  </si>
  <si>
    <t xml:space="preserve">produkcja odzieży </t>
  </si>
  <si>
    <t>manufacture of wearing apparel</t>
  </si>
  <si>
    <t xml:space="preserve">produkcja wyrobów z drewna  oraz korka, z wyłączeniem mebli; produkcja wyrobów ze słomy i materiałów używanych do wyplatania  </t>
  </si>
  <si>
    <t>manufacture of products of wood and  cork, except furniture; manufacture of articles of straw and plaiting materials</t>
  </si>
  <si>
    <t>produkcja papieru i wyrobów z papieru</t>
  </si>
  <si>
    <t>manufacture of paper and paper products</t>
  </si>
  <si>
    <t>produkcja mebli</t>
  </si>
  <si>
    <t>manufacture of furniture</t>
  </si>
  <si>
    <t>Poziom techniki</t>
  </si>
  <si>
    <t>Level of technology</t>
  </si>
  <si>
    <t>średnio-niska</t>
  </si>
  <si>
    <t>niska</t>
  </si>
  <si>
    <t>low</t>
  </si>
  <si>
    <t>a</t>
  </si>
  <si>
    <t>b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</si>
  <si>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</si>
  <si>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</si>
  <si>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</si>
  <si>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</si>
  <si>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</si>
  <si>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</si>
  <si>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</si>
  <si>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</si>
  <si>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</si>
  <si>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</si>
  <si>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</si>
  <si>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</si>
  <si>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</si>
  <si>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</si>
  <si>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</si>
  <si>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</si>
  <si>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Structure of net income from sale of products in manufacturing section by level of technology in voivodships</t>
  </si>
  <si>
    <t>Województwa</t>
  </si>
  <si>
    <t>Voivodships</t>
  </si>
  <si>
    <t>wysoka i średnio-wysoka</t>
  </si>
  <si>
    <t>Sprzęt lotniczy</t>
  </si>
  <si>
    <t>Aerospace</t>
  </si>
  <si>
    <t>Komputery – maszyny biurowe</t>
  </si>
  <si>
    <t>Computers &amp; office machinery</t>
  </si>
  <si>
    <t>Elektronika – telekomunikacja</t>
  </si>
  <si>
    <t>Electronics &amp; telecommunications</t>
  </si>
  <si>
    <t>Środki farmaceutyczne</t>
  </si>
  <si>
    <t>Pharmacy</t>
  </si>
  <si>
    <t>Aparatura naukowo-badawcza</t>
  </si>
  <si>
    <t>Scientific instruments</t>
  </si>
  <si>
    <t>Maszyny elektryczne</t>
  </si>
  <si>
    <t>Electrical machinery</t>
  </si>
  <si>
    <t>Maszyny nieelektryczne</t>
  </si>
  <si>
    <t>Non-electrical machinery</t>
  </si>
  <si>
    <t>Chemikalia</t>
  </si>
  <si>
    <t>Chemistry</t>
  </si>
  <si>
    <t>Uzbrojenie</t>
  </si>
  <si>
    <t>Armament</t>
  </si>
  <si>
    <t>Sold production in other sections than manufacturing by level of knowledge intensity</t>
  </si>
  <si>
    <t>usługi wysokiej techniki</t>
  </si>
  <si>
    <t>działalność związana z produkcją filmów, nagrań wideo, programów telewizyjnych, nagrań dźwiękowych i muzycznych</t>
  </si>
  <si>
    <t>motion picture, video and television programme production, sound recording and music publishing activities</t>
  </si>
  <si>
    <t>programming and broadcasting activities</t>
  </si>
  <si>
    <t>telekomunikacja</t>
  </si>
  <si>
    <t>telecommunications</t>
  </si>
  <si>
    <t>działalność usługowa w zakresie informacji</t>
  </si>
  <si>
    <t>information service activities</t>
  </si>
  <si>
    <t>badania naukowe i prace rozwojowe</t>
  </si>
  <si>
    <t>scientific research and development</t>
  </si>
  <si>
    <t>transport wodny</t>
  </si>
  <si>
    <t>water transport</t>
  </si>
  <si>
    <t>transport lotniczy</t>
  </si>
  <si>
    <t>air transport</t>
  </si>
  <si>
    <t>działalność prawnicza, rachunkowo - księgowa i doradztwo podatkowe</t>
  </si>
  <si>
    <t>legal and accounting activities</t>
  </si>
  <si>
    <t>działalność firm centralnych (head offices); doradztwo związane z zarządzaniem</t>
  </si>
  <si>
    <t>activities of head offices; management consultancy activities</t>
  </si>
  <si>
    <t>architectural and engineering activities; technical testing and analysis</t>
  </si>
  <si>
    <t>reklama, badanie rynku i opinii publicznej</t>
  </si>
  <si>
    <t>advertising and market research</t>
  </si>
  <si>
    <t>pozostała działalność profesjonalna, naukowa i techniczna</t>
  </si>
  <si>
    <t>other professional, scientific and technical activities</t>
  </si>
  <si>
    <t>działalność związana z zatrudnieniem</t>
  </si>
  <si>
    <t>employment activities</t>
  </si>
  <si>
    <t>działalność detektywistyczna i ochroniarska</t>
  </si>
  <si>
    <t>security and investigation activities</t>
  </si>
  <si>
    <t>Structure of entities in service sector by selected level of knowledge intensity by voivodships</t>
  </si>
  <si>
    <t>WOJEWÓDZTWA</t>
  </si>
  <si>
    <t>VOIVODSHIPS</t>
  </si>
  <si>
    <t>w %</t>
  </si>
  <si>
    <t>in %</t>
  </si>
  <si>
    <t>Przetwórstwo przemysłowe</t>
  </si>
  <si>
    <t>Manufacturing</t>
  </si>
  <si>
    <t>wysoka technika</t>
  </si>
  <si>
    <t>średnio-wysoka technika</t>
  </si>
  <si>
    <t>średnio-niska technika</t>
  </si>
  <si>
    <t>niska technika</t>
  </si>
  <si>
    <t>usługi oparte na wiedzy</t>
  </si>
  <si>
    <t>knowledge-intensive services</t>
  </si>
  <si>
    <t>usługi mniej wiedzochłonne</t>
  </si>
  <si>
    <t>less knowledge-intensive services</t>
  </si>
  <si>
    <t>Lp.</t>
  </si>
  <si>
    <t>No.</t>
  </si>
  <si>
    <t>Total high tech</t>
  </si>
  <si>
    <t>Komputery-maszyny biurowe</t>
  </si>
  <si>
    <t>Computers-office machines</t>
  </si>
  <si>
    <t>Elektronika-telekomunikacja</t>
  </si>
  <si>
    <t>Electronics-telecommunications</t>
  </si>
  <si>
    <t>1.</t>
  </si>
  <si>
    <t>2.</t>
  </si>
  <si>
    <t>3.</t>
  </si>
  <si>
    <t>4.</t>
  </si>
  <si>
    <t>5.</t>
  </si>
  <si>
    <t>6.</t>
  </si>
  <si>
    <t>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</si>
  <si>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</si>
  <si>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</si>
  <si>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</si>
  <si>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</si>
  <si>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</si>
  <si>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</si>
  <si>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</si>
  <si>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</si>
  <si>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</si>
  <si>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</si>
  <si>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</si>
  <si>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</si>
  <si>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</si>
  <si>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</si>
  <si>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</si>
  <si>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</si>
  <si>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</si>
  <si>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</si>
  <si>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</si>
  <si>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</si>
  <si>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</si>
  <si>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</si>
  <si>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</si>
  <si>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Włochy     Italy</t>
  </si>
  <si>
    <t>Struktura przychodów netto ze sprzedaży produktów w sekcji przetwórstwo przemysłowe według poziomów techniki w województwach</t>
  </si>
  <si>
    <t>Struktura podmiotów w usługach dla wybranych poziomów zaangażowania wiedzy według województw</t>
  </si>
  <si>
    <t>Struktura przychodów netto ze sprzedaży produktów w usługach dla wybranych poziomów zaangażowania wiedzy według województw</t>
  </si>
  <si>
    <t>High-tech trade by high-tech group of products</t>
  </si>
  <si>
    <t>Structure of sold production in service sector by level of knowledge intensity</t>
  </si>
  <si>
    <t>Pracujący według stopnia zaawansowania techniki i stopnia zaangażowania wiedzy</t>
  </si>
  <si>
    <t>usługi wysokiej  techniki</t>
  </si>
  <si>
    <t>Dział V</t>
  </si>
  <si>
    <t>Stopień zaawansowania techniki w przetwórstwie przemysłowym oraz zaangażowania wiedzy w usługach</t>
  </si>
  <si>
    <t>Technology advancement in manufacturing and knowledge intensity in services</t>
  </si>
  <si>
    <t>x</t>
  </si>
  <si>
    <t>Aparatura naukowo badawcza</t>
  </si>
  <si>
    <t>Usługi wysokiej techniki</t>
  </si>
  <si>
    <t>Kreska (-)</t>
  </si>
  <si>
    <t>Zero (0)</t>
  </si>
  <si>
    <t>(0,0)</t>
  </si>
  <si>
    <t>Kropka (.)</t>
  </si>
  <si>
    <t>Znak x</t>
  </si>
  <si>
    <t>Znak #</t>
  </si>
  <si>
    <t>"w tym"</t>
  </si>
  <si>
    <t>zupełny brak informacji lub brak informacji wiarygodnych</t>
  </si>
  <si>
    <t>data not available or not reliable</t>
  </si>
  <si>
    <t>dane nie mogą być opublikowane ze względu na konieczność zachowania tejemnicy statystycznej</t>
  </si>
  <si>
    <t>data may not be published due to the necessity of maintaining statistical confidentiality</t>
  </si>
  <si>
    <t>zjawisko nie występowało</t>
  </si>
  <si>
    <t>magnitude zero</t>
  </si>
  <si>
    <t>zjawisko istniało w wielkości mniejszej od 0,5</t>
  </si>
  <si>
    <t>magnitude not zero, but less than 0,5 of a unit</t>
  </si>
  <si>
    <t>wypełnienie pozycji jest niemożliwe lub niecelowe</t>
  </si>
  <si>
    <t>not applicable</t>
  </si>
  <si>
    <t>oznacza, że nie podaje się wszystkich składników sumy</t>
  </si>
  <si>
    <t>indicates that not all elements of the sum are given</t>
  </si>
  <si>
    <t>zjawisko istniało w wielkości mniejszej od 0,05</t>
  </si>
  <si>
    <t>magnitude not zero, but less than 0,05 of a unit</t>
  </si>
  <si>
    <t>Objaśnienia znaków umownych</t>
  </si>
  <si>
    <t>Description of arbitrary symbols adopted by the editors</t>
  </si>
  <si>
    <t>produkcja chemikaliów i wyrobów chemicznych</t>
  </si>
  <si>
    <t>wytwarzanie i przetwarzanie koksu i produktów rafinacji ropy naftowej</t>
  </si>
  <si>
    <t>manufacture of coke and refined petroleum products</t>
  </si>
  <si>
    <t>produkcja wyrobów z gumy i z tworzyw sztucznych</t>
  </si>
  <si>
    <t>produkcja skór i wyrobów ze skór wyprawionych</t>
  </si>
  <si>
    <t>manufacture of leather and leather products</t>
  </si>
  <si>
    <t>drukowanie i działalność usługowa związana z poligrafią</t>
  </si>
  <si>
    <t xml:space="preserve">manufacture of chemicals and chemical products </t>
  </si>
  <si>
    <t xml:space="preserve">manufacture of railway locomotives and rolling stock; manufacture of military fighting vehicles; manufacture of transport equipment n.e.c.       </t>
  </si>
  <si>
    <t>produkcja lokomotyw kolejowych oraz taboru szynowego; produkcja wojskowych pojazdów bojowych; produkcja sprzętu transportowego, gdzie indziej niesklasyfikowana</t>
  </si>
  <si>
    <t xml:space="preserve">manufacture of fabricated metal products, except machinery and equipment and except weapons and ammunition </t>
  </si>
  <si>
    <t xml:space="preserve">printing and service activities related to printing </t>
  </si>
  <si>
    <t>pozostała produkcja wyrobów z wyłączeniem produkcji urządzeń, instrumentów oraz wyrobów medycznych, włącznie z dentystycznymi</t>
  </si>
  <si>
    <t>other manufacturing excluding manufacture of medical and dental instruments and supplies</t>
  </si>
  <si>
    <t>UDZIAŁ EKSPORTU W PRODUKCJI SPRZEDANEJ W %</t>
  </si>
  <si>
    <t>SHARE OF EXPORT IN SOLD PRODUCTION IN %</t>
  </si>
  <si>
    <r>
      <t>Structure of sold production in manufacturing section by level of technology</t>
    </r>
    <r>
      <rPr>
        <i/>
        <vertAlign val="superscript"/>
        <sz val="10"/>
        <rFont val="Times New Roman"/>
        <family val="1"/>
        <charset val="238"/>
      </rPr>
      <t>a</t>
    </r>
  </si>
  <si>
    <r>
      <t>High-tech trade by high-tech group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of products</t>
    </r>
  </si>
  <si>
    <r>
      <t xml:space="preserve">USŁUGI OPARTE NA WIEDZY </t>
    </r>
    <r>
      <rPr>
        <i/>
        <sz val="10"/>
        <rFont val="Times New Roman"/>
        <family val="1"/>
        <charset val="238"/>
      </rPr>
      <t>KNOWLEDGE-INTENSIVE SERVICES (KIS</t>
    </r>
    <r>
      <rPr>
        <sz val="10"/>
        <rFont val="Times New Roman"/>
        <family val="1"/>
        <charset val="238"/>
      </rPr>
      <t>)</t>
    </r>
  </si>
  <si>
    <r>
      <t xml:space="preserve">USŁUGI MNIEJ WIEDZOCHŁONNE </t>
    </r>
    <r>
      <rPr>
        <i/>
        <sz val="10"/>
        <rFont val="Times New Roman"/>
        <family val="1"/>
        <charset val="238"/>
      </rPr>
      <t>LESS KNOWLEDGE-INTENSIVE SERVICES (LKIS</t>
    </r>
    <r>
      <rPr>
        <sz val="10"/>
        <rFont val="Times New Roman"/>
        <family val="1"/>
        <charset val="238"/>
      </rPr>
      <t>)</t>
    </r>
  </si>
  <si>
    <r>
      <t>Structure of sold production in service sector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by level of knowledge intensity</t>
    </r>
  </si>
  <si>
    <r>
      <t>Structure of entities in service sector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by selected level of knowledge intensity by voivodships</t>
    </r>
  </si>
  <si>
    <r>
      <t xml:space="preserve">w mln euro     </t>
    </r>
    <r>
      <rPr>
        <i/>
        <sz val="10"/>
        <rFont val="Times New Roman"/>
        <family val="1"/>
        <charset val="238"/>
      </rPr>
      <t>in mln EUR</t>
    </r>
  </si>
  <si>
    <r>
      <t xml:space="preserve">Z WYŁĄCZENIEM HANDLU POMIĘDZY KRAJAMI UE    </t>
    </r>
    <r>
      <rPr>
        <i/>
        <sz val="10"/>
        <rFont val="Times New Roman"/>
        <family val="1"/>
        <charset val="238"/>
      </rPr>
      <t>EXCLUDING INTRA-EU TRADE</t>
    </r>
  </si>
  <si>
    <r>
      <t xml:space="preserve">Austria     </t>
    </r>
    <r>
      <rPr>
        <i/>
        <sz val="10"/>
        <rFont val="Times New Roman"/>
        <family val="1"/>
        <charset val="238"/>
      </rPr>
      <t>Austria</t>
    </r>
  </si>
  <si>
    <r>
      <t xml:space="preserve">Belgia     </t>
    </r>
    <r>
      <rPr>
        <i/>
        <sz val="10"/>
        <rFont val="Times New Roman"/>
        <family val="1"/>
        <charset val="238"/>
      </rPr>
      <t>Belgium</t>
    </r>
  </si>
  <si>
    <r>
      <t xml:space="preserve">Bułgaria     </t>
    </r>
    <r>
      <rPr>
        <i/>
        <sz val="10"/>
        <rFont val="Times New Roman"/>
        <family val="1"/>
        <charset val="238"/>
      </rPr>
      <t>Bulgaria</t>
    </r>
  </si>
  <si>
    <r>
      <t xml:space="preserve">Cypr     </t>
    </r>
    <r>
      <rPr>
        <i/>
        <sz val="10"/>
        <rFont val="Times New Roman"/>
        <family val="1"/>
        <charset val="238"/>
      </rPr>
      <t>Cyprus</t>
    </r>
  </si>
  <si>
    <r>
      <t xml:space="preserve">Czechy     </t>
    </r>
    <r>
      <rPr>
        <i/>
        <sz val="10"/>
        <rFont val="Times New Roman"/>
        <family val="1"/>
        <charset val="238"/>
      </rPr>
      <t>Czech Republic</t>
    </r>
  </si>
  <si>
    <r>
      <t xml:space="preserve">Dania     </t>
    </r>
    <r>
      <rPr>
        <i/>
        <sz val="10"/>
        <rFont val="Times New Roman"/>
        <family val="1"/>
        <charset val="238"/>
      </rPr>
      <t>Denmark</t>
    </r>
  </si>
  <si>
    <r>
      <t xml:space="preserve">Estonia     </t>
    </r>
    <r>
      <rPr>
        <i/>
        <sz val="10"/>
        <rFont val="Times New Roman"/>
        <family val="1"/>
        <charset val="238"/>
      </rPr>
      <t>Estonia</t>
    </r>
  </si>
  <si>
    <r>
      <t xml:space="preserve">Finlandia     </t>
    </r>
    <r>
      <rPr>
        <i/>
        <sz val="10"/>
        <rFont val="Times New Roman"/>
        <family val="1"/>
        <charset val="238"/>
      </rPr>
      <t>Finland</t>
    </r>
  </si>
  <si>
    <r>
      <t xml:space="preserve">Francja     </t>
    </r>
    <r>
      <rPr>
        <i/>
        <sz val="10"/>
        <rFont val="Times New Roman"/>
        <family val="1"/>
        <charset val="238"/>
      </rPr>
      <t>France</t>
    </r>
  </si>
  <si>
    <r>
      <t xml:space="preserve">Grecja     </t>
    </r>
    <r>
      <rPr>
        <i/>
        <sz val="10"/>
        <rFont val="Times New Roman"/>
        <family val="1"/>
        <charset val="238"/>
      </rPr>
      <t>Greece</t>
    </r>
  </si>
  <si>
    <r>
      <t xml:space="preserve">Hiszpania     </t>
    </r>
    <r>
      <rPr>
        <i/>
        <sz val="10"/>
        <rFont val="Times New Roman"/>
        <family val="1"/>
        <charset val="238"/>
      </rPr>
      <t>Spain</t>
    </r>
  </si>
  <si>
    <r>
      <t xml:space="preserve">Irlandia     </t>
    </r>
    <r>
      <rPr>
        <i/>
        <sz val="10"/>
        <rFont val="Times New Roman"/>
        <family val="1"/>
        <charset val="238"/>
      </rPr>
      <t>Ireland</t>
    </r>
  </si>
  <si>
    <r>
      <t xml:space="preserve">Litwa     </t>
    </r>
    <r>
      <rPr>
        <i/>
        <sz val="10"/>
        <rFont val="Times New Roman"/>
        <family val="1"/>
        <charset val="238"/>
      </rPr>
      <t>Lithuania</t>
    </r>
  </si>
  <si>
    <r>
      <t xml:space="preserve">Luksemburg     </t>
    </r>
    <r>
      <rPr>
        <i/>
        <sz val="10"/>
        <rFont val="Times New Roman"/>
        <family val="1"/>
        <charset val="238"/>
      </rPr>
      <t>Luxembourg</t>
    </r>
  </si>
  <si>
    <r>
      <t xml:space="preserve">Łotwa     </t>
    </r>
    <r>
      <rPr>
        <i/>
        <sz val="10"/>
        <rFont val="Times New Roman"/>
        <family val="1"/>
        <charset val="238"/>
      </rPr>
      <t>Latvia</t>
    </r>
  </si>
  <si>
    <r>
      <t xml:space="preserve">Malta     </t>
    </r>
    <r>
      <rPr>
        <i/>
        <sz val="10"/>
        <rFont val="Times New Roman"/>
        <family val="1"/>
        <charset val="238"/>
      </rPr>
      <t>Malta</t>
    </r>
  </si>
  <si>
    <r>
      <t xml:space="preserve">Niemcy     </t>
    </r>
    <r>
      <rPr>
        <i/>
        <sz val="10"/>
        <rFont val="Times New Roman"/>
        <family val="1"/>
        <charset val="238"/>
      </rPr>
      <t>Germany</t>
    </r>
  </si>
  <si>
    <r>
      <t xml:space="preserve">Polska     </t>
    </r>
    <r>
      <rPr>
        <b/>
        <i/>
        <sz val="10"/>
        <rFont val="Times New Roman"/>
        <family val="1"/>
        <charset val="238"/>
      </rPr>
      <t>Poland</t>
    </r>
  </si>
  <si>
    <r>
      <t xml:space="preserve">Portugalia     </t>
    </r>
    <r>
      <rPr>
        <i/>
        <sz val="10"/>
        <rFont val="Times New Roman"/>
        <family val="1"/>
        <charset val="238"/>
      </rPr>
      <t>Portugal</t>
    </r>
  </si>
  <si>
    <r>
      <t xml:space="preserve">Rumunia     </t>
    </r>
    <r>
      <rPr>
        <i/>
        <sz val="10"/>
        <rFont val="Times New Roman"/>
        <family val="1"/>
        <charset val="238"/>
      </rPr>
      <t>Romania</t>
    </r>
  </si>
  <si>
    <r>
      <t xml:space="preserve">Słowacja     </t>
    </r>
    <r>
      <rPr>
        <i/>
        <sz val="10"/>
        <rFont val="Times New Roman"/>
        <family val="1"/>
        <charset val="238"/>
      </rPr>
      <t>Slovakia</t>
    </r>
  </si>
  <si>
    <r>
      <t xml:space="preserve">Słowenia     </t>
    </r>
    <r>
      <rPr>
        <i/>
        <sz val="10"/>
        <rFont val="Times New Roman"/>
        <family val="1"/>
        <charset val="238"/>
      </rPr>
      <t>Slovenia</t>
    </r>
  </si>
  <si>
    <r>
      <t xml:space="preserve">Szwecja     </t>
    </r>
    <r>
      <rPr>
        <i/>
        <sz val="10"/>
        <rFont val="Times New Roman"/>
        <family val="1"/>
        <charset val="238"/>
      </rPr>
      <t>Sweden</t>
    </r>
  </si>
  <si>
    <r>
      <t xml:space="preserve">Węgry     </t>
    </r>
    <r>
      <rPr>
        <i/>
        <sz val="10"/>
        <rFont val="Times New Roman"/>
        <family val="1"/>
        <charset val="238"/>
      </rPr>
      <t>Hungary</t>
    </r>
  </si>
  <si>
    <r>
      <t>Wielka Brytania</t>
    </r>
    <r>
      <rPr>
        <i/>
        <sz val="10"/>
        <rFont val="Times New Roman"/>
        <family val="1"/>
        <charset val="238"/>
      </rPr>
      <t xml:space="preserve">  United Kingdom</t>
    </r>
  </si>
  <si>
    <r>
      <t xml:space="preserve">Włochy     </t>
    </r>
    <r>
      <rPr>
        <i/>
        <sz val="10"/>
        <rFont val="Times New Roman"/>
        <family val="1"/>
        <charset val="238"/>
      </rPr>
      <t>Italy</t>
    </r>
  </si>
  <si>
    <r>
      <t xml:space="preserve">ŁĄCZNIE Z WEWNĄTRZWSPÓLNOTOWĄ DOSTAWĄ TOWARÓW   </t>
    </r>
    <r>
      <rPr>
        <i/>
        <sz val="10"/>
        <rFont val="Times New Roman"/>
        <family val="1"/>
        <charset val="238"/>
      </rPr>
      <t>INCLUDING INTRA-EU TRADE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(ALL COUNTRIES IN THE WORLD)</t>
    </r>
  </si>
  <si>
    <r>
      <t xml:space="preserve">Wielka Brytania     </t>
    </r>
    <r>
      <rPr>
        <i/>
        <sz val="10"/>
        <rFont val="Times New Roman"/>
        <family val="1"/>
        <charset val="238"/>
      </rPr>
      <t>United Kingdom</t>
    </r>
  </si>
  <si>
    <r>
      <t xml:space="preserve">Włochy    </t>
    </r>
    <r>
      <rPr>
        <i/>
        <sz val="10"/>
        <rFont val="Times New Roman"/>
        <family val="1"/>
        <charset val="238"/>
      </rPr>
      <t xml:space="preserve"> Italy</t>
    </r>
  </si>
  <si>
    <r>
      <t xml:space="preserve">Czechy   </t>
    </r>
    <r>
      <rPr>
        <i/>
        <sz val="10"/>
        <rFont val="Times New Roman"/>
        <family val="1"/>
        <charset val="238"/>
      </rPr>
      <t>Czech Republic</t>
    </r>
  </si>
  <si>
    <r>
      <t xml:space="preserve">Holandia     </t>
    </r>
    <r>
      <rPr>
        <i/>
        <sz val="10"/>
        <rFont val="Times New Roman"/>
        <family val="1"/>
        <charset val="238"/>
      </rPr>
      <t>Netherlands</t>
    </r>
  </si>
  <si>
    <r>
      <t xml:space="preserve">ŁĄCZNIE Z WEWNĄTRZWSPÓLNOTOWĄ DOSTAWĄ TOWARÓW   </t>
    </r>
    <r>
      <rPr>
        <i/>
        <sz val="10"/>
        <rFont val="Times New Roman"/>
        <family val="1"/>
        <charset val="238"/>
      </rPr>
      <t>INCLUDING INTRA-EU TRADE (ALL COUNTRIES IN THE WORLD)</t>
    </r>
  </si>
  <si>
    <r>
      <t>a</t>
    </r>
    <r>
      <rPr>
        <sz val="10"/>
        <rFont val="Times New Roman"/>
        <family val="1"/>
        <charset val="238"/>
      </rPr>
      <t xml:space="preserve"> Patrz Aneks VIII. </t>
    </r>
  </si>
  <si>
    <t>a See Annex VIII.</t>
  </si>
  <si>
    <r>
      <rPr>
        <i/>
        <sz val="10"/>
        <color indexed="8"/>
        <rFont val="Times New Roman"/>
        <family val="1"/>
        <charset val="238"/>
      </rPr>
      <t>Dash</t>
    </r>
    <r>
      <rPr>
        <sz val="10"/>
        <color indexed="8"/>
        <rFont val="Times New Roman"/>
        <family val="1"/>
        <charset val="238"/>
      </rPr>
      <t xml:space="preserve"> (-)</t>
    </r>
  </si>
  <si>
    <r>
      <rPr>
        <i/>
        <sz val="10"/>
        <color indexed="8"/>
        <rFont val="Times New Roman"/>
        <family val="1"/>
        <charset val="238"/>
      </rPr>
      <t>Zero</t>
    </r>
    <r>
      <rPr>
        <sz val="10"/>
        <color indexed="8"/>
        <rFont val="Times New Roman"/>
        <family val="1"/>
        <charset val="238"/>
      </rPr>
      <t xml:space="preserve"> (0)</t>
    </r>
  </si>
  <si>
    <r>
      <rPr>
        <i/>
        <sz val="10"/>
        <color indexed="8"/>
        <rFont val="Times New Roman"/>
        <family val="1"/>
        <charset val="238"/>
      </rPr>
      <t>Dot</t>
    </r>
    <r>
      <rPr>
        <sz val="10"/>
        <color indexed="8"/>
        <rFont val="Times New Roman"/>
        <family val="1"/>
        <charset val="238"/>
      </rPr>
      <t xml:space="preserve"> (.)</t>
    </r>
  </si>
  <si>
    <r>
      <rPr>
        <i/>
        <sz val="10"/>
        <color indexed="8"/>
        <rFont val="Times New Roman"/>
        <family val="1"/>
        <charset val="238"/>
      </rPr>
      <t>Symbol</t>
    </r>
    <r>
      <rPr>
        <sz val="10"/>
        <color indexed="8"/>
        <rFont val="Times New Roman"/>
        <family val="1"/>
        <charset val="238"/>
      </rPr>
      <t xml:space="preserve"> x</t>
    </r>
  </si>
  <si>
    <r>
      <t>Symbol</t>
    </r>
    <r>
      <rPr>
        <sz val="10"/>
        <color indexed="8"/>
        <rFont val="Times New Roman"/>
        <family val="1"/>
        <charset val="238"/>
      </rPr>
      <t xml:space="preserve"> #</t>
    </r>
  </si>
  <si>
    <r>
      <t>"</t>
    </r>
    <r>
      <rPr>
        <i/>
        <sz val="10"/>
        <color indexed="8"/>
        <rFont val="Times New Roman"/>
        <family val="1"/>
        <charset val="238"/>
      </rPr>
      <t>of which</t>
    </r>
    <r>
      <rPr>
        <sz val="10"/>
        <color indexed="8"/>
        <rFont val="Times New Roman"/>
        <family val="1"/>
        <charset val="238"/>
      </rPr>
      <t>"</t>
    </r>
  </si>
  <si>
    <r>
      <t xml:space="preserve">OGÓŁEM </t>
    </r>
    <r>
      <rPr>
        <i/>
        <sz val="10"/>
        <rFont val="Times New Roman"/>
        <family val="1"/>
        <charset val="238"/>
      </rPr>
      <t>TOTAL</t>
    </r>
  </si>
  <si>
    <r>
      <t xml:space="preserve">SEKTOR PRYWATNY </t>
    </r>
    <r>
      <rPr>
        <i/>
        <sz val="10"/>
        <rFont val="Times New Roman"/>
        <family val="1"/>
        <charset val="238"/>
      </rPr>
      <t>PRIVATE SECTOR</t>
    </r>
  </si>
  <si>
    <r>
      <t xml:space="preserve">w tym własność zagraniczna </t>
    </r>
    <r>
      <rPr>
        <i/>
        <sz val="10"/>
        <rFont val="Times New Roman"/>
        <family val="1"/>
        <charset val="238"/>
      </rPr>
      <t>of which foreign ownership</t>
    </r>
  </si>
  <si>
    <r>
      <t xml:space="preserve">WOJEWÓDZTWO = 100 </t>
    </r>
    <r>
      <rPr>
        <i/>
        <sz val="10"/>
        <rFont val="Times New Roman"/>
        <family val="1"/>
        <charset val="238"/>
      </rPr>
      <t>VOIVODSHIP = 100</t>
    </r>
  </si>
  <si>
    <r>
      <t xml:space="preserve">POLSKA = 100 </t>
    </r>
    <r>
      <rPr>
        <i/>
        <sz val="10"/>
        <rFont val="Times New Roman"/>
        <family val="1"/>
        <charset val="238"/>
      </rPr>
      <t>POLAND = 100</t>
    </r>
  </si>
  <si>
    <r>
      <t xml:space="preserve">WOJEWÓDZTWO=100 </t>
    </r>
    <r>
      <rPr>
        <i/>
        <sz val="10"/>
        <rFont val="Times New Roman"/>
        <family val="1"/>
        <charset val="238"/>
      </rPr>
      <t>VOIVODSHIP=100</t>
    </r>
  </si>
  <si>
    <r>
      <t xml:space="preserve">POLSKA = 100 </t>
    </r>
    <r>
      <rPr>
        <i/>
        <sz val="10"/>
        <rFont val="Times New Roman"/>
        <family val="1"/>
        <charset val="238"/>
      </rPr>
      <t>POLAND=100</t>
    </r>
  </si>
  <si>
    <r>
      <t xml:space="preserve">POLSKA =100 </t>
    </r>
    <r>
      <rPr>
        <i/>
        <sz val="10"/>
        <rFont val="Times New Roman"/>
        <family val="1"/>
        <charset val="238"/>
      </rPr>
      <t>POLAND = 100</t>
    </r>
  </si>
  <si>
    <r>
      <t xml:space="preserve">EKSPORT </t>
    </r>
    <r>
      <rPr>
        <i/>
        <sz val="10"/>
        <rFont val="Times New Roman"/>
        <family val="1"/>
        <charset val="238"/>
      </rPr>
      <t>EXPORT</t>
    </r>
  </si>
  <si>
    <r>
      <t>IMPORT</t>
    </r>
    <r>
      <rPr>
        <i/>
        <sz val="10"/>
        <rFont val="Times New Roman"/>
        <family val="1"/>
        <charset val="238"/>
      </rPr>
      <t xml:space="preserve"> IMPORT</t>
    </r>
  </si>
  <si>
    <r>
      <t>Poziom techniki</t>
    </r>
    <r>
      <rPr>
        <i/>
        <sz val="10"/>
        <rFont val="Times New Roman"/>
        <family val="1"/>
        <charset val="238"/>
      </rPr>
      <t xml:space="preserve">     
Level of technology</t>
    </r>
  </si>
  <si>
    <t xml:space="preserve">Source: Eurostat’s Database. </t>
  </si>
  <si>
    <r>
      <t xml:space="preserve">Eksport     
</t>
    </r>
    <r>
      <rPr>
        <i/>
        <sz val="10"/>
        <rFont val="Times New Roman"/>
        <family val="1"/>
        <charset val="238"/>
      </rPr>
      <t>Export</t>
    </r>
  </si>
  <si>
    <r>
      <t>Import</t>
    </r>
    <r>
      <rPr>
        <i/>
        <sz val="10"/>
        <rFont val="Times New Roman"/>
        <family val="1"/>
        <charset val="238"/>
      </rPr>
      <t xml:space="preserve">     
Import</t>
    </r>
  </si>
  <si>
    <t>Grand total</t>
  </si>
  <si>
    <t>Razem</t>
  </si>
  <si>
    <t>Polska</t>
  </si>
  <si>
    <t>Poland</t>
  </si>
  <si>
    <r>
      <t xml:space="preserve">Chorwacja </t>
    </r>
    <r>
      <rPr>
        <i/>
        <sz val="10"/>
        <rFont val="Times New Roman"/>
        <family val="1"/>
        <charset val="238"/>
      </rPr>
      <t>Croatia</t>
    </r>
  </si>
  <si>
    <r>
      <t>High-tech products exports by high-tech group of products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in EU countries</t>
    </r>
  </si>
  <si>
    <r>
      <t>Total high-tech products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trade in EU countires</t>
    </r>
  </si>
  <si>
    <t>Wysoki</t>
  </si>
  <si>
    <t>High</t>
  </si>
  <si>
    <t>Średnio-wysoki</t>
  </si>
  <si>
    <t>Medium high</t>
  </si>
  <si>
    <t>Średnio-niski</t>
  </si>
  <si>
    <t>Medium low</t>
  </si>
  <si>
    <t>Niski</t>
  </si>
  <si>
    <t>Low</t>
  </si>
  <si>
    <t>w tys. zł</t>
  </si>
  <si>
    <t>in thous. zl</t>
  </si>
  <si>
    <r>
      <t>Structure of sold production in manufacturing section by level of technology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and ownership sector</t>
    </r>
  </si>
  <si>
    <r>
      <t>Innovativeness and knowledge intensity in manufacturing enterprises by level of technology</t>
    </r>
    <r>
      <rPr>
        <i/>
        <vertAlign val="superscript"/>
        <sz val="10"/>
        <color indexed="8"/>
        <rFont val="Times New Roman"/>
        <family val="1"/>
        <charset val="238"/>
      </rPr>
      <t>a</t>
    </r>
  </si>
  <si>
    <r>
      <t>a</t>
    </r>
    <r>
      <rPr>
        <sz val="10"/>
        <rFont val="Times New Roman"/>
        <family val="1"/>
        <charset val="238"/>
      </rPr>
      <t xml:space="preserve"> Patrz Aneks VII. </t>
    </r>
  </si>
  <si>
    <t>a See Annex VII.</t>
  </si>
  <si>
    <r>
      <t>Structure of entities in manufacturing section by level of technology</t>
    </r>
    <r>
      <rPr>
        <vertAlign val="superscript"/>
        <sz val="10"/>
        <rFont val="Times New Roman"/>
        <family val="1"/>
        <charset val="238"/>
      </rPr>
      <t>1</t>
    </r>
    <r>
      <rPr>
        <i/>
        <sz val="10"/>
        <rFont val="Times New Roman"/>
        <family val="1"/>
        <charset val="238"/>
      </rPr>
      <t xml:space="preserve"> by voivodships</t>
    </r>
  </si>
  <si>
    <t xml:space="preserve">1 Patrz Aneks VII. </t>
  </si>
  <si>
    <r>
      <rPr>
        <sz val="10"/>
        <rFont val="Times New Roman"/>
        <family val="1"/>
        <charset val="238"/>
      </rPr>
      <t>1</t>
    </r>
    <r>
      <rPr>
        <i/>
        <sz val="10"/>
        <rFont val="Times New Roman"/>
        <family val="1"/>
        <charset val="238"/>
      </rPr>
      <t xml:space="preserve"> See Annex VII.</t>
    </r>
  </si>
  <si>
    <r>
      <t>Structure of net income from sale of products in manufacturing section by level of technology</t>
    </r>
    <r>
      <rPr>
        <vertAlign val="superscript"/>
        <sz val="10"/>
        <rFont val="Times New Roman"/>
        <family val="1"/>
        <charset val="238"/>
      </rPr>
      <t>1</t>
    </r>
    <r>
      <rPr>
        <i/>
        <sz val="10"/>
        <rFont val="Times New Roman"/>
        <family val="1"/>
        <charset val="238"/>
      </rPr>
      <t xml:space="preserve"> in voivodships</t>
    </r>
  </si>
  <si>
    <r>
      <t>Sold production in other sections than manufacturing by level of knowledge intensity</t>
    </r>
    <r>
      <rPr>
        <i/>
        <vertAlign val="superscript"/>
        <sz val="10"/>
        <rFont val="Times New Roman"/>
        <family val="1"/>
        <charset val="238"/>
      </rPr>
      <t>a</t>
    </r>
  </si>
  <si>
    <r>
      <t>NIESKLASYFIKOWANE</t>
    </r>
    <r>
      <rPr>
        <vertAlign val="superscript"/>
        <sz val="10"/>
        <rFont val="Times New Roman"/>
        <family val="1"/>
        <charset val="238"/>
      </rPr>
      <t>b</t>
    </r>
    <r>
      <rPr>
        <i/>
        <vertAlign val="superscript"/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NON-CLASSIFIED</t>
    </r>
    <r>
      <rPr>
        <i/>
        <vertAlign val="superscript"/>
        <sz val="10"/>
        <rFont val="Times New Roman"/>
        <family val="1"/>
        <charset val="238"/>
      </rPr>
      <t>b</t>
    </r>
  </si>
  <si>
    <r>
      <t>a</t>
    </r>
    <r>
      <rPr>
        <sz val="10"/>
        <rFont val="Times New Roman"/>
        <family val="1"/>
        <charset val="238"/>
      </rPr>
      <t xml:space="preserve">  Patrz Aneks VII. b Sekcje A, B, D, E, F.</t>
    </r>
  </si>
  <si>
    <t>a  See Annex VII. b Sections A, B, D, E, F.</t>
  </si>
  <si>
    <r>
      <t>Usługi</t>
    </r>
    <r>
      <rPr>
        <vertAlign val="superscript"/>
        <sz val="10"/>
        <rFont val="Times New Roman"/>
        <family val="1"/>
        <charset val="238"/>
      </rPr>
      <t>c</t>
    </r>
  </si>
  <si>
    <r>
      <t>Services</t>
    </r>
    <r>
      <rPr>
        <i/>
        <vertAlign val="superscript"/>
        <sz val="10"/>
        <rFont val="Times New Roman"/>
        <family val="1"/>
        <charset val="238"/>
      </rPr>
      <t>c</t>
    </r>
  </si>
  <si>
    <r>
      <t>Niesklasyfikowane</t>
    </r>
    <r>
      <rPr>
        <vertAlign val="superscript"/>
        <sz val="10"/>
        <rFont val="Times New Roman"/>
        <family val="1"/>
        <charset val="238"/>
      </rPr>
      <t>d</t>
    </r>
  </si>
  <si>
    <r>
      <t>Non-classified</t>
    </r>
    <r>
      <rPr>
        <i/>
        <vertAlign val="superscript"/>
        <sz val="10"/>
        <rFont val="Times New Roman"/>
        <family val="1"/>
        <charset val="238"/>
      </rPr>
      <t>d</t>
    </r>
  </si>
  <si>
    <r>
      <t xml:space="preserve">Przychody netto ze sprzedaży produktów
</t>
    </r>
    <r>
      <rPr>
        <i/>
        <sz val="10"/>
        <rFont val="Times New Roman"/>
        <family val="1"/>
        <charset val="238"/>
      </rPr>
      <t>Net income from sale of products</t>
    </r>
  </si>
  <si>
    <r>
      <t xml:space="preserve">W tym przychody netto ze sprzedaży produktów na eksport 
</t>
    </r>
    <r>
      <rPr>
        <i/>
        <sz val="10"/>
        <rFont val="Times New Roman"/>
        <family val="1"/>
        <charset val="238"/>
      </rPr>
      <t>Net income from sale of export products</t>
    </r>
  </si>
  <si>
    <t xml:space="preserve">21                  </t>
  </si>
  <si>
    <t>Manufacture of basic pharmaceutical products and medicines and other pharmaceuticals</t>
  </si>
  <si>
    <t>Produkcja komputerów, wyrobów elektronicznych i optycznych</t>
  </si>
  <si>
    <t xml:space="preserve">26                  </t>
  </si>
  <si>
    <t>Manufacture of computers, electronic product and optical instruments</t>
  </si>
  <si>
    <t>Produkcja statków powietrznych, statków kosmicznych i podobnych maszyn</t>
  </si>
  <si>
    <t xml:space="preserve">30.3                </t>
  </si>
  <si>
    <t>Manufacture of aircraft and spacecraft and related machinery</t>
  </si>
  <si>
    <r>
      <t xml:space="preserve">Podmioty
</t>
    </r>
    <r>
      <rPr>
        <i/>
        <sz val="10"/>
        <rFont val="Times New Roman"/>
        <family val="1"/>
        <charset val="238"/>
      </rPr>
      <t>Entities</t>
    </r>
  </si>
  <si>
    <t>Produkcja chemikaliów i wyrobów chemicznych</t>
  </si>
  <si>
    <t xml:space="preserve">20                  </t>
  </si>
  <si>
    <t xml:space="preserve">Manufacture of chemicals and chemical products </t>
  </si>
  <si>
    <t xml:space="preserve">25.4                </t>
  </si>
  <si>
    <t>Produkcja broni i amunicji</t>
  </si>
  <si>
    <t>Manufacture of weapons and ammunition</t>
  </si>
  <si>
    <t>Produkcja urządzeń elektrycznych</t>
  </si>
  <si>
    <t xml:space="preserve">27                  </t>
  </si>
  <si>
    <t>Produkcja maszyn i urządzeń, gdzie  indziej niesklasyfikowana</t>
  </si>
  <si>
    <t>Manufacture of electrical equipment</t>
  </si>
  <si>
    <t xml:space="preserve">29                  </t>
  </si>
  <si>
    <t>Produkcja lokomotyw kolejowych oraz taboru szynowego; produkcja wojskowych pojazdów bojowych; produkcja sprzętu transportowego, gdzie indziej niesklasyfikowana</t>
  </si>
  <si>
    <t xml:space="preserve">Manufacture of railway locomotives and rolling stock; manufacture of military fighting vehicles; manufacture of transport equipment n.e.c.       </t>
  </si>
  <si>
    <t>Manufacture of motor vehicles and trailers, excluding motorcycles</t>
  </si>
  <si>
    <t>Manufacture of machinery and equipment n.e.c.</t>
  </si>
  <si>
    <t>Produkcja urządzeń, instrumentów oraz wyrobów medycznych, włączając dentystyczne</t>
  </si>
  <si>
    <t xml:space="preserve">32.5                </t>
  </si>
  <si>
    <t>30 
(bez 30.1 i 30.3)</t>
  </si>
  <si>
    <t>Nadawanie programów ogólnodostępnych i abonamentowych</t>
  </si>
  <si>
    <t>Telekomunikacja</t>
  </si>
  <si>
    <t>Działalność usługowa w zakresie informacji</t>
  </si>
  <si>
    <t>Badania naukowe i prace rozwojowe</t>
  </si>
  <si>
    <t>Information service activities</t>
  </si>
  <si>
    <t>Scientific research and development</t>
  </si>
  <si>
    <t>Computer programming, consultancy and related activities</t>
  </si>
  <si>
    <t>Telecommunications</t>
  </si>
  <si>
    <t>Programming and broadcasting activities</t>
  </si>
  <si>
    <t>Motion picture, video and television programme production, sound recording and music publishing activities</t>
  </si>
  <si>
    <t>Działalność prawnicza, rachunkowo - księgowa i doradztwo podatkowe</t>
  </si>
  <si>
    <t>Legal and accounting activities</t>
  </si>
  <si>
    <t>Activities of head offices; management consultancy activities</t>
  </si>
  <si>
    <t>Architectural and engineering activities; technical testing and analysis</t>
  </si>
  <si>
    <t>Reklama, badanie rynku i opinii publicznej</t>
  </si>
  <si>
    <t>Advertising and market research</t>
  </si>
  <si>
    <t>Pozostała działalność profesjonalna, naukowa i techniczna</t>
  </si>
  <si>
    <t>Other professional, scientific and technical activities</t>
  </si>
  <si>
    <t>Działalność związana z zatrudnieniem</t>
  </si>
  <si>
    <t>Employment activities</t>
  </si>
  <si>
    <t>Security and investigation activities</t>
  </si>
  <si>
    <t>Transport wodny, transport lotniczy</t>
  </si>
  <si>
    <t>Water transport, air transport</t>
  </si>
  <si>
    <r>
      <t>USŁUGI RYNKOWE OPARTE NA WIEDZY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=100 </t>
    </r>
    <r>
      <rPr>
        <i/>
        <sz val="10"/>
        <rFont val="Times New Roman"/>
        <family val="1"/>
        <charset val="238"/>
      </rPr>
      <t>MARKET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KNOWLEDGE-INTENSIVE SERVICES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>=100</t>
    </r>
  </si>
  <si>
    <t>Znak *</t>
  </si>
  <si>
    <r>
      <rPr>
        <i/>
        <sz val="10"/>
        <color indexed="8"/>
        <rFont val="Times New Roman"/>
        <family val="1"/>
        <charset val="238"/>
      </rPr>
      <t>Symbol</t>
    </r>
    <r>
      <rPr>
        <sz val="10"/>
        <color indexed="8"/>
        <rFont val="Times New Roman"/>
        <family val="1"/>
        <charset val="238"/>
      </rPr>
      <t xml:space="preserve"> *</t>
    </r>
  </si>
  <si>
    <t>oznacza, że dane zostały zmienione w stosunku do wcześniej opublikowanych</t>
  </si>
  <si>
    <t>data revised</t>
  </si>
  <si>
    <t xml:space="preserve">Innovativeness and knowledge intensity in manufacturing enterprises by level of technology </t>
  </si>
  <si>
    <t xml:space="preserve">Struktura produkcji sprzedanej w sekcji przetwórstwo przemysłowe według poziomów techniki </t>
  </si>
  <si>
    <t xml:space="preserve">Structure of sold production in manufacturing section by level of technology </t>
  </si>
  <si>
    <t>Struktura produkcji sprzedanej w sekcji przetwórstwo przemysłowe według poziomów technikia i sektorów własności</t>
  </si>
  <si>
    <t>High-tech products exports by high-tech group of products in EU countries</t>
  </si>
  <si>
    <t>Total high-tech products trade in EU countires</t>
  </si>
  <si>
    <t>Wybrane dane o wysokiej i średnio-wysokiej technice w 2014 r.</t>
  </si>
  <si>
    <t>Wybrane dane o usługach wysokiej techniki i usługach rynkowych opartych na wiedzy w 2014 r.</t>
  </si>
  <si>
    <t>a - 2013</t>
  </si>
  <si>
    <t>b - 2014</t>
  </si>
  <si>
    <t>33,9*</t>
  </si>
  <si>
    <t>32,7*</t>
  </si>
  <si>
    <t>33,2*</t>
  </si>
  <si>
    <t>27,4*</t>
  </si>
  <si>
    <t>34,9*</t>
  </si>
  <si>
    <r>
      <t xml:space="preserve">SEKTOR PUBLICZNY </t>
    </r>
    <r>
      <rPr>
        <i/>
        <sz val="10"/>
        <rFont val="Times New Roman"/>
        <family val="1"/>
        <charset val="238"/>
      </rPr>
      <t>PUBLIC SECTOR</t>
    </r>
  </si>
  <si>
    <t>16,9*</t>
  </si>
  <si>
    <t xml:space="preserve">59   </t>
  </si>
  <si>
    <t xml:space="preserve">60   </t>
  </si>
  <si>
    <t xml:space="preserve">61   </t>
  </si>
  <si>
    <t xml:space="preserve">62   </t>
  </si>
  <si>
    <t xml:space="preserve">63   </t>
  </si>
  <si>
    <t xml:space="preserve">72   </t>
  </si>
  <si>
    <t xml:space="preserve">69   </t>
  </si>
  <si>
    <t xml:space="preserve">70   </t>
  </si>
  <si>
    <t xml:space="preserve">71   </t>
  </si>
  <si>
    <t xml:space="preserve">73   </t>
  </si>
  <si>
    <t xml:space="preserve">74   </t>
  </si>
  <si>
    <t xml:space="preserve">78   </t>
  </si>
  <si>
    <t xml:space="preserve">80   </t>
  </si>
  <si>
    <t>50, 51</t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</si>
  <si>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Patrz Aneks VII. </t>
    </r>
  </si>
  <si>
    <r>
      <rPr>
        <vertAlign val="superscript"/>
        <sz val="10"/>
        <rFont val="Times New Roman"/>
        <family val="1"/>
        <charset val="238"/>
      </rPr>
      <t>1</t>
    </r>
    <r>
      <rPr>
        <i/>
        <sz val="10"/>
        <rFont val="Times New Roman"/>
        <family val="1"/>
        <charset val="238"/>
      </rPr>
      <t xml:space="preserve"> See Annex VII.</t>
    </r>
  </si>
  <si>
    <r>
      <t>Unia Europejska</t>
    </r>
    <r>
      <rPr>
        <b/>
        <sz val="10"/>
        <rFont val="Times New Roman"/>
        <family val="1"/>
        <charset val="238"/>
      </rPr>
      <t xml:space="preserve">     </t>
    </r>
    <r>
      <rPr>
        <b/>
        <i/>
        <sz val="10"/>
        <rFont val="Times New Roman"/>
        <family val="1"/>
        <charset val="238"/>
      </rPr>
      <t>European Union</t>
    </r>
  </si>
  <si>
    <t>Źródło: Baza danych Eurostatu.</t>
  </si>
  <si>
    <t>high-technology</t>
  </si>
  <si>
    <t>medium high-technology</t>
  </si>
  <si>
    <t>medium low-technology</t>
  </si>
  <si>
    <t>low-technology</t>
  </si>
  <si>
    <t>high-tech KIS</t>
  </si>
  <si>
    <r>
      <t xml:space="preserve">WYSOKA TECHNIKA </t>
    </r>
    <r>
      <rPr>
        <i/>
        <sz val="10"/>
        <rFont val="Times New Roman"/>
        <family val="1"/>
        <charset val="238"/>
      </rPr>
      <t>HIGH-TECHNOLOGY</t>
    </r>
  </si>
  <si>
    <r>
      <t xml:space="preserve">ŚREDNIO-WYSOKA TECHNIKA </t>
    </r>
    <r>
      <rPr>
        <i/>
        <sz val="10"/>
        <rFont val="Times New Roman"/>
        <family val="1"/>
        <charset val="238"/>
      </rPr>
      <t>MEDIUM HIGH-TECHNOLOGY</t>
    </r>
  </si>
  <si>
    <r>
      <t xml:space="preserve">ŚREDNIO-NISKA TECHNIKA </t>
    </r>
    <r>
      <rPr>
        <i/>
        <sz val="10"/>
        <rFont val="Times New Roman"/>
        <family val="1"/>
        <charset val="238"/>
      </rPr>
      <t>MEDIUM LOW-TECHNOLOGY</t>
    </r>
  </si>
  <si>
    <r>
      <t>NISKA TECHNIKA</t>
    </r>
    <r>
      <rPr>
        <i/>
        <sz val="10"/>
        <rFont val="Times New Roman"/>
        <family val="1"/>
        <charset val="238"/>
      </rPr>
      <t xml:space="preserve"> LOW-TECHNOLOGY</t>
    </r>
  </si>
  <si>
    <t>produkcja podstawowych substancji  farmaceutycznych oraz leków 
i pozostałych wyrobów farmaceutycznych</t>
  </si>
  <si>
    <t>produkcja metalowych wyrobów gotowych z wyłączeniem maszyn 
i urządzeń oraz z wyłączeniem produkcji broni i amunicji</t>
  </si>
  <si>
    <r>
      <t xml:space="preserve">ŚREDNIO-WYSOKA TECHNIKA=100 </t>
    </r>
    <r>
      <rPr>
        <i/>
        <sz val="10"/>
        <rFont val="Times New Roman"/>
        <family val="1"/>
        <charset val="238"/>
      </rPr>
      <t>MEDIUM HIGH-TECHNOLOGY=100</t>
    </r>
  </si>
  <si>
    <t>Produkcja podstawowych substancji farmaceutycznych oraz leków 
i pozostałych wyrobów farmaceutycznych</t>
  </si>
  <si>
    <t>Produkcja pojazdów samochodowych, przyczep i naczep, 
z wyłączeniem motocykli</t>
  </si>
  <si>
    <r>
      <t xml:space="preserve">Przychody netto 
ze sprzedaży produktów
</t>
    </r>
    <r>
      <rPr>
        <i/>
        <sz val="10"/>
        <rFont val="Times New Roman"/>
        <family val="1"/>
        <charset val="238"/>
      </rPr>
      <t>Net income from sale of products</t>
    </r>
  </si>
  <si>
    <r>
      <t xml:space="preserve">W tym przychody netto 
ze sprzedaży produktów na eksport 
</t>
    </r>
    <r>
      <rPr>
        <i/>
        <sz val="10"/>
        <rFont val="Times New Roman"/>
        <family val="1"/>
        <charset val="238"/>
      </rPr>
      <t>Net income from sale of export products</t>
    </r>
  </si>
  <si>
    <t>medium low</t>
  </si>
  <si>
    <t>high and medium high</t>
  </si>
  <si>
    <t>High-technology</t>
  </si>
  <si>
    <t>Medium high-technology</t>
  </si>
  <si>
    <t>Medium low-technology</t>
  </si>
  <si>
    <t>Low-technology</t>
  </si>
  <si>
    <t xml:space="preserve">high-tech services </t>
  </si>
  <si>
    <t xml:space="preserve">usługi rynkowe (bez usług finansowych i usług wysokiej techniki) </t>
  </si>
  <si>
    <t>market services (excluding financial and high-tech services)</t>
  </si>
  <si>
    <t xml:space="preserve">usługi finansowe </t>
  </si>
  <si>
    <t>financial services</t>
  </si>
  <si>
    <t xml:space="preserve">inne </t>
  </si>
  <si>
    <t xml:space="preserve">other </t>
  </si>
  <si>
    <t>usługi rynkowe</t>
  </si>
  <si>
    <t>market services (LKIS)</t>
  </si>
  <si>
    <t>inne</t>
  </si>
  <si>
    <t>High-tech services</t>
  </si>
  <si>
    <t>Usługi rynkowe (z wyłączeniem finansowych 
i usług wysokiej techniki)</t>
  </si>
  <si>
    <t>nadawanie programów ogólnodostępnych 
i abonamentowych</t>
  </si>
  <si>
    <t>działalność związana z oprogramowaniem 
i doradztwem w zakresie informatyki 
oraz działalność powiązana</t>
  </si>
  <si>
    <t>computer programming, consultancy 
and related activities</t>
  </si>
  <si>
    <t>Market services excluding financial and high-tech services</t>
  </si>
  <si>
    <t>działalność w zakresie architektury 
i inżynierii; badania i analizy techniczne</t>
  </si>
  <si>
    <t xml:space="preserve">Usługi finansowe </t>
  </si>
  <si>
    <t>Financial services</t>
  </si>
  <si>
    <t xml:space="preserve">Inne </t>
  </si>
  <si>
    <t>Other</t>
  </si>
  <si>
    <t xml:space="preserve">Usługi rynkowe </t>
  </si>
  <si>
    <t>Market services</t>
  </si>
  <si>
    <t xml:space="preserve">Other </t>
  </si>
  <si>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Sekcje G-U, zobacz Aneks VII.</t>
    </r>
  </si>
  <si>
    <t>a Sections G-U, see Annex VII.</t>
  </si>
  <si>
    <t>Działalność związana z produkcją filmów, nagrań wideo, programów telewizycjnych, nagrań dźwiękowych 
i muzycznych</t>
  </si>
  <si>
    <t>Działalność związana z oprogramowaniem i doradztwem 
w zakresie informatyki oraz działalność powiązana</t>
  </si>
  <si>
    <t>Działalność w zakresie architektury 
i inżynierii; badania i analizy techniczne</t>
  </si>
  <si>
    <t>Działalność firm centralnych (head offices); doradztwo związane 
z zarządzaniem</t>
  </si>
  <si>
    <t>Działalność detektywistyczna 
i ochroniarska</t>
  </si>
  <si>
    <t>a Z sekcji G-U, zobacz Aneks VII. b Z wyłączeniem finansowych i usług wysokiej techniki.</t>
  </si>
  <si>
    <t>a From sections G-U, see Annex VII. b Excluding financial and high-tech services.</t>
  </si>
  <si>
    <t>market services</t>
  </si>
  <si>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Sekcje G-U, zobacz Aneks VII.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>Z wyłączeniem finansowych i usług wysokiej techniki.</t>
    </r>
  </si>
  <si>
    <t>a Sections G-U, see Annex VII.b Excluding financial and high-tech services</t>
  </si>
  <si>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Sekcje G-U, zobacz aneks VII. </t>
    </r>
    <r>
      <rPr>
        <i/>
        <sz val="10"/>
        <rFont val="Times New Roman"/>
        <family val="1"/>
        <charset val="238"/>
      </rPr>
      <t xml:space="preserve">b </t>
    </r>
    <r>
      <rPr>
        <sz val="10"/>
        <rFont val="Times New Roman"/>
        <family val="1"/>
        <charset val="238"/>
      </rPr>
      <t>Z</t>
    </r>
    <r>
      <rPr>
        <i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wyłączeniem finansowych i usług wysokiej techniki.</t>
    </r>
  </si>
  <si>
    <t>a Sections G-U, see annex VII. B Excluding financial and high-tech services.</t>
  </si>
  <si>
    <t>usługi rynkowe 
(bez finansowych 
i usług wysokiej techniki)</t>
  </si>
  <si>
    <t>market services excluding financial and high-tech services</t>
  </si>
  <si>
    <r>
      <t>a</t>
    </r>
    <r>
      <rPr>
        <sz val="10"/>
        <rFont val="Times New Roman"/>
        <family val="1"/>
        <charset val="238"/>
      </rPr>
      <t xml:space="preserve"> Według Badania Aktywności Ekonomicznej Ludności - dane średnioroczne. </t>
    </r>
    <r>
      <rPr>
        <i/>
        <sz val="10"/>
        <rFont val="Times New Roman"/>
        <family val="1"/>
        <charset val="238"/>
      </rPr>
      <t xml:space="preserve"> b</t>
    </r>
    <r>
      <rPr>
        <sz val="10"/>
        <rFont val="Times New Roman"/>
        <family val="1"/>
        <charset val="238"/>
      </rPr>
      <t xml:space="preserve"> Patrz Aneks VII. c Sekcje G-U.</t>
    </r>
    <r>
      <rPr>
        <i/>
        <sz val="10"/>
        <rFont val="Times New Roman"/>
        <family val="1"/>
        <charset val="238"/>
      </rPr>
      <t xml:space="preserve"> d</t>
    </r>
    <r>
      <rPr>
        <sz val="10"/>
        <rFont val="Times New Roman"/>
        <family val="1"/>
        <charset val="238"/>
      </rPr>
      <t xml:space="preserve"> Sekcje A,B,D,E,F.</t>
    </r>
  </si>
  <si>
    <t xml:space="preserve">Tabl. 1 (74). </t>
  </si>
  <si>
    <t xml:space="preserve">Tabl. 2 (75). </t>
  </si>
  <si>
    <t xml:space="preserve">Tabl. 3 (76). </t>
  </si>
  <si>
    <t xml:space="preserve">Tabl. 4 (77). </t>
  </si>
  <si>
    <t xml:space="preserve">Tabl. 5 (78). </t>
  </si>
  <si>
    <t xml:space="preserve">Tabl. 6 (79). </t>
  </si>
  <si>
    <t xml:space="preserve">Tabl. 7 (80). </t>
  </si>
  <si>
    <t xml:space="preserve">Tabl. 8 (81). </t>
  </si>
  <si>
    <t xml:space="preserve">Tabl. 9 (82). </t>
  </si>
  <si>
    <t xml:space="preserve">Tabl. 10 (83). </t>
  </si>
  <si>
    <t xml:space="preserve">Tabl. 11 (84). </t>
  </si>
  <si>
    <t xml:space="preserve">Tabl. 12 (85). </t>
  </si>
  <si>
    <t xml:space="preserve">Tabl. 13 (86). </t>
  </si>
  <si>
    <t xml:space="preserve">Tabl. 14 (87). </t>
  </si>
  <si>
    <t xml:space="preserve">Tabl. 15 (88). </t>
  </si>
  <si>
    <t xml:space="preserve">Tabl. 16 (89). </t>
  </si>
  <si>
    <r>
      <t>Tabl. 2 (75). Struktura produkcji sprzedanej w sekcji przetwórstwo przemysłowe według poziomów techniki</t>
    </r>
    <r>
      <rPr>
        <i/>
        <vertAlign val="superscript"/>
        <sz val="10"/>
        <rFont val="Times New Roman"/>
        <family val="1"/>
        <charset val="238"/>
      </rPr>
      <t>a</t>
    </r>
  </si>
  <si>
    <r>
      <t>Tabl. 3 (76). Wybrane dane o wysokiej i średnio-wysokiej technice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>w 2014 r.</t>
    </r>
  </si>
  <si>
    <r>
      <t>Tabl. 4 (77). Struktura podmiotów w sekcji przetwórstwo przemysłowe według poziomów techniki</t>
    </r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
                     w województwach</t>
    </r>
  </si>
  <si>
    <r>
      <t>Tabl. 5 (78). Struktura przychodów netto ze sprzedaży produktów w sekcji przetwórstwo przemysłowe według 
                      poziomów techniki</t>
    </r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w województwach</t>
    </r>
  </si>
  <si>
    <r>
      <t>Tabl. 7 (80). Struktura produkcji sprzedanej w sekcji przetwórstwo przemysłowe według poziomów techniki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
                      i sektorów własności</t>
    </r>
  </si>
  <si>
    <r>
      <t>Tabl. 11 (84). Wybrane dane o usługach wysokiej techniki i usługach rynkowych opartych na wiedzy</t>
    </r>
    <r>
      <rPr>
        <i/>
        <vertAlign val="superscript"/>
        <sz val="10"/>
        <rFont val="Times New Roman"/>
        <family val="1"/>
        <charset val="238"/>
      </rPr>
      <t xml:space="preserve">ab </t>
    </r>
    <r>
      <rPr>
        <sz val="10"/>
        <rFont val="Times New Roman"/>
        <family val="1"/>
        <charset val="238"/>
      </rPr>
      <t>w 2014 r.</t>
    </r>
  </si>
  <si>
    <r>
      <t>Tabl. 12 (85). Struktura podmiotów w usługach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dla wybranych poziomów zaangażowania wiedzy 
                        według województw</t>
    </r>
  </si>
  <si>
    <r>
      <t>Tabl. 13 (86). Struktura przychodów netto ze sprzedaży produktów w usługach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dla wybranych poziomów
                        zaangażowania wiedzy według województw</t>
    </r>
  </si>
  <si>
    <r>
      <t>Tabl. 14 (87). Pracujący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według stopnia zaawansowania techniki i stopnia zaangażowania wiedzy</t>
    </r>
    <r>
      <rPr>
        <i/>
        <vertAlign val="superscript"/>
        <sz val="10"/>
        <rFont val="Times New Roman"/>
        <family val="1"/>
        <charset val="238"/>
      </rPr>
      <t>b</t>
    </r>
  </si>
  <si>
    <t>Struktura podmiotów w sekcji przetwórstwo przemysłowe według poziomów techniki w województwach</t>
  </si>
  <si>
    <t>Structure of entities in manufacturing section by level of technology by voivodships</t>
  </si>
  <si>
    <t>Structure of sold production in manufacturing section by level of technology and ownership sector</t>
  </si>
  <si>
    <r>
      <t xml:space="preserve">PKD 
</t>
    </r>
    <r>
      <rPr>
        <i/>
        <sz val="10"/>
        <rFont val="Times New Roman"/>
        <family val="1"/>
        <charset val="238"/>
      </rPr>
      <t>NACE</t>
    </r>
  </si>
  <si>
    <r>
      <t xml:space="preserve">Wyszczególnienie 
</t>
    </r>
    <r>
      <rPr>
        <i/>
        <sz val="10"/>
        <rFont val="Times New Roman"/>
        <family val="1"/>
        <charset val="238"/>
      </rPr>
      <t>Specification</t>
    </r>
  </si>
  <si>
    <r>
      <t xml:space="preserve">Wyszczególnienie
</t>
    </r>
    <r>
      <rPr>
        <i/>
        <sz val="10"/>
        <rFont val="Times New Roman"/>
        <family val="1"/>
        <charset val="238"/>
      </rPr>
      <t>Specification</t>
    </r>
  </si>
  <si>
    <r>
      <t xml:space="preserve">PKD
</t>
    </r>
    <r>
      <rPr>
        <i/>
        <sz val="10"/>
        <rFont val="Times New Roman"/>
        <family val="1"/>
        <charset val="238"/>
      </rPr>
      <t>NACE</t>
    </r>
  </si>
  <si>
    <r>
      <t xml:space="preserve">Przedsiębiorstwa 
</t>
    </r>
    <r>
      <rPr>
        <i/>
        <sz val="10"/>
        <color rgb="FF000000"/>
        <rFont val="Times New Roman"/>
        <family val="1"/>
        <charset val="238"/>
      </rPr>
      <t>Enterprises</t>
    </r>
  </si>
  <si>
    <r>
      <t xml:space="preserve">Z usług opartych na wiedzy 
</t>
    </r>
    <r>
      <rPr>
        <i/>
        <sz val="10"/>
        <rFont val="Times New Roman"/>
        <family val="1"/>
        <charset val="238"/>
      </rPr>
      <t>Knowledge-intensive services (KIS)</t>
    </r>
  </si>
  <si>
    <r>
      <t>Z usług mniej wiedzochłonnych</t>
    </r>
    <r>
      <rPr>
        <i/>
        <sz val="10"/>
        <rFont val="Times New Roman"/>
        <family val="1"/>
        <charset val="238"/>
      </rPr>
      <t xml:space="preserve"> 
Less knowledge-intensive services (LKIS)</t>
    </r>
  </si>
  <si>
    <r>
      <t xml:space="preserve">Kraje </t>
    </r>
    <r>
      <rPr>
        <i/>
        <sz val="10"/>
        <rFont val="Times New Roman"/>
        <family val="1"/>
        <charset val="238"/>
      </rPr>
      <t xml:space="preserve">
Countries</t>
    </r>
  </si>
  <si>
    <r>
      <t xml:space="preserve">Kraje 
</t>
    </r>
    <r>
      <rPr>
        <i/>
        <sz val="10"/>
        <rFont val="Times New Roman"/>
        <family val="1"/>
        <charset val="238"/>
      </rPr>
      <t>Countries</t>
    </r>
  </si>
  <si>
    <r>
      <t>Tabl. 6 (79). Struktura przychody netto ze sprzedaży produktów na eksport w sekcji przetwórstwo przemysłowe według 
                      poziomów techniki</t>
    </r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w województwach</t>
    </r>
  </si>
  <si>
    <r>
      <t>Structure of net income from sale of export products in manufacturing section by level of technology</t>
    </r>
    <r>
      <rPr>
        <vertAlign val="superscript"/>
        <sz val="10"/>
        <rFont val="Times New Roman"/>
        <family val="1"/>
        <charset val="238"/>
      </rPr>
      <t>1</t>
    </r>
    <r>
      <rPr>
        <i/>
        <sz val="10"/>
        <rFont val="Times New Roman"/>
        <family val="1"/>
        <charset val="238"/>
      </rPr>
      <t xml:space="preserve"> in voivodships</t>
    </r>
  </si>
  <si>
    <r>
      <t xml:space="preserve">Grupy wyrobów
</t>
    </r>
    <r>
      <rPr>
        <i/>
        <sz val="10"/>
        <rFont val="Times New Roman"/>
        <family val="1"/>
        <charset val="238"/>
      </rPr>
      <t>Product groups</t>
    </r>
  </si>
  <si>
    <r>
      <t>Tabl. 9 (82). Struktura przychodów netto ze sprzedaży produktów w sekcjach poza przetwórstwem przemysłowym według poziomów zaangażowanie wiedzy</t>
    </r>
    <r>
      <rPr>
        <i/>
        <vertAlign val="superscript"/>
        <sz val="10"/>
        <rFont val="Times New Roman"/>
        <family val="1"/>
        <charset val="238"/>
      </rPr>
      <t>a</t>
    </r>
  </si>
  <si>
    <r>
      <t>Tabl. 10 (83). Struktura przychodów netto ze sprzedaży produktów w usługach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według poziomów zaangażowania wiedzy</t>
    </r>
  </si>
  <si>
    <r>
      <t>Selected data on high-tech KIS and market KIS</t>
    </r>
    <r>
      <rPr>
        <i/>
        <vertAlign val="superscript"/>
        <sz val="10"/>
        <rFont val="Times New Roman"/>
        <family val="1"/>
        <charset val="238"/>
      </rPr>
      <t>ab</t>
    </r>
    <r>
      <rPr>
        <i/>
        <sz val="10"/>
        <rFont val="Times New Roman"/>
        <family val="1"/>
        <charset val="238"/>
      </rPr>
      <t xml:space="preserve"> in 2014</t>
    </r>
  </si>
  <si>
    <r>
      <t xml:space="preserve">USŁUGI WYSOKIEJ TECHNIKI=100 </t>
    </r>
    <r>
      <rPr>
        <i/>
        <sz val="10"/>
        <rFont val="Times New Roman"/>
        <family val="1"/>
        <charset val="238"/>
      </rPr>
      <t>HIGH-TECH SERVICES=100</t>
    </r>
  </si>
  <si>
    <t>a By Labor Force Survey (LFS) - annual averages.  b See Annex VII. c Sections G-U. d Sections A,B,D,E,F.</t>
  </si>
  <si>
    <r>
      <t>Tabl. 15 (88). Eksport wyrobów wysokiej techniki według grup wyrobów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 krajach Unii Europejskiej</t>
    </r>
  </si>
  <si>
    <r>
      <t>Tabl. 1 (74). Innowacyjność i naukochłonność w przedsiębiorstwach przetwórstwa przemysłowego według poziomów techniki</t>
    </r>
    <r>
      <rPr>
        <i/>
        <vertAlign val="superscript"/>
        <sz val="10"/>
        <color indexed="8"/>
        <rFont val="Times New Roman"/>
        <family val="1"/>
        <charset val="238"/>
      </rPr>
      <t>a</t>
    </r>
    <r>
      <rPr>
        <sz val="10"/>
        <color indexed="8"/>
        <rFont val="Times New Roman"/>
        <family val="1"/>
        <charset val="238"/>
      </rPr>
      <t xml:space="preserve"> </t>
    </r>
  </si>
  <si>
    <t>produkcja statków powietrznych, statków kosmicznych 
i podobnych maszyn</t>
  </si>
  <si>
    <r>
      <t>Selected data on high- and medium high-technology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in 2014</t>
    </r>
  </si>
  <si>
    <r>
      <t xml:space="preserve">WYSOKA TECHNIKA=100 </t>
    </r>
    <r>
      <rPr>
        <i/>
        <sz val="10"/>
        <rFont val="Times New Roman"/>
        <family val="1"/>
        <charset val="238"/>
      </rPr>
      <t>HIGH-TECHNOLOGY=100</t>
    </r>
  </si>
  <si>
    <r>
      <t xml:space="preserve">wysoka
</t>
    </r>
    <r>
      <rPr>
        <i/>
        <sz val="10"/>
        <rFont val="Times New Roman"/>
        <family val="1"/>
        <charset val="238"/>
      </rPr>
      <t>high</t>
    </r>
  </si>
  <si>
    <r>
      <t xml:space="preserve">niska
</t>
    </r>
    <r>
      <rPr>
        <i/>
        <sz val="10"/>
        <rFont val="Times New Roman"/>
        <family val="1"/>
        <charset val="238"/>
      </rPr>
      <t>low</t>
    </r>
  </si>
  <si>
    <r>
      <t xml:space="preserve">średnio-niska
</t>
    </r>
    <r>
      <rPr>
        <i/>
        <sz val="10"/>
        <rFont val="Times New Roman"/>
        <family val="1"/>
        <charset val="238"/>
      </rPr>
      <t>medium low</t>
    </r>
  </si>
  <si>
    <r>
      <t xml:space="preserve">średnio-wysoka
</t>
    </r>
    <r>
      <rPr>
        <i/>
        <sz val="10"/>
        <rFont val="Times New Roman"/>
        <family val="1"/>
        <charset val="238"/>
      </rPr>
      <t>medium high</t>
    </r>
  </si>
  <si>
    <r>
      <t xml:space="preserve">Poziom techniki
</t>
    </r>
    <r>
      <rPr>
        <i/>
        <sz val="10"/>
        <rFont val="Times New Roman"/>
        <family val="1"/>
        <charset val="238"/>
      </rPr>
      <t>Level of technology</t>
    </r>
  </si>
  <si>
    <r>
      <t xml:space="preserve">Innowacyjność i naukochłonność w przedsiębiorstwach przetwórstwa przemysłowego według poziomów techniki </t>
    </r>
    <r>
      <rPr>
        <vertAlign val="superscript"/>
        <sz val="11"/>
        <color theme="1"/>
        <rFont val="Times New Roman"/>
        <family val="1"/>
        <charset val="238"/>
      </rPr>
      <t/>
    </r>
  </si>
  <si>
    <t>Selected data on high- and medium-high technology in 2014</t>
  </si>
  <si>
    <t>Struktura przychody netto ze sprzedaży produktów na eksport w sekcji przetwórstwo przemysłowe według poziomów techniki w województwach</t>
  </si>
  <si>
    <t>Structure of net income from sale of export products in manufacturing section by level of technology in voivodships</t>
  </si>
  <si>
    <t>Struktura eksportu i importu wyrobów wysokiej techniki według grup wyrobów</t>
  </si>
  <si>
    <t>Struktura przychodów netto ze sprzedaży produktów w sekcjach poza przetwórstwem przemysłowym według poziomów zaangażowania wiedzy</t>
  </si>
  <si>
    <t>Struktura przychodów netto ze sprzedaży produktów w usługach według poziomów zaangażowania wiedzy</t>
  </si>
  <si>
    <t>Selected data on high-tech KIS and market KIS in 2014</t>
  </si>
  <si>
    <t>Structure of net income from sale of products in service sector by selected level of knowledge intensity by voivodships</t>
  </si>
  <si>
    <t>Persons employed by level of technology and knowledge intensity</t>
  </si>
  <si>
    <r>
      <t>Persons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employed by level of technology and knowledge intensity</t>
    </r>
    <r>
      <rPr>
        <i/>
        <vertAlign val="superscript"/>
        <sz val="10"/>
        <rFont val="Times New Roman"/>
        <family val="1"/>
        <charset val="238"/>
      </rPr>
      <t>b</t>
    </r>
  </si>
  <si>
    <t>Eksport wyrobów wysokiej techniki według grup wyrobów w krajach Unii Europejskiej</t>
  </si>
  <si>
    <t>Handel wyrobami wysokiej techniki w krajach Unii Europejskiej</t>
  </si>
  <si>
    <r>
      <t>Structure of net income from sale of products in service sector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by selected level of knowledge 
intensity by voivodships</t>
    </r>
  </si>
  <si>
    <r>
      <t xml:space="preserve">Ogółem
</t>
    </r>
    <r>
      <rPr>
        <i/>
        <sz val="10"/>
        <rFont val="Times New Roman"/>
        <family val="1"/>
        <charset val="238"/>
      </rPr>
      <t>Total</t>
    </r>
  </si>
  <si>
    <r>
      <t xml:space="preserve">usługi wysokiej techniki
</t>
    </r>
    <r>
      <rPr>
        <i/>
        <sz val="10"/>
        <rFont val="Times New Roman"/>
        <family val="1"/>
        <charset val="238"/>
      </rPr>
      <t>high-tech services</t>
    </r>
  </si>
  <si>
    <r>
      <t>usługi rynkowe</t>
    </r>
    <r>
      <rPr>
        <i/>
        <vertAlign val="superscript"/>
        <sz val="10"/>
        <rFont val="Times New Roman"/>
        <family val="1"/>
        <charset val="238"/>
      </rPr>
      <t xml:space="preserve">b
</t>
    </r>
    <r>
      <rPr>
        <i/>
        <sz val="10"/>
        <rFont val="Times New Roman"/>
        <family val="1"/>
        <charset val="238"/>
      </rPr>
      <t>market services</t>
    </r>
    <r>
      <rPr>
        <i/>
        <vertAlign val="superscript"/>
        <sz val="10"/>
        <rFont val="Times New Roman"/>
        <family val="1"/>
        <charset val="238"/>
      </rPr>
      <t>b</t>
    </r>
  </si>
  <si>
    <r>
      <t xml:space="preserve">usługi rynkowe
</t>
    </r>
    <r>
      <rPr>
        <i/>
        <sz val="10"/>
        <rFont val="Times New Roman"/>
        <family val="1"/>
        <charset val="238"/>
      </rPr>
      <t>market services</t>
    </r>
  </si>
  <si>
    <r>
      <t xml:space="preserve">inne
</t>
    </r>
    <r>
      <rPr>
        <i/>
        <sz val="10"/>
        <rFont val="Times New Roman"/>
        <family val="1"/>
        <charset val="238"/>
      </rPr>
      <t>other</t>
    </r>
  </si>
  <si>
    <r>
      <t xml:space="preserve">Z usług mniej wiedzochłonnych
</t>
    </r>
    <r>
      <rPr>
        <i/>
        <sz val="10"/>
        <rFont val="Times New Roman"/>
        <family val="1"/>
        <charset val="238"/>
      </rPr>
      <t>Less knowledge-intensive services (LKIS)</t>
    </r>
  </si>
  <si>
    <r>
      <t xml:space="preserve">ogółem
</t>
    </r>
    <r>
      <rPr>
        <i/>
        <sz val="10"/>
        <rFont val="Times New Roman"/>
        <family val="1"/>
        <charset val="238"/>
      </rPr>
      <t>total</t>
    </r>
  </si>
  <si>
    <r>
      <t xml:space="preserve">w tym kobiety
</t>
    </r>
    <r>
      <rPr>
        <i/>
        <sz val="10"/>
        <rFont val="Times New Roman"/>
        <family val="1"/>
        <charset val="238"/>
      </rPr>
      <t>of which women</t>
    </r>
  </si>
  <si>
    <r>
      <t xml:space="preserve">w tys.
</t>
    </r>
    <r>
      <rPr>
        <i/>
        <sz val="10"/>
        <rFont val="Times New Roman"/>
        <family val="1"/>
        <charset val="238"/>
      </rPr>
      <t>in thous.</t>
    </r>
  </si>
  <si>
    <r>
      <t xml:space="preserve">w %
</t>
    </r>
    <r>
      <rPr>
        <i/>
        <sz val="10"/>
        <rFont val="Times New Roman"/>
        <family val="1"/>
        <charset val="238"/>
      </rPr>
      <t>in %</t>
    </r>
  </si>
  <si>
    <r>
      <t xml:space="preserve">mln euro
</t>
    </r>
    <r>
      <rPr>
        <i/>
        <sz val="10"/>
        <rFont val="Times New Roman"/>
        <family val="1"/>
        <charset val="238"/>
      </rPr>
      <t>mln EUR</t>
    </r>
  </si>
  <si>
    <r>
      <t xml:space="preserve">udział w eksporcie ogółem w %
</t>
    </r>
    <r>
      <rPr>
        <i/>
        <sz val="10"/>
        <rFont val="Times New Roman"/>
        <family val="1"/>
        <charset val="238"/>
      </rPr>
      <t>share of total export in %</t>
    </r>
  </si>
  <si>
    <r>
      <t xml:space="preserve">udział w imporcie ogółem w %
</t>
    </r>
    <r>
      <rPr>
        <i/>
        <sz val="10"/>
        <rFont val="Times New Roman"/>
        <family val="1"/>
        <charset val="238"/>
      </rPr>
      <t>share of total import in %</t>
    </r>
  </si>
  <si>
    <r>
      <t xml:space="preserve">Intensywność bezpośrednich 
i pośrednich (dedykowanych sektorowi przedsiębiorstw) prac B+R
</t>
    </r>
    <r>
      <rPr>
        <i/>
        <sz val="10"/>
        <color rgb="FF000000"/>
        <rFont val="Times New Roman"/>
        <family val="1"/>
        <charset val="238"/>
      </rPr>
      <t>Intensity of direct and indirect (dedicated to business enterprise) R&amp;D</t>
    </r>
  </si>
  <si>
    <r>
      <t xml:space="preserve">Przeciętne nakłady wewnętrzne przedsiębiorstw
</t>
    </r>
    <r>
      <rPr>
        <i/>
        <sz val="10"/>
        <color rgb="FF000000"/>
        <rFont val="Times New Roman"/>
        <family val="1"/>
        <charset val="238"/>
      </rPr>
      <t>Average business enterprises intramural expenditures</t>
    </r>
  </si>
  <si>
    <r>
      <t xml:space="preserve">innowacyjne
</t>
    </r>
    <r>
      <rPr>
        <i/>
        <sz val="10"/>
        <color rgb="FF000000"/>
        <rFont val="Times New Roman"/>
        <family val="1"/>
        <charset val="238"/>
      </rPr>
      <t>innovative</t>
    </r>
  </si>
  <si>
    <r>
      <t xml:space="preserve">które poniosły nakłady wewnętrzne 
na prace badawcze i rozwojowe
</t>
    </r>
    <r>
      <rPr>
        <i/>
        <sz val="10"/>
        <color rgb="FF000000"/>
        <rFont val="Times New Roman"/>
        <family val="1"/>
        <charset val="238"/>
      </rPr>
      <t>which incurred intramural expenditures on R&amp;D</t>
    </r>
  </si>
  <si>
    <r>
      <t xml:space="preserve">Saldo (eksport - import) 
w mln euro 
</t>
    </r>
    <r>
      <rPr>
        <i/>
        <sz val="10"/>
        <rFont val="Times New Roman"/>
        <family val="1"/>
        <charset val="238"/>
      </rPr>
      <t>Balance (export - import) 
in mln EUR</t>
    </r>
  </si>
  <si>
    <r>
      <t>Tabl. 8 (81). Struktura eksportu i importu wyrobów wysokiej techniki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według grup wyrobów</t>
    </r>
  </si>
  <si>
    <r>
      <t>Tabl. 16 (89). Handel wyrobami wysokiej techniki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 krajach Unii Europejskiej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</si>
</sst>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2" x14ac:knownFonts="1">
    <font>
      <sz val="11"/>
      <color theme="1"/>
      <name val="Calibri"/>
      <family val="2"/>
      <charset val="238"/>
      <scheme val="minor"/>
    </font>
    <font>
      <sz val="12"/>
      <name val="Cambria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8"/>
      <name val="Times New Roman"/>
      <family val="1"/>
      <charset val="238"/>
    </font>
    <font>
      <i/>
      <vertAlign val="superscript"/>
      <sz val="10"/>
      <color indexed="8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436">
    <xf numFmtId="0" fontId="0" fillId="0" borderId="0" xfId="0"/>
    <xf numFmtId="164" fontId="0" fillId="0" borderId="0" xfId="0" applyNumberFormat="1"/>
    <xf numFmtId="0" fontId="12" fillId="0" borderId="0" xfId="0" applyFont="1"/>
    <xf numFmtId="164" fontId="12" fillId="0" borderId="0" xfId="0" applyNumberFormat="1" applyFont="1"/>
    <xf numFmtId="0" fontId="13" fillId="0" borderId="0" xfId="0" applyFont="1"/>
    <xf numFmtId="0" fontId="0" fillId="0" borderId="0" xfId="0" applyAlignment="1"/>
    <xf numFmtId="0" fontId="1" fillId="0" borderId="0" xfId="0" applyFont="1" applyBorder="1" applyAlignment="1">
      <alignment horizontal="left" vertical="center"/>
    </xf>
    <xf numFmtId="0" fontId="12" fillId="0" borderId="0" xfId="0" applyFont="1" applyAlignment="1">
      <alignment horizontal="right"/>
    </xf>
    <xf numFmtId="0" fontId="14" fillId="0" borderId="0" xfId="0" applyFont="1"/>
    <xf numFmtId="0" fontId="15" fillId="0" borderId="0" xfId="0" applyFont="1"/>
    <xf numFmtId="0" fontId="0" fillId="0" borderId="0" xfId="0" applyBorder="1"/>
    <xf numFmtId="0" fontId="16" fillId="0" borderId="0" xfId="0" applyFont="1" applyBorder="1"/>
    <xf numFmtId="0" fontId="17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164" fontId="4" fillId="0" borderId="5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right" vertical="top" wrapText="1"/>
    </xf>
    <xf numFmtId="0" fontId="2" fillId="0" borderId="5" xfId="0" applyFont="1" applyBorder="1" applyAlignment="1">
      <alignment horizontal="right" vertical="top" wrapText="1"/>
    </xf>
    <xf numFmtId="0" fontId="3" fillId="0" borderId="3" xfId="0" applyFont="1" applyBorder="1" applyAlignment="1">
      <alignment vertical="center" wrapText="1"/>
    </xf>
    <xf numFmtId="0" fontId="18" fillId="0" borderId="4" xfId="0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top" wrapText="1"/>
    </xf>
    <xf numFmtId="164" fontId="2" fillId="0" borderId="5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164" fontId="4" fillId="0" borderId="6" xfId="0" applyNumberFormat="1" applyFont="1" applyBorder="1" applyAlignment="1">
      <alignment horizontal="right" vertical="center" wrapText="1"/>
    </xf>
    <xf numFmtId="164" fontId="4" fillId="0" borderId="7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top" wrapText="1"/>
    </xf>
    <xf numFmtId="0" fontId="4" fillId="0" borderId="5" xfId="0" applyFont="1" applyBorder="1" applyAlignment="1">
      <alignment horizontal="right" vertical="top" wrapText="1"/>
    </xf>
    <xf numFmtId="0" fontId="18" fillId="0" borderId="4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 indent="1"/>
    </xf>
    <xf numFmtId="0" fontId="3" fillId="0" borderId="3" xfId="0" applyFont="1" applyBorder="1" applyAlignment="1">
      <alignment horizontal="left" vertical="top" wrapText="1" indent="1"/>
    </xf>
    <xf numFmtId="164" fontId="4" fillId="0" borderId="4" xfId="0" applyNumberFormat="1" applyFont="1" applyBorder="1" applyAlignment="1">
      <alignment horizontal="right" vertical="top" wrapText="1"/>
    </xf>
    <xf numFmtId="164" fontId="4" fillId="0" borderId="5" xfId="0" applyNumberFormat="1" applyFont="1" applyBorder="1" applyAlignment="1">
      <alignment horizontal="right" vertical="top" wrapText="1"/>
    </xf>
    <xf numFmtId="0" fontId="2" fillId="0" borderId="3" xfId="0" applyFont="1" applyFill="1" applyBorder="1" applyAlignment="1">
      <alignment horizontal="left" vertical="top" wrapText="1" indent="1"/>
    </xf>
    <xf numFmtId="0" fontId="3" fillId="0" borderId="3" xfId="0" applyFont="1" applyFill="1" applyBorder="1" applyAlignment="1">
      <alignment horizontal="left" vertical="top" wrapText="1" inden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164" fontId="2" fillId="0" borderId="4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64" fontId="2" fillId="0" borderId="5" xfId="0" applyNumberFormat="1" applyFont="1" applyBorder="1" applyAlignment="1">
      <alignment vertical="center" wrapText="1"/>
    </xf>
    <xf numFmtId="164" fontId="4" fillId="0" borderId="22" xfId="0" applyNumberFormat="1" applyFont="1" applyBorder="1" applyAlignment="1">
      <alignment horizontal="right" vertical="center" wrapText="1"/>
    </xf>
    <xf numFmtId="164" fontId="4" fillId="0" borderId="23" xfId="0" applyNumberFormat="1" applyFont="1" applyBorder="1" applyAlignment="1">
      <alignment horizontal="right" vertical="center" wrapText="1"/>
    </xf>
    <xf numFmtId="0" fontId="5" fillId="0" borderId="24" xfId="0" applyFont="1" applyBorder="1" applyAlignment="1">
      <alignment vertical="center" wrapText="1"/>
    </xf>
    <xf numFmtId="0" fontId="4" fillId="0" borderId="24" xfId="0" applyFont="1" applyBorder="1" applyAlignment="1">
      <alignment horizontal="right" vertical="center" wrapText="1"/>
    </xf>
    <xf numFmtId="0" fontId="4" fillId="0" borderId="25" xfId="0" applyFont="1" applyBorder="1" applyAlignment="1">
      <alignment horizontal="right" vertical="center" wrapText="1"/>
    </xf>
    <xf numFmtId="0" fontId="4" fillId="0" borderId="24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2" fillId="0" borderId="24" xfId="0" applyFont="1" applyBorder="1" applyAlignment="1">
      <alignment horizontal="right" vertical="center" wrapText="1"/>
    </xf>
    <xf numFmtId="0" fontId="2" fillId="0" borderId="25" xfId="0" applyFont="1" applyBorder="1" applyAlignment="1">
      <alignment horizontal="right" vertical="center" wrapText="1"/>
    </xf>
    <xf numFmtId="0" fontId="2" fillId="0" borderId="26" xfId="0" applyFont="1" applyBorder="1" applyAlignment="1">
      <alignment horizontal="left" vertical="center" wrapText="1" indent="1"/>
    </xf>
    <xf numFmtId="0" fontId="2" fillId="0" borderId="24" xfId="0" applyFont="1" applyBorder="1" applyAlignment="1">
      <alignment vertical="center" wrapText="1"/>
    </xf>
    <xf numFmtId="0" fontId="3" fillId="0" borderId="26" xfId="0" applyFont="1" applyBorder="1" applyAlignment="1">
      <alignment horizontal="left" vertical="center" wrapText="1" indent="1"/>
    </xf>
    <xf numFmtId="0" fontId="3" fillId="0" borderId="24" xfId="0" applyFont="1" applyBorder="1" applyAlignment="1">
      <alignment horizontal="left" vertical="center" wrapText="1" indent="1"/>
    </xf>
    <xf numFmtId="164" fontId="2" fillId="0" borderId="24" xfId="0" applyNumberFormat="1" applyFont="1" applyBorder="1" applyAlignment="1">
      <alignment vertical="center" wrapText="1"/>
    </xf>
    <xf numFmtId="164" fontId="2" fillId="0" borderId="24" xfId="0" applyNumberFormat="1" applyFont="1" applyBorder="1" applyAlignment="1">
      <alignment horizontal="right" vertical="center" wrapText="1"/>
    </xf>
    <xf numFmtId="164" fontId="2" fillId="0" borderId="25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2" xfId="0" applyNumberFormat="1" applyFont="1" applyBorder="1" applyAlignment="1">
      <alignment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5" xfId="0" applyFont="1" applyBorder="1" applyAlignment="1">
      <alignment vertical="center" wrapText="1"/>
    </xf>
    <xf numFmtId="0" fontId="3" fillId="0" borderId="26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 indent="2"/>
    </xf>
    <xf numFmtId="0" fontId="3" fillId="0" borderId="26" xfId="0" applyFont="1" applyBorder="1" applyAlignment="1">
      <alignment horizontal="left" vertical="center" wrapText="1" indent="2"/>
    </xf>
    <xf numFmtId="0" fontId="3" fillId="0" borderId="24" xfId="0" applyFont="1" applyBorder="1" applyAlignment="1">
      <alignment horizontal="left" vertical="center" wrapText="1" indent="2"/>
    </xf>
    <xf numFmtId="164" fontId="2" fillId="0" borderId="25" xfId="0" applyNumberFormat="1" applyFont="1" applyBorder="1" applyAlignment="1">
      <alignment vertical="center" wrapText="1"/>
    </xf>
    <xf numFmtId="164" fontId="4" fillId="0" borderId="24" xfId="0" applyNumberFormat="1" applyFont="1" applyBorder="1" applyAlignment="1">
      <alignment vertical="center" wrapText="1"/>
    </xf>
    <xf numFmtId="0" fontId="19" fillId="0" borderId="0" xfId="0" applyFont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 indent="1"/>
    </xf>
    <xf numFmtId="0" fontId="3" fillId="0" borderId="3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left" vertical="center" wrapText="1" indent="2"/>
    </xf>
    <xf numFmtId="0" fontId="2" fillId="0" borderId="10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4" fillId="0" borderId="26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 indent="1"/>
    </xf>
    <xf numFmtId="0" fontId="2" fillId="0" borderId="0" xfId="0" applyFont="1" applyBorder="1" applyAlignment="1">
      <alignment horizontal="right" vertical="top" wrapText="1"/>
    </xf>
    <xf numFmtId="0" fontId="18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left" vertical="center" wrapText="1" indent="1"/>
    </xf>
    <xf numFmtId="164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20" fillId="0" borderId="0" xfId="0" applyFont="1"/>
    <xf numFmtId="0" fontId="19" fillId="0" borderId="0" xfId="0" quotePrefix="1" applyFont="1" applyAlignment="1">
      <alignment horizontal="left"/>
    </xf>
    <xf numFmtId="0" fontId="4" fillId="0" borderId="3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13" fillId="0" borderId="0" xfId="0" applyFont="1" applyBorder="1"/>
    <xf numFmtId="0" fontId="2" fillId="2" borderId="28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vertical="center" wrapText="1"/>
    </xf>
    <xf numFmtId="0" fontId="2" fillId="2" borderId="31" xfId="0" applyFont="1" applyFill="1" applyBorder="1" applyAlignment="1">
      <alignment vertical="center" wrapText="1"/>
    </xf>
    <xf numFmtId="0" fontId="4" fillId="0" borderId="0" xfId="0" applyFont="1" applyAlignment="1">
      <alignment vertical="top"/>
    </xf>
    <xf numFmtId="0" fontId="4" fillId="0" borderId="0" xfId="0" applyFont="1"/>
    <xf numFmtId="0" fontId="2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vertical="center"/>
    </xf>
    <xf numFmtId="0" fontId="22" fillId="0" borderId="0" xfId="0" applyFont="1"/>
    <xf numFmtId="164" fontId="18" fillId="0" borderId="4" xfId="0" applyNumberFormat="1" applyFont="1" applyBorder="1" applyAlignment="1">
      <alignment horizontal="right" vertical="top" wrapText="1"/>
    </xf>
    <xf numFmtId="0" fontId="23" fillId="0" borderId="0" xfId="0" applyFont="1"/>
    <xf numFmtId="1" fontId="0" fillId="0" borderId="0" xfId="0" applyNumberFormat="1"/>
    <xf numFmtId="0" fontId="19" fillId="0" borderId="0" xfId="0" applyFont="1" applyBorder="1"/>
    <xf numFmtId="0" fontId="24" fillId="0" borderId="0" xfId="0" applyFont="1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0" fontId="25" fillId="0" borderId="9" xfId="0" applyFont="1" applyBorder="1" applyAlignment="1">
      <alignment horizontal="center" wrapText="1"/>
    </xf>
    <xf numFmtId="164" fontId="24" fillId="0" borderId="4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2" fillId="0" borderId="3" xfId="0" applyFont="1" applyFill="1" applyBorder="1" applyAlignment="1">
      <alignment horizontal="right" vertical="top" wrapText="1"/>
    </xf>
    <xf numFmtId="0" fontId="3" fillId="0" borderId="3" xfId="0" applyFont="1" applyFill="1" applyBorder="1" applyAlignment="1">
      <alignment horizontal="right" vertical="top" wrapText="1"/>
    </xf>
    <xf numFmtId="0" fontId="3" fillId="0" borderId="24" xfId="0" applyFont="1" applyBorder="1" applyAlignment="1">
      <alignment horizontal="right" vertical="center" wrapText="1" indent="2"/>
    </xf>
    <xf numFmtId="0" fontId="3" fillId="0" borderId="0" xfId="0" applyFont="1" applyBorder="1" applyAlignment="1">
      <alignment horizontal="right" vertical="center" wrapText="1" indent="2"/>
    </xf>
    <xf numFmtId="164" fontId="2" fillId="0" borderId="5" xfId="0" applyNumberFormat="1" applyFont="1" applyBorder="1" applyAlignment="1">
      <alignment vertical="top" wrapText="1"/>
    </xf>
    <xf numFmtId="0" fontId="19" fillId="0" borderId="0" xfId="0" applyFont="1" applyBorder="1" applyAlignment="1">
      <alignment horizontal="left"/>
    </xf>
    <xf numFmtId="0" fontId="19" fillId="0" borderId="0" xfId="1" applyFont="1"/>
    <xf numFmtId="0" fontId="20" fillId="0" borderId="0" xfId="1" applyFont="1"/>
    <xf numFmtId="164" fontId="24" fillId="0" borderId="6" xfId="0" applyNumberFormat="1" applyFont="1" applyBorder="1" applyAlignment="1">
      <alignment wrapText="1"/>
    </xf>
    <xf numFmtId="0" fontId="0" fillId="0" borderId="4" xfId="0" applyBorder="1"/>
    <xf numFmtId="164" fontId="4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0" fillId="0" borderId="3" xfId="0" applyBorder="1"/>
    <xf numFmtId="0" fontId="4" fillId="0" borderId="38" xfId="0" applyFont="1" applyBorder="1" applyAlignment="1">
      <alignment horizontal="right" vertical="center" wrapText="1"/>
    </xf>
    <xf numFmtId="0" fontId="2" fillId="0" borderId="38" xfId="0" applyFont="1" applyBorder="1" applyAlignment="1">
      <alignment horizontal="right" vertical="center" wrapText="1"/>
    </xf>
    <xf numFmtId="164" fontId="2" fillId="0" borderId="38" xfId="0" applyNumberFormat="1" applyFont="1" applyBorder="1" applyAlignment="1">
      <alignment horizontal="right" vertical="center" wrapText="1"/>
    </xf>
    <xf numFmtId="164" fontId="4" fillId="0" borderId="38" xfId="0" applyNumberFormat="1" applyFont="1" applyBorder="1" applyAlignment="1">
      <alignment horizontal="right" vertical="center" wrapText="1"/>
    </xf>
    <xf numFmtId="0" fontId="2" fillId="0" borderId="38" xfId="0" applyFont="1" applyBorder="1" applyAlignment="1">
      <alignment vertical="center" wrapText="1"/>
    </xf>
    <xf numFmtId="164" fontId="2" fillId="0" borderId="38" xfId="0" applyNumberFormat="1" applyFont="1" applyBorder="1" applyAlignment="1">
      <alignment vertical="center" wrapText="1"/>
    </xf>
    <xf numFmtId="0" fontId="0" fillId="0" borderId="0" xfId="0" applyFill="1"/>
    <xf numFmtId="164" fontId="29" fillId="0" borderId="0" xfId="0" applyNumberFormat="1" applyFont="1" applyAlignment="1">
      <alignment vertical="top"/>
    </xf>
    <xf numFmtId="164" fontId="19" fillId="0" borderId="0" xfId="0" applyNumberFormat="1" applyFont="1" applyAlignment="1">
      <alignment vertical="top"/>
    </xf>
    <xf numFmtId="0" fontId="29" fillId="0" borderId="0" xfId="0" applyFont="1" applyAlignment="1">
      <alignment vertical="top"/>
    </xf>
    <xf numFmtId="164" fontId="29" fillId="0" borderId="0" xfId="0" applyNumberFormat="1" applyFont="1" applyAlignment="1">
      <alignment horizontal="right" vertical="top"/>
    </xf>
    <xf numFmtId="164" fontId="19" fillId="0" borderId="0" xfId="0" applyNumberFormat="1" applyFont="1" applyAlignment="1">
      <alignment horizontal="right" vertical="top"/>
    </xf>
    <xf numFmtId="164" fontId="2" fillId="0" borderId="0" xfId="0" applyNumberFormat="1" applyFont="1" applyFill="1" applyBorder="1" applyAlignment="1">
      <alignment horizontal="right" vertical="top" wrapText="1"/>
    </xf>
    <xf numFmtId="164" fontId="15" fillId="0" borderId="0" xfId="0" applyNumberFormat="1" applyFont="1"/>
    <xf numFmtId="0" fontId="2" fillId="0" borderId="0" xfId="0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19" fillId="0" borderId="0" xfId="0" applyFont="1" applyAlignment="1">
      <alignment horizontal="right"/>
    </xf>
    <xf numFmtId="164" fontId="19" fillId="0" borderId="0" xfId="0" applyNumberFormat="1" applyFont="1"/>
    <xf numFmtId="164" fontId="19" fillId="0" borderId="0" xfId="0" applyNumberFormat="1" applyFont="1" applyBorder="1"/>
    <xf numFmtId="164" fontId="18" fillId="0" borderId="4" xfId="0" applyNumberFormat="1" applyFont="1" applyBorder="1" applyAlignment="1">
      <alignment horizontal="right" vertical="center" wrapText="1"/>
    </xf>
    <xf numFmtId="164" fontId="19" fillId="0" borderId="4" xfId="0" applyNumberFormat="1" applyFont="1" applyBorder="1"/>
    <xf numFmtId="164" fontId="29" fillId="0" borderId="0" xfId="0" applyNumberFormat="1" applyFont="1"/>
    <xf numFmtId="164" fontId="3" fillId="0" borderId="24" xfId="0" applyNumberFormat="1" applyFont="1" applyBorder="1" applyAlignment="1">
      <alignment vertical="center" wrapText="1"/>
    </xf>
    <xf numFmtId="164" fontId="19" fillId="0" borderId="0" xfId="0" applyNumberFormat="1" applyFont="1" applyAlignment="1">
      <alignment vertical="center"/>
    </xf>
    <xf numFmtId="164" fontId="18" fillId="0" borderId="0" xfId="0" applyNumberFormat="1" applyFont="1" applyAlignment="1">
      <alignment vertical="center"/>
    </xf>
    <xf numFmtId="164" fontId="3" fillId="0" borderId="3" xfId="0" applyNumberFormat="1" applyFont="1" applyBorder="1" applyAlignment="1">
      <alignment horizontal="right" vertical="top" wrapText="1"/>
    </xf>
    <xf numFmtId="164" fontId="29" fillId="0" borderId="1" xfId="0" applyNumberFormat="1" applyFont="1" applyBorder="1" applyAlignment="1">
      <alignment vertical="center"/>
    </xf>
    <xf numFmtId="164" fontId="29" fillId="0" borderId="0" xfId="0" applyNumberFormat="1" applyFont="1" applyFill="1" applyBorder="1" applyAlignment="1">
      <alignment vertical="center"/>
    </xf>
    <xf numFmtId="164" fontId="19" fillId="0" borderId="3" xfId="0" applyNumberFormat="1" applyFont="1" applyBorder="1" applyAlignment="1">
      <alignment vertical="center"/>
    </xf>
    <xf numFmtId="0" fontId="29" fillId="0" borderId="0" xfId="0" applyFont="1" applyAlignment="1">
      <alignment horizontal="right" vertical="center"/>
    </xf>
    <xf numFmtId="3" fontId="18" fillId="0" borderId="0" xfId="0" applyNumberFormat="1" applyFont="1" applyFill="1" applyBorder="1" applyAlignment="1">
      <alignment horizontal="right" vertical="center"/>
    </xf>
    <xf numFmtId="0" fontId="18" fillId="0" borderId="0" xfId="0" applyFont="1" applyBorder="1" applyAlignment="1">
      <alignment vertical="center" wrapText="1"/>
    </xf>
    <xf numFmtId="164" fontId="0" fillId="0" borderId="0" xfId="0" applyNumberFormat="1" applyFont="1"/>
    <xf numFmtId="3" fontId="2" fillId="0" borderId="4" xfId="0" applyNumberFormat="1" applyFont="1" applyFill="1" applyBorder="1" applyAlignment="1">
      <alignment vertical="center"/>
    </xf>
    <xf numFmtId="3" fontId="4" fillId="0" borderId="4" xfId="0" applyNumberFormat="1" applyFont="1" applyFill="1" applyBorder="1" applyAlignment="1">
      <alignment vertical="center"/>
    </xf>
    <xf numFmtId="3" fontId="2" fillId="0" borderId="4" xfId="0" applyNumberFormat="1" applyFont="1" applyFill="1" applyBorder="1" applyAlignment="1">
      <alignment horizontal="right" vertical="center"/>
    </xf>
    <xf numFmtId="3" fontId="4" fillId="0" borderId="4" xfId="0" applyNumberFormat="1" applyFont="1" applyFill="1" applyBorder="1" applyAlignment="1">
      <alignment horizontal="right" vertical="center"/>
    </xf>
    <xf numFmtId="3" fontId="19" fillId="0" borderId="4" xfId="0" applyNumberFormat="1" applyFont="1" applyFill="1" applyBorder="1" applyAlignment="1">
      <alignment horizontal="right" vertical="center"/>
    </xf>
    <xf numFmtId="3" fontId="29" fillId="0" borderId="4" xfId="0" applyNumberFormat="1" applyFont="1" applyFill="1" applyBorder="1" applyAlignment="1">
      <alignment horizontal="right" vertical="center"/>
    </xf>
    <xf numFmtId="3" fontId="19" fillId="0" borderId="4" xfId="0" applyNumberFormat="1" applyFont="1" applyFill="1" applyBorder="1" applyAlignment="1">
      <alignment vertical="center"/>
    </xf>
    <xf numFmtId="3" fontId="29" fillId="0" borderId="4" xfId="0" applyNumberFormat="1" applyFont="1" applyFill="1" applyBorder="1" applyAlignment="1">
      <alignment vertical="center"/>
    </xf>
    <xf numFmtId="3" fontId="4" fillId="0" borderId="4" xfId="0" applyNumberFormat="1" applyFont="1" applyFill="1" applyBorder="1" applyAlignment="1"/>
    <xf numFmtId="3" fontId="4" fillId="0" borderId="4" xfId="0" applyNumberFormat="1" applyFont="1" applyFill="1" applyBorder="1" applyAlignment="1">
      <alignment horizontal="right"/>
    </xf>
    <xf numFmtId="3" fontId="29" fillId="0" borderId="4" xfId="0" applyNumberFormat="1" applyFont="1" applyFill="1" applyBorder="1" applyAlignment="1">
      <alignment horizontal="right"/>
    </xf>
    <xf numFmtId="0" fontId="4" fillId="0" borderId="5" xfId="0" applyFont="1" applyBorder="1" applyAlignment="1">
      <alignment horizontal="right" wrapText="1"/>
    </xf>
    <xf numFmtId="164" fontId="4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18" fillId="0" borderId="24" xfId="0" applyNumberFormat="1" applyFont="1" applyBorder="1" applyAlignment="1">
      <alignment horizontal="right" vertical="center" wrapText="1"/>
    </xf>
    <xf numFmtId="164" fontId="18" fillId="0" borderId="25" xfId="0" applyNumberFormat="1" applyFont="1" applyBorder="1" applyAlignment="1">
      <alignment horizontal="right" vertical="center" wrapText="1"/>
    </xf>
    <xf numFmtId="0" fontId="21" fillId="0" borderId="24" xfId="0" applyFont="1" applyBorder="1" applyAlignment="1">
      <alignment horizontal="left" vertical="center" wrapText="1" indent="2"/>
    </xf>
    <xf numFmtId="0" fontId="18" fillId="0" borderId="24" xfId="0" applyFont="1" applyBorder="1" applyAlignment="1">
      <alignment horizontal="right" vertical="center" wrapText="1"/>
    </xf>
    <xf numFmtId="0" fontId="18" fillId="0" borderId="25" xfId="0" applyFont="1" applyBorder="1" applyAlignment="1">
      <alignment horizontal="right" vertical="center" wrapText="1"/>
    </xf>
    <xf numFmtId="0" fontId="18" fillId="0" borderId="0" xfId="0" applyFont="1" applyBorder="1" applyAlignment="1">
      <alignment horizontal="right" vertical="center" wrapText="1"/>
    </xf>
    <xf numFmtId="164" fontId="18" fillId="0" borderId="0" xfId="0" applyNumberFormat="1" applyFont="1" applyBorder="1" applyAlignment="1">
      <alignment vertical="center" wrapText="1"/>
    </xf>
    <xf numFmtId="0" fontId="21" fillId="0" borderId="0" xfId="0" applyFont="1" applyBorder="1" applyAlignment="1">
      <alignment horizontal="left" vertical="center" wrapText="1" indent="2"/>
    </xf>
    <xf numFmtId="164" fontId="21" fillId="0" borderId="24" xfId="0" applyNumberFormat="1" applyFont="1" applyBorder="1" applyAlignment="1">
      <alignment horizontal="left" vertical="center" wrapText="1" indent="2"/>
    </xf>
    <xf numFmtId="164" fontId="2" fillId="0" borderId="0" xfId="0" applyNumberFormat="1" applyFont="1"/>
    <xf numFmtId="164" fontId="19" fillId="0" borderId="0" xfId="0" applyNumberFormat="1" applyFont="1" applyFill="1"/>
    <xf numFmtId="164" fontId="19" fillId="0" borderId="4" xfId="0" applyNumberFormat="1" applyFont="1" applyFill="1" applyBorder="1"/>
    <xf numFmtId="164" fontId="4" fillId="0" borderId="0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Fill="1" applyBorder="1" applyAlignment="1">
      <alignment horizontal="right" vertical="center" wrapText="1"/>
    </xf>
    <xf numFmtId="164" fontId="2" fillId="0" borderId="4" xfId="0" applyNumberFormat="1" applyFont="1" applyFill="1" applyBorder="1" applyAlignment="1">
      <alignment horizontal="right" vertical="center" wrapText="1"/>
    </xf>
    <xf numFmtId="164" fontId="0" fillId="0" borderId="0" xfId="0" applyNumberFormat="1" applyFill="1"/>
    <xf numFmtId="164" fontId="5" fillId="0" borderId="0" xfId="0" applyNumberFormat="1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4" fontId="4" fillId="0" borderId="5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right"/>
    </xf>
    <xf numFmtId="0" fontId="12" fillId="0" borderId="0" xfId="0" applyFont="1" applyFill="1"/>
    <xf numFmtId="0" fontId="4" fillId="0" borderId="3" xfId="0" applyFont="1" applyFill="1" applyBorder="1" applyAlignment="1">
      <alignment horizontal="right" vertical="center" wrapText="1"/>
    </xf>
    <xf numFmtId="164" fontId="19" fillId="0" borderId="3" xfId="0" applyNumberFormat="1" applyFont="1" applyFill="1" applyBorder="1"/>
    <xf numFmtId="0" fontId="2" fillId="0" borderId="3" xfId="0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164" fontId="29" fillId="0" borderId="4" xfId="0" applyNumberFormat="1" applyFont="1" applyFill="1" applyBorder="1"/>
    <xf numFmtId="164" fontId="29" fillId="0" borderId="0" xfId="0" applyNumberFormat="1" applyFont="1" applyFill="1"/>
    <xf numFmtId="0" fontId="30" fillId="0" borderId="0" xfId="0" applyFont="1"/>
    <xf numFmtId="0" fontId="31" fillId="0" borderId="0" xfId="0" applyFont="1"/>
    <xf numFmtId="0" fontId="1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2" fillId="0" borderId="4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right" vertical="center" wrapText="1"/>
    </xf>
    <xf numFmtId="164" fontId="4" fillId="0" borderId="6" xfId="0" applyNumberFormat="1" applyFont="1" applyFill="1" applyBorder="1" applyAlignment="1">
      <alignment horizontal="right" vertical="center" wrapText="1"/>
    </xf>
    <xf numFmtId="164" fontId="4" fillId="0" borderId="7" xfId="0" applyNumberFormat="1" applyFont="1" applyFill="1" applyBorder="1" applyAlignment="1">
      <alignment horizontal="right" vertical="center" wrapText="1"/>
    </xf>
    <xf numFmtId="164" fontId="19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29" fillId="0" borderId="0" xfId="0" applyNumberFormat="1" applyFont="1" applyAlignment="1">
      <alignment horizontal="right" vertical="center"/>
    </xf>
    <xf numFmtId="0" fontId="24" fillId="0" borderId="7" xfId="0" applyFont="1" applyBorder="1" applyAlignment="1">
      <alignment horizontal="center" wrapText="1"/>
    </xf>
    <xf numFmtId="0" fontId="25" fillId="0" borderId="10" xfId="0" applyFont="1" applyBorder="1" applyAlignment="1">
      <alignment horizontal="center" wrapText="1"/>
    </xf>
    <xf numFmtId="0" fontId="24" fillId="0" borderId="6" xfId="0" applyFont="1" applyBorder="1" applyAlignment="1">
      <alignment horizont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9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" fillId="0" borderId="7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2" fontId="2" fillId="0" borderId="5" xfId="0" applyNumberFormat="1" applyFont="1" applyBorder="1" applyAlignment="1">
      <alignment vertical="center" wrapText="1"/>
    </xf>
    <xf numFmtId="0" fontId="20" fillId="0" borderId="0" xfId="0" applyFont="1" applyBorder="1" applyAlignment="1">
      <alignment horizontal="left" indent="7"/>
    </xf>
    <xf numFmtId="0" fontId="3" fillId="0" borderId="0" xfId="0" applyFont="1" applyBorder="1" applyAlignment="1">
      <alignment horizontal="left" vertical="center" indent="7"/>
    </xf>
    <xf numFmtId="3" fontId="4" fillId="0" borderId="6" xfId="0" applyNumberFormat="1" applyFont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3" fontId="19" fillId="0" borderId="3" xfId="0" applyNumberFormat="1" applyFont="1" applyBorder="1" applyAlignment="1">
      <alignment vertical="center"/>
    </xf>
    <xf numFmtId="3" fontId="29" fillId="0" borderId="1" xfId="0" applyNumberFormat="1" applyFont="1" applyBorder="1" applyAlignment="1">
      <alignment vertical="center"/>
    </xf>
    <xf numFmtId="3" fontId="0" fillId="0" borderId="3" xfId="0" applyNumberFormat="1" applyBorder="1"/>
    <xf numFmtId="3" fontId="4" fillId="0" borderId="4" xfId="0" applyNumberFormat="1" applyFont="1" applyBorder="1" applyAlignment="1">
      <alignment horizontal="right" vertical="center" wrapText="1"/>
    </xf>
    <xf numFmtId="3" fontId="2" fillId="0" borderId="4" xfId="0" applyNumberFormat="1" applyFont="1" applyBorder="1" applyAlignment="1">
      <alignment vertical="center" wrapText="1"/>
    </xf>
    <xf numFmtId="3" fontId="2" fillId="0" borderId="0" xfId="0" applyNumberFormat="1" applyFont="1"/>
    <xf numFmtId="3" fontId="19" fillId="0" borderId="0" xfId="0" applyNumberFormat="1" applyFont="1"/>
    <xf numFmtId="3" fontId="4" fillId="0" borderId="0" xfId="0" applyNumberFormat="1" applyFont="1"/>
    <xf numFmtId="3" fontId="29" fillId="0" borderId="0" xfId="0" applyNumberFormat="1" applyFont="1"/>
    <xf numFmtId="3" fontId="4" fillId="0" borderId="0" xfId="0" applyNumberFormat="1" applyFont="1" applyAlignment="1"/>
    <xf numFmtId="3" fontId="29" fillId="0" borderId="0" xfId="0" applyNumberFormat="1" applyFont="1" applyAlignment="1"/>
    <xf numFmtId="3" fontId="2" fillId="0" borderId="24" xfId="0" applyNumberFormat="1" applyFont="1" applyBorder="1" applyAlignment="1">
      <alignment horizontal="right" vertical="center" wrapText="1"/>
    </xf>
    <xf numFmtId="3" fontId="19" fillId="0" borderId="0" xfId="0" applyNumberFormat="1" applyFont="1" applyAlignment="1">
      <alignment vertical="center"/>
    </xf>
    <xf numFmtId="3" fontId="19" fillId="0" borderId="0" xfId="0" applyNumberFormat="1" applyFont="1" applyAlignment="1">
      <alignment horizontal="right" vertical="center"/>
    </xf>
    <xf numFmtId="3" fontId="4" fillId="0" borderId="24" xfId="0" applyNumberFormat="1" applyFont="1" applyBorder="1" applyAlignment="1">
      <alignment horizontal="right" vertical="center" wrapText="1"/>
    </xf>
    <xf numFmtId="3" fontId="4" fillId="0" borderId="0" xfId="0" applyNumberFormat="1" applyFont="1" applyAlignment="1">
      <alignment horizontal="right" vertical="center"/>
    </xf>
    <xf numFmtId="3" fontId="29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3" fontId="2" fillId="0" borderId="24" xfId="0" applyNumberFormat="1" applyFont="1" applyFill="1" applyBorder="1" applyAlignment="1">
      <alignment horizontal="right" vertical="center" wrapText="1"/>
    </xf>
    <xf numFmtId="3" fontId="2" fillId="0" borderId="6" xfId="0" applyNumberFormat="1" applyFont="1" applyBorder="1"/>
    <xf numFmtId="3" fontId="2" fillId="0" borderId="4" xfId="0" applyNumberFormat="1" applyFont="1" applyBorder="1"/>
    <xf numFmtId="0" fontId="2" fillId="0" borderId="0" xfId="0" applyFont="1" applyBorder="1" applyAlignment="1">
      <alignment horizontal="left"/>
    </xf>
    <xf numFmtId="0" fontId="2" fillId="0" borderId="0" xfId="1" applyFont="1"/>
    <xf numFmtId="0" fontId="2" fillId="0" borderId="0" xfId="1" applyFont="1" applyAlignment="1"/>
    <xf numFmtId="0" fontId="2" fillId="0" borderId="0" xfId="0" applyFont="1" applyAlignment="1"/>
    <xf numFmtId="0" fontId="2" fillId="0" borderId="0" xfId="1" applyFont="1" applyAlignment="1">
      <alignment horizontal="left"/>
    </xf>
    <xf numFmtId="0" fontId="3" fillId="0" borderId="0" xfId="1" applyFont="1"/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wrapText="1"/>
    </xf>
    <xf numFmtId="0" fontId="19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4" fillId="0" borderId="6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25" fillId="0" borderId="0" xfId="0" applyFont="1" applyBorder="1" applyAlignment="1">
      <alignment horizontal="center" wrapText="1"/>
    </xf>
    <xf numFmtId="0" fontId="25" fillId="0" borderId="3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26" fillId="0" borderId="3" xfId="0" applyFont="1" applyBorder="1" applyAlignment="1">
      <alignment horizontal="center" wrapText="1"/>
    </xf>
    <xf numFmtId="0" fontId="26" fillId="0" borderId="0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13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top" wrapText="1"/>
    </xf>
    <xf numFmtId="0" fontId="24" fillId="0" borderId="7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 indent="7"/>
    </xf>
    <xf numFmtId="0" fontId="2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164" fontId="2" fillId="0" borderId="16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indent="7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 indent="7"/>
    </xf>
    <xf numFmtId="0" fontId="2" fillId="0" borderId="2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left" vertical="center" wrapText="1" indent="8"/>
    </xf>
    <xf numFmtId="0" fontId="2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 indent="8"/>
    </xf>
    <xf numFmtId="0" fontId="3" fillId="0" borderId="0" xfId="0" applyFont="1" applyBorder="1" applyAlignment="1">
      <alignment horizontal="left" vertical="center" wrapText="1" indent="8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 indent="8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 indent="8"/>
    </xf>
    <xf numFmtId="0" fontId="3" fillId="0" borderId="13" xfId="0" applyFont="1" applyFill="1" applyBorder="1" applyAlignment="1">
      <alignment horizontal="left" vertical="center" indent="8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3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K18"/>
  <sheetViews>
    <sheetView showGridLines="0" tabSelected="1" workbookViewId="0"/>
  </sheetViews>
  <sheetFormatPr defaultColWidth="8.85546875" defaultRowHeight="12.75" x14ac:dyDescent="0.2"/>
  <cols>
    <col min="1" max="1" width="11.140625" style="80" customWidth="1"/>
    <col min="2" max="16384" width="8.85546875" style="80"/>
  </cols>
  <sheetData>
    <row r="1" spans="1:11" x14ac:dyDescent="0.2">
      <c r="A1" s="80" t="s">
        <v>210</v>
      </c>
    </row>
    <row r="2" spans="1:11" x14ac:dyDescent="0.2">
      <c r="A2" s="99" t="s">
        <v>211</v>
      </c>
    </row>
    <row r="3" spans="1:11" x14ac:dyDescent="0.2">
      <c r="A3" s="80" t="s">
        <v>189</v>
      </c>
      <c r="B3" s="80" t="s">
        <v>200</v>
      </c>
    </row>
    <row r="4" spans="1:11" x14ac:dyDescent="0.2">
      <c r="A4" s="80" t="s">
        <v>270</v>
      </c>
      <c r="B4" s="99" t="s">
        <v>201</v>
      </c>
    </row>
    <row r="5" spans="1:11" x14ac:dyDescent="0.2">
      <c r="A5" s="80" t="s">
        <v>190</v>
      </c>
      <c r="B5" s="80" t="s">
        <v>202</v>
      </c>
    </row>
    <row r="6" spans="1:11" x14ac:dyDescent="0.2">
      <c r="A6" s="80" t="s">
        <v>271</v>
      </c>
      <c r="B6" s="99" t="s">
        <v>203</v>
      </c>
    </row>
    <row r="7" spans="1:11" x14ac:dyDescent="0.2">
      <c r="A7" s="100" t="s">
        <v>191</v>
      </c>
      <c r="B7" s="80" t="s">
        <v>208</v>
      </c>
    </row>
    <row r="8" spans="1:11" x14ac:dyDescent="0.2">
      <c r="B8" s="99" t="s">
        <v>209</v>
      </c>
    </row>
    <row r="9" spans="1:11" x14ac:dyDescent="0.2">
      <c r="A9" s="80" t="s">
        <v>192</v>
      </c>
      <c r="B9" s="80" t="s">
        <v>196</v>
      </c>
    </row>
    <row r="10" spans="1:11" x14ac:dyDescent="0.2">
      <c r="A10" s="80" t="s">
        <v>272</v>
      </c>
      <c r="B10" s="99" t="s">
        <v>197</v>
      </c>
    </row>
    <row r="11" spans="1:11" x14ac:dyDescent="0.2">
      <c r="A11" s="80" t="s">
        <v>193</v>
      </c>
      <c r="B11" s="80" t="s">
        <v>204</v>
      </c>
    </row>
    <row r="12" spans="1:11" x14ac:dyDescent="0.2">
      <c r="A12" s="80" t="s">
        <v>273</v>
      </c>
      <c r="B12" s="99" t="s">
        <v>205</v>
      </c>
    </row>
    <row r="13" spans="1:11" ht="12.75" customHeight="1" x14ac:dyDescent="0.2">
      <c r="A13" s="80" t="s">
        <v>376</v>
      </c>
      <c r="B13" s="290" t="s">
        <v>378</v>
      </c>
      <c r="C13" s="290"/>
      <c r="D13" s="290"/>
      <c r="E13" s="290"/>
      <c r="F13" s="290"/>
      <c r="G13" s="290"/>
      <c r="H13" s="290"/>
      <c r="I13" s="290"/>
      <c r="J13" s="247"/>
      <c r="K13" s="247"/>
    </row>
    <row r="14" spans="1:11" x14ac:dyDescent="0.2">
      <c r="A14" s="80" t="s">
        <v>377</v>
      </c>
      <c r="B14" s="99" t="s">
        <v>379</v>
      </c>
    </row>
    <row r="15" spans="1:11" ht="12.75" customHeight="1" x14ac:dyDescent="0.2">
      <c r="A15" s="80" t="s">
        <v>194</v>
      </c>
      <c r="B15" s="290" t="s">
        <v>198</v>
      </c>
      <c r="C15" s="290"/>
      <c r="D15" s="290"/>
      <c r="E15" s="290"/>
      <c r="F15" s="290"/>
      <c r="G15" s="290"/>
      <c r="H15" s="290"/>
      <c r="I15" s="290"/>
      <c r="J15" s="290"/>
      <c r="K15" s="247"/>
    </row>
    <row r="16" spans="1:11" ht="12.75" customHeight="1" x14ac:dyDescent="0.2">
      <c r="A16" s="99" t="s">
        <v>274</v>
      </c>
      <c r="B16" s="291" t="s">
        <v>199</v>
      </c>
      <c r="C16" s="291"/>
      <c r="D16" s="291"/>
      <c r="E16" s="291"/>
      <c r="F16" s="291"/>
      <c r="G16" s="291"/>
      <c r="H16" s="291"/>
      <c r="I16" s="291"/>
      <c r="J16" s="291"/>
      <c r="K16" s="248"/>
    </row>
    <row r="17" spans="1:2" x14ac:dyDescent="0.2">
      <c r="A17" s="80" t="s">
        <v>195</v>
      </c>
      <c r="B17" s="80" t="s">
        <v>206</v>
      </c>
    </row>
    <row r="18" spans="1:2" x14ac:dyDescent="0.2">
      <c r="A18" s="80" t="s">
        <v>275</v>
      </c>
      <c r="B18" s="99" t="s">
        <v>207</v>
      </c>
    </row>
  </sheetData>
  <mergeCells count="3">
    <mergeCell ref="B13:I13"/>
    <mergeCell ref="B15:J15"/>
    <mergeCell ref="B16:J16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showGridLines="0" workbookViewId="0">
      <selection sqref="A1:F1"/>
    </sheetView>
  </sheetViews>
  <sheetFormatPr defaultRowHeight="15" x14ac:dyDescent="0.25"/>
  <cols>
    <col min="1" max="1" width="27.28515625" customWidth="1"/>
    <col min="2" max="6" width="13.7109375" customWidth="1"/>
  </cols>
  <sheetData>
    <row r="1" spans="1:6" ht="16.149999999999999" customHeight="1" x14ac:dyDescent="0.25">
      <c r="A1" s="346" t="s">
        <v>565</v>
      </c>
      <c r="B1" s="346"/>
      <c r="C1" s="346"/>
      <c r="D1" s="346"/>
      <c r="E1" s="346"/>
      <c r="F1" s="346"/>
    </row>
    <row r="2" spans="1:6" ht="17.100000000000001" customHeight="1" x14ac:dyDescent="0.25">
      <c r="A2" s="320" t="s">
        <v>229</v>
      </c>
      <c r="B2" s="320"/>
      <c r="C2" s="320"/>
      <c r="D2" s="320"/>
      <c r="E2" s="320"/>
      <c r="F2" s="320"/>
    </row>
    <row r="3" spans="1:6" ht="25.5" customHeight="1" x14ac:dyDescent="0.25">
      <c r="A3" s="358" t="s">
        <v>517</v>
      </c>
      <c r="B3" s="381">
        <v>2010</v>
      </c>
      <c r="C3" s="381">
        <v>2011</v>
      </c>
      <c r="D3" s="381">
        <v>2012</v>
      </c>
      <c r="E3" s="381">
        <v>2013</v>
      </c>
      <c r="F3" s="380">
        <v>2014</v>
      </c>
    </row>
    <row r="4" spans="1:6" x14ac:dyDescent="0.25">
      <c r="A4" s="364"/>
      <c r="B4" s="381"/>
      <c r="C4" s="381"/>
      <c r="D4" s="381"/>
      <c r="E4" s="381"/>
      <c r="F4" s="380"/>
    </row>
    <row r="5" spans="1:6" x14ac:dyDescent="0.25">
      <c r="A5" s="354" t="s">
        <v>284</v>
      </c>
      <c r="B5" s="354"/>
      <c r="C5" s="354"/>
      <c r="D5" s="354"/>
      <c r="E5" s="354"/>
      <c r="F5" s="354"/>
    </row>
    <row r="6" spans="1:6" x14ac:dyDescent="0.25">
      <c r="A6" s="15" t="s">
        <v>2</v>
      </c>
      <c r="B6" s="16">
        <v>100</v>
      </c>
      <c r="C6" s="16">
        <v>100</v>
      </c>
      <c r="D6" s="16">
        <v>100</v>
      </c>
      <c r="E6" s="17">
        <v>100</v>
      </c>
      <c r="F6" s="17">
        <v>100</v>
      </c>
    </row>
    <row r="7" spans="1:6" x14ac:dyDescent="0.25">
      <c r="A7" s="18" t="s">
        <v>3</v>
      </c>
      <c r="B7" s="28"/>
      <c r="C7" s="28"/>
      <c r="D7" s="28"/>
      <c r="E7" s="28"/>
      <c r="F7" s="150"/>
    </row>
    <row r="8" spans="1:6" x14ac:dyDescent="0.25">
      <c r="A8" s="21" t="s">
        <v>77</v>
      </c>
      <c r="B8" s="51">
        <v>12.9</v>
      </c>
      <c r="C8" s="51">
        <v>13.1</v>
      </c>
      <c r="D8" s="52">
        <v>13.3</v>
      </c>
      <c r="E8" s="51">
        <v>13.7</v>
      </c>
      <c r="F8" s="169">
        <v>10.894266436030547</v>
      </c>
    </row>
    <row r="9" spans="1:6" x14ac:dyDescent="0.25">
      <c r="A9" s="24" t="s">
        <v>78</v>
      </c>
      <c r="B9" s="51"/>
      <c r="C9" s="51"/>
      <c r="D9" s="52"/>
      <c r="E9" s="51"/>
      <c r="F9" s="169"/>
    </row>
    <row r="10" spans="1:6" x14ac:dyDescent="0.25">
      <c r="A10" s="21" t="s">
        <v>79</v>
      </c>
      <c r="B10" s="51">
        <v>41.4</v>
      </c>
      <c r="C10" s="51">
        <v>35.9</v>
      </c>
      <c r="D10" s="52">
        <v>31.8</v>
      </c>
      <c r="E10" s="51">
        <v>24.1</v>
      </c>
      <c r="F10" s="169">
        <v>23.637505045957113</v>
      </c>
    </row>
    <row r="11" spans="1:6" x14ac:dyDescent="0.25">
      <c r="A11" s="24" t="s">
        <v>80</v>
      </c>
      <c r="B11" s="51"/>
      <c r="C11" s="51"/>
      <c r="D11" s="52"/>
      <c r="E11" s="51"/>
      <c r="F11" s="169"/>
    </row>
    <row r="12" spans="1:6" x14ac:dyDescent="0.25">
      <c r="A12" s="21" t="s">
        <v>81</v>
      </c>
      <c r="B12" s="51">
        <v>27.5</v>
      </c>
      <c r="C12" s="51">
        <v>29.4</v>
      </c>
      <c r="D12" s="52">
        <v>33.799999999999997</v>
      </c>
      <c r="E12" s="51">
        <v>41.1</v>
      </c>
      <c r="F12" s="169">
        <v>46.437521001058151</v>
      </c>
    </row>
    <row r="13" spans="1:6" ht="25.5" x14ac:dyDescent="0.25">
      <c r="A13" s="24" t="s">
        <v>82</v>
      </c>
      <c r="B13" s="51"/>
      <c r="C13" s="51"/>
      <c r="D13" s="52"/>
      <c r="E13" s="51"/>
      <c r="F13" s="169"/>
    </row>
    <row r="14" spans="1:6" x14ac:dyDescent="0.25">
      <c r="A14" s="21" t="s">
        <v>83</v>
      </c>
      <c r="B14" s="51">
        <v>2.6</v>
      </c>
      <c r="C14" s="51">
        <v>2.7</v>
      </c>
      <c r="D14" s="52">
        <v>3.4</v>
      </c>
      <c r="E14" s="51">
        <v>3.2</v>
      </c>
      <c r="F14" s="169">
        <v>2.4842991509069661</v>
      </c>
    </row>
    <row r="15" spans="1:6" x14ac:dyDescent="0.25">
      <c r="A15" s="24" t="s">
        <v>84</v>
      </c>
      <c r="B15" s="51"/>
      <c r="C15" s="51"/>
      <c r="D15" s="52"/>
      <c r="E15" s="51"/>
      <c r="F15" s="169"/>
    </row>
    <row r="16" spans="1:6" x14ac:dyDescent="0.25">
      <c r="A16" s="21" t="s">
        <v>85</v>
      </c>
      <c r="B16" s="51">
        <v>7.8</v>
      </c>
      <c r="C16" s="51">
        <v>10.1</v>
      </c>
      <c r="D16" s="52">
        <v>8.9</v>
      </c>
      <c r="E16" s="47">
        <v>9</v>
      </c>
      <c r="F16" s="169">
        <v>8.2255724398463084</v>
      </c>
    </row>
    <row r="17" spans="1:6" x14ac:dyDescent="0.25">
      <c r="A17" s="24" t="s">
        <v>86</v>
      </c>
      <c r="B17" s="51"/>
      <c r="C17" s="51"/>
      <c r="D17" s="52"/>
      <c r="E17" s="51"/>
      <c r="F17" s="169"/>
    </row>
    <row r="18" spans="1:6" x14ac:dyDescent="0.25">
      <c r="A18" s="21" t="s">
        <v>87</v>
      </c>
      <c r="B18" s="51">
        <v>1.4</v>
      </c>
      <c r="C18" s="51">
        <v>1.6</v>
      </c>
      <c r="D18" s="52">
        <v>1.3</v>
      </c>
      <c r="E18" s="51">
        <v>1.3</v>
      </c>
      <c r="F18" s="169">
        <v>1.3388156849452482</v>
      </c>
    </row>
    <row r="19" spans="1:6" x14ac:dyDescent="0.25">
      <c r="A19" s="24" t="s">
        <v>88</v>
      </c>
      <c r="B19" s="51"/>
      <c r="C19" s="51"/>
      <c r="D19" s="52"/>
      <c r="E19" s="51"/>
      <c r="F19" s="169"/>
    </row>
    <row r="20" spans="1:6" x14ac:dyDescent="0.25">
      <c r="A20" s="21" t="s">
        <v>89</v>
      </c>
      <c r="B20" s="51">
        <v>2.1</v>
      </c>
      <c r="C20" s="51">
        <v>2.6</v>
      </c>
      <c r="D20" s="52">
        <v>3.8</v>
      </c>
      <c r="E20" s="51">
        <v>3.8</v>
      </c>
      <c r="F20" s="169">
        <v>3.9307978874057845</v>
      </c>
    </row>
    <row r="21" spans="1:6" x14ac:dyDescent="0.25">
      <c r="A21" s="24" t="s">
        <v>90</v>
      </c>
      <c r="B21" s="51"/>
      <c r="C21" s="51"/>
      <c r="D21" s="52"/>
      <c r="E21" s="51"/>
      <c r="F21" s="169"/>
    </row>
    <row r="22" spans="1:6" x14ac:dyDescent="0.25">
      <c r="A22" s="21" t="s">
        <v>91</v>
      </c>
      <c r="B22" s="51">
        <v>3.1</v>
      </c>
      <c r="C22" s="51">
        <v>4.0999999999999996</v>
      </c>
      <c r="D22" s="52">
        <v>3.5</v>
      </c>
      <c r="E22" s="51">
        <v>3.3</v>
      </c>
      <c r="F22" s="169">
        <v>2.6374390465656723</v>
      </c>
    </row>
    <row r="23" spans="1:6" x14ac:dyDescent="0.25">
      <c r="A23" s="24" t="s">
        <v>92</v>
      </c>
      <c r="B23" s="51"/>
      <c r="C23" s="51"/>
      <c r="D23" s="52"/>
      <c r="E23" s="51"/>
      <c r="F23" s="169"/>
    </row>
    <row r="24" spans="1:6" x14ac:dyDescent="0.25">
      <c r="A24" s="21" t="s">
        <v>93</v>
      </c>
      <c r="B24" s="51">
        <v>1.3</v>
      </c>
      <c r="C24" s="51">
        <v>0.4</v>
      </c>
      <c r="D24" s="52">
        <v>0.3</v>
      </c>
      <c r="E24" s="51">
        <v>0.4</v>
      </c>
      <c r="F24" s="169">
        <v>0.41378330728420593</v>
      </c>
    </row>
    <row r="25" spans="1:6" x14ac:dyDescent="0.25">
      <c r="A25" s="24" t="s">
        <v>94</v>
      </c>
      <c r="B25" s="51"/>
      <c r="C25" s="51"/>
      <c r="D25" s="51"/>
      <c r="E25" s="51"/>
    </row>
    <row r="26" spans="1:6" x14ac:dyDescent="0.25">
      <c r="A26" s="349" t="s">
        <v>285</v>
      </c>
      <c r="B26" s="350"/>
      <c r="C26" s="350"/>
      <c r="D26" s="350"/>
      <c r="E26" s="350"/>
      <c r="F26" s="351"/>
    </row>
    <row r="27" spans="1:6" x14ac:dyDescent="0.25">
      <c r="A27" s="15" t="s">
        <v>2</v>
      </c>
      <c r="B27" s="16">
        <v>100</v>
      </c>
      <c r="C27" s="16">
        <v>100</v>
      </c>
      <c r="D27" s="16">
        <v>100</v>
      </c>
      <c r="E27" s="17">
        <v>100</v>
      </c>
      <c r="F27" s="17">
        <v>100</v>
      </c>
    </row>
    <row r="28" spans="1:6" x14ac:dyDescent="0.25">
      <c r="A28" s="18" t="s">
        <v>3</v>
      </c>
      <c r="B28" s="28"/>
      <c r="C28" s="28"/>
      <c r="D28" s="28"/>
      <c r="E28" s="29"/>
      <c r="F28" s="29"/>
    </row>
    <row r="29" spans="1:6" x14ac:dyDescent="0.25">
      <c r="A29" s="21" t="s">
        <v>77</v>
      </c>
      <c r="B29" s="47">
        <v>5</v>
      </c>
      <c r="C29" s="51">
        <v>5.5</v>
      </c>
      <c r="D29" s="52">
        <v>8.6999999999999993</v>
      </c>
      <c r="E29" s="51">
        <v>8.5</v>
      </c>
      <c r="F29" s="169">
        <v>6.1304771097931701</v>
      </c>
    </row>
    <row r="30" spans="1:6" x14ac:dyDescent="0.25">
      <c r="A30" s="24" t="s">
        <v>78</v>
      </c>
      <c r="B30" s="47"/>
      <c r="C30" s="51"/>
      <c r="D30" s="52"/>
      <c r="E30" s="51"/>
      <c r="F30" s="169"/>
    </row>
    <row r="31" spans="1:6" x14ac:dyDescent="0.25">
      <c r="A31" s="21" t="s">
        <v>79</v>
      </c>
      <c r="B31" s="51">
        <v>23.4</v>
      </c>
      <c r="C31" s="51">
        <v>21.4</v>
      </c>
      <c r="D31" s="52">
        <v>23.6</v>
      </c>
      <c r="E31" s="51">
        <v>22.3</v>
      </c>
      <c r="F31" s="169">
        <v>20.925857388981033</v>
      </c>
    </row>
    <row r="32" spans="1:6" x14ac:dyDescent="0.25">
      <c r="A32" s="24" t="s">
        <v>80</v>
      </c>
      <c r="B32" s="51"/>
      <c r="C32" s="51"/>
      <c r="D32" s="52"/>
      <c r="E32" s="51"/>
      <c r="F32" s="169"/>
    </row>
    <row r="33" spans="1:7" x14ac:dyDescent="0.25">
      <c r="A33" s="21" t="s">
        <v>81</v>
      </c>
      <c r="B33" s="51">
        <v>34.9</v>
      </c>
      <c r="C33" s="51">
        <v>33.799999999999997</v>
      </c>
      <c r="D33" s="52">
        <v>34.4</v>
      </c>
      <c r="E33" s="51">
        <v>37.299999999999997</v>
      </c>
      <c r="F33" s="169">
        <v>40.448652374503638</v>
      </c>
    </row>
    <row r="34" spans="1:7" ht="25.5" x14ac:dyDescent="0.25">
      <c r="A34" s="24" t="s">
        <v>82</v>
      </c>
      <c r="B34" s="51"/>
      <c r="C34" s="51"/>
      <c r="D34" s="52"/>
      <c r="E34" s="51"/>
      <c r="F34" s="169"/>
    </row>
    <row r="35" spans="1:7" x14ac:dyDescent="0.25">
      <c r="A35" s="21" t="s">
        <v>83</v>
      </c>
      <c r="B35" s="47">
        <v>7</v>
      </c>
      <c r="C35" s="51">
        <v>7.3</v>
      </c>
      <c r="D35" s="52">
        <v>7.2</v>
      </c>
      <c r="E35" s="47">
        <v>8</v>
      </c>
      <c r="F35" s="169">
        <v>7.7427763251473731</v>
      </c>
    </row>
    <row r="36" spans="1:7" x14ac:dyDescent="0.25">
      <c r="A36" s="24" t="s">
        <v>84</v>
      </c>
      <c r="B36" s="47"/>
      <c r="C36" s="51"/>
      <c r="D36" s="52"/>
      <c r="E36" s="51"/>
      <c r="F36" s="169"/>
    </row>
    <row r="37" spans="1:7" x14ac:dyDescent="0.25">
      <c r="A37" s="21" t="s">
        <v>85</v>
      </c>
      <c r="B37" s="51">
        <v>19.399999999999999</v>
      </c>
      <c r="C37" s="51">
        <v>20.399999999999999</v>
      </c>
      <c r="D37" s="52">
        <v>13.7</v>
      </c>
      <c r="E37" s="51">
        <v>11.2</v>
      </c>
      <c r="F37" s="169">
        <v>11.082825964323431</v>
      </c>
    </row>
    <row r="38" spans="1:7" x14ac:dyDescent="0.25">
      <c r="A38" s="24" t="s">
        <v>86</v>
      </c>
      <c r="B38" s="51"/>
      <c r="C38" s="51"/>
      <c r="D38" s="52"/>
      <c r="E38" s="51"/>
      <c r="F38" s="169"/>
    </row>
    <row r="39" spans="1:7" x14ac:dyDescent="0.25">
      <c r="A39" s="21" t="s">
        <v>87</v>
      </c>
      <c r="B39" s="51">
        <v>2.2999999999999998</v>
      </c>
      <c r="C39" s="51">
        <v>2.4</v>
      </c>
      <c r="D39" s="52">
        <v>2.7</v>
      </c>
      <c r="E39" s="51">
        <v>2.8</v>
      </c>
      <c r="F39" s="169">
        <v>3.0022215502559719</v>
      </c>
    </row>
    <row r="40" spans="1:7" x14ac:dyDescent="0.25">
      <c r="A40" s="24" t="s">
        <v>88</v>
      </c>
      <c r="B40" s="51"/>
      <c r="C40" s="51"/>
      <c r="D40" s="52"/>
      <c r="E40" s="51"/>
      <c r="F40" s="169"/>
    </row>
    <row r="41" spans="1:7" x14ac:dyDescent="0.25">
      <c r="A41" s="21" t="s">
        <v>89</v>
      </c>
      <c r="B41" s="51">
        <v>1.8</v>
      </c>
      <c r="C41" s="51">
        <v>2.1</v>
      </c>
      <c r="D41" s="52">
        <v>2.5</v>
      </c>
      <c r="E41" s="51">
        <v>3.2</v>
      </c>
      <c r="F41" s="169">
        <v>3.3184222117091688</v>
      </c>
    </row>
    <row r="42" spans="1:7" x14ac:dyDescent="0.25">
      <c r="A42" s="24" t="s">
        <v>90</v>
      </c>
      <c r="B42" s="51"/>
      <c r="C42" s="51"/>
      <c r="D42" s="52"/>
      <c r="E42" s="51"/>
      <c r="F42" s="169"/>
    </row>
    <row r="43" spans="1:7" x14ac:dyDescent="0.25">
      <c r="A43" s="21" t="s">
        <v>91</v>
      </c>
      <c r="B43" s="51">
        <v>5.5</v>
      </c>
      <c r="C43" s="47">
        <v>6</v>
      </c>
      <c r="D43" s="53">
        <v>5.8</v>
      </c>
      <c r="E43" s="47">
        <v>6</v>
      </c>
      <c r="F43" s="169">
        <v>5.9728268075986479</v>
      </c>
    </row>
    <row r="44" spans="1:7" x14ac:dyDescent="0.25">
      <c r="A44" s="24" t="s">
        <v>92</v>
      </c>
      <c r="B44" s="51"/>
      <c r="C44" s="47"/>
      <c r="D44" s="53"/>
      <c r="E44" s="47"/>
      <c r="F44" s="169"/>
    </row>
    <row r="45" spans="1:7" x14ac:dyDescent="0.25">
      <c r="A45" s="21" t="s">
        <v>93</v>
      </c>
      <c r="B45" s="51">
        <v>0.8</v>
      </c>
      <c r="C45" s="51">
        <v>1.2</v>
      </c>
      <c r="D45" s="52">
        <v>1.4</v>
      </c>
      <c r="E45" s="51">
        <v>0.6</v>
      </c>
      <c r="F45" s="169">
        <v>1.3759402676875518</v>
      </c>
    </row>
    <row r="46" spans="1:7" x14ac:dyDescent="0.25">
      <c r="A46" s="24" t="s">
        <v>94</v>
      </c>
      <c r="B46" s="51"/>
      <c r="C46" s="51"/>
      <c r="D46" s="51"/>
      <c r="E46" s="51"/>
      <c r="F46" s="126"/>
    </row>
    <row r="47" spans="1:7" x14ac:dyDescent="0.25">
      <c r="A47" s="33"/>
      <c r="B47" s="50"/>
      <c r="C47" s="50"/>
      <c r="D47" s="50"/>
      <c r="E47" s="50"/>
      <c r="F47" s="50"/>
    </row>
    <row r="48" spans="1:7" x14ac:dyDescent="0.25">
      <c r="A48" s="296" t="s">
        <v>268</v>
      </c>
      <c r="B48" s="296"/>
      <c r="C48" s="296"/>
      <c r="D48" s="296"/>
      <c r="E48" s="296"/>
      <c r="F48" s="296"/>
      <c r="G48" s="10"/>
    </row>
    <row r="49" spans="1:6" x14ac:dyDescent="0.25">
      <c r="A49" s="377" t="s">
        <v>269</v>
      </c>
      <c r="B49" s="378"/>
      <c r="C49" s="378"/>
      <c r="D49" s="378"/>
      <c r="E49" s="379"/>
      <c r="F49" s="33"/>
    </row>
  </sheetData>
  <mergeCells count="12">
    <mergeCell ref="A49:E49"/>
    <mergeCell ref="F3:F4"/>
    <mergeCell ref="A26:F26"/>
    <mergeCell ref="A5:F5"/>
    <mergeCell ref="A1:F1"/>
    <mergeCell ref="A2:F2"/>
    <mergeCell ref="A48:F48"/>
    <mergeCell ref="B3:B4"/>
    <mergeCell ref="C3:C4"/>
    <mergeCell ref="D3:D4"/>
    <mergeCell ref="E3:E4"/>
    <mergeCell ref="A3:A4"/>
  </mergeCells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GridLines="0" workbookViewId="0">
      <selection sqref="A1:F1"/>
    </sheetView>
  </sheetViews>
  <sheetFormatPr defaultRowHeight="15" x14ac:dyDescent="0.25"/>
  <cols>
    <col min="1" max="1" width="55" customWidth="1"/>
    <col min="2" max="4" width="15.28515625" customWidth="1"/>
    <col min="5" max="6" width="13.7109375" customWidth="1"/>
  </cols>
  <sheetData>
    <row r="1" spans="1:8" ht="18" customHeight="1" x14ac:dyDescent="0.25">
      <c r="A1" s="347" t="s">
        <v>518</v>
      </c>
      <c r="B1" s="347"/>
      <c r="C1" s="347"/>
      <c r="D1" s="347"/>
      <c r="E1" s="347"/>
      <c r="F1" s="347"/>
    </row>
    <row r="2" spans="1:8" ht="17.45" customHeight="1" x14ac:dyDescent="0.25">
      <c r="A2" s="385" t="s">
        <v>315</v>
      </c>
      <c r="B2" s="385"/>
      <c r="C2" s="385"/>
      <c r="D2" s="385"/>
      <c r="E2" s="385"/>
      <c r="F2" s="385"/>
    </row>
    <row r="3" spans="1:8" ht="18.75" customHeight="1" x14ac:dyDescent="0.25">
      <c r="A3" s="388" t="s">
        <v>507</v>
      </c>
      <c r="B3" s="386">
        <v>2010</v>
      </c>
      <c r="C3" s="386">
        <v>2011</v>
      </c>
      <c r="D3" s="386">
        <v>2012</v>
      </c>
      <c r="E3" s="386">
        <v>2013</v>
      </c>
      <c r="F3" s="382">
        <v>2014</v>
      </c>
    </row>
    <row r="4" spans="1:8" x14ac:dyDescent="0.25">
      <c r="A4" s="389"/>
      <c r="B4" s="387"/>
      <c r="C4" s="387"/>
      <c r="D4" s="387"/>
      <c r="E4" s="387"/>
      <c r="F4" s="383"/>
    </row>
    <row r="5" spans="1:8" x14ac:dyDescent="0.25">
      <c r="A5" s="15" t="s">
        <v>2</v>
      </c>
      <c r="B5" s="54">
        <v>100</v>
      </c>
      <c r="C5" s="54">
        <v>100</v>
      </c>
      <c r="D5" s="54">
        <v>100</v>
      </c>
      <c r="E5" s="54">
        <v>100</v>
      </c>
      <c r="F5" s="55">
        <v>100</v>
      </c>
    </row>
    <row r="6" spans="1:8" x14ac:dyDescent="0.25">
      <c r="A6" s="18" t="s">
        <v>3</v>
      </c>
      <c r="B6" s="56"/>
      <c r="C6" s="56"/>
      <c r="D6" s="56"/>
      <c r="E6" s="57"/>
      <c r="F6" s="70"/>
    </row>
    <row r="7" spans="1:8" x14ac:dyDescent="0.25">
      <c r="A7" s="354" t="s">
        <v>230</v>
      </c>
      <c r="B7" s="354"/>
      <c r="C7" s="354"/>
      <c r="D7" s="354"/>
      <c r="E7" s="354"/>
      <c r="F7" s="354"/>
    </row>
    <row r="8" spans="1:8" x14ac:dyDescent="0.25">
      <c r="A8" s="15" t="s">
        <v>2</v>
      </c>
      <c r="B8" s="59">
        <v>36.6</v>
      </c>
      <c r="C8" s="57">
        <v>34.299999999999997</v>
      </c>
      <c r="D8" s="58">
        <v>35.1</v>
      </c>
      <c r="E8" s="152">
        <v>37.200000000000003</v>
      </c>
      <c r="F8" s="173">
        <v>36.346871071858494</v>
      </c>
      <c r="G8" s="1"/>
      <c r="H8" s="1"/>
    </row>
    <row r="9" spans="1:8" x14ac:dyDescent="0.25">
      <c r="A9" s="18" t="s">
        <v>3</v>
      </c>
      <c r="B9" s="60"/>
      <c r="C9" s="61"/>
      <c r="D9" s="62"/>
      <c r="E9" s="153"/>
      <c r="F9" s="169"/>
    </row>
    <row r="10" spans="1:8" x14ac:dyDescent="0.25">
      <c r="A10" s="63" t="s">
        <v>96</v>
      </c>
      <c r="B10" s="64">
        <v>9.3000000000000007</v>
      </c>
      <c r="C10" s="61">
        <v>9.1999999999999993</v>
      </c>
      <c r="D10" s="62">
        <v>9.6</v>
      </c>
      <c r="E10" s="153">
        <v>9.3000000000000007</v>
      </c>
      <c r="F10" s="169">
        <v>9.1495561172868776</v>
      </c>
    </row>
    <row r="11" spans="1:8" x14ac:dyDescent="0.25">
      <c r="A11" s="65" t="s">
        <v>437</v>
      </c>
      <c r="B11" s="64"/>
      <c r="C11" s="61"/>
      <c r="D11" s="62"/>
      <c r="E11" s="153"/>
      <c r="F11" s="169"/>
    </row>
    <row r="12" spans="1:8" ht="13.9" customHeight="1" x14ac:dyDescent="0.25">
      <c r="A12" s="63" t="s">
        <v>438</v>
      </c>
      <c r="B12" s="64">
        <v>6.9</v>
      </c>
      <c r="C12" s="61">
        <v>6.7</v>
      </c>
      <c r="D12" s="62">
        <v>7.1</v>
      </c>
      <c r="E12" s="153">
        <v>7.3</v>
      </c>
      <c r="F12" s="169">
        <v>7.4204389836717883</v>
      </c>
    </row>
    <row r="13" spans="1:8" x14ac:dyDescent="0.25">
      <c r="A13" s="65" t="s">
        <v>439</v>
      </c>
      <c r="B13" s="64"/>
      <c r="C13" s="61"/>
      <c r="D13" s="62"/>
      <c r="E13" s="153"/>
      <c r="F13" s="169"/>
    </row>
    <row r="14" spans="1:8" x14ac:dyDescent="0.25">
      <c r="A14" s="63" t="s">
        <v>440</v>
      </c>
      <c r="B14" s="67">
        <v>10</v>
      </c>
      <c r="C14" s="68">
        <v>10.199999999999999</v>
      </c>
      <c r="D14" s="69">
        <v>10.199999999999999</v>
      </c>
      <c r="E14" s="154">
        <v>10.7</v>
      </c>
      <c r="F14" s="169">
        <v>9.6496848563490314</v>
      </c>
    </row>
    <row r="15" spans="1:8" x14ac:dyDescent="0.25">
      <c r="A15" s="65" t="s">
        <v>441</v>
      </c>
      <c r="B15" s="64"/>
      <c r="C15" s="61"/>
      <c r="D15" s="62"/>
      <c r="E15" s="153"/>
      <c r="F15" s="169"/>
    </row>
    <row r="16" spans="1:8" x14ac:dyDescent="0.25">
      <c r="A16" s="63" t="s">
        <v>442</v>
      </c>
      <c r="B16" s="64">
        <v>10.4</v>
      </c>
      <c r="C16" s="61">
        <v>8.1999999999999993</v>
      </c>
      <c r="D16" s="62">
        <v>8.1999999999999993</v>
      </c>
      <c r="E16" s="154">
        <v>10</v>
      </c>
      <c r="F16" s="169">
        <v>10.127191114550801</v>
      </c>
      <c r="H16" s="1"/>
    </row>
    <row r="17" spans="1:6" x14ac:dyDescent="0.25">
      <c r="A17" s="65" t="s">
        <v>443</v>
      </c>
      <c r="B17" s="66"/>
      <c r="C17" s="66"/>
      <c r="D17" s="61"/>
      <c r="E17" s="153"/>
    </row>
    <row r="18" spans="1:6" ht="24" customHeight="1" x14ac:dyDescent="0.25">
      <c r="A18" s="354" t="s">
        <v>231</v>
      </c>
      <c r="B18" s="354"/>
      <c r="C18" s="354"/>
      <c r="D18" s="354"/>
      <c r="E18" s="354"/>
      <c r="F18" s="354"/>
    </row>
    <row r="19" spans="1:6" x14ac:dyDescent="0.25">
      <c r="A19" s="15" t="s">
        <v>2</v>
      </c>
      <c r="B19" s="59">
        <v>24.9</v>
      </c>
      <c r="C19" s="57">
        <v>24.9</v>
      </c>
      <c r="D19" s="58">
        <v>25.9</v>
      </c>
      <c r="E19" s="152">
        <v>26.4</v>
      </c>
      <c r="F19" s="173">
        <v>27.23076743300475</v>
      </c>
    </row>
    <row r="20" spans="1:6" x14ac:dyDescent="0.25">
      <c r="A20" s="18" t="s">
        <v>3</v>
      </c>
      <c r="B20" s="60"/>
      <c r="C20" s="61"/>
      <c r="D20" s="62"/>
      <c r="E20" s="153"/>
      <c r="F20" s="169"/>
    </row>
    <row r="21" spans="1:6" x14ac:dyDescent="0.25">
      <c r="A21" s="63" t="s">
        <v>444</v>
      </c>
      <c r="B21" s="64">
        <v>23.9</v>
      </c>
      <c r="C21" s="61">
        <v>23.9</v>
      </c>
      <c r="D21" s="62">
        <v>24.8</v>
      </c>
      <c r="E21" s="153">
        <v>25.4</v>
      </c>
      <c r="F21" s="169">
        <v>26.096038923530024</v>
      </c>
    </row>
    <row r="22" spans="1:6" x14ac:dyDescent="0.25">
      <c r="A22" s="65" t="s">
        <v>445</v>
      </c>
      <c r="B22" s="64"/>
      <c r="C22" s="61"/>
      <c r="D22" s="62"/>
      <c r="E22" s="153"/>
      <c r="F22" s="169"/>
    </row>
    <row r="23" spans="1:6" x14ac:dyDescent="0.25">
      <c r="A23" s="63" t="s">
        <v>446</v>
      </c>
      <c r="B23" s="67">
        <v>1</v>
      </c>
      <c r="C23" s="68">
        <v>1</v>
      </c>
      <c r="D23" s="69">
        <v>1</v>
      </c>
      <c r="E23" s="154">
        <v>1</v>
      </c>
      <c r="F23" s="169">
        <v>1.1347285094747253</v>
      </c>
    </row>
    <row r="24" spans="1:6" x14ac:dyDescent="0.25">
      <c r="A24" s="65" t="s">
        <v>443</v>
      </c>
      <c r="B24" s="66"/>
      <c r="C24" s="66"/>
      <c r="D24" s="61"/>
      <c r="E24" s="153"/>
    </row>
    <row r="25" spans="1:6" ht="18" customHeight="1" x14ac:dyDescent="0.25">
      <c r="A25" s="354" t="s">
        <v>316</v>
      </c>
      <c r="B25" s="354"/>
      <c r="C25" s="354"/>
      <c r="D25" s="354"/>
      <c r="E25" s="354"/>
      <c r="F25" s="354"/>
    </row>
    <row r="26" spans="1:6" x14ac:dyDescent="0.25">
      <c r="A26" s="15" t="s">
        <v>2</v>
      </c>
      <c r="B26" s="59">
        <v>38.5</v>
      </c>
      <c r="C26" s="57">
        <v>40.799999999999997</v>
      </c>
      <c r="D26" s="70">
        <v>39</v>
      </c>
      <c r="E26" s="155">
        <v>36.4</v>
      </c>
      <c r="F26" s="173">
        <v>36.422361495136755</v>
      </c>
    </row>
    <row r="27" spans="1:6" x14ac:dyDescent="0.25">
      <c r="A27" s="18" t="s">
        <v>3</v>
      </c>
      <c r="B27" s="60"/>
      <c r="C27" s="60"/>
      <c r="D27" s="60"/>
      <c r="E27" s="61"/>
      <c r="F27" s="62"/>
    </row>
    <row r="28" spans="1:6" ht="15.75" x14ac:dyDescent="0.25">
      <c r="A28" s="11"/>
      <c r="B28" s="12"/>
      <c r="C28" s="12"/>
      <c r="D28" s="12"/>
      <c r="E28" s="13"/>
      <c r="F28" s="13"/>
    </row>
    <row r="29" spans="1:6" x14ac:dyDescent="0.25">
      <c r="A29" s="384" t="s">
        <v>317</v>
      </c>
      <c r="B29" s="384"/>
      <c r="C29" s="384"/>
      <c r="D29" s="384"/>
      <c r="E29" s="384"/>
      <c r="F29" s="384"/>
    </row>
    <row r="30" spans="1:6" x14ac:dyDescent="0.25">
      <c r="A30" s="384" t="s">
        <v>318</v>
      </c>
      <c r="B30" s="384"/>
      <c r="C30" s="384"/>
      <c r="D30" s="384"/>
      <c r="E30" s="384"/>
      <c r="F30" s="384"/>
    </row>
  </sheetData>
  <mergeCells count="13">
    <mergeCell ref="F3:F4"/>
    <mergeCell ref="A29:F29"/>
    <mergeCell ref="A30:F30"/>
    <mergeCell ref="A1:F1"/>
    <mergeCell ref="A2:F2"/>
    <mergeCell ref="A7:F7"/>
    <mergeCell ref="A18:F18"/>
    <mergeCell ref="A25:F25"/>
    <mergeCell ref="B3:B4"/>
    <mergeCell ref="C3:C4"/>
    <mergeCell ref="D3:D4"/>
    <mergeCell ref="E3:E4"/>
    <mergeCell ref="A3:A4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workbookViewId="0">
      <selection sqref="A1:F1"/>
    </sheetView>
  </sheetViews>
  <sheetFormatPr defaultRowHeight="15" x14ac:dyDescent="0.25"/>
  <cols>
    <col min="1" max="1" width="36.7109375" customWidth="1"/>
    <col min="2" max="6" width="13.7109375" customWidth="1"/>
  </cols>
  <sheetData>
    <row r="1" spans="1:6" ht="18" customHeight="1" x14ac:dyDescent="0.25">
      <c r="A1" s="347" t="s">
        <v>519</v>
      </c>
      <c r="B1" s="347"/>
      <c r="C1" s="347"/>
      <c r="D1" s="347"/>
      <c r="E1" s="347"/>
      <c r="F1" s="347"/>
    </row>
    <row r="2" spans="1:6" ht="17.25" customHeight="1" x14ac:dyDescent="0.25">
      <c r="A2" s="390" t="s">
        <v>232</v>
      </c>
      <c r="B2" s="390"/>
      <c r="C2" s="390"/>
      <c r="D2" s="390"/>
      <c r="E2" s="390"/>
      <c r="F2" s="390"/>
    </row>
    <row r="3" spans="1:6" x14ac:dyDescent="0.25">
      <c r="A3" s="388" t="s">
        <v>507</v>
      </c>
      <c r="B3" s="386">
        <v>2010</v>
      </c>
      <c r="C3" s="386">
        <v>2011</v>
      </c>
      <c r="D3" s="386">
        <v>2012</v>
      </c>
      <c r="E3" s="386">
        <v>2013</v>
      </c>
      <c r="F3" s="382">
        <v>2014</v>
      </c>
    </row>
    <row r="4" spans="1:6" ht="18.75" customHeight="1" x14ac:dyDescent="0.25">
      <c r="A4" s="389"/>
      <c r="B4" s="387"/>
      <c r="C4" s="387"/>
      <c r="D4" s="387"/>
      <c r="E4" s="387"/>
      <c r="F4" s="383"/>
    </row>
    <row r="5" spans="1:6" x14ac:dyDescent="0.25">
      <c r="A5" s="15" t="s">
        <v>2</v>
      </c>
      <c r="B5" s="71">
        <v>100</v>
      </c>
      <c r="C5" s="71">
        <v>100</v>
      </c>
      <c r="D5" s="71">
        <v>100</v>
      </c>
      <c r="E5" s="54">
        <v>100</v>
      </c>
      <c r="F5" s="55">
        <v>100</v>
      </c>
    </row>
    <row r="6" spans="1:6" x14ac:dyDescent="0.25">
      <c r="A6" s="18" t="s">
        <v>3</v>
      </c>
      <c r="B6" s="56"/>
      <c r="C6" s="56"/>
      <c r="D6" s="56"/>
      <c r="E6" s="57"/>
      <c r="F6" s="58"/>
    </row>
    <row r="7" spans="1:6" ht="20.25" customHeight="1" x14ac:dyDescent="0.25">
      <c r="A7" s="354" t="s">
        <v>230</v>
      </c>
      <c r="B7" s="354"/>
      <c r="C7" s="354"/>
      <c r="D7" s="354"/>
      <c r="E7" s="354"/>
      <c r="F7" s="354"/>
    </row>
    <row r="8" spans="1:6" x14ac:dyDescent="0.25">
      <c r="A8" s="15" t="s">
        <v>2</v>
      </c>
      <c r="B8" s="59">
        <v>59.5</v>
      </c>
      <c r="C8" s="57">
        <v>57.9</v>
      </c>
      <c r="D8" s="58">
        <v>57.6</v>
      </c>
      <c r="E8" s="152">
        <v>58.5</v>
      </c>
      <c r="F8" s="197">
        <v>57.169268828816612</v>
      </c>
    </row>
    <row r="9" spans="1:6" x14ac:dyDescent="0.25">
      <c r="A9" s="18" t="s">
        <v>3</v>
      </c>
      <c r="B9" s="174"/>
      <c r="C9" s="174"/>
      <c r="D9" s="174"/>
      <c r="E9" s="174"/>
      <c r="F9" s="176"/>
    </row>
    <row r="10" spans="1:6" x14ac:dyDescent="0.25">
      <c r="A10" s="72" t="s">
        <v>188</v>
      </c>
      <c r="B10" s="64">
        <v>15.1</v>
      </c>
      <c r="C10" s="64">
        <v>15.5</v>
      </c>
      <c r="D10" s="73">
        <v>15.7</v>
      </c>
      <c r="E10" s="156">
        <v>14.7</v>
      </c>
      <c r="F10" s="198">
        <v>14.391154393988698</v>
      </c>
    </row>
    <row r="11" spans="1:6" x14ac:dyDescent="0.25">
      <c r="A11" s="74" t="s">
        <v>447</v>
      </c>
      <c r="B11" s="66"/>
      <c r="C11" s="61"/>
      <c r="D11" s="62"/>
      <c r="E11" s="153"/>
      <c r="F11" s="176"/>
    </row>
    <row r="12" spans="1:6" ht="38.25" x14ac:dyDescent="0.25">
      <c r="A12" s="75" t="s">
        <v>97</v>
      </c>
      <c r="B12" s="64">
        <v>0.4</v>
      </c>
      <c r="C12" s="64">
        <v>0.5</v>
      </c>
      <c r="D12" s="73">
        <v>0.5</v>
      </c>
      <c r="E12" s="156">
        <v>0.5</v>
      </c>
      <c r="F12" s="198">
        <v>0.6509940956334207</v>
      </c>
    </row>
    <row r="13" spans="1:6" ht="38.25" x14ac:dyDescent="0.25">
      <c r="A13" s="76" t="s">
        <v>98</v>
      </c>
      <c r="B13" s="77"/>
      <c r="C13" s="61"/>
      <c r="D13" s="62"/>
      <c r="E13" s="153"/>
      <c r="F13" s="176"/>
    </row>
    <row r="14" spans="1:6" ht="25.5" x14ac:dyDescent="0.25">
      <c r="A14" s="75" t="s">
        <v>449</v>
      </c>
      <c r="B14" s="67">
        <v>2.1</v>
      </c>
      <c r="C14" s="67">
        <v>2</v>
      </c>
      <c r="D14" s="78">
        <v>2.1</v>
      </c>
      <c r="E14" s="157">
        <v>2</v>
      </c>
      <c r="F14" s="198">
        <v>1.7593279630040399</v>
      </c>
    </row>
    <row r="15" spans="1:6" ht="15.75" customHeight="1" x14ac:dyDescent="0.25">
      <c r="A15" s="76" t="s">
        <v>99</v>
      </c>
      <c r="B15" s="77"/>
      <c r="C15" s="61"/>
      <c r="D15" s="62"/>
      <c r="E15" s="153"/>
      <c r="F15" s="176"/>
    </row>
    <row r="16" spans="1:6" x14ac:dyDescent="0.25">
      <c r="A16" s="75" t="s">
        <v>100</v>
      </c>
      <c r="B16" s="67">
        <v>8.3000000000000007</v>
      </c>
      <c r="C16" s="67">
        <v>8.1</v>
      </c>
      <c r="D16" s="78">
        <v>7.8</v>
      </c>
      <c r="E16" s="157">
        <v>6.8</v>
      </c>
      <c r="F16" s="198">
        <v>6.2240421170427114</v>
      </c>
    </row>
    <row r="17" spans="1:6" x14ac:dyDescent="0.25">
      <c r="A17" s="76" t="s">
        <v>101</v>
      </c>
      <c r="B17" s="77"/>
      <c r="C17" s="61"/>
      <c r="D17" s="62"/>
      <c r="E17" s="153"/>
      <c r="F17" s="176"/>
    </row>
    <row r="18" spans="1:6" ht="38.25" x14ac:dyDescent="0.25">
      <c r="A18" s="75" t="s">
        <v>450</v>
      </c>
      <c r="B18" s="67">
        <v>2.4</v>
      </c>
      <c r="C18" s="67">
        <v>2.5</v>
      </c>
      <c r="D18" s="78">
        <v>2.9</v>
      </c>
      <c r="E18" s="157">
        <v>3</v>
      </c>
      <c r="F18" s="198">
        <v>3.4220252626531384</v>
      </c>
    </row>
    <row r="19" spans="1:6" ht="25.5" x14ac:dyDescent="0.25">
      <c r="A19" s="76" t="s">
        <v>451</v>
      </c>
      <c r="B19" s="77"/>
      <c r="C19" s="61"/>
      <c r="D19" s="62"/>
      <c r="E19" s="153"/>
      <c r="F19" s="176"/>
    </row>
    <row r="20" spans="1:6" x14ac:dyDescent="0.25">
      <c r="A20" s="75" t="s">
        <v>102</v>
      </c>
      <c r="B20" s="67">
        <v>0.6</v>
      </c>
      <c r="C20" s="67">
        <v>0.9</v>
      </c>
      <c r="D20" s="78">
        <v>0.9</v>
      </c>
      <c r="E20" s="157">
        <v>0.8</v>
      </c>
      <c r="F20" s="198">
        <v>0.8922092592661125</v>
      </c>
    </row>
    <row r="21" spans="1:6" x14ac:dyDescent="0.25">
      <c r="A21" s="76" t="s">
        <v>103</v>
      </c>
      <c r="B21" s="77"/>
      <c r="C21" s="61"/>
      <c r="D21" s="62"/>
      <c r="E21" s="153"/>
      <c r="F21" s="176"/>
    </row>
    <row r="22" spans="1:6" x14ac:dyDescent="0.25">
      <c r="A22" s="75" t="s">
        <v>104</v>
      </c>
      <c r="B22" s="67">
        <v>1.4</v>
      </c>
      <c r="C22" s="67">
        <v>1.4</v>
      </c>
      <c r="D22" s="78">
        <v>1.5</v>
      </c>
      <c r="E22" s="157">
        <v>1.5</v>
      </c>
      <c r="F22" s="198">
        <v>1.4425556963892747</v>
      </c>
    </row>
    <row r="23" spans="1:6" x14ac:dyDescent="0.25">
      <c r="A23" s="76" t="s">
        <v>105</v>
      </c>
      <c r="B23" s="77"/>
      <c r="C23" s="61"/>
      <c r="D23" s="62"/>
      <c r="E23" s="153"/>
      <c r="F23" s="176"/>
    </row>
    <row r="24" spans="1:6" ht="25.5" x14ac:dyDescent="0.25">
      <c r="A24" s="72" t="s">
        <v>448</v>
      </c>
      <c r="B24" s="67">
        <v>11.2</v>
      </c>
      <c r="C24" s="67">
        <v>11.4</v>
      </c>
      <c r="D24" s="78">
        <v>11.6</v>
      </c>
      <c r="E24" s="157">
        <v>11.4</v>
      </c>
      <c r="F24" s="198">
        <v>11.671460529481882</v>
      </c>
    </row>
    <row r="25" spans="1:6" ht="25.5" x14ac:dyDescent="0.25">
      <c r="A25" s="74" t="s">
        <v>452</v>
      </c>
      <c r="B25" s="66"/>
      <c r="C25" s="61"/>
      <c r="D25" s="62"/>
      <c r="E25" s="153"/>
      <c r="F25" s="176"/>
    </row>
    <row r="26" spans="1:6" x14ac:dyDescent="0.25">
      <c r="A26" s="75" t="s">
        <v>106</v>
      </c>
      <c r="B26" s="67">
        <v>0.2</v>
      </c>
      <c r="C26" s="67">
        <v>0.2</v>
      </c>
      <c r="D26" s="69" t="s">
        <v>24</v>
      </c>
      <c r="E26" s="154">
        <v>0.2</v>
      </c>
      <c r="F26" s="199">
        <v>0.20270909742115145</v>
      </c>
    </row>
    <row r="27" spans="1:6" x14ac:dyDescent="0.25">
      <c r="A27" s="76" t="s">
        <v>107</v>
      </c>
      <c r="B27" s="77"/>
      <c r="C27" s="61"/>
      <c r="D27" s="62"/>
      <c r="E27" s="153"/>
      <c r="F27" s="199"/>
    </row>
    <row r="28" spans="1:6" x14ac:dyDescent="0.25">
      <c r="A28" s="75" t="s">
        <v>108</v>
      </c>
      <c r="B28" s="67">
        <v>0.9</v>
      </c>
      <c r="C28" s="67">
        <v>1.1000000000000001</v>
      </c>
      <c r="D28" s="62" t="s">
        <v>24</v>
      </c>
      <c r="E28" s="153">
        <v>1.3</v>
      </c>
      <c r="F28" s="199" t="s">
        <v>24</v>
      </c>
    </row>
    <row r="29" spans="1:6" x14ac:dyDescent="0.25">
      <c r="A29" s="76" t="s">
        <v>109</v>
      </c>
      <c r="B29" s="77"/>
      <c r="C29" s="61"/>
      <c r="D29" s="62"/>
      <c r="E29" s="153"/>
      <c r="F29" s="176"/>
    </row>
    <row r="30" spans="1:6" ht="25.5" x14ac:dyDescent="0.25">
      <c r="A30" s="75" t="s">
        <v>110</v>
      </c>
      <c r="B30" s="67">
        <v>1.1000000000000001</v>
      </c>
      <c r="C30" s="67">
        <v>1.2</v>
      </c>
      <c r="D30" s="78">
        <v>1.2</v>
      </c>
      <c r="E30" s="157">
        <v>1.3</v>
      </c>
      <c r="F30" s="198">
        <v>1.3314732489907197</v>
      </c>
    </row>
    <row r="31" spans="1:6" x14ac:dyDescent="0.25">
      <c r="A31" s="76" t="s">
        <v>111</v>
      </c>
      <c r="B31" s="77"/>
      <c r="C31" s="61"/>
      <c r="D31" s="62"/>
      <c r="E31" s="153"/>
      <c r="F31" s="176"/>
    </row>
    <row r="32" spans="1:6" ht="30" customHeight="1" x14ac:dyDescent="0.25">
      <c r="A32" s="75" t="s">
        <v>112</v>
      </c>
      <c r="B32" s="67">
        <v>1.4</v>
      </c>
      <c r="C32" s="67">
        <v>1.4</v>
      </c>
      <c r="D32" s="78">
        <v>1.5</v>
      </c>
      <c r="E32" s="157">
        <v>1.6</v>
      </c>
      <c r="F32" s="198">
        <v>1.5990552517509875</v>
      </c>
    </row>
    <row r="33" spans="1:6" ht="25.5" x14ac:dyDescent="0.25">
      <c r="A33" s="76" t="s">
        <v>113</v>
      </c>
      <c r="B33" s="77"/>
      <c r="C33" s="61"/>
      <c r="D33" s="62"/>
      <c r="E33" s="153"/>
      <c r="F33" s="176"/>
    </row>
    <row r="34" spans="1:6" ht="25.5" x14ac:dyDescent="0.25">
      <c r="A34" s="75" t="s">
        <v>453</v>
      </c>
      <c r="B34" s="67">
        <v>2.2000000000000002</v>
      </c>
      <c r="C34" s="67">
        <v>2.1</v>
      </c>
      <c r="D34" s="78">
        <v>1.8</v>
      </c>
      <c r="E34" s="157">
        <v>1.6</v>
      </c>
      <c r="F34" s="198">
        <v>1.6162040616579803</v>
      </c>
    </row>
    <row r="35" spans="1:6" ht="25.5" x14ac:dyDescent="0.25">
      <c r="A35" s="76" t="s">
        <v>114</v>
      </c>
      <c r="B35" s="77"/>
      <c r="C35" s="61"/>
      <c r="D35" s="62"/>
      <c r="E35" s="153"/>
      <c r="F35" s="176"/>
    </row>
    <row r="36" spans="1:6" x14ac:dyDescent="0.25">
      <c r="A36" s="75" t="s">
        <v>115</v>
      </c>
      <c r="B36" s="67">
        <v>3.2</v>
      </c>
      <c r="C36" s="67">
        <v>3.1</v>
      </c>
      <c r="D36" s="78">
        <v>3.2</v>
      </c>
      <c r="E36" s="157">
        <v>2.9</v>
      </c>
      <c r="F36" s="198">
        <v>2.79580669823113</v>
      </c>
    </row>
    <row r="37" spans="1:6" x14ac:dyDescent="0.25">
      <c r="A37" s="76" t="s">
        <v>116</v>
      </c>
      <c r="B37" s="77"/>
      <c r="C37" s="61"/>
      <c r="D37" s="62"/>
      <c r="E37" s="153"/>
      <c r="F37" s="176"/>
    </row>
    <row r="38" spans="1:6" ht="25.5" x14ac:dyDescent="0.25">
      <c r="A38" s="75" t="s">
        <v>117</v>
      </c>
      <c r="B38" s="67">
        <v>0.2</v>
      </c>
      <c r="C38" s="67">
        <v>0.2</v>
      </c>
      <c r="D38" s="78">
        <v>0.2</v>
      </c>
      <c r="E38" s="157">
        <v>0.3</v>
      </c>
      <c r="F38" s="198">
        <v>0.30923657167370106</v>
      </c>
    </row>
    <row r="39" spans="1:6" ht="25.5" x14ac:dyDescent="0.25">
      <c r="A39" s="76" t="s">
        <v>118</v>
      </c>
      <c r="B39" s="77"/>
      <c r="C39" s="61"/>
      <c r="D39" s="62"/>
      <c r="E39" s="153"/>
      <c r="F39" s="176"/>
    </row>
    <row r="40" spans="1:6" x14ac:dyDescent="0.25">
      <c r="A40" s="75" t="s">
        <v>119</v>
      </c>
      <c r="B40" s="67">
        <v>0.8</v>
      </c>
      <c r="C40" s="67">
        <v>1</v>
      </c>
      <c r="D40" s="78">
        <v>0.9</v>
      </c>
      <c r="E40" s="157">
        <v>1.1000000000000001</v>
      </c>
      <c r="F40" s="198">
        <v>1.3968877872987853</v>
      </c>
    </row>
    <row r="41" spans="1:6" x14ac:dyDescent="0.25">
      <c r="A41" s="76" t="s">
        <v>120</v>
      </c>
      <c r="B41" s="77"/>
      <c r="C41" s="61"/>
      <c r="D41" s="62"/>
      <c r="E41" s="153"/>
      <c r="F41" s="176"/>
    </row>
    <row r="42" spans="1:6" ht="17.25" customHeight="1" x14ac:dyDescent="0.25">
      <c r="A42" s="75" t="s">
        <v>121</v>
      </c>
      <c r="B42" s="67">
        <v>1.2</v>
      </c>
      <c r="C42" s="67">
        <v>1.3</v>
      </c>
      <c r="D42" s="78">
        <v>1.3</v>
      </c>
      <c r="E42" s="157">
        <v>1.2</v>
      </c>
      <c r="F42" s="199" t="s">
        <v>24</v>
      </c>
    </row>
    <row r="43" spans="1:6" x14ac:dyDescent="0.25">
      <c r="A43" s="76" t="s">
        <v>122</v>
      </c>
      <c r="B43" s="77"/>
      <c r="C43" s="61"/>
      <c r="D43" s="62"/>
      <c r="E43" s="153"/>
      <c r="F43" s="176"/>
    </row>
    <row r="44" spans="1:6" x14ac:dyDescent="0.25">
      <c r="A44" s="72" t="s">
        <v>454</v>
      </c>
      <c r="B44" s="67">
        <v>16.3</v>
      </c>
      <c r="C44" s="67">
        <v>17.100000000000001</v>
      </c>
      <c r="D44" s="78">
        <v>16.8</v>
      </c>
      <c r="E44" s="157">
        <v>16.8</v>
      </c>
      <c r="F44" s="198">
        <v>15.177796916145127</v>
      </c>
    </row>
    <row r="45" spans="1:6" ht="18.75" customHeight="1" x14ac:dyDescent="0.25">
      <c r="A45" s="74" t="s">
        <v>455</v>
      </c>
      <c r="B45" s="66"/>
      <c r="C45" s="61"/>
      <c r="D45" s="62"/>
      <c r="E45" s="153"/>
      <c r="F45" s="176"/>
    </row>
    <row r="46" spans="1:6" x14ac:dyDescent="0.25">
      <c r="A46" s="72" t="s">
        <v>456</v>
      </c>
      <c r="B46" s="67">
        <v>16.899999999999999</v>
      </c>
      <c r="C46" s="67">
        <v>13.9</v>
      </c>
      <c r="D46" s="78">
        <v>13.5</v>
      </c>
      <c r="E46" s="157">
        <v>15.7</v>
      </c>
      <c r="F46" s="198">
        <v>15.928856989200913</v>
      </c>
    </row>
    <row r="47" spans="1:6" x14ac:dyDescent="0.25">
      <c r="A47" s="74" t="s">
        <v>457</v>
      </c>
      <c r="B47" s="66"/>
      <c r="C47" s="66"/>
      <c r="D47" s="61"/>
      <c r="E47" s="153"/>
    </row>
    <row r="48" spans="1:6" ht="24" customHeight="1" x14ac:dyDescent="0.25">
      <c r="A48" s="354" t="s">
        <v>231</v>
      </c>
      <c r="B48" s="354"/>
      <c r="C48" s="354"/>
      <c r="D48" s="354"/>
      <c r="E48" s="354"/>
      <c r="F48" s="354"/>
    </row>
    <row r="49" spans="1:6" x14ac:dyDescent="0.25">
      <c r="A49" s="15" t="s">
        <v>2</v>
      </c>
      <c r="B49" s="79">
        <v>40.5</v>
      </c>
      <c r="C49" s="79">
        <v>42.1</v>
      </c>
      <c r="D49" s="58">
        <v>42.4</v>
      </c>
      <c r="E49" s="152">
        <v>41.5</v>
      </c>
      <c r="F49" s="173">
        <v>42.83073117118338</v>
      </c>
    </row>
    <row r="50" spans="1:6" x14ac:dyDescent="0.25">
      <c r="A50" s="18" t="s">
        <v>3</v>
      </c>
      <c r="B50" s="60"/>
      <c r="C50" s="61"/>
      <c r="D50" s="62"/>
      <c r="E50" s="153"/>
      <c r="F50" s="169"/>
    </row>
    <row r="51" spans="1:6" x14ac:dyDescent="0.25">
      <c r="A51" s="72" t="s">
        <v>458</v>
      </c>
      <c r="B51" s="67">
        <v>38.799999999999997</v>
      </c>
      <c r="C51" s="67">
        <v>40.4</v>
      </c>
      <c r="D51" s="78">
        <v>40.700000000000003</v>
      </c>
      <c r="E51" s="157">
        <v>39.9</v>
      </c>
      <c r="F51" s="169">
        <v>41.045939322728792</v>
      </c>
    </row>
    <row r="52" spans="1:6" x14ac:dyDescent="0.25">
      <c r="A52" s="74" t="s">
        <v>459</v>
      </c>
      <c r="B52" s="66"/>
      <c r="C52" s="61"/>
      <c r="D52" s="62"/>
      <c r="E52" s="153"/>
      <c r="F52" s="169"/>
    </row>
    <row r="53" spans="1:6" x14ac:dyDescent="0.25">
      <c r="A53" s="72" t="s">
        <v>456</v>
      </c>
      <c r="B53" s="67">
        <v>1.7</v>
      </c>
      <c r="C53" s="67">
        <v>1.7</v>
      </c>
      <c r="D53" s="78">
        <v>1.7</v>
      </c>
      <c r="E53" s="157">
        <v>1.6</v>
      </c>
      <c r="F53" s="169">
        <v>1.7847918484545888</v>
      </c>
    </row>
    <row r="54" spans="1:6" x14ac:dyDescent="0.25">
      <c r="A54" s="74" t="s">
        <v>460</v>
      </c>
      <c r="B54" s="66"/>
      <c r="C54" s="66"/>
      <c r="D54" s="61"/>
      <c r="E54" s="153"/>
    </row>
    <row r="55" spans="1:6" x14ac:dyDescent="0.25">
      <c r="A55" s="32"/>
      <c r="B55" s="95"/>
      <c r="C55" s="95"/>
      <c r="D55" s="95"/>
      <c r="E55" s="90"/>
      <c r="F55" s="90"/>
    </row>
    <row r="56" spans="1:6" x14ac:dyDescent="0.25">
      <c r="A56" s="347" t="s">
        <v>461</v>
      </c>
      <c r="B56" s="347"/>
      <c r="C56" s="347"/>
      <c r="D56" s="347"/>
      <c r="E56" s="384"/>
      <c r="F56" s="384"/>
    </row>
    <row r="57" spans="1:6" x14ac:dyDescent="0.25">
      <c r="A57" s="384" t="s">
        <v>462</v>
      </c>
      <c r="B57" s="384"/>
      <c r="C57" s="384"/>
      <c r="D57" s="384"/>
      <c r="E57" s="384"/>
      <c r="F57" s="384"/>
    </row>
  </sheetData>
  <mergeCells count="12">
    <mergeCell ref="A48:F48"/>
    <mergeCell ref="A56:F56"/>
    <mergeCell ref="A57:F57"/>
    <mergeCell ref="A1:F1"/>
    <mergeCell ref="A2:F2"/>
    <mergeCell ref="E3:E4"/>
    <mergeCell ref="F3:F4"/>
    <mergeCell ref="A7:F7"/>
    <mergeCell ref="B3:B4"/>
    <mergeCell ref="C3:C4"/>
    <mergeCell ref="D3:D4"/>
    <mergeCell ref="A3:A4"/>
  </mergeCells>
  <pageMargins left="0.43307086614173229" right="0.43307086614173229" top="0.39370078740157483" bottom="0.3937007874015748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workbookViewId="0">
      <selection sqref="A1:E1"/>
    </sheetView>
  </sheetViews>
  <sheetFormatPr defaultRowHeight="15" x14ac:dyDescent="0.25"/>
  <cols>
    <col min="1" max="1" width="29.7109375" customWidth="1"/>
    <col min="2" max="2" width="12.85546875" customWidth="1"/>
    <col min="3" max="3" width="11.7109375" customWidth="1"/>
    <col min="4" max="4" width="20.42578125" customWidth="1"/>
    <col min="5" max="5" width="25.85546875" customWidth="1"/>
  </cols>
  <sheetData>
    <row r="1" spans="1:6" x14ac:dyDescent="0.25">
      <c r="A1" s="315" t="s">
        <v>499</v>
      </c>
      <c r="B1" s="315"/>
      <c r="C1" s="315"/>
      <c r="D1" s="315"/>
      <c r="E1" s="315"/>
    </row>
    <row r="2" spans="1:6" x14ac:dyDescent="0.25">
      <c r="A2" s="392" t="s">
        <v>520</v>
      </c>
      <c r="B2" s="392"/>
      <c r="C2" s="392"/>
      <c r="D2" s="392"/>
      <c r="E2" s="393"/>
    </row>
    <row r="3" spans="1:6" ht="25.5" customHeight="1" x14ac:dyDescent="0.25">
      <c r="A3" s="388" t="s">
        <v>507</v>
      </c>
      <c r="B3" s="396" t="s">
        <v>509</v>
      </c>
      <c r="C3" s="316" t="s">
        <v>333</v>
      </c>
      <c r="D3" s="318" t="s">
        <v>323</v>
      </c>
      <c r="E3" s="394" t="s">
        <v>324</v>
      </c>
    </row>
    <row r="4" spans="1:6" ht="53.25" customHeight="1" x14ac:dyDescent="0.25">
      <c r="A4" s="389"/>
      <c r="B4" s="397"/>
      <c r="C4" s="317"/>
      <c r="D4" s="319"/>
      <c r="E4" s="395"/>
    </row>
    <row r="5" spans="1:6" ht="18.75" customHeight="1" x14ac:dyDescent="0.25">
      <c r="A5" s="391" t="s">
        <v>521</v>
      </c>
      <c r="B5" s="391"/>
      <c r="C5" s="391"/>
      <c r="D5" s="391"/>
      <c r="E5" s="354"/>
      <c r="F5" s="50"/>
    </row>
    <row r="6" spans="1:6" ht="63.75" x14ac:dyDescent="0.25">
      <c r="A6" s="72" t="s">
        <v>463</v>
      </c>
      <c r="B6" s="61" t="s">
        <v>397</v>
      </c>
      <c r="C6" s="67">
        <v>3.2913843175217812</v>
      </c>
      <c r="D6" s="67">
        <v>4.5235710618555114</v>
      </c>
      <c r="E6" s="78">
        <v>1.3687968415377365</v>
      </c>
      <c r="F6" s="50"/>
    </row>
    <row r="7" spans="1:6" ht="51" x14ac:dyDescent="0.25">
      <c r="A7" s="74" t="s">
        <v>361</v>
      </c>
      <c r="B7" s="141"/>
      <c r="C7" s="208"/>
      <c r="D7" s="200"/>
      <c r="E7" s="201"/>
      <c r="F7" s="90"/>
    </row>
    <row r="8" spans="1:6" ht="53.25" customHeight="1" x14ac:dyDescent="0.25">
      <c r="A8" s="72" t="s">
        <v>352</v>
      </c>
      <c r="B8" s="68" t="s">
        <v>398</v>
      </c>
      <c r="C8" s="67">
        <v>5.0822846079380444</v>
      </c>
      <c r="D8" s="67">
        <v>12.225064889436011</v>
      </c>
      <c r="E8" s="78">
        <v>2.1785522467505309</v>
      </c>
      <c r="F8" s="132"/>
    </row>
    <row r="9" spans="1:6" ht="25.5" x14ac:dyDescent="0.25">
      <c r="A9" s="74" t="s">
        <v>360</v>
      </c>
      <c r="B9" s="141"/>
      <c r="C9" s="208"/>
      <c r="D9" s="200"/>
      <c r="E9" s="201"/>
      <c r="F9" s="90"/>
    </row>
    <row r="10" spans="1:6" x14ac:dyDescent="0.25">
      <c r="A10" s="72" t="s">
        <v>353</v>
      </c>
      <c r="B10" s="68" t="s">
        <v>399</v>
      </c>
      <c r="C10" s="67">
        <v>13.98838334946757</v>
      </c>
      <c r="D10" s="67">
        <v>43.249081669518773</v>
      </c>
      <c r="E10" s="78">
        <v>13.491804492703018</v>
      </c>
      <c r="F10" s="132"/>
    </row>
    <row r="11" spans="1:6" x14ac:dyDescent="0.25">
      <c r="A11" s="74" t="s">
        <v>359</v>
      </c>
      <c r="B11" s="141"/>
      <c r="C11" s="208"/>
      <c r="D11" s="200"/>
      <c r="E11" s="201"/>
      <c r="F11" s="90"/>
    </row>
    <row r="12" spans="1:6" ht="51" x14ac:dyDescent="0.25">
      <c r="A12" s="72" t="s">
        <v>464</v>
      </c>
      <c r="B12" s="68" t="s">
        <v>400</v>
      </c>
      <c r="C12" s="67">
        <v>51.064859632139402</v>
      </c>
      <c r="D12" s="67">
        <v>23.778671043113444</v>
      </c>
      <c r="E12" s="78">
        <v>58.198480647776861</v>
      </c>
      <c r="F12" s="132"/>
    </row>
    <row r="13" spans="1:6" ht="25.5" x14ac:dyDescent="0.25">
      <c r="A13" s="74" t="s">
        <v>358</v>
      </c>
      <c r="B13" s="141"/>
      <c r="C13" s="208"/>
      <c r="D13" s="200"/>
      <c r="E13" s="201"/>
      <c r="F13" s="90"/>
    </row>
    <row r="14" spans="1:6" ht="32.25" customHeight="1" x14ac:dyDescent="0.25">
      <c r="A14" s="72" t="s">
        <v>354</v>
      </c>
      <c r="B14" s="68" t="s">
        <v>401</v>
      </c>
      <c r="C14" s="67">
        <v>11.084220716360116</v>
      </c>
      <c r="D14" s="67">
        <v>6.1997059779915613</v>
      </c>
      <c r="E14" s="78">
        <v>14.484165684202344</v>
      </c>
      <c r="F14" s="132"/>
    </row>
    <row r="15" spans="1:6" x14ac:dyDescent="0.25">
      <c r="A15" s="74" t="s">
        <v>356</v>
      </c>
      <c r="B15" s="141"/>
      <c r="C15" s="208"/>
      <c r="D15" s="200"/>
      <c r="E15" s="201"/>
      <c r="F15" s="90"/>
    </row>
    <row r="16" spans="1:6" x14ac:dyDescent="0.25">
      <c r="A16" s="72" t="s">
        <v>355</v>
      </c>
      <c r="B16" s="68" t="s">
        <v>402</v>
      </c>
      <c r="C16" s="67">
        <v>15.488867376573086</v>
      </c>
      <c r="D16" s="67">
        <v>10.023905358084699</v>
      </c>
      <c r="E16" s="78">
        <v>10.278200087029505</v>
      </c>
      <c r="F16" s="132"/>
    </row>
    <row r="17" spans="1:8" ht="15" customHeight="1" x14ac:dyDescent="0.25">
      <c r="A17" s="74" t="s">
        <v>357</v>
      </c>
      <c r="B17" s="77"/>
      <c r="C17" s="202"/>
      <c r="D17" s="203"/>
      <c r="E17" s="204"/>
      <c r="F17" s="90"/>
    </row>
    <row r="18" spans="1:8" x14ac:dyDescent="0.25">
      <c r="A18" s="354" t="s">
        <v>375</v>
      </c>
      <c r="B18" s="354"/>
      <c r="C18" s="354"/>
      <c r="D18" s="354"/>
      <c r="E18" s="354"/>
      <c r="F18" s="90"/>
    </row>
    <row r="19" spans="1:8" x14ac:dyDescent="0.25">
      <c r="A19" s="72" t="s">
        <v>373</v>
      </c>
      <c r="B19" s="68" t="s">
        <v>410</v>
      </c>
      <c r="C19" s="67">
        <v>1.2383228329350424</v>
      </c>
      <c r="D19" s="209">
        <v>11.715208154393734</v>
      </c>
      <c r="E19" s="78">
        <v>21.702445500039076</v>
      </c>
      <c r="F19" s="205"/>
      <c r="G19" s="123"/>
      <c r="H19" s="123"/>
    </row>
    <row r="20" spans="1:8" x14ac:dyDescent="0.25">
      <c r="A20" s="74" t="s">
        <v>374</v>
      </c>
      <c r="B20" s="141"/>
      <c r="C20" s="208"/>
      <c r="D20" s="200"/>
      <c r="E20" s="201"/>
      <c r="F20" s="205"/>
      <c r="G20" s="123"/>
      <c r="H20" s="123"/>
    </row>
    <row r="21" spans="1:8" ht="33.75" customHeight="1" x14ac:dyDescent="0.25">
      <c r="A21" s="72" t="s">
        <v>362</v>
      </c>
      <c r="B21" s="68" t="s">
        <v>403</v>
      </c>
      <c r="C21" s="67">
        <v>22.593960460569193</v>
      </c>
      <c r="D21" s="67">
        <v>11.40794029699577</v>
      </c>
      <c r="E21" s="78">
        <v>17.460356045058354</v>
      </c>
      <c r="F21" s="206"/>
      <c r="G21" s="123"/>
      <c r="H21" s="123"/>
    </row>
    <row r="22" spans="1:8" x14ac:dyDescent="0.25">
      <c r="A22" s="74" t="s">
        <v>363</v>
      </c>
      <c r="B22" s="141"/>
      <c r="C22" s="208"/>
      <c r="D22" s="200"/>
      <c r="E22" s="201"/>
      <c r="F22" s="205"/>
      <c r="G22" s="123"/>
      <c r="H22" s="123"/>
    </row>
    <row r="23" spans="1:8" ht="38.25" x14ac:dyDescent="0.25">
      <c r="A23" s="72" t="s">
        <v>466</v>
      </c>
      <c r="B23" s="68" t="s">
        <v>404</v>
      </c>
      <c r="C23" s="67">
        <v>12.83945253095807</v>
      </c>
      <c r="D23" s="67">
        <v>13.70055827813327</v>
      </c>
      <c r="E23" s="78">
        <v>19.567969508123319</v>
      </c>
      <c r="F23" s="206"/>
      <c r="G23" s="123"/>
      <c r="H23" s="123"/>
    </row>
    <row r="24" spans="1:8" ht="25.5" x14ac:dyDescent="0.25">
      <c r="A24" s="74" t="s">
        <v>364</v>
      </c>
      <c r="B24" s="141"/>
      <c r="C24" s="208"/>
      <c r="D24" s="200"/>
      <c r="E24" s="201"/>
      <c r="F24" s="205"/>
      <c r="G24" s="123"/>
      <c r="H24" s="123"/>
    </row>
    <row r="25" spans="1:8" ht="38.25" x14ac:dyDescent="0.25">
      <c r="A25" s="72" t="s">
        <v>465</v>
      </c>
      <c r="B25" s="68" t="s">
        <v>405</v>
      </c>
      <c r="C25" s="67">
        <v>22.181186182924179</v>
      </c>
      <c r="D25" s="67">
        <v>13.847487703663825</v>
      </c>
      <c r="E25" s="78">
        <v>11.176473662185879</v>
      </c>
      <c r="F25" s="206"/>
      <c r="G25" s="123"/>
      <c r="H25" s="123"/>
    </row>
    <row r="26" spans="1:8" ht="38.25" x14ac:dyDescent="0.25">
      <c r="A26" s="74" t="s">
        <v>365</v>
      </c>
      <c r="B26" s="141"/>
      <c r="C26" s="208"/>
      <c r="D26" s="200"/>
      <c r="E26" s="201"/>
      <c r="F26" s="205"/>
      <c r="G26" s="123"/>
      <c r="H26" s="123"/>
    </row>
    <row r="27" spans="1:8" ht="25.5" x14ac:dyDescent="0.25">
      <c r="A27" s="72" t="s">
        <v>366</v>
      </c>
      <c r="B27" s="68" t="s">
        <v>406</v>
      </c>
      <c r="C27" s="67">
        <v>11.318705192265915</v>
      </c>
      <c r="D27" s="67">
        <v>23.954214566111727</v>
      </c>
      <c r="E27" s="78">
        <v>17.996115237958847</v>
      </c>
      <c r="F27" s="206"/>
      <c r="G27" s="123"/>
      <c r="H27" s="123"/>
    </row>
    <row r="28" spans="1:8" x14ac:dyDescent="0.25">
      <c r="A28" s="74" t="s">
        <v>367</v>
      </c>
      <c r="B28" s="141"/>
      <c r="C28" s="208"/>
      <c r="D28" s="200"/>
      <c r="E28" s="201"/>
      <c r="F28" s="205"/>
      <c r="G28" s="123"/>
      <c r="H28" s="123"/>
    </row>
    <row r="29" spans="1:8" ht="25.5" x14ac:dyDescent="0.25">
      <c r="A29" s="72" t="s">
        <v>368</v>
      </c>
      <c r="B29" s="68" t="s">
        <v>407</v>
      </c>
      <c r="C29" s="67">
        <v>4.4101672822072562</v>
      </c>
      <c r="D29" s="67">
        <v>2.6495104952167337</v>
      </c>
      <c r="E29" s="78">
        <v>4.2379382401397345</v>
      </c>
      <c r="F29" s="206"/>
      <c r="G29" s="123"/>
      <c r="H29" s="123"/>
    </row>
    <row r="30" spans="1:8" ht="25.5" x14ac:dyDescent="0.25">
      <c r="A30" s="74" t="s">
        <v>369</v>
      </c>
      <c r="B30" s="141"/>
      <c r="C30" s="208"/>
      <c r="D30" s="200"/>
      <c r="E30" s="201"/>
      <c r="F30" s="205"/>
      <c r="G30" s="123"/>
      <c r="H30" s="123"/>
    </row>
    <row r="31" spans="1:8" x14ac:dyDescent="0.25">
      <c r="A31" s="72" t="s">
        <v>370</v>
      </c>
      <c r="B31" s="68" t="s">
        <v>408</v>
      </c>
      <c r="C31" s="67">
        <v>12.991527264827289</v>
      </c>
      <c r="D31" s="67">
        <v>11.968406042845055</v>
      </c>
      <c r="E31" s="78">
        <v>5.9944129462944948</v>
      </c>
      <c r="F31" s="206"/>
      <c r="G31" s="123"/>
      <c r="H31" s="123"/>
    </row>
    <row r="32" spans="1:8" x14ac:dyDescent="0.25">
      <c r="A32" s="74" t="s">
        <v>371</v>
      </c>
      <c r="B32" s="141"/>
      <c r="C32" s="208"/>
      <c r="D32" s="68"/>
      <c r="E32" s="201"/>
      <c r="F32" s="205"/>
      <c r="G32" s="123"/>
      <c r="H32" s="123"/>
    </row>
    <row r="33" spans="1:8" ht="25.5" x14ac:dyDescent="0.25">
      <c r="A33" s="72" t="s">
        <v>467</v>
      </c>
      <c r="B33" s="68" t="s">
        <v>409</v>
      </c>
      <c r="C33" s="67">
        <v>12.426678253313057</v>
      </c>
      <c r="D33" s="68" t="s">
        <v>186</v>
      </c>
      <c r="E33" s="69" t="s">
        <v>24</v>
      </c>
      <c r="F33" s="206"/>
      <c r="G33" s="123"/>
      <c r="H33" s="123"/>
    </row>
    <row r="34" spans="1:8" ht="18" customHeight="1" x14ac:dyDescent="0.25">
      <c r="A34" s="74" t="s">
        <v>372</v>
      </c>
      <c r="B34" s="141"/>
      <c r="C34" s="202"/>
      <c r="D34" s="203"/>
      <c r="E34" s="204"/>
      <c r="F34" s="205"/>
      <c r="G34" s="123"/>
      <c r="H34" s="123"/>
    </row>
    <row r="35" spans="1:8" ht="18" customHeight="1" x14ac:dyDescent="0.25">
      <c r="A35" s="32"/>
      <c r="B35" s="142"/>
      <c r="C35" s="207"/>
      <c r="D35" s="205"/>
      <c r="E35" s="205"/>
      <c r="F35" s="205"/>
      <c r="G35" s="123"/>
      <c r="H35" s="123"/>
    </row>
    <row r="36" spans="1:8" ht="18.75" customHeight="1" x14ac:dyDescent="0.25">
      <c r="A36" s="346" t="s">
        <v>468</v>
      </c>
      <c r="B36" s="346"/>
      <c r="C36" s="346"/>
      <c r="D36" s="346"/>
      <c r="E36" s="346"/>
    </row>
    <row r="37" spans="1:8" x14ac:dyDescent="0.25">
      <c r="A37" s="296" t="s">
        <v>469</v>
      </c>
      <c r="B37" s="296"/>
      <c r="C37" s="296"/>
      <c r="D37" s="296"/>
      <c r="E37" s="296"/>
    </row>
  </sheetData>
  <mergeCells count="11">
    <mergeCell ref="A5:E5"/>
    <mergeCell ref="A18:E18"/>
    <mergeCell ref="A36:E36"/>
    <mergeCell ref="A37:E37"/>
    <mergeCell ref="A1:E1"/>
    <mergeCell ref="A2:E2"/>
    <mergeCell ref="C3:C4"/>
    <mergeCell ref="D3:D4"/>
    <mergeCell ref="E3:E4"/>
    <mergeCell ref="A3:A4"/>
    <mergeCell ref="B3:B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GridLines="0" zoomScaleNormal="100" workbookViewId="0">
      <selection sqref="A1:F1"/>
    </sheetView>
  </sheetViews>
  <sheetFormatPr defaultRowHeight="15" x14ac:dyDescent="0.25"/>
  <cols>
    <col min="1" max="1" width="19.85546875" customWidth="1"/>
    <col min="2" max="2" width="3.7109375" customWidth="1"/>
    <col min="3" max="3" width="13.7109375" customWidth="1"/>
    <col min="4" max="4" width="17.85546875" customWidth="1"/>
    <col min="5" max="5" width="17.140625" customWidth="1"/>
    <col min="6" max="6" width="14.85546875" customWidth="1"/>
  </cols>
  <sheetData>
    <row r="1" spans="1:7" ht="27" customHeight="1" x14ac:dyDescent="0.25">
      <c r="A1" s="348" t="s">
        <v>500</v>
      </c>
      <c r="B1" s="348"/>
      <c r="C1" s="348"/>
      <c r="D1" s="348"/>
      <c r="E1" s="348"/>
      <c r="F1" s="348"/>
    </row>
    <row r="2" spans="1:7" ht="14.25" customHeight="1" x14ac:dyDescent="0.25">
      <c r="A2" s="402" t="s">
        <v>233</v>
      </c>
      <c r="B2" s="402"/>
      <c r="C2" s="402"/>
      <c r="D2" s="402"/>
      <c r="E2" s="402"/>
      <c r="F2" s="402"/>
    </row>
    <row r="3" spans="1:7" ht="15" customHeight="1" x14ac:dyDescent="0.25">
      <c r="A3" s="403" t="s">
        <v>124</v>
      </c>
      <c r="B3" s="404"/>
      <c r="C3" s="407" t="s">
        <v>511</v>
      </c>
      <c r="D3" s="403"/>
      <c r="E3" s="407" t="s">
        <v>552</v>
      </c>
      <c r="F3" s="409"/>
    </row>
    <row r="4" spans="1:7" ht="27.6" customHeight="1" x14ac:dyDescent="0.25">
      <c r="A4" s="405" t="s">
        <v>125</v>
      </c>
      <c r="B4" s="406"/>
      <c r="C4" s="408"/>
      <c r="D4" s="400"/>
      <c r="E4" s="408"/>
      <c r="F4" s="410"/>
    </row>
    <row r="5" spans="1:7" ht="25.5" customHeight="1" x14ac:dyDescent="0.25">
      <c r="A5" s="398" t="s">
        <v>388</v>
      </c>
      <c r="B5" s="399"/>
      <c r="C5" s="404" t="s">
        <v>548</v>
      </c>
      <c r="D5" s="404" t="s">
        <v>549</v>
      </c>
      <c r="E5" s="404" t="s">
        <v>550</v>
      </c>
      <c r="F5" s="407" t="s">
        <v>551</v>
      </c>
    </row>
    <row r="6" spans="1:7" ht="30.75" customHeight="1" x14ac:dyDescent="0.25">
      <c r="A6" s="400" t="s">
        <v>389</v>
      </c>
      <c r="B6" s="401"/>
      <c r="C6" s="401"/>
      <c r="D6" s="401"/>
      <c r="E6" s="401"/>
      <c r="F6" s="408"/>
    </row>
    <row r="7" spans="1:7" x14ac:dyDescent="0.25">
      <c r="A7" s="212" t="s">
        <v>292</v>
      </c>
      <c r="B7" s="236" t="s">
        <v>55</v>
      </c>
      <c r="C7" s="237">
        <v>100</v>
      </c>
      <c r="D7" s="237">
        <v>100</v>
      </c>
      <c r="E7" s="237">
        <v>100</v>
      </c>
      <c r="F7" s="238">
        <v>100</v>
      </c>
    </row>
    <row r="8" spans="1:7" x14ac:dyDescent="0.25">
      <c r="A8" s="217" t="s">
        <v>293</v>
      </c>
      <c r="B8" s="222" t="s">
        <v>56</v>
      </c>
      <c r="C8" s="214">
        <v>100</v>
      </c>
      <c r="D8" s="214">
        <v>100</v>
      </c>
      <c r="E8" s="214">
        <v>100</v>
      </c>
      <c r="F8" s="219">
        <v>100</v>
      </c>
      <c r="G8" s="10"/>
    </row>
    <row r="9" spans="1:7" x14ac:dyDescent="0.25">
      <c r="A9" s="348" t="s">
        <v>57</v>
      </c>
      <c r="B9" s="224" t="s">
        <v>55</v>
      </c>
      <c r="C9" s="215">
        <v>7.9</v>
      </c>
      <c r="D9" s="215">
        <v>8.3000000000000007</v>
      </c>
      <c r="E9" s="215">
        <v>6.8</v>
      </c>
      <c r="F9" s="167">
        <v>7.3</v>
      </c>
    </row>
    <row r="10" spans="1:7" x14ac:dyDescent="0.25">
      <c r="A10" s="348"/>
      <c r="B10" s="224" t="s">
        <v>56</v>
      </c>
      <c r="C10" s="211">
        <v>8.1800580832526606</v>
      </c>
      <c r="D10" s="211">
        <v>8.7551596784705623</v>
      </c>
      <c r="E10" s="211">
        <v>6.7927464240828295</v>
      </c>
      <c r="F10" s="210">
        <v>7.414829659318638</v>
      </c>
    </row>
    <row r="11" spans="1:7" x14ac:dyDescent="0.25">
      <c r="A11" s="348" t="s">
        <v>58</v>
      </c>
      <c r="B11" s="224" t="s">
        <v>55</v>
      </c>
      <c r="C11" s="215">
        <v>2.1</v>
      </c>
      <c r="D11" s="215">
        <v>3.4</v>
      </c>
      <c r="E11" s="215">
        <v>4.5999999999999996</v>
      </c>
      <c r="F11" s="167">
        <v>4.3</v>
      </c>
    </row>
    <row r="12" spans="1:7" x14ac:dyDescent="0.25">
      <c r="A12" s="348"/>
      <c r="B12" s="224" t="s">
        <v>56</v>
      </c>
      <c r="C12" s="211">
        <v>2.0329138431752178</v>
      </c>
      <c r="D12" s="211">
        <v>3.3673691071040626</v>
      </c>
      <c r="E12" s="211">
        <v>4.4526901669758807</v>
      </c>
      <c r="F12" s="210">
        <v>4.408817635270541</v>
      </c>
    </row>
    <row r="13" spans="1:7" x14ac:dyDescent="0.25">
      <c r="A13" s="348" t="s">
        <v>59</v>
      </c>
      <c r="B13" s="224" t="s">
        <v>55</v>
      </c>
      <c r="C13" s="215">
        <v>2.1</v>
      </c>
      <c r="D13" s="215">
        <v>2.4</v>
      </c>
      <c r="E13" s="215">
        <v>4.5999999999999996</v>
      </c>
      <c r="F13" s="167">
        <v>4.5</v>
      </c>
    </row>
    <row r="14" spans="1:7" x14ac:dyDescent="0.25">
      <c r="A14" s="348"/>
      <c r="B14" s="224" t="s">
        <v>56</v>
      </c>
      <c r="C14" s="211">
        <v>2.2749273959341725</v>
      </c>
      <c r="D14" s="211">
        <v>2.1073213121877035</v>
      </c>
      <c r="E14" s="211">
        <v>4.7758692919983243</v>
      </c>
      <c r="F14" s="210">
        <v>4.0080160320641278</v>
      </c>
    </row>
    <row r="15" spans="1:7" x14ac:dyDescent="0.25">
      <c r="A15" s="348" t="s">
        <v>60</v>
      </c>
      <c r="B15" s="224" t="s">
        <v>55</v>
      </c>
      <c r="C15" s="215">
        <v>1</v>
      </c>
      <c r="D15" s="215">
        <v>1.9</v>
      </c>
      <c r="E15" s="215">
        <v>2.4</v>
      </c>
      <c r="F15" s="167">
        <v>2.8</v>
      </c>
    </row>
    <row r="16" spans="1:7" x14ac:dyDescent="0.25">
      <c r="A16" s="348"/>
      <c r="B16" s="224" t="s">
        <v>56</v>
      </c>
      <c r="C16" s="211">
        <v>0.9680542110358179</v>
      </c>
      <c r="D16" s="211">
        <v>1.8900716923745384</v>
      </c>
      <c r="E16" s="211">
        <v>2.3909270453049256</v>
      </c>
      <c r="F16" s="210">
        <v>1.8036072144288577</v>
      </c>
    </row>
    <row r="17" spans="1:6" x14ac:dyDescent="0.25">
      <c r="A17" s="348" t="s">
        <v>61</v>
      </c>
      <c r="B17" s="224" t="s">
        <v>55</v>
      </c>
      <c r="C17" s="215">
        <v>4.5999999999999996</v>
      </c>
      <c r="D17" s="215">
        <v>4.9000000000000004</v>
      </c>
      <c r="E17" s="215">
        <v>6.2</v>
      </c>
      <c r="F17" s="167">
        <v>5.6</v>
      </c>
    </row>
    <row r="18" spans="1:6" x14ac:dyDescent="0.25">
      <c r="A18" s="348"/>
      <c r="B18" s="224" t="s">
        <v>56</v>
      </c>
      <c r="C18" s="211">
        <v>4.3562439496611809</v>
      </c>
      <c r="D18" s="211">
        <v>4.8012165978709538</v>
      </c>
      <c r="E18" s="211">
        <v>6.2301753545993179</v>
      </c>
      <c r="F18" s="210">
        <v>4.8096192384769543</v>
      </c>
    </row>
    <row r="19" spans="1:6" x14ac:dyDescent="0.25">
      <c r="A19" s="348" t="s">
        <v>62</v>
      </c>
      <c r="B19" s="224" t="s">
        <v>55</v>
      </c>
      <c r="C19" s="215">
        <v>11.9</v>
      </c>
      <c r="D19" s="215">
        <v>9.8000000000000007</v>
      </c>
      <c r="E19" s="215">
        <v>9.8000000000000007</v>
      </c>
      <c r="F19" s="167">
        <v>11.3</v>
      </c>
    </row>
    <row r="20" spans="1:6" x14ac:dyDescent="0.25">
      <c r="A20" s="348"/>
      <c r="B20" s="224" t="s">
        <v>56</v>
      </c>
      <c r="C20" s="211">
        <v>11.761858664085189</v>
      </c>
      <c r="D20" s="211">
        <v>9.6676080816858558</v>
      </c>
      <c r="E20" s="211">
        <v>9.8270393201268771</v>
      </c>
      <c r="F20" s="210">
        <v>11.422845691382765</v>
      </c>
    </row>
    <row r="21" spans="1:6" x14ac:dyDescent="0.25">
      <c r="A21" s="348" t="s">
        <v>63</v>
      </c>
      <c r="B21" s="224" t="s">
        <v>55</v>
      </c>
      <c r="C21" s="215">
        <v>34.799999999999997</v>
      </c>
      <c r="D21" s="215">
        <v>25.5</v>
      </c>
      <c r="E21" s="215">
        <v>17.5</v>
      </c>
      <c r="F21" s="167">
        <v>21.6</v>
      </c>
    </row>
    <row r="22" spans="1:6" x14ac:dyDescent="0.25">
      <c r="A22" s="348"/>
      <c r="B22" s="224" t="s">
        <v>56</v>
      </c>
      <c r="C22" s="211">
        <v>33.591481122942888</v>
      </c>
      <c r="D22" s="211">
        <v>26.61307842711275</v>
      </c>
      <c r="E22" s="211">
        <v>17.451672751211923</v>
      </c>
      <c r="F22" s="210">
        <v>21.643286573146291</v>
      </c>
    </row>
    <row r="23" spans="1:6" x14ac:dyDescent="0.25">
      <c r="A23" s="348" t="s">
        <v>64</v>
      </c>
      <c r="B23" s="224" t="s">
        <v>55</v>
      </c>
      <c r="C23" s="215">
        <v>0.8</v>
      </c>
      <c r="D23" s="215">
        <v>1.9</v>
      </c>
      <c r="E23" s="215">
        <v>2.2000000000000002</v>
      </c>
      <c r="F23" s="167">
        <v>3.2</v>
      </c>
    </row>
    <row r="24" spans="1:6" x14ac:dyDescent="0.25">
      <c r="A24" s="348"/>
      <c r="B24" s="224" t="s">
        <v>56</v>
      </c>
      <c r="C24" s="211">
        <v>0.77444336882865439</v>
      </c>
      <c r="D24" s="211">
        <v>1.6945470345426896</v>
      </c>
      <c r="E24" s="211">
        <v>2.1545275001496198</v>
      </c>
      <c r="F24" s="210">
        <v>2.4048096192384771</v>
      </c>
    </row>
    <row r="25" spans="1:6" x14ac:dyDescent="0.25">
      <c r="A25" s="348" t="s">
        <v>65</v>
      </c>
      <c r="B25" s="224" t="s">
        <v>55</v>
      </c>
      <c r="C25" s="215">
        <v>2.7</v>
      </c>
      <c r="D25" s="215">
        <v>2.6</v>
      </c>
      <c r="E25" s="215">
        <v>4.9000000000000004</v>
      </c>
      <c r="F25" s="167">
        <v>2.8</v>
      </c>
    </row>
    <row r="26" spans="1:6" x14ac:dyDescent="0.25">
      <c r="A26" s="348"/>
      <c r="B26" s="224" t="s">
        <v>56</v>
      </c>
      <c r="C26" s="211">
        <v>2.8557599225556634</v>
      </c>
      <c r="D26" s="211">
        <v>2.8025200955898324</v>
      </c>
      <c r="E26" s="211">
        <v>4.9823448440959961</v>
      </c>
      <c r="F26" s="210">
        <v>2.4048096192384771</v>
      </c>
    </row>
    <row r="27" spans="1:6" x14ac:dyDescent="0.25">
      <c r="A27" s="348" t="s">
        <v>66</v>
      </c>
      <c r="B27" s="224" t="s">
        <v>55</v>
      </c>
      <c r="C27" s="215">
        <v>1.5</v>
      </c>
      <c r="D27" s="215">
        <v>1.5</v>
      </c>
      <c r="E27" s="215">
        <v>2.7</v>
      </c>
      <c r="F27" s="167">
        <v>2.4</v>
      </c>
    </row>
    <row r="28" spans="1:6" x14ac:dyDescent="0.25">
      <c r="A28" s="348"/>
      <c r="B28" s="224" t="s">
        <v>56</v>
      </c>
      <c r="C28" s="211">
        <v>1.5488867376573088</v>
      </c>
      <c r="D28" s="211">
        <v>1.3252226808603085</v>
      </c>
      <c r="E28" s="211">
        <v>2.5794482015680171</v>
      </c>
      <c r="F28" s="210">
        <v>2.4048096192384771</v>
      </c>
    </row>
    <row r="29" spans="1:6" x14ac:dyDescent="0.25">
      <c r="A29" s="348" t="s">
        <v>67</v>
      </c>
      <c r="B29" s="224" t="s">
        <v>55</v>
      </c>
      <c r="C29" s="215">
        <v>6.1</v>
      </c>
      <c r="D29" s="215">
        <v>6.7</v>
      </c>
      <c r="E29" s="215">
        <v>6.1</v>
      </c>
      <c r="F29" s="167">
        <v>6.9</v>
      </c>
    </row>
    <row r="30" spans="1:6" x14ac:dyDescent="0.25">
      <c r="A30" s="348"/>
      <c r="B30" s="224" t="s">
        <v>56</v>
      </c>
      <c r="C30" s="211">
        <v>6.4375605033881902</v>
      </c>
      <c r="D30" s="211">
        <v>6.45231370845101</v>
      </c>
      <c r="E30" s="211">
        <v>6.0925249865342028</v>
      </c>
      <c r="F30" s="210">
        <v>8.8176352705410821</v>
      </c>
    </row>
    <row r="31" spans="1:6" x14ac:dyDescent="0.25">
      <c r="A31" s="348" t="s">
        <v>68</v>
      </c>
      <c r="B31" s="224" t="s">
        <v>55</v>
      </c>
      <c r="C31" s="215">
        <v>11.8</v>
      </c>
      <c r="D31" s="215">
        <v>14.4</v>
      </c>
      <c r="E31" s="215">
        <v>12.6</v>
      </c>
      <c r="F31" s="167">
        <v>12.8</v>
      </c>
    </row>
    <row r="32" spans="1:6" x14ac:dyDescent="0.25">
      <c r="A32" s="348"/>
      <c r="B32" s="224" t="s">
        <v>56</v>
      </c>
      <c r="C32" s="211">
        <v>12.536302032913843</v>
      </c>
      <c r="D32" s="211">
        <v>13.947425592005214</v>
      </c>
      <c r="E32" s="211">
        <v>12.750613441857681</v>
      </c>
      <c r="F32" s="210">
        <v>11.823647294589177</v>
      </c>
    </row>
    <row r="33" spans="1:6" x14ac:dyDescent="0.25">
      <c r="A33" s="348" t="s">
        <v>69</v>
      </c>
      <c r="B33" s="224" t="s">
        <v>55</v>
      </c>
      <c r="C33" s="215">
        <v>0.7</v>
      </c>
      <c r="D33" s="215">
        <v>2.1</v>
      </c>
      <c r="E33" s="215">
        <v>2.5</v>
      </c>
      <c r="F33" s="167">
        <v>1.3</v>
      </c>
    </row>
    <row r="34" spans="1:6" x14ac:dyDescent="0.25">
      <c r="A34" s="348"/>
      <c r="B34" s="224" t="s">
        <v>56</v>
      </c>
      <c r="C34" s="211">
        <v>0.9680542110358179</v>
      </c>
      <c r="D34" s="211">
        <v>1.8683467303932217</v>
      </c>
      <c r="E34" s="211">
        <v>2.4836914237835899</v>
      </c>
      <c r="F34" s="210">
        <v>1.6032064128256511</v>
      </c>
    </row>
    <row r="35" spans="1:6" x14ac:dyDescent="0.25">
      <c r="A35" s="348" t="s">
        <v>70</v>
      </c>
      <c r="B35" s="224" t="s">
        <v>55</v>
      </c>
      <c r="C35" s="215">
        <v>1.1000000000000001</v>
      </c>
      <c r="D35" s="215">
        <v>2</v>
      </c>
      <c r="E35" s="215">
        <v>2.8</v>
      </c>
      <c r="F35" s="167">
        <v>2.4</v>
      </c>
    </row>
    <row r="36" spans="1:6" x14ac:dyDescent="0.25">
      <c r="A36" s="348"/>
      <c r="B36" s="224" t="s">
        <v>56</v>
      </c>
      <c r="C36" s="211">
        <v>1.1616650532429817</v>
      </c>
      <c r="D36" s="211">
        <v>2.0204214642624376</v>
      </c>
      <c r="E36" s="211">
        <v>2.7320605661619486</v>
      </c>
      <c r="F36" s="210">
        <v>2.0040080160320639</v>
      </c>
    </row>
    <row r="37" spans="1:6" x14ac:dyDescent="0.25">
      <c r="A37" s="348" t="s">
        <v>71</v>
      </c>
      <c r="B37" s="224" t="s">
        <v>55</v>
      </c>
      <c r="C37" s="215">
        <v>8.3000000000000007</v>
      </c>
      <c r="D37" s="215">
        <v>9.1999999999999993</v>
      </c>
      <c r="E37" s="215">
        <v>10.1</v>
      </c>
      <c r="F37" s="167">
        <v>7.3</v>
      </c>
    </row>
    <row r="38" spans="1:6" x14ac:dyDescent="0.25">
      <c r="A38" s="348"/>
      <c r="B38" s="224" t="s">
        <v>56</v>
      </c>
      <c r="C38" s="211">
        <v>7.5992255566311711</v>
      </c>
      <c r="D38" s="211">
        <v>9.4069085379100574</v>
      </c>
      <c r="E38" s="211">
        <v>10.144233646537794</v>
      </c>
      <c r="F38" s="210">
        <v>7.8156312625250495</v>
      </c>
    </row>
    <row r="39" spans="1:6" x14ac:dyDescent="0.25">
      <c r="A39" s="348" t="s">
        <v>72</v>
      </c>
      <c r="B39" s="224" t="s">
        <v>55</v>
      </c>
      <c r="C39" s="215">
        <v>2.6</v>
      </c>
      <c r="D39" s="215">
        <v>3.3</v>
      </c>
      <c r="E39" s="215">
        <v>4.2</v>
      </c>
      <c r="F39" s="167">
        <v>3.6</v>
      </c>
    </row>
    <row r="40" spans="1:6" x14ac:dyDescent="0.25">
      <c r="A40" s="348"/>
      <c r="B40" s="224" t="s">
        <v>56</v>
      </c>
      <c r="C40" s="211">
        <v>2.9525653436592449</v>
      </c>
      <c r="D40" s="211">
        <v>3.2804692591787963</v>
      </c>
      <c r="E40" s="211">
        <v>4.1594350350110716</v>
      </c>
      <c r="F40" s="210">
        <v>5.2104208416833666</v>
      </c>
    </row>
    <row r="41" spans="1:6" s="10" customFormat="1" x14ac:dyDescent="0.25">
      <c r="A41" s="50"/>
      <c r="B41" s="90"/>
      <c r="C41" s="96"/>
      <c r="D41" s="96"/>
      <c r="E41" s="96"/>
      <c r="F41" s="96"/>
    </row>
    <row r="42" spans="1:6" x14ac:dyDescent="0.25">
      <c r="A42" s="347" t="s">
        <v>471</v>
      </c>
      <c r="B42" s="347"/>
      <c r="C42" s="347"/>
      <c r="D42" s="347"/>
      <c r="E42" s="384"/>
      <c r="F42" s="384"/>
    </row>
    <row r="43" spans="1:6" x14ac:dyDescent="0.25">
      <c r="A43" s="384" t="s">
        <v>472</v>
      </c>
      <c r="B43" s="384"/>
      <c r="C43" s="384"/>
      <c r="D43" s="384"/>
      <c r="E43" s="384"/>
      <c r="F43" s="384"/>
    </row>
  </sheetData>
  <mergeCells count="30">
    <mergeCell ref="C5:C6"/>
    <mergeCell ref="D5:D6"/>
    <mergeCell ref="E5:E6"/>
    <mergeCell ref="F5:F6"/>
    <mergeCell ref="E3:F4"/>
    <mergeCell ref="A1:F1"/>
    <mergeCell ref="A2:F2"/>
    <mergeCell ref="A3:B3"/>
    <mergeCell ref="A4:B4"/>
    <mergeCell ref="C3:D4"/>
    <mergeCell ref="A31:A32"/>
    <mergeCell ref="A5:B5"/>
    <mergeCell ref="A6:B6"/>
    <mergeCell ref="A19:A20"/>
    <mergeCell ref="A9:A10"/>
    <mergeCell ref="A11:A12"/>
    <mergeCell ref="A13:A14"/>
    <mergeCell ref="A15:A16"/>
    <mergeCell ref="A17:A18"/>
    <mergeCell ref="A21:A22"/>
    <mergeCell ref="A23:A24"/>
    <mergeCell ref="A25:A26"/>
    <mergeCell ref="A27:A28"/>
    <mergeCell ref="A29:A30"/>
    <mergeCell ref="A42:F42"/>
    <mergeCell ref="A43:F43"/>
    <mergeCell ref="A33:A34"/>
    <mergeCell ref="A35:A36"/>
    <mergeCell ref="A37:A38"/>
    <mergeCell ref="A39:A4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showGridLines="0" zoomScaleNormal="100" workbookViewId="0">
      <selection sqref="A1:F1"/>
    </sheetView>
  </sheetViews>
  <sheetFormatPr defaultColWidth="8.7109375" defaultRowHeight="15.75" x14ac:dyDescent="0.25"/>
  <cols>
    <col min="1" max="1" width="19.7109375" style="4" customWidth="1"/>
    <col min="2" max="2" width="4" style="4" customWidth="1"/>
    <col min="3" max="3" width="13.7109375" style="4" customWidth="1"/>
    <col min="4" max="5" width="18.28515625" style="4" customWidth="1"/>
    <col min="6" max="6" width="17.28515625" style="4" customWidth="1"/>
    <col min="7" max="16384" width="8.7109375" style="4"/>
  </cols>
  <sheetData>
    <row r="1" spans="1:6" ht="28.5" customHeight="1" x14ac:dyDescent="0.25">
      <c r="A1" s="325" t="s">
        <v>501</v>
      </c>
      <c r="B1" s="325"/>
      <c r="C1" s="325"/>
      <c r="D1" s="325"/>
      <c r="E1" s="325"/>
      <c r="F1" s="325"/>
    </row>
    <row r="2" spans="1:6" ht="32.25" customHeight="1" x14ac:dyDescent="0.25">
      <c r="A2" s="411" t="s">
        <v>546</v>
      </c>
      <c r="B2" s="412"/>
      <c r="C2" s="412"/>
      <c r="D2" s="412"/>
      <c r="E2" s="412"/>
      <c r="F2" s="412"/>
    </row>
    <row r="3" spans="1:6" ht="15.75" customHeight="1" x14ac:dyDescent="0.25">
      <c r="A3" s="403" t="s">
        <v>124</v>
      </c>
      <c r="B3" s="404"/>
      <c r="C3" s="407" t="s">
        <v>511</v>
      </c>
      <c r="D3" s="403"/>
      <c r="E3" s="407" t="s">
        <v>512</v>
      </c>
      <c r="F3" s="409"/>
    </row>
    <row r="4" spans="1:6" ht="31.15" customHeight="1" x14ac:dyDescent="0.25">
      <c r="A4" s="405" t="s">
        <v>125</v>
      </c>
      <c r="B4" s="406"/>
      <c r="C4" s="408"/>
      <c r="D4" s="400"/>
      <c r="E4" s="408"/>
      <c r="F4" s="410"/>
    </row>
    <row r="5" spans="1:6" ht="25.5" customHeight="1" x14ac:dyDescent="0.25">
      <c r="A5" s="398" t="s">
        <v>388</v>
      </c>
      <c r="B5" s="399"/>
      <c r="C5" s="404" t="s">
        <v>548</v>
      </c>
      <c r="D5" s="404" t="s">
        <v>549</v>
      </c>
      <c r="E5" s="404" t="s">
        <v>550</v>
      </c>
      <c r="F5" s="407" t="s">
        <v>551</v>
      </c>
    </row>
    <row r="6" spans="1:6" ht="31.5" customHeight="1" x14ac:dyDescent="0.25">
      <c r="A6" s="400" t="s">
        <v>389</v>
      </c>
      <c r="B6" s="401"/>
      <c r="C6" s="401"/>
      <c r="D6" s="401"/>
      <c r="E6" s="401"/>
      <c r="F6" s="408"/>
    </row>
    <row r="7" spans="1:6" x14ac:dyDescent="0.25">
      <c r="A7" s="212" t="s">
        <v>292</v>
      </c>
      <c r="B7" s="236" t="s">
        <v>55</v>
      </c>
      <c r="C7" s="237">
        <v>100</v>
      </c>
      <c r="D7" s="237">
        <v>100</v>
      </c>
      <c r="E7" s="237">
        <v>100</v>
      </c>
      <c r="F7" s="238">
        <v>100</v>
      </c>
    </row>
    <row r="8" spans="1:6" x14ac:dyDescent="0.25">
      <c r="A8" s="217" t="s">
        <v>293</v>
      </c>
      <c r="B8" s="222" t="s">
        <v>56</v>
      </c>
      <c r="C8" s="214">
        <v>100</v>
      </c>
      <c r="D8" s="214">
        <v>100</v>
      </c>
      <c r="E8" s="214">
        <v>100</v>
      </c>
      <c r="F8" s="225">
        <v>100</v>
      </c>
    </row>
    <row r="9" spans="1:6" x14ac:dyDescent="0.25">
      <c r="A9" s="348" t="s">
        <v>57</v>
      </c>
      <c r="B9" s="224" t="s">
        <v>55</v>
      </c>
      <c r="C9" s="215">
        <v>3.1</v>
      </c>
      <c r="D9" s="215">
        <v>6.1</v>
      </c>
      <c r="E9" s="215">
        <v>6.4</v>
      </c>
      <c r="F9" s="167">
        <v>0.7</v>
      </c>
    </row>
    <row r="10" spans="1:6" x14ac:dyDescent="0.25">
      <c r="A10" s="348"/>
      <c r="B10" s="224" t="s">
        <v>56</v>
      </c>
      <c r="C10" s="234">
        <v>3.2531159851721303</v>
      </c>
      <c r="D10" s="234">
        <v>6.7107752192138408</v>
      </c>
      <c r="E10" s="234">
        <v>6.4594971023253249</v>
      </c>
      <c r="F10" s="235">
        <v>0.69316650477308939</v>
      </c>
    </row>
    <row r="11" spans="1:6" x14ac:dyDescent="0.25">
      <c r="A11" s="348" t="s">
        <v>58</v>
      </c>
      <c r="B11" s="224" t="s">
        <v>55</v>
      </c>
      <c r="C11" s="215" t="s">
        <v>186</v>
      </c>
      <c r="D11" s="215">
        <v>1.6</v>
      </c>
      <c r="E11" s="215">
        <v>2.9</v>
      </c>
      <c r="F11" s="167">
        <v>0.3</v>
      </c>
    </row>
    <row r="12" spans="1:6" x14ac:dyDescent="0.25">
      <c r="A12" s="348"/>
      <c r="B12" s="224" t="s">
        <v>56</v>
      </c>
      <c r="C12" s="234">
        <v>0.29749540449263218</v>
      </c>
      <c r="D12" s="234">
        <v>1.463448692044782</v>
      </c>
      <c r="E12" s="234">
        <v>2.877220800230027</v>
      </c>
      <c r="F12" s="235">
        <v>0.24809162724645012</v>
      </c>
    </row>
    <row r="13" spans="1:6" x14ac:dyDescent="0.25">
      <c r="A13" s="348" t="s">
        <v>59</v>
      </c>
      <c r="B13" s="224" t="s">
        <v>55</v>
      </c>
      <c r="C13" s="215">
        <v>0.6</v>
      </c>
      <c r="D13" s="215">
        <v>0.4</v>
      </c>
      <c r="E13" s="215">
        <v>2.2000000000000002</v>
      </c>
      <c r="F13" s="167">
        <v>0.1</v>
      </c>
    </row>
    <row r="14" spans="1:6" x14ac:dyDescent="0.25">
      <c r="A14" s="348"/>
      <c r="B14" s="224" t="s">
        <v>56</v>
      </c>
      <c r="C14" s="234">
        <v>0.59340528592586328</v>
      </c>
      <c r="D14" s="234" t="s">
        <v>186</v>
      </c>
      <c r="E14" s="234">
        <v>2.3095383168598516</v>
      </c>
      <c r="F14" s="235">
        <v>0.2336006812109867</v>
      </c>
    </row>
    <row r="15" spans="1:6" x14ac:dyDescent="0.25">
      <c r="A15" s="348" t="s">
        <v>60</v>
      </c>
      <c r="B15" s="224" t="s">
        <v>55</v>
      </c>
      <c r="C15" s="215">
        <v>0.1</v>
      </c>
      <c r="D15" s="215" t="s">
        <v>186</v>
      </c>
      <c r="E15" s="215">
        <v>1.5</v>
      </c>
      <c r="F15" s="167">
        <v>0.4</v>
      </c>
    </row>
    <row r="16" spans="1:6" x14ac:dyDescent="0.25">
      <c r="A16" s="348"/>
      <c r="B16" s="224" t="s">
        <v>56</v>
      </c>
      <c r="C16" s="234">
        <v>0.16491374857355837</v>
      </c>
      <c r="D16" s="234" t="s">
        <v>186</v>
      </c>
      <c r="E16" s="234">
        <v>1.270874802903486</v>
      </c>
      <c r="F16" s="235">
        <v>0.18061023655640512</v>
      </c>
    </row>
    <row r="17" spans="1:6" x14ac:dyDescent="0.25">
      <c r="A17" s="348" t="s">
        <v>61</v>
      </c>
      <c r="B17" s="224" t="s">
        <v>55</v>
      </c>
      <c r="C17" s="215">
        <v>1.5</v>
      </c>
      <c r="D17" s="215">
        <v>2</v>
      </c>
      <c r="E17" s="215">
        <v>4.8</v>
      </c>
      <c r="F17" s="167">
        <v>0.4</v>
      </c>
    </row>
    <row r="18" spans="1:6" x14ac:dyDescent="0.25">
      <c r="A18" s="348"/>
      <c r="B18" s="224" t="s">
        <v>56</v>
      </c>
      <c r="C18" s="234">
        <v>1.6436855117067657</v>
      </c>
      <c r="D18" s="234">
        <v>2.2634751640955484</v>
      </c>
      <c r="E18" s="234">
        <v>4.9473495160655272</v>
      </c>
      <c r="F18" s="235">
        <v>0.18537879147655426</v>
      </c>
    </row>
    <row r="19" spans="1:6" x14ac:dyDescent="0.25">
      <c r="A19" s="348" t="s">
        <v>62</v>
      </c>
      <c r="B19" s="224" t="s">
        <v>55</v>
      </c>
      <c r="C19" s="215">
        <v>4.5</v>
      </c>
      <c r="D19" s="215">
        <v>5.9</v>
      </c>
      <c r="E19" s="215">
        <v>5.5</v>
      </c>
      <c r="F19" s="167">
        <v>3.4</v>
      </c>
    </row>
    <row r="20" spans="1:6" x14ac:dyDescent="0.25">
      <c r="A20" s="348"/>
      <c r="B20" s="224" t="s">
        <v>56</v>
      </c>
      <c r="C20" s="234">
        <v>4.8065959984566611</v>
      </c>
      <c r="D20" s="234">
        <v>6.5087140795729681</v>
      </c>
      <c r="E20" s="234">
        <v>5.5085023806988218</v>
      </c>
      <c r="F20" s="235" t="s">
        <v>186</v>
      </c>
    </row>
    <row r="21" spans="1:6" x14ac:dyDescent="0.25">
      <c r="A21" s="348" t="s">
        <v>63</v>
      </c>
      <c r="B21" s="224" t="s">
        <v>55</v>
      </c>
      <c r="C21" s="215">
        <v>76.400000000000006</v>
      </c>
      <c r="D21" s="215">
        <v>62.4</v>
      </c>
      <c r="E21" s="215">
        <v>40</v>
      </c>
      <c r="F21" s="167">
        <v>87.2</v>
      </c>
    </row>
    <row r="22" spans="1:6" x14ac:dyDescent="0.25">
      <c r="A22" s="348"/>
      <c r="B22" s="224" t="s">
        <v>56</v>
      </c>
      <c r="C22" s="234">
        <v>74.534204225311314</v>
      </c>
      <c r="D22" s="234">
        <v>60.93725166608246</v>
      </c>
      <c r="E22" s="234">
        <v>39.716132256517973</v>
      </c>
      <c r="F22" s="235">
        <v>78.797629842923413</v>
      </c>
    </row>
    <row r="23" spans="1:6" x14ac:dyDescent="0.25">
      <c r="A23" s="348" t="s">
        <v>64</v>
      </c>
      <c r="B23" s="224" t="s">
        <v>55</v>
      </c>
      <c r="C23" s="215" t="s">
        <v>186</v>
      </c>
      <c r="D23" s="215">
        <v>1.7</v>
      </c>
      <c r="E23" s="215">
        <v>1.9</v>
      </c>
      <c r="F23" s="167">
        <v>0.1</v>
      </c>
    </row>
    <row r="24" spans="1:6" x14ac:dyDescent="0.25">
      <c r="A24" s="348"/>
      <c r="B24" s="224" t="s">
        <v>56</v>
      </c>
      <c r="C24" s="234" t="s">
        <v>186</v>
      </c>
      <c r="D24" s="234">
        <v>0.89022112721964752</v>
      </c>
      <c r="E24" s="234">
        <v>1.9921913833414326</v>
      </c>
      <c r="F24" s="235">
        <v>9.6190236671474555E-2</v>
      </c>
    </row>
    <row r="25" spans="1:6" x14ac:dyDescent="0.25">
      <c r="A25" s="348" t="s">
        <v>65</v>
      </c>
      <c r="B25" s="224" t="s">
        <v>55</v>
      </c>
      <c r="C25" s="215" t="s">
        <v>186</v>
      </c>
      <c r="D25" s="215">
        <v>1</v>
      </c>
      <c r="E25" s="215">
        <v>2</v>
      </c>
      <c r="F25" s="167">
        <v>0.2</v>
      </c>
    </row>
    <row r="26" spans="1:6" x14ac:dyDescent="0.25">
      <c r="A26" s="348"/>
      <c r="B26" s="224" t="s">
        <v>56</v>
      </c>
      <c r="C26" s="234" t="s">
        <v>186</v>
      </c>
      <c r="D26" s="234">
        <v>1.0860937241227577</v>
      </c>
      <c r="E26" s="234">
        <v>2.0234121962499194</v>
      </c>
      <c r="F26" s="235">
        <v>0.20986517471682925</v>
      </c>
    </row>
    <row r="27" spans="1:6" x14ac:dyDescent="0.25">
      <c r="A27" s="348" t="s">
        <v>66</v>
      </c>
      <c r="B27" s="224" t="s">
        <v>55</v>
      </c>
      <c r="C27" s="215" t="s">
        <v>186</v>
      </c>
      <c r="D27" s="215" t="s">
        <v>186</v>
      </c>
      <c r="E27" s="215">
        <v>1.5</v>
      </c>
      <c r="F27" s="167">
        <v>0.1</v>
      </c>
    </row>
    <row r="28" spans="1:6" x14ac:dyDescent="0.25">
      <c r="A28" s="348"/>
      <c r="B28" s="224" t="s">
        <v>56</v>
      </c>
      <c r="C28" s="234" t="s">
        <v>186</v>
      </c>
      <c r="D28" s="234" t="s">
        <v>186</v>
      </c>
      <c r="E28" s="234">
        <v>1.4107343259945333</v>
      </c>
      <c r="F28" s="235">
        <v>0.12704444478466853</v>
      </c>
    </row>
    <row r="29" spans="1:6" x14ac:dyDescent="0.25">
      <c r="A29" s="348" t="s">
        <v>67</v>
      </c>
      <c r="B29" s="224" t="s">
        <v>55</v>
      </c>
      <c r="C29" s="215">
        <v>3.7</v>
      </c>
      <c r="D29" s="215">
        <v>3.6</v>
      </c>
      <c r="E29" s="215">
        <v>6.9</v>
      </c>
      <c r="F29" s="167">
        <v>1.9</v>
      </c>
    </row>
    <row r="30" spans="1:6" x14ac:dyDescent="0.25">
      <c r="A30" s="348"/>
      <c r="B30" s="224" t="s">
        <v>56</v>
      </c>
      <c r="C30" s="234">
        <v>4.1137066993017539</v>
      </c>
      <c r="D30" s="234">
        <v>3.833231090654158</v>
      </c>
      <c r="E30" s="234">
        <v>7.2070050906559686</v>
      </c>
      <c r="F30" s="235">
        <v>1.7295616956903281</v>
      </c>
    </row>
    <row r="31" spans="1:6" x14ac:dyDescent="0.25">
      <c r="A31" s="348" t="s">
        <v>68</v>
      </c>
      <c r="B31" s="224" t="s">
        <v>55</v>
      </c>
      <c r="C31" s="215">
        <v>3</v>
      </c>
      <c r="D31" s="215">
        <v>6.6</v>
      </c>
      <c r="E31" s="215">
        <v>10.3</v>
      </c>
      <c r="F31" s="167">
        <v>0.7</v>
      </c>
    </row>
    <row r="32" spans="1:6" x14ac:dyDescent="0.25">
      <c r="A32" s="348"/>
      <c r="B32" s="224" t="s">
        <v>56</v>
      </c>
      <c r="C32" s="234">
        <v>3.3685737501697242</v>
      </c>
      <c r="D32" s="234">
        <v>6.7371026221138912</v>
      </c>
      <c r="E32" s="234">
        <v>10.305695259483652</v>
      </c>
      <c r="F32" s="235">
        <v>0.55267454008067929</v>
      </c>
    </row>
    <row r="33" spans="1:6" x14ac:dyDescent="0.25">
      <c r="A33" s="348" t="s">
        <v>69</v>
      </c>
      <c r="B33" s="224" t="s">
        <v>55</v>
      </c>
      <c r="C33" s="215">
        <v>0.1</v>
      </c>
      <c r="D33" s="215" t="s">
        <v>186</v>
      </c>
      <c r="E33" s="215">
        <v>1.3</v>
      </c>
      <c r="F33" s="167">
        <v>1.6</v>
      </c>
    </row>
    <row r="34" spans="1:6" x14ac:dyDescent="0.25">
      <c r="A34" s="348"/>
      <c r="B34" s="224" t="s">
        <v>56</v>
      </c>
      <c r="C34" s="234">
        <v>7.833161177295983E-2</v>
      </c>
      <c r="D34" s="234" t="s">
        <v>186</v>
      </c>
      <c r="E34" s="234">
        <v>1.1755578039915651</v>
      </c>
      <c r="F34" s="235">
        <v>1.4469589930606312</v>
      </c>
    </row>
    <row r="35" spans="1:6" x14ac:dyDescent="0.25">
      <c r="A35" s="348" t="s">
        <v>70</v>
      </c>
      <c r="B35" s="224" t="s">
        <v>55</v>
      </c>
      <c r="C35" s="215" t="s">
        <v>186</v>
      </c>
      <c r="D35" s="215">
        <v>0.4</v>
      </c>
      <c r="E35" s="215">
        <v>1</v>
      </c>
      <c r="F35" s="167">
        <v>0.2</v>
      </c>
    </row>
    <row r="36" spans="1:6" x14ac:dyDescent="0.25">
      <c r="A36" s="348"/>
      <c r="B36" s="224" t="s">
        <v>56</v>
      </c>
      <c r="C36" s="234">
        <v>0.17344969193988408</v>
      </c>
      <c r="D36" s="234">
        <v>0.6091255863495123</v>
      </c>
      <c r="E36" s="234">
        <v>0.99875562402583373</v>
      </c>
      <c r="F36" s="235" t="s">
        <v>186</v>
      </c>
    </row>
    <row r="37" spans="1:6" x14ac:dyDescent="0.25">
      <c r="A37" s="348" t="s">
        <v>71</v>
      </c>
      <c r="B37" s="224" t="s">
        <v>55</v>
      </c>
      <c r="C37" s="215">
        <v>3.4</v>
      </c>
      <c r="D37" s="215">
        <v>5.0999999999999996</v>
      </c>
      <c r="E37" s="215">
        <v>9.1</v>
      </c>
      <c r="F37" s="167">
        <v>10.1</v>
      </c>
    </row>
    <row r="38" spans="1:6" x14ac:dyDescent="0.25">
      <c r="A38" s="348"/>
      <c r="B38" s="224" t="s">
        <v>56</v>
      </c>
      <c r="C38" s="234">
        <v>3.8428096232953219</v>
      </c>
      <c r="D38" s="234">
        <v>5.1718456915648785</v>
      </c>
      <c r="E38" s="234">
        <v>9.0100533612621287</v>
      </c>
      <c r="F38" s="235" t="s">
        <v>186</v>
      </c>
    </row>
    <row r="39" spans="1:6" x14ac:dyDescent="0.25">
      <c r="A39" s="348" t="s">
        <v>72</v>
      </c>
      <c r="B39" s="224" t="s">
        <v>55</v>
      </c>
      <c r="C39" s="215">
        <v>0.8</v>
      </c>
      <c r="D39" s="215">
        <v>2</v>
      </c>
      <c r="E39" s="215">
        <v>2.8</v>
      </c>
      <c r="F39" s="167">
        <v>0.2</v>
      </c>
    </row>
    <row r="40" spans="1:6" x14ac:dyDescent="0.25">
      <c r="A40" s="348"/>
      <c r="B40" s="224" t="s">
        <v>56</v>
      </c>
      <c r="C40" s="234">
        <v>0.88622031342392471</v>
      </c>
      <c r="D40" s="234">
        <v>2.2196543166517162</v>
      </c>
      <c r="E40" s="234">
        <v>2.7874797793939541</v>
      </c>
      <c r="F40" s="235">
        <v>0.18336995238953849</v>
      </c>
    </row>
    <row r="41" spans="1:6" s="103" customFormat="1" x14ac:dyDescent="0.25">
      <c r="A41" s="50"/>
      <c r="B41" s="90"/>
      <c r="C41" s="90"/>
      <c r="D41" s="90"/>
      <c r="E41" s="90"/>
      <c r="F41" s="90"/>
    </row>
    <row r="42" spans="1:6" x14ac:dyDescent="0.25">
      <c r="A42" s="347" t="s">
        <v>473</v>
      </c>
      <c r="B42" s="347"/>
      <c r="C42" s="347"/>
      <c r="D42" s="347"/>
      <c r="E42" s="384"/>
      <c r="F42" s="384"/>
    </row>
    <row r="43" spans="1:6" x14ac:dyDescent="0.25">
      <c r="A43" s="384" t="s">
        <v>474</v>
      </c>
      <c r="B43" s="384"/>
      <c r="C43" s="384"/>
      <c r="D43" s="384"/>
      <c r="E43" s="384"/>
      <c r="F43" s="384"/>
    </row>
  </sheetData>
  <mergeCells count="30">
    <mergeCell ref="A3:B3"/>
    <mergeCell ref="A4:B4"/>
    <mergeCell ref="A5:B5"/>
    <mergeCell ref="C3:D4"/>
    <mergeCell ref="A2:F2"/>
    <mergeCell ref="C5:C6"/>
    <mergeCell ref="D5:D6"/>
    <mergeCell ref="E5:E6"/>
    <mergeCell ref="F5:F6"/>
    <mergeCell ref="A9:A10"/>
    <mergeCell ref="A11:A12"/>
    <mergeCell ref="A13:A14"/>
    <mergeCell ref="A15:A16"/>
    <mergeCell ref="A6:B6"/>
    <mergeCell ref="A17:A18"/>
    <mergeCell ref="A1:F1"/>
    <mergeCell ref="A42:F42"/>
    <mergeCell ref="A43:F43"/>
    <mergeCell ref="A33:A34"/>
    <mergeCell ref="A35:A36"/>
    <mergeCell ref="A37:A38"/>
    <mergeCell ref="A39:A40"/>
    <mergeCell ref="A21:A22"/>
    <mergeCell ref="A23:A24"/>
    <mergeCell ref="A25:A26"/>
    <mergeCell ref="A27:A28"/>
    <mergeCell ref="A29:A30"/>
    <mergeCell ref="A31:A32"/>
    <mergeCell ref="A19:A20"/>
    <mergeCell ref="E3:F4"/>
  </mergeCells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showGridLines="0" workbookViewId="0">
      <selection sqref="A1:I1"/>
    </sheetView>
  </sheetViews>
  <sheetFormatPr defaultRowHeight="15" x14ac:dyDescent="0.25"/>
  <cols>
    <col min="1" max="1" width="27.28515625" customWidth="1"/>
    <col min="2" max="2" width="9.85546875" customWidth="1"/>
    <col min="3" max="3" width="8.5703125" customWidth="1"/>
    <col min="4" max="4" width="9.42578125" customWidth="1"/>
    <col min="5" max="5" width="8.140625" customWidth="1"/>
    <col min="6" max="6" width="9.140625" customWidth="1"/>
    <col min="7" max="8" width="8.5703125" customWidth="1"/>
    <col min="9" max="9" width="8.85546875" customWidth="1"/>
  </cols>
  <sheetData>
    <row r="1" spans="1:12" ht="17.100000000000001" customHeight="1" x14ac:dyDescent="0.25">
      <c r="A1" s="347" t="s">
        <v>502</v>
      </c>
      <c r="B1" s="347"/>
      <c r="C1" s="347"/>
      <c r="D1" s="347"/>
      <c r="E1" s="347"/>
      <c r="F1" s="347"/>
      <c r="G1" s="347"/>
      <c r="H1" s="347"/>
      <c r="I1" s="347"/>
    </row>
    <row r="2" spans="1:12" ht="18.95" customHeight="1" x14ac:dyDescent="0.25">
      <c r="A2" s="393" t="s">
        <v>543</v>
      </c>
      <c r="B2" s="393"/>
      <c r="C2" s="393"/>
      <c r="D2" s="393"/>
      <c r="E2" s="393"/>
      <c r="F2" s="393"/>
      <c r="G2" s="393"/>
      <c r="H2" s="393"/>
      <c r="I2" s="393"/>
    </row>
    <row r="3" spans="1:12" x14ac:dyDescent="0.25">
      <c r="A3" s="358" t="s">
        <v>507</v>
      </c>
      <c r="B3" s="352">
        <v>2013</v>
      </c>
      <c r="C3" s="352"/>
      <c r="D3" s="352"/>
      <c r="E3" s="352"/>
      <c r="F3" s="352">
        <v>2014</v>
      </c>
      <c r="G3" s="352"/>
      <c r="H3" s="352"/>
      <c r="I3" s="353"/>
    </row>
    <row r="4" spans="1:12" ht="15" customHeight="1" x14ac:dyDescent="0.25">
      <c r="A4" s="362"/>
      <c r="B4" s="413" t="s">
        <v>553</v>
      </c>
      <c r="C4" s="358"/>
      <c r="D4" s="413" t="s">
        <v>554</v>
      </c>
      <c r="E4" s="358"/>
      <c r="F4" s="413" t="s">
        <v>553</v>
      </c>
      <c r="G4" s="358"/>
      <c r="H4" s="413" t="s">
        <v>554</v>
      </c>
      <c r="I4" s="415"/>
    </row>
    <row r="5" spans="1:12" x14ac:dyDescent="0.25">
      <c r="A5" s="362"/>
      <c r="B5" s="414"/>
      <c r="C5" s="364"/>
      <c r="D5" s="414"/>
      <c r="E5" s="364"/>
      <c r="F5" s="414"/>
      <c r="G5" s="364"/>
      <c r="H5" s="414"/>
      <c r="I5" s="416"/>
    </row>
    <row r="6" spans="1:12" x14ac:dyDescent="0.25">
      <c r="A6" s="362"/>
      <c r="B6" s="359" t="s">
        <v>555</v>
      </c>
      <c r="C6" s="359" t="s">
        <v>556</v>
      </c>
      <c r="D6" s="359" t="s">
        <v>555</v>
      </c>
      <c r="E6" s="359" t="s">
        <v>556</v>
      </c>
      <c r="F6" s="359" t="s">
        <v>555</v>
      </c>
      <c r="G6" s="359" t="s">
        <v>556</v>
      </c>
      <c r="H6" s="359" t="s">
        <v>555</v>
      </c>
      <c r="I6" s="359" t="s">
        <v>556</v>
      </c>
    </row>
    <row r="7" spans="1:12" x14ac:dyDescent="0.25">
      <c r="A7" s="364"/>
      <c r="B7" s="365"/>
      <c r="C7" s="365"/>
      <c r="D7" s="365"/>
      <c r="E7" s="365"/>
      <c r="F7" s="365"/>
      <c r="G7" s="365"/>
      <c r="H7" s="365"/>
      <c r="I7" s="365"/>
      <c r="K7" s="125"/>
      <c r="L7" s="125"/>
    </row>
    <row r="8" spans="1:12" x14ac:dyDescent="0.25">
      <c r="A8" s="15" t="s">
        <v>2</v>
      </c>
      <c r="B8" s="254">
        <v>15565</v>
      </c>
      <c r="C8" s="34">
        <v>100</v>
      </c>
      <c r="D8" s="254">
        <v>6926</v>
      </c>
      <c r="E8" s="34">
        <v>100</v>
      </c>
      <c r="F8" s="257">
        <f>F10+F20+F38</f>
        <v>15831</v>
      </c>
      <c r="G8" s="178">
        <v>100</v>
      </c>
      <c r="H8" s="257">
        <v>7071</v>
      </c>
      <c r="I8" s="179">
        <v>100</v>
      </c>
      <c r="J8" s="10"/>
    </row>
    <row r="9" spans="1:12" x14ac:dyDescent="0.25">
      <c r="A9" s="18" t="s">
        <v>3</v>
      </c>
      <c r="B9" s="259"/>
      <c r="C9" s="28"/>
      <c r="D9" s="259"/>
      <c r="E9" s="28"/>
      <c r="F9" s="256"/>
      <c r="G9" s="180"/>
      <c r="H9" s="256"/>
      <c r="I9" s="175"/>
    </row>
    <row r="10" spans="1:12" x14ac:dyDescent="0.25">
      <c r="A10" s="21" t="s">
        <v>128</v>
      </c>
      <c r="B10" s="255">
        <v>2969</v>
      </c>
      <c r="C10" s="19">
        <v>19.100000000000001</v>
      </c>
      <c r="D10" s="255">
        <v>923</v>
      </c>
      <c r="E10" s="19">
        <v>13.3</v>
      </c>
      <c r="F10" s="256">
        <f>SUM(F12:F18)</f>
        <v>3036</v>
      </c>
      <c r="G10" s="180">
        <v>19.177563009285578</v>
      </c>
      <c r="H10" s="256">
        <v>968</v>
      </c>
      <c r="I10" s="175">
        <v>13.689718568802151</v>
      </c>
    </row>
    <row r="11" spans="1:12" x14ac:dyDescent="0.25">
      <c r="A11" s="24" t="s">
        <v>129</v>
      </c>
      <c r="B11" s="255"/>
      <c r="C11" s="30"/>
      <c r="D11" s="255"/>
      <c r="E11" s="30"/>
      <c r="F11" s="256"/>
      <c r="G11" s="180"/>
      <c r="H11" s="256"/>
      <c r="I11" s="175"/>
    </row>
    <row r="12" spans="1:12" x14ac:dyDescent="0.25">
      <c r="A12" s="82" t="s">
        <v>130</v>
      </c>
      <c r="B12" s="255">
        <v>142</v>
      </c>
      <c r="C12" s="30">
        <v>0.91230324445872146</v>
      </c>
      <c r="D12" s="255">
        <v>67</v>
      </c>
      <c r="E12" s="30">
        <v>1</v>
      </c>
      <c r="F12" s="256">
        <v>140</v>
      </c>
      <c r="G12" s="180">
        <v>0.88434085023056019</v>
      </c>
      <c r="H12" s="256">
        <v>63</v>
      </c>
      <c r="I12" s="175">
        <v>0.89096308867204077</v>
      </c>
      <c r="J12" s="1"/>
    </row>
    <row r="13" spans="1:12" x14ac:dyDescent="0.25">
      <c r="A13" s="83" t="s">
        <v>415</v>
      </c>
      <c r="B13" s="260"/>
      <c r="C13" s="51"/>
      <c r="D13" s="260"/>
      <c r="E13" s="51"/>
      <c r="F13" s="256"/>
      <c r="G13" s="180"/>
      <c r="H13" s="256"/>
      <c r="I13" s="175"/>
      <c r="J13" s="1"/>
    </row>
    <row r="14" spans="1:12" x14ac:dyDescent="0.25">
      <c r="A14" s="82" t="s">
        <v>131</v>
      </c>
      <c r="B14" s="255">
        <v>635</v>
      </c>
      <c r="C14" s="30">
        <v>4.0796659171217478</v>
      </c>
      <c r="D14" s="255">
        <v>190</v>
      </c>
      <c r="E14" s="30">
        <v>2.7432861680623737</v>
      </c>
      <c r="F14" s="256">
        <v>679</v>
      </c>
      <c r="G14" s="180">
        <v>4.289053123618217</v>
      </c>
      <c r="H14" s="256">
        <v>202</v>
      </c>
      <c r="I14" s="175">
        <v>2.8567387922500354</v>
      </c>
      <c r="J14" s="1"/>
    </row>
    <row r="15" spans="1:12" x14ac:dyDescent="0.25">
      <c r="A15" s="83" t="s">
        <v>416</v>
      </c>
      <c r="B15" s="260"/>
      <c r="C15" s="51"/>
      <c r="D15" s="260"/>
      <c r="E15" s="51"/>
      <c r="F15" s="256"/>
      <c r="G15" s="180"/>
      <c r="H15" s="256"/>
      <c r="I15" s="175"/>
      <c r="J15" s="1"/>
    </row>
    <row r="16" spans="1:12" x14ac:dyDescent="0.25">
      <c r="A16" s="82" t="s">
        <v>132</v>
      </c>
      <c r="B16" s="255">
        <v>897</v>
      </c>
      <c r="C16" s="30">
        <v>5.7629296498554448</v>
      </c>
      <c r="D16" s="255">
        <v>143</v>
      </c>
      <c r="E16" s="30">
        <v>2.0646838001732601</v>
      </c>
      <c r="F16" s="256">
        <v>908</v>
      </c>
      <c r="G16" s="180">
        <v>5.7355820857810622</v>
      </c>
      <c r="H16" s="256">
        <v>153</v>
      </c>
      <c r="I16" s="175">
        <v>2.1637675010606703</v>
      </c>
      <c r="J16" s="1"/>
    </row>
    <row r="17" spans="1:13" x14ac:dyDescent="0.25">
      <c r="A17" s="83" t="s">
        <v>417</v>
      </c>
      <c r="B17" s="260"/>
      <c r="C17" s="51"/>
      <c r="D17" s="260"/>
      <c r="E17" s="51"/>
      <c r="F17" s="256"/>
      <c r="G17" s="180"/>
      <c r="H17" s="256"/>
      <c r="I17" s="175"/>
      <c r="J17" s="1"/>
    </row>
    <row r="18" spans="1:13" x14ac:dyDescent="0.25">
      <c r="A18" s="82" t="s">
        <v>133</v>
      </c>
      <c r="B18" s="255">
        <v>1295</v>
      </c>
      <c r="C18" s="30">
        <v>8.3199486026341152</v>
      </c>
      <c r="D18" s="255">
        <v>523</v>
      </c>
      <c r="E18" s="30">
        <v>7.5512561362980071</v>
      </c>
      <c r="F18" s="256">
        <v>1309</v>
      </c>
      <c r="G18" s="180">
        <v>8.268586949655738</v>
      </c>
      <c r="H18" s="256">
        <v>550</v>
      </c>
      <c r="I18" s="175">
        <v>7.7782491868194024</v>
      </c>
      <c r="J18" s="1"/>
    </row>
    <row r="19" spans="1:13" x14ac:dyDescent="0.25">
      <c r="A19" s="83" t="s">
        <v>418</v>
      </c>
      <c r="B19" s="260"/>
      <c r="C19" s="51"/>
      <c r="D19" s="260"/>
      <c r="E19" s="51"/>
      <c r="F19" s="256"/>
      <c r="G19" s="180"/>
      <c r="H19" s="256"/>
      <c r="I19" s="175"/>
    </row>
    <row r="20" spans="1:13" ht="15.75" x14ac:dyDescent="0.25">
      <c r="A20" s="21" t="s">
        <v>319</v>
      </c>
      <c r="B20" s="255">
        <v>8942</v>
      </c>
      <c r="C20" s="30">
        <v>57.449405717956957</v>
      </c>
      <c r="D20" s="255">
        <v>5055</v>
      </c>
      <c r="E20" s="30">
        <v>72.985850418712104</v>
      </c>
      <c r="F20" s="256">
        <f>F22+F32</f>
        <v>9175</v>
      </c>
      <c r="G20" s="180">
        <v>57.955909291895644</v>
      </c>
      <c r="H20" s="256">
        <v>5182</v>
      </c>
      <c r="I20" s="175">
        <v>73.285249611087551</v>
      </c>
    </row>
    <row r="21" spans="1:13" x14ac:dyDescent="0.25">
      <c r="A21" s="24" t="s">
        <v>320</v>
      </c>
      <c r="B21" s="255"/>
      <c r="C21" s="19"/>
      <c r="D21" s="255"/>
      <c r="E21" s="19"/>
      <c r="F21" s="256"/>
      <c r="G21" s="180"/>
      <c r="H21" s="256"/>
      <c r="I21" s="175"/>
    </row>
    <row r="22" spans="1:13" x14ac:dyDescent="0.25">
      <c r="A22" s="82" t="s">
        <v>134</v>
      </c>
      <c r="B22" s="255">
        <v>4860</v>
      </c>
      <c r="C22" s="19">
        <v>31.2</v>
      </c>
      <c r="D22" s="255">
        <v>3024</v>
      </c>
      <c r="E22" s="19">
        <v>43.7</v>
      </c>
      <c r="F22" s="256">
        <f>SUM(F24:F30)</f>
        <v>4982</v>
      </c>
      <c r="G22" s="180">
        <v>31.469900827490367</v>
      </c>
      <c r="H22" s="256">
        <v>3094</v>
      </c>
      <c r="I22" s="175">
        <v>43.756187243671334</v>
      </c>
      <c r="K22" s="126"/>
      <c r="L22" s="126"/>
      <c r="M22" s="126"/>
    </row>
    <row r="23" spans="1:13" x14ac:dyDescent="0.25">
      <c r="A23" s="83" t="s">
        <v>135</v>
      </c>
      <c r="B23" s="255"/>
      <c r="C23" s="19"/>
      <c r="D23" s="255"/>
      <c r="E23" s="19"/>
      <c r="F23" s="256"/>
      <c r="G23" s="180"/>
      <c r="H23" s="256"/>
      <c r="I23" s="175"/>
    </row>
    <row r="24" spans="1:13" x14ac:dyDescent="0.25">
      <c r="A24" s="84" t="s">
        <v>182</v>
      </c>
      <c r="B24" s="255">
        <v>334</v>
      </c>
      <c r="C24" s="30">
        <v>2.1458400256986829</v>
      </c>
      <c r="D24" s="255">
        <v>108</v>
      </c>
      <c r="E24" s="30">
        <v>1.559341611319665</v>
      </c>
      <c r="F24" s="256">
        <v>350</v>
      </c>
      <c r="G24" s="180">
        <v>2.2108521255764004</v>
      </c>
      <c r="H24" s="256">
        <v>112</v>
      </c>
      <c r="I24" s="175">
        <v>1.5839343798614058</v>
      </c>
      <c r="J24" s="1"/>
    </row>
    <row r="25" spans="1:13" x14ac:dyDescent="0.25">
      <c r="A25" s="85" t="s">
        <v>419</v>
      </c>
      <c r="B25" s="255"/>
      <c r="C25" s="19"/>
      <c r="D25" s="255"/>
      <c r="E25" s="19"/>
      <c r="F25" s="256"/>
      <c r="G25" s="180"/>
      <c r="H25" s="256"/>
      <c r="I25" s="175"/>
      <c r="J25" s="1"/>
    </row>
    <row r="26" spans="1:13" ht="38.25" x14ac:dyDescent="0.25">
      <c r="A26" s="84" t="s">
        <v>475</v>
      </c>
      <c r="B26" s="255">
        <v>691</v>
      </c>
      <c r="C26" s="30">
        <v>4.4394474783167359</v>
      </c>
      <c r="D26" s="255">
        <v>293</v>
      </c>
      <c r="E26" s="30">
        <v>4.2304360381172392</v>
      </c>
      <c r="F26" s="256">
        <v>746</v>
      </c>
      <c r="G26" s="180">
        <v>4.7122733876571283</v>
      </c>
      <c r="H26" s="256">
        <v>324</v>
      </c>
      <c r="I26" s="175">
        <v>4.5820958845990667</v>
      </c>
      <c r="J26" s="1"/>
    </row>
    <row r="27" spans="1:13" ht="38.25" x14ac:dyDescent="0.25">
      <c r="A27" s="85" t="s">
        <v>476</v>
      </c>
      <c r="B27" s="255"/>
      <c r="C27" s="19"/>
      <c r="D27" s="255"/>
      <c r="E27" s="19"/>
      <c r="F27" s="256"/>
      <c r="G27" s="180"/>
      <c r="H27" s="256"/>
      <c r="I27" s="175"/>
      <c r="J27" s="1"/>
    </row>
    <row r="28" spans="1:13" x14ac:dyDescent="0.25">
      <c r="A28" s="84" t="s">
        <v>440</v>
      </c>
      <c r="B28" s="255">
        <v>378</v>
      </c>
      <c r="C28" s="30">
        <v>2.4285255380661743</v>
      </c>
      <c r="D28" s="255">
        <v>247</v>
      </c>
      <c r="E28" s="30">
        <v>3.5662720184810857</v>
      </c>
      <c r="F28" s="256">
        <v>376</v>
      </c>
      <c r="G28" s="180">
        <v>2.3750868549049335</v>
      </c>
      <c r="H28" s="256">
        <v>246</v>
      </c>
      <c r="I28" s="175">
        <v>3.4789987271955876</v>
      </c>
      <c r="J28" s="1"/>
    </row>
    <row r="29" spans="1:13" x14ac:dyDescent="0.25">
      <c r="A29" s="85" t="s">
        <v>441</v>
      </c>
      <c r="B29" s="255"/>
      <c r="C29" s="19"/>
      <c r="D29" s="255"/>
      <c r="E29" s="19"/>
      <c r="F29" s="256"/>
      <c r="G29" s="180"/>
      <c r="H29" s="256"/>
      <c r="I29" s="175"/>
      <c r="J29" s="1"/>
    </row>
    <row r="30" spans="1:13" x14ac:dyDescent="0.25">
      <c r="A30" s="84" t="s">
        <v>446</v>
      </c>
      <c r="B30" s="255">
        <v>3457</v>
      </c>
      <c r="C30" s="30">
        <v>22.210086733054929</v>
      </c>
      <c r="D30" s="255">
        <v>2376</v>
      </c>
      <c r="E30" s="30">
        <v>34.305515449032633</v>
      </c>
      <c r="F30" s="256">
        <v>3510</v>
      </c>
      <c r="G30" s="180">
        <v>22.171688459351905</v>
      </c>
      <c r="H30" s="256">
        <v>2412</v>
      </c>
      <c r="I30" s="175">
        <v>34.111158252015272</v>
      </c>
      <c r="J30" s="1"/>
    </row>
    <row r="31" spans="1:13" x14ac:dyDescent="0.25">
      <c r="A31" s="85" t="s">
        <v>443</v>
      </c>
      <c r="B31" s="255"/>
      <c r="C31" s="19"/>
      <c r="D31" s="255"/>
      <c r="E31" s="19"/>
      <c r="F31" s="256"/>
      <c r="G31" s="180"/>
      <c r="H31" s="256"/>
      <c r="I31" s="175"/>
      <c r="J31" s="1"/>
    </row>
    <row r="32" spans="1:13" x14ac:dyDescent="0.25">
      <c r="A32" s="82" t="s">
        <v>136</v>
      </c>
      <c r="B32" s="255">
        <v>4082</v>
      </c>
      <c r="C32" s="19">
        <v>26.2</v>
      </c>
      <c r="D32" s="255">
        <v>2031</v>
      </c>
      <c r="E32" s="19">
        <v>29.3</v>
      </c>
      <c r="F32" s="256">
        <f>SUM(F34:F36)</f>
        <v>4193</v>
      </c>
      <c r="G32" s="180">
        <v>26.4</v>
      </c>
      <c r="H32" s="256">
        <v>2088</v>
      </c>
      <c r="I32" s="175">
        <v>29.529062367416209</v>
      </c>
      <c r="J32" s="1"/>
    </row>
    <row r="33" spans="1:11" ht="25.5" x14ac:dyDescent="0.25">
      <c r="A33" s="83" t="s">
        <v>137</v>
      </c>
      <c r="B33" s="255"/>
      <c r="C33" s="19"/>
      <c r="D33" s="255"/>
      <c r="E33" s="19"/>
      <c r="F33" s="256"/>
      <c r="G33" s="180"/>
      <c r="H33" s="256"/>
      <c r="I33" s="175"/>
      <c r="J33" s="1"/>
    </row>
    <row r="34" spans="1:11" x14ac:dyDescent="0.25">
      <c r="A34" s="84" t="s">
        <v>444</v>
      </c>
      <c r="B34" s="255">
        <v>3725</v>
      </c>
      <c r="C34" s="30">
        <v>23.931898490202379</v>
      </c>
      <c r="D34" s="255">
        <v>1796</v>
      </c>
      <c r="E34" s="30">
        <v>25.931273462315911</v>
      </c>
      <c r="F34" s="256">
        <v>3853</v>
      </c>
      <c r="G34" s="180">
        <v>24.3</v>
      </c>
      <c r="H34" s="256">
        <v>1863</v>
      </c>
      <c r="I34" s="175">
        <v>26.347051336444633</v>
      </c>
      <c r="J34" s="1"/>
    </row>
    <row r="35" spans="1:11" x14ac:dyDescent="0.25">
      <c r="A35" s="85" t="s">
        <v>470</v>
      </c>
      <c r="B35" s="255"/>
      <c r="C35" s="19"/>
      <c r="D35" s="255"/>
      <c r="E35" s="19"/>
      <c r="F35" s="256"/>
      <c r="G35" s="180"/>
      <c r="H35" s="256"/>
      <c r="I35" s="175"/>
      <c r="J35" s="1"/>
    </row>
    <row r="36" spans="1:11" x14ac:dyDescent="0.25">
      <c r="A36" s="84" t="s">
        <v>442</v>
      </c>
      <c r="B36" s="255">
        <v>357</v>
      </c>
      <c r="C36" s="30">
        <v>2.2936074526180534</v>
      </c>
      <c r="D36" s="255">
        <v>235</v>
      </c>
      <c r="E36" s="30">
        <v>3.3930118394455673</v>
      </c>
      <c r="F36" s="256">
        <v>340</v>
      </c>
      <c r="G36" s="180">
        <v>2.1</v>
      </c>
      <c r="H36" s="256">
        <v>225</v>
      </c>
      <c r="I36" s="175">
        <v>3.1820110309715739</v>
      </c>
      <c r="J36" s="1"/>
      <c r="K36" s="1"/>
    </row>
    <row r="37" spans="1:11" x14ac:dyDescent="0.25">
      <c r="A37" s="85" t="s">
        <v>443</v>
      </c>
      <c r="B37" s="255"/>
      <c r="C37" s="19"/>
      <c r="D37" s="255"/>
      <c r="E37" s="19"/>
      <c r="F37" s="256"/>
      <c r="G37" s="180"/>
      <c r="H37" s="256"/>
      <c r="I37" s="175"/>
    </row>
    <row r="38" spans="1:11" ht="15.75" x14ac:dyDescent="0.25">
      <c r="A38" s="21" t="s">
        <v>321</v>
      </c>
      <c r="B38" s="255">
        <v>3654</v>
      </c>
      <c r="C38" s="30">
        <v>23.475746867973015</v>
      </c>
      <c r="D38" s="255">
        <v>948</v>
      </c>
      <c r="E38" s="30">
        <v>13.687554143805949</v>
      </c>
      <c r="F38" s="256">
        <v>3620</v>
      </c>
      <c r="G38" s="180">
        <v>22.866527698818771</v>
      </c>
      <c r="H38" s="256">
        <v>921</v>
      </c>
      <c r="I38" s="175">
        <v>13.025031820110311</v>
      </c>
    </row>
    <row r="39" spans="1:11" x14ac:dyDescent="0.25">
      <c r="A39" s="24" t="s">
        <v>322</v>
      </c>
      <c r="B39" s="19"/>
      <c r="C39" s="19"/>
      <c r="D39" s="19"/>
      <c r="E39" s="19"/>
      <c r="F39" s="258"/>
      <c r="G39" s="151"/>
      <c r="H39" s="151"/>
      <c r="I39" s="1"/>
    </row>
    <row r="40" spans="1:11" x14ac:dyDescent="0.25">
      <c r="A40" s="33"/>
      <c r="B40" s="90"/>
      <c r="C40" s="96"/>
      <c r="D40" s="90"/>
      <c r="E40" s="96"/>
      <c r="F40" s="90"/>
      <c r="G40" s="90"/>
      <c r="H40" s="90"/>
      <c r="I40" s="90"/>
    </row>
    <row r="41" spans="1:11" ht="21.75" customHeight="1" x14ac:dyDescent="0.25">
      <c r="A41" s="384" t="s">
        <v>477</v>
      </c>
      <c r="B41" s="384"/>
      <c r="C41" s="384"/>
      <c r="D41" s="384"/>
      <c r="E41" s="384"/>
      <c r="F41" s="384"/>
      <c r="G41" s="384"/>
      <c r="H41" s="384"/>
      <c r="I41" s="384"/>
    </row>
    <row r="42" spans="1:11" ht="21.75" customHeight="1" x14ac:dyDescent="0.25">
      <c r="A42" s="384" t="s">
        <v>522</v>
      </c>
      <c r="B42" s="384"/>
      <c r="C42" s="384"/>
      <c r="D42" s="384"/>
      <c r="E42" s="384"/>
      <c r="F42" s="384"/>
      <c r="G42" s="384"/>
      <c r="H42" s="384"/>
      <c r="I42" s="384"/>
    </row>
  </sheetData>
  <mergeCells count="19">
    <mergeCell ref="A42:I42"/>
    <mergeCell ref="A3:A7"/>
    <mergeCell ref="B4:C5"/>
    <mergeCell ref="D4:E5"/>
    <mergeCell ref="F4:G5"/>
    <mergeCell ref="H4:I5"/>
    <mergeCell ref="B6:B7"/>
    <mergeCell ref="C6:C7"/>
    <mergeCell ref="I6:I7"/>
    <mergeCell ref="D6:D7"/>
    <mergeCell ref="E6:E7"/>
    <mergeCell ref="F6:F7"/>
    <mergeCell ref="G6:G7"/>
    <mergeCell ref="H6:H7"/>
    <mergeCell ref="A1:I1"/>
    <mergeCell ref="A2:I2"/>
    <mergeCell ref="B3:E3"/>
    <mergeCell ref="F3:I3"/>
    <mergeCell ref="A41:I41"/>
  </mergeCells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5"/>
  <sheetViews>
    <sheetView showGridLines="0" workbookViewId="0">
      <selection sqref="A1:V1"/>
    </sheetView>
  </sheetViews>
  <sheetFormatPr defaultRowHeight="12.75" x14ac:dyDescent="0.2"/>
  <cols>
    <col min="1" max="1" width="5.42578125" style="8" customWidth="1"/>
    <col min="2" max="2" width="34.140625" style="8" customWidth="1"/>
    <col min="3" max="3" width="11.28515625" style="8" customWidth="1"/>
    <col min="4" max="4" width="11.140625" style="8" customWidth="1"/>
    <col min="5" max="5" width="9.85546875" style="8" customWidth="1"/>
    <col min="6" max="6" width="10.5703125" style="8" customWidth="1"/>
    <col min="7" max="7" width="8.5703125" style="8" customWidth="1"/>
    <col min="8" max="8" width="8.140625" style="8" customWidth="1"/>
    <col min="9" max="9" width="9.7109375" style="8" customWidth="1"/>
    <col min="10" max="10" width="8.7109375" style="8" customWidth="1"/>
    <col min="11" max="14" width="13.7109375" style="8" customWidth="1"/>
    <col min="15" max="15" width="12.85546875" style="8" customWidth="1"/>
    <col min="16" max="16" width="13.7109375" style="8" customWidth="1"/>
    <col min="17" max="17" width="10.140625" style="8" customWidth="1"/>
    <col min="18" max="18" width="11" style="8" customWidth="1"/>
    <col min="19" max="19" width="11.5703125" style="8" customWidth="1"/>
    <col min="20" max="20" width="10.5703125" style="8" customWidth="1"/>
    <col min="21" max="22" width="13.7109375" style="8" customWidth="1"/>
    <col min="23" max="23" width="5.140625" style="8" customWidth="1"/>
    <col min="24" max="16384" width="9.140625" style="8"/>
  </cols>
  <sheetData>
    <row r="1" spans="1:23" ht="17.25" customHeight="1" x14ac:dyDescent="0.2">
      <c r="A1" s="347" t="s">
        <v>523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347"/>
      <c r="Q1" s="347"/>
      <c r="R1" s="347"/>
      <c r="S1" s="347"/>
      <c r="T1" s="347"/>
      <c r="U1" s="347"/>
      <c r="V1" s="347"/>
      <c r="W1" s="347"/>
    </row>
    <row r="2" spans="1:23" ht="17.25" customHeight="1" x14ac:dyDescent="0.2">
      <c r="A2" s="393" t="s">
        <v>295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W2" s="425"/>
    </row>
    <row r="3" spans="1:23" x14ac:dyDescent="0.2">
      <c r="A3" s="115" t="s">
        <v>138</v>
      </c>
      <c r="B3" s="359" t="s">
        <v>513</v>
      </c>
      <c r="C3" s="423" t="s">
        <v>2</v>
      </c>
      <c r="D3" s="424"/>
      <c r="E3" s="423" t="s">
        <v>77</v>
      </c>
      <c r="F3" s="424"/>
      <c r="G3" s="423" t="s">
        <v>93</v>
      </c>
      <c r="H3" s="424"/>
      <c r="I3" s="423" t="s">
        <v>91</v>
      </c>
      <c r="J3" s="424"/>
      <c r="K3" s="423" t="s">
        <v>141</v>
      </c>
      <c r="L3" s="424"/>
      <c r="M3" s="423" t="s">
        <v>87</v>
      </c>
      <c r="N3" s="424"/>
      <c r="O3" s="423" t="s">
        <v>143</v>
      </c>
      <c r="P3" s="424"/>
      <c r="Q3" s="423" t="s">
        <v>89</v>
      </c>
      <c r="R3" s="424"/>
      <c r="S3" s="423" t="s">
        <v>83</v>
      </c>
      <c r="T3" s="424"/>
      <c r="U3" s="423" t="s">
        <v>187</v>
      </c>
      <c r="V3" s="424"/>
      <c r="W3" s="289" t="s">
        <v>138</v>
      </c>
    </row>
    <row r="4" spans="1:23" x14ac:dyDescent="0.2">
      <c r="A4" s="116" t="s">
        <v>139</v>
      </c>
      <c r="B4" s="363"/>
      <c r="C4" s="419" t="s">
        <v>140</v>
      </c>
      <c r="D4" s="420"/>
      <c r="E4" s="417" t="s">
        <v>78</v>
      </c>
      <c r="F4" s="418"/>
      <c r="G4" s="417" t="s">
        <v>94</v>
      </c>
      <c r="H4" s="418"/>
      <c r="I4" s="417" t="s">
        <v>92</v>
      </c>
      <c r="J4" s="418"/>
      <c r="K4" s="417" t="s">
        <v>142</v>
      </c>
      <c r="L4" s="418"/>
      <c r="M4" s="417" t="s">
        <v>88</v>
      </c>
      <c r="N4" s="418"/>
      <c r="O4" s="417" t="s">
        <v>144</v>
      </c>
      <c r="P4" s="418"/>
      <c r="Q4" s="417" t="s">
        <v>90</v>
      </c>
      <c r="R4" s="418"/>
      <c r="S4" s="417" t="s">
        <v>84</v>
      </c>
      <c r="T4" s="418"/>
      <c r="U4" s="417" t="s">
        <v>86</v>
      </c>
      <c r="V4" s="418"/>
      <c r="W4" s="118" t="s">
        <v>139</v>
      </c>
    </row>
    <row r="5" spans="1:23" x14ac:dyDescent="0.2">
      <c r="A5" s="120"/>
      <c r="B5" s="363"/>
      <c r="C5" s="117">
        <v>2013</v>
      </c>
      <c r="D5" s="117">
        <v>2014</v>
      </c>
      <c r="E5" s="117">
        <v>2013</v>
      </c>
      <c r="F5" s="117">
        <v>2014</v>
      </c>
      <c r="G5" s="117">
        <v>2013</v>
      </c>
      <c r="H5" s="117">
        <v>2014</v>
      </c>
      <c r="I5" s="117">
        <v>2013</v>
      </c>
      <c r="J5" s="117">
        <v>2014</v>
      </c>
      <c r="K5" s="117">
        <v>2013</v>
      </c>
      <c r="L5" s="117">
        <v>2014</v>
      </c>
      <c r="M5" s="117">
        <v>2013</v>
      </c>
      <c r="N5" s="117">
        <v>2014</v>
      </c>
      <c r="O5" s="117">
        <v>2013</v>
      </c>
      <c r="P5" s="117">
        <v>2014</v>
      </c>
      <c r="Q5" s="117">
        <v>2013</v>
      </c>
      <c r="R5" s="117">
        <v>2014</v>
      </c>
      <c r="S5" s="117">
        <v>2013</v>
      </c>
      <c r="T5" s="117">
        <v>2014</v>
      </c>
      <c r="U5" s="117">
        <v>2013</v>
      </c>
      <c r="V5" s="117">
        <v>2014</v>
      </c>
      <c r="W5" s="119"/>
    </row>
    <row r="6" spans="1:23" ht="12.75" customHeight="1" x14ac:dyDescent="0.2">
      <c r="A6" s="81"/>
      <c r="B6" s="365"/>
      <c r="C6" s="380" t="s">
        <v>234</v>
      </c>
      <c r="D6" s="421"/>
      <c r="E6" s="421"/>
      <c r="F6" s="421"/>
      <c r="G6" s="421"/>
      <c r="H6" s="421"/>
      <c r="I6" s="421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2"/>
      <c r="W6" s="86"/>
    </row>
    <row r="7" spans="1:23" ht="12.75" customHeight="1" x14ac:dyDescent="0.2">
      <c r="A7" s="391" t="s">
        <v>235</v>
      </c>
      <c r="B7" s="391"/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391"/>
      <c r="U7" s="391"/>
      <c r="V7" s="391"/>
      <c r="W7" s="391"/>
    </row>
    <row r="8" spans="1:23" x14ac:dyDescent="0.2">
      <c r="A8" s="21" t="s">
        <v>145</v>
      </c>
      <c r="B8" s="51" t="s">
        <v>236</v>
      </c>
      <c r="C8" s="185">
        <v>6643</v>
      </c>
      <c r="D8" s="261">
        <v>7117</v>
      </c>
      <c r="E8" s="185">
        <v>239</v>
      </c>
      <c r="F8" s="261">
        <v>300</v>
      </c>
      <c r="G8" s="187">
        <v>480</v>
      </c>
      <c r="H8" s="261">
        <v>378</v>
      </c>
      <c r="I8" s="187">
        <v>132</v>
      </c>
      <c r="J8" s="261">
        <v>107</v>
      </c>
      <c r="K8" s="187">
        <v>249</v>
      </c>
      <c r="L8" s="261">
        <v>278</v>
      </c>
      <c r="M8" s="189">
        <v>83</v>
      </c>
      <c r="N8" s="262">
        <v>109</v>
      </c>
      <c r="O8" s="189">
        <v>1778</v>
      </c>
      <c r="P8" s="262">
        <v>1927</v>
      </c>
      <c r="Q8" s="189">
        <v>381</v>
      </c>
      <c r="R8" s="262">
        <v>447</v>
      </c>
      <c r="S8" s="189">
        <v>2352</v>
      </c>
      <c r="T8" s="262">
        <v>2574</v>
      </c>
      <c r="U8" s="189">
        <v>950</v>
      </c>
      <c r="V8" s="262">
        <v>997</v>
      </c>
      <c r="W8" s="20" t="s">
        <v>145</v>
      </c>
    </row>
    <row r="9" spans="1:23" x14ac:dyDescent="0.2">
      <c r="A9" s="21" t="s">
        <v>146</v>
      </c>
      <c r="B9" s="51" t="s">
        <v>237</v>
      </c>
      <c r="C9" s="185">
        <v>12146</v>
      </c>
      <c r="D9" s="261">
        <v>13735</v>
      </c>
      <c r="E9" s="185">
        <v>575</v>
      </c>
      <c r="F9" s="261">
        <v>755</v>
      </c>
      <c r="G9" s="187">
        <v>292</v>
      </c>
      <c r="H9" s="261">
        <v>273</v>
      </c>
      <c r="I9" s="187">
        <v>642</v>
      </c>
      <c r="J9" s="261">
        <v>605</v>
      </c>
      <c r="K9" s="187">
        <v>303</v>
      </c>
      <c r="L9" s="261">
        <v>266</v>
      </c>
      <c r="M9" s="189">
        <v>178</v>
      </c>
      <c r="N9" s="262">
        <v>110</v>
      </c>
      <c r="O9" s="189">
        <v>674</v>
      </c>
      <c r="P9" s="262">
        <v>699</v>
      </c>
      <c r="Q9" s="189">
        <v>229</v>
      </c>
      <c r="R9" s="262">
        <v>204</v>
      </c>
      <c r="S9" s="189">
        <v>7460</v>
      </c>
      <c r="T9" s="262">
        <v>9081</v>
      </c>
      <c r="U9" s="189">
        <v>1793</v>
      </c>
      <c r="V9" s="262">
        <v>1743</v>
      </c>
      <c r="W9" s="20" t="s">
        <v>146</v>
      </c>
    </row>
    <row r="10" spans="1:23" x14ac:dyDescent="0.2">
      <c r="A10" s="21" t="s">
        <v>147</v>
      </c>
      <c r="B10" s="51" t="s">
        <v>238</v>
      </c>
      <c r="C10" s="185">
        <v>365</v>
      </c>
      <c r="D10" s="261">
        <v>387</v>
      </c>
      <c r="E10" s="185">
        <v>18</v>
      </c>
      <c r="F10" s="261">
        <v>7</v>
      </c>
      <c r="G10" s="187" t="s">
        <v>151</v>
      </c>
      <c r="H10" s="261">
        <v>0</v>
      </c>
      <c r="I10" s="187">
        <v>10</v>
      </c>
      <c r="J10" s="261">
        <v>13</v>
      </c>
      <c r="K10" s="187">
        <v>42</v>
      </c>
      <c r="L10" s="261">
        <v>37</v>
      </c>
      <c r="M10" s="189">
        <v>10</v>
      </c>
      <c r="N10" s="262">
        <v>11</v>
      </c>
      <c r="O10" s="189">
        <v>175</v>
      </c>
      <c r="P10" s="262">
        <v>196</v>
      </c>
      <c r="Q10" s="189">
        <v>9</v>
      </c>
      <c r="R10" s="262">
        <v>6</v>
      </c>
      <c r="S10" s="189">
        <v>56</v>
      </c>
      <c r="T10" s="262">
        <v>65</v>
      </c>
      <c r="U10" s="189">
        <v>46</v>
      </c>
      <c r="V10" s="262">
        <v>51</v>
      </c>
      <c r="W10" s="20" t="s">
        <v>147</v>
      </c>
    </row>
    <row r="11" spans="1:23" x14ac:dyDescent="0.2">
      <c r="A11" s="21" t="s">
        <v>148</v>
      </c>
      <c r="B11" s="51" t="s">
        <v>294</v>
      </c>
      <c r="C11" s="185">
        <v>342</v>
      </c>
      <c r="D11" s="261">
        <v>368</v>
      </c>
      <c r="E11" s="185">
        <v>1</v>
      </c>
      <c r="F11" s="261">
        <v>0</v>
      </c>
      <c r="G11" s="187">
        <v>106</v>
      </c>
      <c r="H11" s="261">
        <v>105</v>
      </c>
      <c r="I11" s="187">
        <v>6</v>
      </c>
      <c r="J11" s="261">
        <v>7</v>
      </c>
      <c r="K11" s="187">
        <v>12</v>
      </c>
      <c r="L11" s="261">
        <v>20</v>
      </c>
      <c r="M11" s="189">
        <v>3</v>
      </c>
      <c r="N11" s="262">
        <v>3</v>
      </c>
      <c r="O11" s="189">
        <v>65</v>
      </c>
      <c r="P11" s="262">
        <v>69</v>
      </c>
      <c r="Q11" s="189">
        <v>54</v>
      </c>
      <c r="R11" s="262">
        <v>71</v>
      </c>
      <c r="S11" s="189">
        <v>79</v>
      </c>
      <c r="T11" s="262">
        <v>73</v>
      </c>
      <c r="U11" s="189">
        <v>17</v>
      </c>
      <c r="V11" s="262">
        <v>19</v>
      </c>
      <c r="W11" s="20" t="s">
        <v>148</v>
      </c>
    </row>
    <row r="12" spans="1:23" x14ac:dyDescent="0.2">
      <c r="A12" s="21" t="s">
        <v>149</v>
      </c>
      <c r="B12" s="51" t="s">
        <v>239</v>
      </c>
      <c r="C12" s="185">
        <v>127</v>
      </c>
      <c r="D12" s="261">
        <v>45</v>
      </c>
      <c r="E12" s="185">
        <v>77</v>
      </c>
      <c r="F12" s="261">
        <v>0</v>
      </c>
      <c r="G12" s="187">
        <v>5</v>
      </c>
      <c r="H12" s="261">
        <v>5</v>
      </c>
      <c r="I12" s="187">
        <v>1</v>
      </c>
      <c r="J12" s="261">
        <v>1</v>
      </c>
      <c r="K12" s="187">
        <v>2</v>
      </c>
      <c r="L12" s="261">
        <v>2</v>
      </c>
      <c r="M12" s="189">
        <v>0</v>
      </c>
      <c r="N12" s="262">
        <v>0</v>
      </c>
      <c r="O12" s="189">
        <v>31</v>
      </c>
      <c r="P12" s="262">
        <v>29</v>
      </c>
      <c r="Q12" s="189">
        <v>0</v>
      </c>
      <c r="R12" s="262">
        <v>0</v>
      </c>
      <c r="S12" s="189">
        <v>3</v>
      </c>
      <c r="T12" s="262">
        <v>1</v>
      </c>
      <c r="U12" s="189">
        <v>9</v>
      </c>
      <c r="V12" s="262">
        <v>7</v>
      </c>
      <c r="W12" s="20" t="s">
        <v>149</v>
      </c>
    </row>
    <row r="13" spans="1:23" x14ac:dyDescent="0.2">
      <c r="A13" s="21" t="s">
        <v>150</v>
      </c>
      <c r="B13" s="51" t="s">
        <v>240</v>
      </c>
      <c r="C13" s="185">
        <v>4639</v>
      </c>
      <c r="D13" s="261">
        <v>4915</v>
      </c>
      <c r="E13" s="185">
        <v>342</v>
      </c>
      <c r="F13" s="261">
        <v>336</v>
      </c>
      <c r="G13" s="187">
        <v>90</v>
      </c>
      <c r="H13" s="261">
        <v>87</v>
      </c>
      <c r="I13" s="187">
        <v>48</v>
      </c>
      <c r="J13" s="261">
        <v>37</v>
      </c>
      <c r="K13" s="187">
        <v>1695</v>
      </c>
      <c r="L13" s="261">
        <v>1887</v>
      </c>
      <c r="M13" s="189">
        <v>212</v>
      </c>
      <c r="N13" s="262">
        <v>201</v>
      </c>
      <c r="O13" s="189">
        <v>1469</v>
      </c>
      <c r="P13" s="262">
        <v>1521</v>
      </c>
      <c r="Q13" s="189">
        <v>239</v>
      </c>
      <c r="R13" s="262">
        <v>329</v>
      </c>
      <c r="S13" s="189">
        <v>70</v>
      </c>
      <c r="T13" s="262">
        <v>46</v>
      </c>
      <c r="U13" s="189">
        <v>474</v>
      </c>
      <c r="V13" s="262">
        <v>471</v>
      </c>
      <c r="W13" s="20" t="s">
        <v>150</v>
      </c>
    </row>
    <row r="14" spans="1:23" x14ac:dyDescent="0.2">
      <c r="A14" s="21" t="s">
        <v>152</v>
      </c>
      <c r="B14" s="51" t="s">
        <v>241</v>
      </c>
      <c r="C14" s="185">
        <v>4103</v>
      </c>
      <c r="D14" s="261">
        <v>4342</v>
      </c>
      <c r="E14" s="185">
        <v>112</v>
      </c>
      <c r="F14" s="261">
        <v>107</v>
      </c>
      <c r="G14" s="187">
        <v>39</v>
      </c>
      <c r="H14" s="261">
        <v>20</v>
      </c>
      <c r="I14" s="187">
        <v>131</v>
      </c>
      <c r="J14" s="261">
        <v>128</v>
      </c>
      <c r="K14" s="187">
        <v>457</v>
      </c>
      <c r="L14" s="261">
        <v>502</v>
      </c>
      <c r="M14" s="189">
        <v>64</v>
      </c>
      <c r="N14" s="262">
        <v>62</v>
      </c>
      <c r="O14" s="189">
        <v>610</v>
      </c>
      <c r="P14" s="262">
        <v>641</v>
      </c>
      <c r="Q14" s="189">
        <v>32</v>
      </c>
      <c r="R14" s="262">
        <v>33</v>
      </c>
      <c r="S14" s="189">
        <v>1750</v>
      </c>
      <c r="T14" s="262">
        <v>1816</v>
      </c>
      <c r="U14" s="189">
        <v>908</v>
      </c>
      <c r="V14" s="262">
        <v>1033</v>
      </c>
      <c r="W14" s="20" t="s">
        <v>152</v>
      </c>
    </row>
    <row r="15" spans="1:23" x14ac:dyDescent="0.2">
      <c r="A15" s="21" t="s">
        <v>153</v>
      </c>
      <c r="B15" s="51" t="s">
        <v>242</v>
      </c>
      <c r="C15" s="185">
        <v>385</v>
      </c>
      <c r="D15" s="261">
        <v>366</v>
      </c>
      <c r="E15" s="185">
        <v>5</v>
      </c>
      <c r="F15" s="261">
        <v>5</v>
      </c>
      <c r="G15" s="187">
        <v>1</v>
      </c>
      <c r="H15" s="261">
        <v>1</v>
      </c>
      <c r="I15" s="187">
        <v>26</v>
      </c>
      <c r="J15" s="261">
        <v>23</v>
      </c>
      <c r="K15" s="187">
        <v>9</v>
      </c>
      <c r="L15" s="261">
        <v>5</v>
      </c>
      <c r="M15" s="189">
        <v>9</v>
      </c>
      <c r="N15" s="262">
        <v>11</v>
      </c>
      <c r="O15" s="189">
        <v>247</v>
      </c>
      <c r="P15" s="262">
        <v>223</v>
      </c>
      <c r="Q15" s="189">
        <v>10</v>
      </c>
      <c r="R15" s="262">
        <v>8</v>
      </c>
      <c r="S15" s="189">
        <v>3</v>
      </c>
      <c r="T15" s="262">
        <v>3</v>
      </c>
      <c r="U15" s="189">
        <v>74</v>
      </c>
      <c r="V15" s="262">
        <v>87</v>
      </c>
      <c r="W15" s="20" t="s">
        <v>153</v>
      </c>
    </row>
    <row r="16" spans="1:23" x14ac:dyDescent="0.2">
      <c r="A16" s="21" t="s">
        <v>154</v>
      </c>
      <c r="B16" s="51" t="s">
        <v>243</v>
      </c>
      <c r="C16" s="185">
        <v>2089</v>
      </c>
      <c r="D16" s="261">
        <v>2298</v>
      </c>
      <c r="E16" s="185">
        <v>114</v>
      </c>
      <c r="F16" s="261">
        <v>219</v>
      </c>
      <c r="G16" s="187">
        <v>53</v>
      </c>
      <c r="H16" s="261">
        <v>52</v>
      </c>
      <c r="I16" s="187">
        <v>9</v>
      </c>
      <c r="J16" s="261">
        <v>8</v>
      </c>
      <c r="K16" s="187">
        <v>213</v>
      </c>
      <c r="L16" s="261">
        <v>209</v>
      </c>
      <c r="M16" s="189">
        <v>45</v>
      </c>
      <c r="N16" s="262">
        <v>47</v>
      </c>
      <c r="O16" s="189">
        <v>567</v>
      </c>
      <c r="P16" s="262">
        <v>699</v>
      </c>
      <c r="Q16" s="189">
        <v>114</v>
      </c>
      <c r="R16" s="262">
        <v>96</v>
      </c>
      <c r="S16" s="189">
        <v>191</v>
      </c>
      <c r="T16" s="262">
        <v>169</v>
      </c>
      <c r="U16" s="189">
        <v>784</v>
      </c>
      <c r="V16" s="262">
        <v>798</v>
      </c>
      <c r="W16" s="20" t="s">
        <v>154</v>
      </c>
    </row>
    <row r="17" spans="1:23" x14ac:dyDescent="0.2">
      <c r="A17" s="21" t="s">
        <v>155</v>
      </c>
      <c r="B17" s="51" t="s">
        <v>244</v>
      </c>
      <c r="C17" s="185">
        <v>47401</v>
      </c>
      <c r="D17" s="261">
        <v>47304</v>
      </c>
      <c r="E17" s="185">
        <v>27584</v>
      </c>
      <c r="F17" s="261">
        <v>28080</v>
      </c>
      <c r="G17" s="187">
        <v>47</v>
      </c>
      <c r="H17" s="261">
        <v>53</v>
      </c>
      <c r="I17" s="187">
        <v>1521</v>
      </c>
      <c r="J17" s="261">
        <v>1708</v>
      </c>
      <c r="K17" s="187">
        <v>1265</v>
      </c>
      <c r="L17" s="261">
        <v>1142</v>
      </c>
      <c r="M17" s="189">
        <v>237</v>
      </c>
      <c r="N17" s="262">
        <v>214</v>
      </c>
      <c r="O17" s="189">
        <v>6444</v>
      </c>
      <c r="P17" s="262">
        <v>5899</v>
      </c>
      <c r="Q17" s="189">
        <v>1111</v>
      </c>
      <c r="R17" s="262">
        <v>1176</v>
      </c>
      <c r="S17" s="189">
        <v>5186</v>
      </c>
      <c r="T17" s="262">
        <v>5184</v>
      </c>
      <c r="U17" s="189">
        <v>4006</v>
      </c>
      <c r="V17" s="262">
        <v>3849</v>
      </c>
      <c r="W17" s="20" t="s">
        <v>155</v>
      </c>
    </row>
    <row r="18" spans="1:23" x14ac:dyDescent="0.2">
      <c r="A18" s="21" t="s">
        <v>156</v>
      </c>
      <c r="B18" s="51" t="s">
        <v>245</v>
      </c>
      <c r="C18" s="185">
        <v>246</v>
      </c>
      <c r="D18" s="261">
        <v>283</v>
      </c>
      <c r="E18" s="185">
        <v>62</v>
      </c>
      <c r="F18" s="261">
        <v>22</v>
      </c>
      <c r="G18" s="187">
        <v>3</v>
      </c>
      <c r="H18" s="261">
        <v>2</v>
      </c>
      <c r="I18" s="187">
        <v>38</v>
      </c>
      <c r="J18" s="261">
        <v>45</v>
      </c>
      <c r="K18" s="187">
        <v>12</v>
      </c>
      <c r="L18" s="261">
        <v>71</v>
      </c>
      <c r="M18" s="189">
        <v>3</v>
      </c>
      <c r="N18" s="262">
        <v>3</v>
      </c>
      <c r="O18" s="189">
        <v>88</v>
      </c>
      <c r="P18" s="262">
        <v>76</v>
      </c>
      <c r="Q18" s="189">
        <v>4</v>
      </c>
      <c r="R18" s="262">
        <v>14</v>
      </c>
      <c r="S18" s="189">
        <v>12</v>
      </c>
      <c r="T18" s="262">
        <v>18</v>
      </c>
      <c r="U18" s="189">
        <v>24</v>
      </c>
      <c r="V18" s="262">
        <v>31</v>
      </c>
      <c r="W18" s="20" t="s">
        <v>156</v>
      </c>
    </row>
    <row r="19" spans="1:23" x14ac:dyDescent="0.2">
      <c r="A19" s="21" t="s">
        <v>157</v>
      </c>
      <c r="B19" s="51" t="s">
        <v>246</v>
      </c>
      <c r="C19" s="185">
        <v>6105</v>
      </c>
      <c r="D19" s="261">
        <v>5862</v>
      </c>
      <c r="E19" s="185">
        <v>2495</v>
      </c>
      <c r="F19" s="261">
        <v>1493</v>
      </c>
      <c r="G19" s="187">
        <v>133</v>
      </c>
      <c r="H19" s="261">
        <v>123</v>
      </c>
      <c r="I19" s="187">
        <v>352</v>
      </c>
      <c r="J19" s="261">
        <v>394</v>
      </c>
      <c r="K19" s="187">
        <v>179</v>
      </c>
      <c r="L19" s="261">
        <v>246</v>
      </c>
      <c r="M19" s="189">
        <v>153</v>
      </c>
      <c r="N19" s="262">
        <v>172</v>
      </c>
      <c r="O19" s="189">
        <v>855</v>
      </c>
      <c r="P19" s="262">
        <v>931</v>
      </c>
      <c r="Q19" s="189">
        <v>395</v>
      </c>
      <c r="R19" s="262">
        <v>323</v>
      </c>
      <c r="S19" s="189">
        <v>1125</v>
      </c>
      <c r="T19" s="262">
        <v>1662</v>
      </c>
      <c r="U19" s="189">
        <v>419</v>
      </c>
      <c r="V19" s="262">
        <v>518</v>
      </c>
      <c r="W19" s="20" t="s">
        <v>157</v>
      </c>
    </row>
    <row r="20" spans="1:23" x14ac:dyDescent="0.2">
      <c r="A20" s="21" t="s">
        <v>158</v>
      </c>
      <c r="B20" s="51" t="s">
        <v>266</v>
      </c>
      <c r="C20" s="185">
        <v>23408</v>
      </c>
      <c r="D20" s="261">
        <v>22578</v>
      </c>
      <c r="E20" s="185">
        <v>1226</v>
      </c>
      <c r="F20" s="261">
        <v>1063</v>
      </c>
      <c r="G20" s="187">
        <v>25</v>
      </c>
      <c r="H20" s="261">
        <v>37</v>
      </c>
      <c r="I20" s="187">
        <v>926</v>
      </c>
      <c r="J20" s="261">
        <v>819</v>
      </c>
      <c r="K20" s="187">
        <v>5916</v>
      </c>
      <c r="L20" s="261">
        <v>5316</v>
      </c>
      <c r="M20" s="189">
        <v>199</v>
      </c>
      <c r="N20" s="262">
        <v>203</v>
      </c>
      <c r="O20" s="189">
        <v>5692</v>
      </c>
      <c r="P20" s="262">
        <v>6226</v>
      </c>
      <c r="Q20" s="189">
        <v>888</v>
      </c>
      <c r="R20" s="262">
        <v>813</v>
      </c>
      <c r="S20" s="189">
        <v>3740</v>
      </c>
      <c r="T20" s="262">
        <v>3323</v>
      </c>
      <c r="U20" s="189">
        <v>4795</v>
      </c>
      <c r="V20" s="262">
        <v>4776</v>
      </c>
      <c r="W20" s="20" t="s">
        <v>163</v>
      </c>
    </row>
    <row r="21" spans="1:23" x14ac:dyDescent="0.2">
      <c r="A21" s="21" t="s">
        <v>159</v>
      </c>
      <c r="B21" s="51" t="s">
        <v>247</v>
      </c>
      <c r="C21" s="185">
        <v>7205</v>
      </c>
      <c r="D21" s="261">
        <v>7868</v>
      </c>
      <c r="E21" s="185">
        <v>260</v>
      </c>
      <c r="F21" s="261">
        <v>272</v>
      </c>
      <c r="G21" s="187">
        <v>0</v>
      </c>
      <c r="H21" s="261">
        <v>0</v>
      </c>
      <c r="I21" s="187">
        <v>10</v>
      </c>
      <c r="J21" s="261">
        <v>11</v>
      </c>
      <c r="K21" s="187">
        <v>1265</v>
      </c>
      <c r="L21" s="261">
        <v>1391</v>
      </c>
      <c r="M21" s="189">
        <v>42</v>
      </c>
      <c r="N21" s="262">
        <v>52</v>
      </c>
      <c r="O21" s="189">
        <v>1198</v>
      </c>
      <c r="P21" s="262">
        <v>977</v>
      </c>
      <c r="Q21" s="189">
        <v>9</v>
      </c>
      <c r="R21" s="262">
        <v>18</v>
      </c>
      <c r="S21" s="189">
        <v>2183</v>
      </c>
      <c r="T21" s="262">
        <v>2770</v>
      </c>
      <c r="U21" s="189">
        <v>2237</v>
      </c>
      <c r="V21" s="262">
        <v>2376</v>
      </c>
      <c r="W21" s="20" t="s">
        <v>158</v>
      </c>
    </row>
    <row r="22" spans="1:23" x14ac:dyDescent="0.2">
      <c r="A22" s="21" t="s">
        <v>160</v>
      </c>
      <c r="B22" s="51" t="s">
        <v>248</v>
      </c>
      <c r="C22" s="185">
        <v>532</v>
      </c>
      <c r="D22" s="261">
        <v>687</v>
      </c>
      <c r="E22" s="185">
        <v>27</v>
      </c>
      <c r="F22" s="261">
        <v>13</v>
      </c>
      <c r="G22" s="187">
        <v>4</v>
      </c>
      <c r="H22" s="261">
        <v>4</v>
      </c>
      <c r="I22" s="187">
        <v>63</v>
      </c>
      <c r="J22" s="261">
        <v>52</v>
      </c>
      <c r="K22" s="187">
        <v>97</v>
      </c>
      <c r="L22" s="261">
        <v>117</v>
      </c>
      <c r="M22" s="189">
        <v>24</v>
      </c>
      <c r="N22" s="262">
        <v>18</v>
      </c>
      <c r="O22" s="189">
        <v>133</v>
      </c>
      <c r="P22" s="262">
        <v>242</v>
      </c>
      <c r="Q22" s="189">
        <v>32</v>
      </c>
      <c r="R22" s="262">
        <v>35</v>
      </c>
      <c r="S22" s="189">
        <v>31</v>
      </c>
      <c r="T22" s="262">
        <v>56</v>
      </c>
      <c r="U22" s="189">
        <v>121</v>
      </c>
      <c r="V22" s="262">
        <v>151</v>
      </c>
      <c r="W22" s="20" t="s">
        <v>159</v>
      </c>
    </row>
    <row r="23" spans="1:23" x14ac:dyDescent="0.2">
      <c r="A23" s="21" t="s">
        <v>161</v>
      </c>
      <c r="B23" s="51" t="s">
        <v>249</v>
      </c>
      <c r="C23" s="185">
        <v>946</v>
      </c>
      <c r="D23" s="261">
        <v>489</v>
      </c>
      <c r="E23" s="185">
        <v>87</v>
      </c>
      <c r="F23" s="261">
        <v>31</v>
      </c>
      <c r="G23" s="187">
        <v>0</v>
      </c>
      <c r="H23" s="261">
        <v>0</v>
      </c>
      <c r="I23" s="187">
        <v>0</v>
      </c>
      <c r="J23" s="261">
        <v>0</v>
      </c>
      <c r="K23" s="187">
        <v>31</v>
      </c>
      <c r="L23" s="261">
        <v>37</v>
      </c>
      <c r="M23" s="189">
        <v>5</v>
      </c>
      <c r="N23" s="262">
        <v>8</v>
      </c>
      <c r="O23" s="189">
        <v>796</v>
      </c>
      <c r="P23" s="262">
        <v>384</v>
      </c>
      <c r="Q23" s="189">
        <v>0</v>
      </c>
      <c r="R23" s="262">
        <v>0</v>
      </c>
      <c r="S23" s="189">
        <v>0</v>
      </c>
      <c r="T23" s="262">
        <v>0</v>
      </c>
      <c r="U23" s="189">
        <v>26</v>
      </c>
      <c r="V23" s="262">
        <v>28</v>
      </c>
      <c r="W23" s="20" t="s">
        <v>160</v>
      </c>
    </row>
    <row r="24" spans="1:23" x14ac:dyDescent="0.2">
      <c r="A24" s="21" t="s">
        <v>162</v>
      </c>
      <c r="B24" s="51" t="s">
        <v>250</v>
      </c>
      <c r="C24" s="185">
        <v>254</v>
      </c>
      <c r="D24" s="261">
        <v>278</v>
      </c>
      <c r="E24" s="185">
        <v>1</v>
      </c>
      <c r="F24" s="261">
        <v>4</v>
      </c>
      <c r="G24" s="187">
        <v>3</v>
      </c>
      <c r="H24" s="261">
        <v>2</v>
      </c>
      <c r="I24" s="187">
        <v>3</v>
      </c>
      <c r="J24" s="261">
        <v>3</v>
      </c>
      <c r="K24" s="187">
        <v>28</v>
      </c>
      <c r="L24" s="261">
        <v>19</v>
      </c>
      <c r="M24" s="189">
        <v>5</v>
      </c>
      <c r="N24" s="262">
        <v>13</v>
      </c>
      <c r="O24" s="189">
        <v>134</v>
      </c>
      <c r="P24" s="262">
        <v>149</v>
      </c>
      <c r="Q24" s="189">
        <v>8</v>
      </c>
      <c r="R24" s="262">
        <v>24</v>
      </c>
      <c r="S24" s="189">
        <v>9</v>
      </c>
      <c r="T24" s="262">
        <v>13</v>
      </c>
      <c r="U24" s="189">
        <v>63</v>
      </c>
      <c r="V24" s="262">
        <v>52</v>
      </c>
      <c r="W24" s="20" t="s">
        <v>161</v>
      </c>
    </row>
    <row r="25" spans="1:23" x14ac:dyDescent="0.2">
      <c r="A25" s="21" t="s">
        <v>163</v>
      </c>
      <c r="B25" s="51" t="s">
        <v>251</v>
      </c>
      <c r="C25" s="185">
        <v>662</v>
      </c>
      <c r="D25" s="261">
        <v>495</v>
      </c>
      <c r="E25" s="185">
        <v>1</v>
      </c>
      <c r="F25" s="261">
        <v>20</v>
      </c>
      <c r="G25" s="187">
        <v>2</v>
      </c>
      <c r="H25" s="261">
        <v>2</v>
      </c>
      <c r="I25" s="187">
        <v>1</v>
      </c>
      <c r="J25" s="261">
        <v>1</v>
      </c>
      <c r="K25" s="187">
        <v>4</v>
      </c>
      <c r="L25" s="261">
        <v>5</v>
      </c>
      <c r="M25" s="189">
        <v>1</v>
      </c>
      <c r="N25" s="262">
        <v>0</v>
      </c>
      <c r="O25" s="189">
        <v>647</v>
      </c>
      <c r="P25" s="262">
        <v>452</v>
      </c>
      <c r="Q25" s="189">
        <v>2</v>
      </c>
      <c r="R25" s="262">
        <v>3</v>
      </c>
      <c r="S25" s="189">
        <v>1</v>
      </c>
      <c r="T25" s="262">
        <v>7</v>
      </c>
      <c r="U25" s="189">
        <v>3</v>
      </c>
      <c r="V25" s="262">
        <v>5</v>
      </c>
      <c r="W25" s="20" t="s">
        <v>162</v>
      </c>
    </row>
    <row r="26" spans="1:23" x14ac:dyDescent="0.2">
      <c r="A26" s="21" t="s">
        <v>164</v>
      </c>
      <c r="B26" s="51" t="s">
        <v>252</v>
      </c>
      <c r="C26" s="185">
        <v>74880</v>
      </c>
      <c r="D26" s="261">
        <v>76812</v>
      </c>
      <c r="E26" s="185">
        <v>16477</v>
      </c>
      <c r="F26" s="261">
        <v>16357</v>
      </c>
      <c r="G26" s="187">
        <v>292</v>
      </c>
      <c r="H26" s="261">
        <v>224</v>
      </c>
      <c r="I26" s="187">
        <v>3410</v>
      </c>
      <c r="J26" s="261">
        <v>3220</v>
      </c>
      <c r="K26" s="187">
        <v>3295</v>
      </c>
      <c r="L26" s="261">
        <v>3189</v>
      </c>
      <c r="M26" s="189">
        <v>1964</v>
      </c>
      <c r="N26" s="262">
        <v>1841</v>
      </c>
      <c r="O26" s="189">
        <v>16648</v>
      </c>
      <c r="P26" s="262">
        <v>18282</v>
      </c>
      <c r="Q26" s="189">
        <v>5357</v>
      </c>
      <c r="R26" s="262">
        <v>4785</v>
      </c>
      <c r="S26" s="189">
        <v>9794</v>
      </c>
      <c r="T26" s="262">
        <v>11382</v>
      </c>
      <c r="U26" s="189">
        <v>17643</v>
      </c>
      <c r="V26" s="262">
        <v>17532</v>
      </c>
      <c r="W26" s="20" t="s">
        <v>164</v>
      </c>
    </row>
    <row r="27" spans="1:23" ht="13.5" x14ac:dyDescent="0.2">
      <c r="A27" s="15" t="s">
        <v>165</v>
      </c>
      <c r="B27" s="87" t="s">
        <v>253</v>
      </c>
      <c r="C27" s="186">
        <v>3281</v>
      </c>
      <c r="D27" s="263">
        <v>3514</v>
      </c>
      <c r="E27" s="186">
        <v>1217</v>
      </c>
      <c r="F27" s="263">
        <v>1189</v>
      </c>
      <c r="G27" s="188">
        <v>30</v>
      </c>
      <c r="H27" s="263">
        <v>26</v>
      </c>
      <c r="I27" s="188">
        <v>55</v>
      </c>
      <c r="J27" s="263">
        <v>49</v>
      </c>
      <c r="K27" s="188">
        <v>249</v>
      </c>
      <c r="L27" s="263">
        <v>231</v>
      </c>
      <c r="M27" s="190">
        <v>40</v>
      </c>
      <c r="N27" s="264">
        <v>42</v>
      </c>
      <c r="O27" s="190">
        <v>1011</v>
      </c>
      <c r="P27" s="264">
        <v>1169</v>
      </c>
      <c r="Q27" s="190">
        <v>219</v>
      </c>
      <c r="R27" s="264">
        <v>339</v>
      </c>
      <c r="S27" s="190">
        <v>83</v>
      </c>
      <c r="T27" s="264">
        <v>77</v>
      </c>
      <c r="U27" s="190">
        <v>376</v>
      </c>
      <c r="V27" s="264">
        <v>392</v>
      </c>
      <c r="W27" s="29" t="s">
        <v>165</v>
      </c>
    </row>
    <row r="28" spans="1:23" x14ac:dyDescent="0.2">
      <c r="A28" s="21" t="s">
        <v>166</v>
      </c>
      <c r="B28" s="51" t="s">
        <v>254</v>
      </c>
      <c r="C28" s="185">
        <v>640</v>
      </c>
      <c r="D28" s="261">
        <v>706</v>
      </c>
      <c r="E28" s="185">
        <v>57</v>
      </c>
      <c r="F28" s="261">
        <v>69</v>
      </c>
      <c r="G28" s="187">
        <v>30</v>
      </c>
      <c r="H28" s="261">
        <v>42</v>
      </c>
      <c r="I28" s="187">
        <v>20</v>
      </c>
      <c r="J28" s="261">
        <v>21</v>
      </c>
      <c r="K28" s="187">
        <v>75</v>
      </c>
      <c r="L28" s="261">
        <v>69</v>
      </c>
      <c r="M28" s="189">
        <v>43</v>
      </c>
      <c r="N28" s="262">
        <v>39</v>
      </c>
      <c r="O28" s="189">
        <v>241</v>
      </c>
      <c r="P28" s="262">
        <v>256</v>
      </c>
      <c r="Q28" s="189">
        <v>22</v>
      </c>
      <c r="R28" s="262">
        <v>24</v>
      </c>
      <c r="S28" s="189">
        <v>83</v>
      </c>
      <c r="T28" s="262">
        <v>108</v>
      </c>
      <c r="U28" s="189">
        <v>69</v>
      </c>
      <c r="V28" s="262">
        <v>77</v>
      </c>
      <c r="W28" s="20" t="s">
        <v>166</v>
      </c>
    </row>
    <row r="29" spans="1:23" x14ac:dyDescent="0.2">
      <c r="A29" s="21" t="s">
        <v>167</v>
      </c>
      <c r="B29" s="51" t="s">
        <v>255</v>
      </c>
      <c r="C29" s="185">
        <v>473</v>
      </c>
      <c r="D29" s="261">
        <v>569</v>
      </c>
      <c r="E29" s="185">
        <v>35</v>
      </c>
      <c r="F29" s="261">
        <v>68</v>
      </c>
      <c r="G29" s="187">
        <v>4</v>
      </c>
      <c r="H29" s="261">
        <v>5</v>
      </c>
      <c r="I29" s="187">
        <v>8</v>
      </c>
      <c r="J29" s="261">
        <v>11</v>
      </c>
      <c r="K29" s="187">
        <v>30</v>
      </c>
      <c r="L29" s="261">
        <v>32</v>
      </c>
      <c r="M29" s="189">
        <v>25</v>
      </c>
      <c r="N29" s="262">
        <v>33</v>
      </c>
      <c r="O29" s="189">
        <v>210</v>
      </c>
      <c r="P29" s="262">
        <v>231</v>
      </c>
      <c r="Q29" s="189">
        <v>27</v>
      </c>
      <c r="R29" s="262">
        <v>29</v>
      </c>
      <c r="S29" s="189">
        <v>36</v>
      </c>
      <c r="T29" s="262">
        <v>34</v>
      </c>
      <c r="U29" s="189">
        <v>97</v>
      </c>
      <c r="V29" s="262">
        <v>127</v>
      </c>
      <c r="W29" s="20" t="s">
        <v>167</v>
      </c>
    </row>
    <row r="30" spans="1:23" x14ac:dyDescent="0.2">
      <c r="A30" s="21" t="s">
        <v>168</v>
      </c>
      <c r="B30" s="51" t="s">
        <v>256</v>
      </c>
      <c r="C30" s="185">
        <v>1097</v>
      </c>
      <c r="D30" s="261">
        <v>991</v>
      </c>
      <c r="E30" s="185">
        <v>10</v>
      </c>
      <c r="F30" s="261">
        <v>7</v>
      </c>
      <c r="G30" s="187">
        <v>22</v>
      </c>
      <c r="H30" s="261">
        <v>43</v>
      </c>
      <c r="I30" s="187">
        <v>6</v>
      </c>
      <c r="J30" s="261">
        <v>6</v>
      </c>
      <c r="K30" s="187">
        <v>159</v>
      </c>
      <c r="L30" s="261">
        <v>175</v>
      </c>
      <c r="M30" s="189">
        <v>11</v>
      </c>
      <c r="N30" s="262">
        <v>9</v>
      </c>
      <c r="O30" s="189">
        <v>764</v>
      </c>
      <c r="P30" s="262">
        <v>639</v>
      </c>
      <c r="Q30" s="189">
        <v>41</v>
      </c>
      <c r="R30" s="262">
        <v>32</v>
      </c>
      <c r="S30" s="189">
        <v>9</v>
      </c>
      <c r="T30" s="262">
        <v>7</v>
      </c>
      <c r="U30" s="189">
        <v>75</v>
      </c>
      <c r="V30" s="262">
        <v>72</v>
      </c>
      <c r="W30" s="20" t="s">
        <v>168</v>
      </c>
    </row>
    <row r="31" spans="1:23" x14ac:dyDescent="0.2">
      <c r="A31" s="21" t="s">
        <v>169</v>
      </c>
      <c r="B31" s="51" t="s">
        <v>257</v>
      </c>
      <c r="C31" s="185">
        <v>621</v>
      </c>
      <c r="D31" s="261">
        <v>531</v>
      </c>
      <c r="E31" s="185">
        <v>50</v>
      </c>
      <c r="F31" s="261">
        <v>14</v>
      </c>
      <c r="G31" s="187">
        <v>3</v>
      </c>
      <c r="H31" s="261">
        <v>4</v>
      </c>
      <c r="I31" s="187">
        <v>14</v>
      </c>
      <c r="J31" s="261">
        <v>15</v>
      </c>
      <c r="K31" s="187">
        <v>16</v>
      </c>
      <c r="L31" s="261">
        <v>17</v>
      </c>
      <c r="M31" s="189">
        <v>11</v>
      </c>
      <c r="N31" s="262">
        <v>17</v>
      </c>
      <c r="O31" s="189">
        <v>143</v>
      </c>
      <c r="P31" s="262">
        <v>128</v>
      </c>
      <c r="Q31" s="189">
        <v>30</v>
      </c>
      <c r="R31" s="262">
        <v>19</v>
      </c>
      <c r="S31" s="189">
        <v>289</v>
      </c>
      <c r="T31" s="262">
        <v>245</v>
      </c>
      <c r="U31" s="189">
        <v>65</v>
      </c>
      <c r="V31" s="262">
        <v>72</v>
      </c>
      <c r="W31" s="20" t="s">
        <v>169</v>
      </c>
    </row>
    <row r="32" spans="1:23" x14ac:dyDescent="0.2">
      <c r="A32" s="21" t="s">
        <v>170</v>
      </c>
      <c r="B32" s="51" t="s">
        <v>258</v>
      </c>
      <c r="C32" s="185">
        <v>8675</v>
      </c>
      <c r="D32" s="261">
        <v>8609</v>
      </c>
      <c r="E32" s="185">
        <v>435</v>
      </c>
      <c r="F32" s="261">
        <v>295</v>
      </c>
      <c r="G32" s="187">
        <v>42</v>
      </c>
      <c r="H32" s="261">
        <v>41</v>
      </c>
      <c r="I32" s="187">
        <v>83</v>
      </c>
      <c r="J32" s="261">
        <v>29</v>
      </c>
      <c r="K32" s="187">
        <v>759</v>
      </c>
      <c r="L32" s="261">
        <v>746</v>
      </c>
      <c r="M32" s="189">
        <v>152</v>
      </c>
      <c r="N32" s="262">
        <v>178</v>
      </c>
      <c r="O32" s="189">
        <v>4114</v>
      </c>
      <c r="P32" s="262">
        <v>4164</v>
      </c>
      <c r="Q32" s="189">
        <v>540</v>
      </c>
      <c r="R32" s="262">
        <v>671</v>
      </c>
      <c r="S32" s="189">
        <v>1289</v>
      </c>
      <c r="T32" s="262">
        <v>1224</v>
      </c>
      <c r="U32" s="189">
        <v>1259</v>
      </c>
      <c r="V32" s="262">
        <v>1262</v>
      </c>
      <c r="W32" s="20" t="s">
        <v>170</v>
      </c>
    </row>
    <row r="33" spans="1:23" x14ac:dyDescent="0.2">
      <c r="A33" s="21" t="s">
        <v>171</v>
      </c>
      <c r="B33" s="51" t="s">
        <v>259</v>
      </c>
      <c r="C33" s="185">
        <v>4461</v>
      </c>
      <c r="D33" s="261">
        <v>3219</v>
      </c>
      <c r="E33" s="185">
        <v>1</v>
      </c>
      <c r="F33" s="261">
        <v>2</v>
      </c>
      <c r="G33" s="187">
        <v>11</v>
      </c>
      <c r="H33" s="261">
        <v>12</v>
      </c>
      <c r="I33" s="187">
        <v>69</v>
      </c>
      <c r="J33" s="261">
        <v>57</v>
      </c>
      <c r="K33" s="187">
        <v>1075</v>
      </c>
      <c r="L33" s="261">
        <v>951</v>
      </c>
      <c r="M33" s="189">
        <v>56</v>
      </c>
      <c r="N33" s="262">
        <v>77</v>
      </c>
      <c r="O33" s="189">
        <v>2475</v>
      </c>
      <c r="P33" s="262">
        <v>1305</v>
      </c>
      <c r="Q33" s="189">
        <v>163</v>
      </c>
      <c r="R33" s="262">
        <v>175</v>
      </c>
      <c r="S33" s="189">
        <v>246</v>
      </c>
      <c r="T33" s="262">
        <v>245</v>
      </c>
      <c r="U33" s="189">
        <v>365</v>
      </c>
      <c r="V33" s="262">
        <v>394</v>
      </c>
      <c r="W33" s="20" t="s">
        <v>171</v>
      </c>
    </row>
    <row r="34" spans="1:23" ht="18" customHeight="1" x14ac:dyDescent="0.2">
      <c r="A34" s="21" t="s">
        <v>172</v>
      </c>
      <c r="B34" s="51" t="s">
        <v>260</v>
      </c>
      <c r="C34" s="185">
        <v>40409</v>
      </c>
      <c r="D34" s="261">
        <v>37510</v>
      </c>
      <c r="E34" s="185">
        <v>16761</v>
      </c>
      <c r="F34" s="261">
        <v>15931</v>
      </c>
      <c r="G34" s="187">
        <v>789</v>
      </c>
      <c r="H34" s="261">
        <v>368</v>
      </c>
      <c r="I34" s="187">
        <v>1483</v>
      </c>
      <c r="J34" s="261">
        <v>1080</v>
      </c>
      <c r="K34" s="187">
        <v>1806</v>
      </c>
      <c r="L34" s="261">
        <v>1820</v>
      </c>
      <c r="M34" s="189">
        <v>921</v>
      </c>
      <c r="N34" s="262">
        <v>987</v>
      </c>
      <c r="O34" s="189">
        <v>4924</v>
      </c>
      <c r="P34" s="262">
        <v>4633</v>
      </c>
      <c r="Q34" s="189">
        <v>2066</v>
      </c>
      <c r="R34" s="262">
        <v>1871</v>
      </c>
      <c r="S34" s="189">
        <v>5434</v>
      </c>
      <c r="T34" s="262">
        <v>4458</v>
      </c>
      <c r="U34" s="189">
        <v>6224</v>
      </c>
      <c r="V34" s="262">
        <v>6362</v>
      </c>
      <c r="W34" s="20" t="s">
        <v>172</v>
      </c>
    </row>
    <row r="35" spans="1:23" x14ac:dyDescent="0.2">
      <c r="A35" s="21" t="s">
        <v>173</v>
      </c>
      <c r="B35" s="51" t="s">
        <v>261</v>
      </c>
      <c r="C35" s="185">
        <v>13735</v>
      </c>
      <c r="D35" s="261">
        <v>14072</v>
      </c>
      <c r="E35" s="185">
        <v>1739</v>
      </c>
      <c r="F35" s="261">
        <v>1886</v>
      </c>
      <c r="G35" s="187">
        <v>381</v>
      </c>
      <c r="H35" s="261">
        <v>379</v>
      </c>
      <c r="I35" s="187">
        <v>321</v>
      </c>
      <c r="J35" s="261">
        <v>294</v>
      </c>
      <c r="K35" s="187">
        <v>789</v>
      </c>
      <c r="L35" s="261">
        <v>754</v>
      </c>
      <c r="M35" s="189">
        <v>297</v>
      </c>
      <c r="N35" s="262">
        <v>310</v>
      </c>
      <c r="O35" s="189">
        <v>1872</v>
      </c>
      <c r="P35" s="262">
        <v>1787</v>
      </c>
      <c r="Q35" s="189">
        <v>3491</v>
      </c>
      <c r="R35" s="262">
        <v>3802</v>
      </c>
      <c r="S35" s="189">
        <v>3299</v>
      </c>
      <c r="T35" s="262">
        <v>3251</v>
      </c>
      <c r="U35" s="189">
        <v>1548</v>
      </c>
      <c r="V35" s="262">
        <v>1609</v>
      </c>
      <c r="W35" s="20" t="s">
        <v>173</v>
      </c>
    </row>
    <row r="36" spans="1:23" ht="17.45" customHeight="1" x14ac:dyDescent="0.2">
      <c r="A36" s="15" t="s">
        <v>174</v>
      </c>
      <c r="B36" s="87" t="s">
        <v>413</v>
      </c>
      <c r="C36" s="193">
        <v>265506</v>
      </c>
      <c r="D36" s="265">
        <v>265950</v>
      </c>
      <c r="E36" s="193">
        <v>70009</v>
      </c>
      <c r="F36" s="265">
        <v>68544</v>
      </c>
      <c r="G36" s="194">
        <v>2887</v>
      </c>
      <c r="H36" s="265">
        <v>2289</v>
      </c>
      <c r="I36" s="194">
        <v>9385</v>
      </c>
      <c r="J36" s="265">
        <v>8744</v>
      </c>
      <c r="K36" s="194">
        <v>20032</v>
      </c>
      <c r="L36" s="265">
        <v>19535</v>
      </c>
      <c r="M36" s="195">
        <v>4794</v>
      </c>
      <c r="N36" s="266">
        <v>4773</v>
      </c>
      <c r="O36" s="195">
        <v>54005</v>
      </c>
      <c r="P36" s="266">
        <v>53933</v>
      </c>
      <c r="Q36" s="195">
        <v>15473</v>
      </c>
      <c r="R36" s="266">
        <v>15348</v>
      </c>
      <c r="S36" s="195">
        <v>44816</v>
      </c>
      <c r="T36" s="266">
        <v>47892</v>
      </c>
      <c r="U36" s="195">
        <v>44470</v>
      </c>
      <c r="V36" s="266">
        <v>44891</v>
      </c>
      <c r="W36" s="196" t="s">
        <v>174</v>
      </c>
    </row>
    <row r="37" spans="1:23" ht="12.75" customHeight="1" x14ac:dyDescent="0.2">
      <c r="A37" s="354" t="s">
        <v>262</v>
      </c>
      <c r="B37" s="354"/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354"/>
      <c r="P37" s="354"/>
      <c r="Q37" s="354"/>
      <c r="R37" s="354"/>
      <c r="S37" s="354"/>
      <c r="T37" s="354"/>
      <c r="U37" s="354"/>
      <c r="V37" s="354"/>
      <c r="W37" s="354"/>
    </row>
    <row r="38" spans="1:23" x14ac:dyDescent="0.2">
      <c r="A38" s="21" t="s">
        <v>145</v>
      </c>
      <c r="B38" s="51" t="s">
        <v>236</v>
      </c>
      <c r="C38" s="191">
        <v>18786</v>
      </c>
      <c r="D38" s="262">
        <v>19269</v>
      </c>
      <c r="E38" s="191">
        <v>1097</v>
      </c>
      <c r="F38" s="262">
        <v>459</v>
      </c>
      <c r="G38" s="189">
        <v>571</v>
      </c>
      <c r="H38" s="262">
        <v>443</v>
      </c>
      <c r="I38" s="189">
        <v>454</v>
      </c>
      <c r="J38" s="262">
        <v>458</v>
      </c>
      <c r="K38" s="189">
        <v>1333</v>
      </c>
      <c r="L38" s="262">
        <v>1526</v>
      </c>
      <c r="M38" s="189">
        <v>315</v>
      </c>
      <c r="N38" s="262">
        <v>332</v>
      </c>
      <c r="O38" s="189">
        <v>7666</v>
      </c>
      <c r="P38" s="262">
        <v>7815</v>
      </c>
      <c r="Q38" s="189">
        <v>842</v>
      </c>
      <c r="R38" s="262">
        <v>913</v>
      </c>
      <c r="S38" s="189">
        <v>4539</v>
      </c>
      <c r="T38" s="262">
        <v>5343</v>
      </c>
      <c r="U38" s="189">
        <v>1967</v>
      </c>
      <c r="V38" s="262">
        <v>1980</v>
      </c>
      <c r="W38" s="20" t="s">
        <v>145</v>
      </c>
    </row>
    <row r="39" spans="1:23" x14ac:dyDescent="0.2">
      <c r="A39" s="21" t="s">
        <v>146</v>
      </c>
      <c r="B39" s="51" t="s">
        <v>237</v>
      </c>
      <c r="C39" s="191">
        <v>30740</v>
      </c>
      <c r="D39" s="262">
        <v>34471</v>
      </c>
      <c r="E39" s="191">
        <v>873</v>
      </c>
      <c r="F39" s="262">
        <v>1060</v>
      </c>
      <c r="G39" s="189">
        <v>430</v>
      </c>
      <c r="H39" s="262">
        <v>389</v>
      </c>
      <c r="I39" s="189">
        <v>2240</v>
      </c>
      <c r="J39" s="262">
        <v>2362</v>
      </c>
      <c r="K39" s="189">
        <v>2251</v>
      </c>
      <c r="L39" s="262">
        <v>1922</v>
      </c>
      <c r="M39" s="189">
        <v>437</v>
      </c>
      <c r="N39" s="262">
        <v>432</v>
      </c>
      <c r="O39" s="189">
        <v>3214</v>
      </c>
      <c r="P39" s="262">
        <v>3479</v>
      </c>
      <c r="Q39" s="189">
        <v>667</v>
      </c>
      <c r="R39" s="262">
        <v>738</v>
      </c>
      <c r="S39" s="189">
        <v>16639</v>
      </c>
      <c r="T39" s="262">
        <v>19406</v>
      </c>
      <c r="U39" s="189">
        <v>3988</v>
      </c>
      <c r="V39" s="262">
        <v>4683</v>
      </c>
      <c r="W39" s="20" t="s">
        <v>146</v>
      </c>
    </row>
    <row r="40" spans="1:23" x14ac:dyDescent="0.2">
      <c r="A40" s="21" t="s">
        <v>147</v>
      </c>
      <c r="B40" s="51" t="s">
        <v>238</v>
      </c>
      <c r="C40" s="191">
        <v>884</v>
      </c>
      <c r="D40" s="262">
        <v>868</v>
      </c>
      <c r="E40" s="191">
        <v>19</v>
      </c>
      <c r="F40" s="262">
        <v>8</v>
      </c>
      <c r="G40" s="189" t="s">
        <v>151</v>
      </c>
      <c r="H40" s="262">
        <v>0</v>
      </c>
      <c r="I40" s="189">
        <v>32</v>
      </c>
      <c r="J40" s="262">
        <v>32</v>
      </c>
      <c r="K40" s="189">
        <v>84</v>
      </c>
      <c r="L40" s="262">
        <v>83</v>
      </c>
      <c r="M40" s="189">
        <v>20</v>
      </c>
      <c r="N40" s="262">
        <v>31</v>
      </c>
      <c r="O40" s="189">
        <v>472</v>
      </c>
      <c r="P40" s="262">
        <v>464</v>
      </c>
      <c r="Q40" s="189">
        <v>15</v>
      </c>
      <c r="R40" s="262">
        <v>12</v>
      </c>
      <c r="S40" s="189">
        <v>133</v>
      </c>
      <c r="T40" s="262">
        <v>119</v>
      </c>
      <c r="U40" s="189">
        <v>108</v>
      </c>
      <c r="V40" s="262">
        <v>119</v>
      </c>
      <c r="W40" s="20" t="s">
        <v>147</v>
      </c>
    </row>
    <row r="41" spans="1:23" x14ac:dyDescent="0.2">
      <c r="A41" s="21" t="s">
        <v>148</v>
      </c>
      <c r="B41" s="51" t="s">
        <v>294</v>
      </c>
      <c r="C41" s="191">
        <v>750</v>
      </c>
      <c r="D41" s="262">
        <v>678</v>
      </c>
      <c r="E41" s="191">
        <v>32</v>
      </c>
      <c r="F41" s="262">
        <v>11</v>
      </c>
      <c r="G41" s="189">
        <v>108</v>
      </c>
      <c r="H41" s="262">
        <v>106</v>
      </c>
      <c r="I41" s="189">
        <v>27</v>
      </c>
      <c r="J41" s="262">
        <v>29</v>
      </c>
      <c r="K41" s="189">
        <v>21</v>
      </c>
      <c r="L41" s="262">
        <v>36</v>
      </c>
      <c r="M41" s="189">
        <v>9</v>
      </c>
      <c r="N41" s="262">
        <v>9</v>
      </c>
      <c r="O41" s="189">
        <v>241</v>
      </c>
      <c r="P41" s="262">
        <v>161</v>
      </c>
      <c r="Q41" s="189">
        <v>81</v>
      </c>
      <c r="R41" s="262">
        <v>105</v>
      </c>
      <c r="S41" s="189">
        <v>146</v>
      </c>
      <c r="T41" s="262">
        <v>140</v>
      </c>
      <c r="U41" s="189">
        <v>84</v>
      </c>
      <c r="V41" s="262">
        <v>82</v>
      </c>
      <c r="W41" s="20" t="s">
        <v>148</v>
      </c>
    </row>
    <row r="42" spans="1:23" x14ac:dyDescent="0.2">
      <c r="A42" s="21" t="s">
        <v>149</v>
      </c>
      <c r="B42" s="51" t="s">
        <v>239</v>
      </c>
      <c r="C42" s="191">
        <v>276</v>
      </c>
      <c r="D42" s="262">
        <v>121</v>
      </c>
      <c r="E42" s="191">
        <v>159</v>
      </c>
      <c r="F42" s="262">
        <v>1</v>
      </c>
      <c r="G42" s="189">
        <v>7</v>
      </c>
      <c r="H42" s="262">
        <v>7</v>
      </c>
      <c r="I42" s="189">
        <v>1</v>
      </c>
      <c r="J42" s="262">
        <v>1</v>
      </c>
      <c r="K42" s="189">
        <v>6</v>
      </c>
      <c r="L42" s="262">
        <v>4</v>
      </c>
      <c r="M42" s="189">
        <v>1</v>
      </c>
      <c r="N42" s="262">
        <v>2</v>
      </c>
      <c r="O42" s="189">
        <v>55</v>
      </c>
      <c r="P42" s="262">
        <v>67</v>
      </c>
      <c r="Q42" s="189">
        <v>0</v>
      </c>
      <c r="R42" s="262">
        <v>0</v>
      </c>
      <c r="S42" s="189">
        <v>32</v>
      </c>
      <c r="T42" s="262">
        <v>27</v>
      </c>
      <c r="U42" s="189">
        <v>15</v>
      </c>
      <c r="V42" s="262">
        <v>12</v>
      </c>
      <c r="W42" s="20" t="s">
        <v>149</v>
      </c>
    </row>
    <row r="43" spans="1:23" x14ac:dyDescent="0.2">
      <c r="A43" s="21" t="s">
        <v>150</v>
      </c>
      <c r="B43" s="51" t="s">
        <v>240</v>
      </c>
      <c r="C43" s="191">
        <v>18431</v>
      </c>
      <c r="D43" s="262">
        <v>20034</v>
      </c>
      <c r="E43" s="191">
        <v>484</v>
      </c>
      <c r="F43" s="262">
        <v>407</v>
      </c>
      <c r="G43" s="189">
        <v>124</v>
      </c>
      <c r="H43" s="262">
        <v>128</v>
      </c>
      <c r="I43" s="189">
        <v>154</v>
      </c>
      <c r="J43" s="262">
        <v>157</v>
      </c>
      <c r="K43" s="189">
        <v>8284</v>
      </c>
      <c r="L43" s="262">
        <v>9107</v>
      </c>
      <c r="M43" s="189">
        <v>651</v>
      </c>
      <c r="N43" s="262">
        <v>671</v>
      </c>
      <c r="O43" s="189">
        <v>6678</v>
      </c>
      <c r="P43" s="262">
        <v>7300</v>
      </c>
      <c r="Q43" s="189">
        <v>603</v>
      </c>
      <c r="R43" s="262">
        <v>695</v>
      </c>
      <c r="S43" s="189">
        <v>352</v>
      </c>
      <c r="T43" s="262">
        <v>449</v>
      </c>
      <c r="U43" s="189">
        <v>1100</v>
      </c>
      <c r="V43" s="262">
        <v>1120</v>
      </c>
      <c r="W43" s="20" t="s">
        <v>150</v>
      </c>
    </row>
    <row r="44" spans="1:23" x14ac:dyDescent="0.2">
      <c r="A44" s="21" t="s">
        <v>152</v>
      </c>
      <c r="B44" s="51" t="s">
        <v>241</v>
      </c>
      <c r="C44" s="191">
        <v>7723</v>
      </c>
      <c r="D44" s="262">
        <v>8246</v>
      </c>
      <c r="E44" s="191">
        <v>145</v>
      </c>
      <c r="F44" s="262">
        <v>190</v>
      </c>
      <c r="G44" s="189">
        <v>60</v>
      </c>
      <c r="H44" s="262">
        <v>38</v>
      </c>
      <c r="I44" s="189">
        <v>435</v>
      </c>
      <c r="J44" s="262">
        <v>420</v>
      </c>
      <c r="K44" s="189">
        <v>1065</v>
      </c>
      <c r="L44" s="262">
        <v>1168</v>
      </c>
      <c r="M44" s="189">
        <v>158</v>
      </c>
      <c r="N44" s="262">
        <v>181</v>
      </c>
      <c r="O44" s="189">
        <v>1650</v>
      </c>
      <c r="P44" s="262">
        <v>1790</v>
      </c>
      <c r="Q44" s="189">
        <v>51</v>
      </c>
      <c r="R44" s="262">
        <v>52</v>
      </c>
      <c r="S44" s="189">
        <v>2544</v>
      </c>
      <c r="T44" s="262">
        <v>2681</v>
      </c>
      <c r="U44" s="189">
        <v>1615</v>
      </c>
      <c r="V44" s="262">
        <v>1726</v>
      </c>
      <c r="W44" s="20" t="s">
        <v>152</v>
      </c>
    </row>
    <row r="45" spans="1:23" x14ac:dyDescent="0.2">
      <c r="A45" s="21" t="s">
        <v>153</v>
      </c>
      <c r="B45" s="51" t="s">
        <v>242</v>
      </c>
      <c r="C45" s="191">
        <v>1844</v>
      </c>
      <c r="D45" s="262">
        <v>1964</v>
      </c>
      <c r="E45" s="191">
        <v>5</v>
      </c>
      <c r="F45" s="262">
        <v>6</v>
      </c>
      <c r="G45" s="189">
        <v>2</v>
      </c>
      <c r="H45" s="262">
        <v>1</v>
      </c>
      <c r="I45" s="189">
        <v>45</v>
      </c>
      <c r="J45" s="262">
        <v>35</v>
      </c>
      <c r="K45" s="189">
        <v>17</v>
      </c>
      <c r="L45" s="262">
        <v>13</v>
      </c>
      <c r="M45" s="189">
        <v>22</v>
      </c>
      <c r="N45" s="262">
        <v>29</v>
      </c>
      <c r="O45" s="189">
        <v>1581</v>
      </c>
      <c r="P45" s="262">
        <v>1699</v>
      </c>
      <c r="Q45" s="189">
        <v>12</v>
      </c>
      <c r="R45" s="262">
        <v>12</v>
      </c>
      <c r="S45" s="189">
        <v>11</v>
      </c>
      <c r="T45" s="262">
        <v>12</v>
      </c>
      <c r="U45" s="189">
        <v>150</v>
      </c>
      <c r="V45" s="262">
        <v>157</v>
      </c>
      <c r="W45" s="20" t="s">
        <v>153</v>
      </c>
    </row>
    <row r="46" spans="1:23" x14ac:dyDescent="0.2">
      <c r="A46" s="21" t="s">
        <v>154</v>
      </c>
      <c r="B46" s="51" t="s">
        <v>243</v>
      </c>
      <c r="C46" s="191">
        <v>3464</v>
      </c>
      <c r="D46" s="262">
        <v>3709</v>
      </c>
      <c r="E46" s="191">
        <v>245</v>
      </c>
      <c r="F46" s="262">
        <v>322</v>
      </c>
      <c r="G46" s="189">
        <v>231</v>
      </c>
      <c r="H46" s="262">
        <v>202</v>
      </c>
      <c r="I46" s="189">
        <v>20</v>
      </c>
      <c r="J46" s="262">
        <v>16</v>
      </c>
      <c r="K46" s="189">
        <v>343</v>
      </c>
      <c r="L46" s="262">
        <v>342</v>
      </c>
      <c r="M46" s="189">
        <v>84</v>
      </c>
      <c r="N46" s="262">
        <v>92</v>
      </c>
      <c r="O46" s="189">
        <v>983</v>
      </c>
      <c r="P46" s="262">
        <v>1172</v>
      </c>
      <c r="Q46" s="189">
        <v>177</v>
      </c>
      <c r="R46" s="262">
        <v>163</v>
      </c>
      <c r="S46" s="189">
        <v>229</v>
      </c>
      <c r="T46" s="262">
        <v>189</v>
      </c>
      <c r="U46" s="189">
        <v>1152</v>
      </c>
      <c r="V46" s="262">
        <v>1211</v>
      </c>
      <c r="W46" s="20" t="s">
        <v>154</v>
      </c>
    </row>
    <row r="47" spans="1:23" x14ac:dyDescent="0.2">
      <c r="A47" s="21" t="s">
        <v>155</v>
      </c>
      <c r="B47" s="51" t="s">
        <v>244</v>
      </c>
      <c r="C47" s="191">
        <v>89223</v>
      </c>
      <c r="D47" s="262">
        <v>90449</v>
      </c>
      <c r="E47" s="191">
        <v>45805</v>
      </c>
      <c r="F47" s="262">
        <v>47028</v>
      </c>
      <c r="G47" s="189">
        <v>101</v>
      </c>
      <c r="H47" s="262">
        <v>103</v>
      </c>
      <c r="I47" s="189">
        <v>4262</v>
      </c>
      <c r="J47" s="262">
        <v>4526</v>
      </c>
      <c r="K47" s="189">
        <v>3038</v>
      </c>
      <c r="L47" s="262">
        <v>2849</v>
      </c>
      <c r="M47" s="189">
        <v>442</v>
      </c>
      <c r="N47" s="262">
        <v>456</v>
      </c>
      <c r="O47" s="189">
        <v>14367</v>
      </c>
      <c r="P47" s="262">
        <v>14072</v>
      </c>
      <c r="Q47" s="189">
        <v>1691</v>
      </c>
      <c r="R47" s="262">
        <v>1851</v>
      </c>
      <c r="S47" s="189">
        <v>11139</v>
      </c>
      <c r="T47" s="262">
        <v>11282</v>
      </c>
      <c r="U47" s="189">
        <v>8377</v>
      </c>
      <c r="V47" s="262">
        <v>8281</v>
      </c>
      <c r="W47" s="20" t="s">
        <v>155</v>
      </c>
    </row>
    <row r="48" spans="1:23" x14ac:dyDescent="0.2">
      <c r="A48" s="21" t="s">
        <v>156</v>
      </c>
      <c r="B48" s="51" t="s">
        <v>245</v>
      </c>
      <c r="C48" s="191">
        <v>715</v>
      </c>
      <c r="D48" s="262">
        <v>1000</v>
      </c>
      <c r="E48" s="191">
        <v>71</v>
      </c>
      <c r="F48" s="262">
        <v>26</v>
      </c>
      <c r="G48" s="189">
        <v>20</v>
      </c>
      <c r="H48" s="262">
        <v>14</v>
      </c>
      <c r="I48" s="189">
        <v>78</v>
      </c>
      <c r="J48" s="262">
        <v>113</v>
      </c>
      <c r="K48" s="189">
        <v>46</v>
      </c>
      <c r="L48" s="262">
        <v>314</v>
      </c>
      <c r="M48" s="189">
        <v>9</v>
      </c>
      <c r="N48" s="262">
        <v>9</v>
      </c>
      <c r="O48" s="189">
        <v>276</v>
      </c>
      <c r="P48" s="262">
        <v>280</v>
      </c>
      <c r="Q48" s="189">
        <v>10</v>
      </c>
      <c r="R48" s="262">
        <v>23</v>
      </c>
      <c r="S48" s="189">
        <v>139</v>
      </c>
      <c r="T48" s="262">
        <v>160</v>
      </c>
      <c r="U48" s="189">
        <v>66</v>
      </c>
      <c r="V48" s="262">
        <v>61</v>
      </c>
      <c r="W48" s="20" t="s">
        <v>156</v>
      </c>
    </row>
    <row r="49" spans="1:23" x14ac:dyDescent="0.2">
      <c r="A49" s="21" t="s">
        <v>157</v>
      </c>
      <c r="B49" s="51" t="s">
        <v>246</v>
      </c>
      <c r="C49" s="191">
        <v>13025</v>
      </c>
      <c r="D49" s="262">
        <v>12359</v>
      </c>
      <c r="E49" s="191">
        <v>3771</v>
      </c>
      <c r="F49" s="262">
        <v>2190</v>
      </c>
      <c r="G49" s="189">
        <v>181</v>
      </c>
      <c r="H49" s="262">
        <v>174</v>
      </c>
      <c r="I49" s="189">
        <v>1426</v>
      </c>
      <c r="J49" s="262">
        <v>1507</v>
      </c>
      <c r="K49" s="189">
        <v>703</v>
      </c>
      <c r="L49" s="262">
        <v>709</v>
      </c>
      <c r="M49" s="189">
        <v>312</v>
      </c>
      <c r="N49" s="262">
        <v>330</v>
      </c>
      <c r="O49" s="189">
        <v>1738</v>
      </c>
      <c r="P49" s="262">
        <v>1948</v>
      </c>
      <c r="Q49" s="189">
        <v>1126</v>
      </c>
      <c r="R49" s="262">
        <v>912</v>
      </c>
      <c r="S49" s="189">
        <v>2831</v>
      </c>
      <c r="T49" s="262">
        <v>3409</v>
      </c>
      <c r="U49" s="189">
        <v>938</v>
      </c>
      <c r="V49" s="262">
        <v>1179</v>
      </c>
      <c r="W49" s="20" t="s">
        <v>157</v>
      </c>
    </row>
    <row r="50" spans="1:23" x14ac:dyDescent="0.2">
      <c r="A50" s="21" t="s">
        <v>158</v>
      </c>
      <c r="B50" s="51" t="s">
        <v>266</v>
      </c>
      <c r="C50" s="191">
        <v>89559</v>
      </c>
      <c r="D50" s="262">
        <v>89822</v>
      </c>
      <c r="E50" s="191">
        <v>1643</v>
      </c>
      <c r="F50" s="262">
        <v>1564</v>
      </c>
      <c r="G50" s="189">
        <v>47</v>
      </c>
      <c r="H50" s="262">
        <v>50</v>
      </c>
      <c r="I50" s="189">
        <v>2948</v>
      </c>
      <c r="J50" s="262">
        <v>2544</v>
      </c>
      <c r="K50" s="189">
        <v>30480</v>
      </c>
      <c r="L50" s="262">
        <v>30988</v>
      </c>
      <c r="M50" s="189">
        <v>1056</v>
      </c>
      <c r="N50" s="262">
        <v>1084</v>
      </c>
      <c r="O50" s="189">
        <v>34688</v>
      </c>
      <c r="P50" s="262">
        <v>35899</v>
      </c>
      <c r="Q50" s="189">
        <v>1643</v>
      </c>
      <c r="R50" s="262">
        <v>1535</v>
      </c>
      <c r="S50" s="189">
        <v>7414</v>
      </c>
      <c r="T50" s="262">
        <v>6251</v>
      </c>
      <c r="U50" s="189">
        <v>9641</v>
      </c>
      <c r="V50" s="262">
        <v>9906</v>
      </c>
      <c r="W50" s="20" t="s">
        <v>163</v>
      </c>
    </row>
    <row r="51" spans="1:23" x14ac:dyDescent="0.2">
      <c r="A51" s="21" t="s">
        <v>159</v>
      </c>
      <c r="B51" s="51" t="s">
        <v>247</v>
      </c>
      <c r="C51" s="191">
        <v>17002</v>
      </c>
      <c r="D51" s="262">
        <v>17056</v>
      </c>
      <c r="E51" s="191">
        <v>381</v>
      </c>
      <c r="F51" s="262">
        <v>282</v>
      </c>
      <c r="G51" s="189">
        <v>1</v>
      </c>
      <c r="H51" s="262">
        <v>1</v>
      </c>
      <c r="I51" s="189">
        <v>87</v>
      </c>
      <c r="J51" s="262">
        <v>93</v>
      </c>
      <c r="K51" s="189">
        <v>3300</v>
      </c>
      <c r="L51" s="262">
        <v>3433</v>
      </c>
      <c r="M51" s="189">
        <v>142</v>
      </c>
      <c r="N51" s="262">
        <v>238</v>
      </c>
      <c r="O51" s="189">
        <v>2306</v>
      </c>
      <c r="P51" s="262">
        <v>2054</v>
      </c>
      <c r="Q51" s="189">
        <v>12</v>
      </c>
      <c r="R51" s="262">
        <v>27</v>
      </c>
      <c r="S51" s="189">
        <v>7470</v>
      </c>
      <c r="T51" s="262">
        <v>7565</v>
      </c>
      <c r="U51" s="189">
        <v>3303</v>
      </c>
      <c r="V51" s="262">
        <v>3363</v>
      </c>
      <c r="W51" s="20" t="s">
        <v>158</v>
      </c>
    </row>
    <row r="52" spans="1:23" x14ac:dyDescent="0.2">
      <c r="A52" s="21" t="s">
        <v>160</v>
      </c>
      <c r="B52" s="51" t="s">
        <v>248</v>
      </c>
      <c r="C52" s="191">
        <v>1435</v>
      </c>
      <c r="D52" s="262">
        <v>1576</v>
      </c>
      <c r="E52" s="191">
        <v>28</v>
      </c>
      <c r="F52" s="262">
        <v>14</v>
      </c>
      <c r="G52" s="189">
        <v>9</v>
      </c>
      <c r="H52" s="262">
        <v>4</v>
      </c>
      <c r="I52" s="189">
        <v>564</v>
      </c>
      <c r="J52" s="262">
        <v>514</v>
      </c>
      <c r="K52" s="189">
        <v>199</v>
      </c>
      <c r="L52" s="262">
        <v>217</v>
      </c>
      <c r="M52" s="189">
        <v>31</v>
      </c>
      <c r="N52" s="262">
        <v>27</v>
      </c>
      <c r="O52" s="189">
        <v>315</v>
      </c>
      <c r="P52" s="262">
        <v>452</v>
      </c>
      <c r="Q52" s="189">
        <v>34</v>
      </c>
      <c r="R52" s="262">
        <v>38</v>
      </c>
      <c r="S52" s="189">
        <v>72</v>
      </c>
      <c r="T52" s="262">
        <v>101</v>
      </c>
      <c r="U52" s="189">
        <v>182</v>
      </c>
      <c r="V52" s="262">
        <v>206</v>
      </c>
      <c r="W52" s="20" t="s">
        <v>159</v>
      </c>
    </row>
    <row r="53" spans="1:23" x14ac:dyDescent="0.2">
      <c r="A53" s="21" t="s">
        <v>161</v>
      </c>
      <c r="B53" s="51" t="s">
        <v>249</v>
      </c>
      <c r="C53" s="191">
        <v>3082</v>
      </c>
      <c r="D53" s="262">
        <v>2850</v>
      </c>
      <c r="E53" s="191">
        <v>150</v>
      </c>
      <c r="F53" s="262">
        <v>42</v>
      </c>
      <c r="G53" s="189">
        <v>1</v>
      </c>
      <c r="H53" s="262">
        <v>1</v>
      </c>
      <c r="I53" s="189">
        <v>17</v>
      </c>
      <c r="J53" s="262">
        <v>22</v>
      </c>
      <c r="K53" s="189">
        <v>335</v>
      </c>
      <c r="L53" s="262">
        <v>339</v>
      </c>
      <c r="M53" s="189">
        <v>18</v>
      </c>
      <c r="N53" s="262">
        <v>18</v>
      </c>
      <c r="O53" s="189">
        <v>2400</v>
      </c>
      <c r="P53" s="262">
        <v>2245</v>
      </c>
      <c r="Q53" s="189">
        <v>4</v>
      </c>
      <c r="R53" s="262">
        <v>11</v>
      </c>
      <c r="S53" s="189">
        <v>11</v>
      </c>
      <c r="T53" s="262">
        <v>9</v>
      </c>
      <c r="U53" s="189">
        <v>145</v>
      </c>
      <c r="V53" s="262">
        <v>162</v>
      </c>
      <c r="W53" s="20" t="s">
        <v>160</v>
      </c>
    </row>
    <row r="54" spans="1:23" x14ac:dyDescent="0.2">
      <c r="A54" s="21" t="s">
        <v>162</v>
      </c>
      <c r="B54" s="51" t="s">
        <v>250</v>
      </c>
      <c r="C54" s="191">
        <v>876</v>
      </c>
      <c r="D54" s="262">
        <v>1012</v>
      </c>
      <c r="E54" s="191">
        <v>8</v>
      </c>
      <c r="F54" s="262">
        <v>8</v>
      </c>
      <c r="G54" s="189">
        <v>3</v>
      </c>
      <c r="H54" s="262">
        <v>2</v>
      </c>
      <c r="I54" s="189">
        <v>30</v>
      </c>
      <c r="J54" s="262">
        <v>30</v>
      </c>
      <c r="K54" s="189">
        <v>120</v>
      </c>
      <c r="L54" s="262">
        <v>114</v>
      </c>
      <c r="M54" s="189">
        <v>57</v>
      </c>
      <c r="N54" s="262">
        <v>19</v>
      </c>
      <c r="O54" s="189">
        <v>532</v>
      </c>
      <c r="P54" s="262">
        <v>688</v>
      </c>
      <c r="Q54" s="189">
        <v>9</v>
      </c>
      <c r="R54" s="262">
        <v>25</v>
      </c>
      <c r="S54" s="189">
        <v>36</v>
      </c>
      <c r="T54" s="262">
        <v>45</v>
      </c>
      <c r="U54" s="189">
        <v>82</v>
      </c>
      <c r="V54" s="262">
        <v>81</v>
      </c>
      <c r="W54" s="20" t="s">
        <v>161</v>
      </c>
    </row>
    <row r="55" spans="1:23" x14ac:dyDescent="0.2">
      <c r="A55" s="21" t="s">
        <v>163</v>
      </c>
      <c r="B55" s="51" t="s">
        <v>251</v>
      </c>
      <c r="C55" s="191">
        <v>784</v>
      </c>
      <c r="D55" s="262">
        <v>611</v>
      </c>
      <c r="E55" s="191">
        <v>1</v>
      </c>
      <c r="F55" s="262">
        <v>22</v>
      </c>
      <c r="G55" s="189">
        <v>2</v>
      </c>
      <c r="H55" s="262">
        <v>2</v>
      </c>
      <c r="I55" s="189">
        <v>2</v>
      </c>
      <c r="J55" s="262">
        <v>1</v>
      </c>
      <c r="K55" s="189">
        <v>8</v>
      </c>
      <c r="L55" s="262">
        <v>11</v>
      </c>
      <c r="M55" s="189">
        <v>1</v>
      </c>
      <c r="N55" s="262">
        <v>1</v>
      </c>
      <c r="O55" s="189">
        <v>756</v>
      </c>
      <c r="P55" s="262">
        <v>555</v>
      </c>
      <c r="Q55" s="189">
        <v>3</v>
      </c>
      <c r="R55" s="262">
        <v>3</v>
      </c>
      <c r="S55" s="189">
        <v>1</v>
      </c>
      <c r="T55" s="262">
        <v>7</v>
      </c>
      <c r="U55" s="189">
        <v>8</v>
      </c>
      <c r="V55" s="262">
        <v>9</v>
      </c>
      <c r="W55" s="20" t="s">
        <v>162</v>
      </c>
    </row>
    <row r="56" spans="1:23" x14ac:dyDescent="0.2">
      <c r="A56" s="21" t="s">
        <v>164</v>
      </c>
      <c r="B56" s="51" t="s">
        <v>252</v>
      </c>
      <c r="C56" s="191">
        <v>155251</v>
      </c>
      <c r="D56" s="262">
        <v>161524</v>
      </c>
      <c r="E56" s="191">
        <v>32480</v>
      </c>
      <c r="F56" s="262">
        <v>31831</v>
      </c>
      <c r="G56" s="189">
        <v>495</v>
      </c>
      <c r="H56" s="262">
        <v>413</v>
      </c>
      <c r="I56" s="189">
        <v>6808</v>
      </c>
      <c r="J56" s="262">
        <v>6817</v>
      </c>
      <c r="K56" s="189">
        <v>12202</v>
      </c>
      <c r="L56" s="262">
        <v>13638</v>
      </c>
      <c r="M56" s="189">
        <v>4322</v>
      </c>
      <c r="N56" s="262">
        <v>4227</v>
      </c>
      <c r="O56" s="189">
        <v>38697</v>
      </c>
      <c r="P56" s="262">
        <v>41645</v>
      </c>
      <c r="Q56" s="189">
        <v>8261</v>
      </c>
      <c r="R56" s="262">
        <v>7864</v>
      </c>
      <c r="S56" s="189">
        <v>23060</v>
      </c>
      <c r="T56" s="262">
        <v>25541</v>
      </c>
      <c r="U56" s="189">
        <v>28926</v>
      </c>
      <c r="V56" s="262">
        <v>29549</v>
      </c>
      <c r="W56" s="20" t="s">
        <v>164</v>
      </c>
    </row>
    <row r="57" spans="1:23" ht="13.5" x14ac:dyDescent="0.2">
      <c r="A57" s="15" t="s">
        <v>165</v>
      </c>
      <c r="B57" s="87" t="s">
        <v>253</v>
      </c>
      <c r="C57" s="192">
        <v>10274</v>
      </c>
      <c r="D57" s="264">
        <v>12606</v>
      </c>
      <c r="E57" s="192">
        <v>1409</v>
      </c>
      <c r="F57" s="264">
        <v>1429</v>
      </c>
      <c r="G57" s="190">
        <v>46</v>
      </c>
      <c r="H57" s="264">
        <v>54</v>
      </c>
      <c r="I57" s="190">
        <v>344</v>
      </c>
      <c r="J57" s="264">
        <v>344</v>
      </c>
      <c r="K57" s="190">
        <v>2469</v>
      </c>
      <c r="L57" s="264">
        <v>3062</v>
      </c>
      <c r="M57" s="190">
        <v>130</v>
      </c>
      <c r="N57" s="264">
        <v>165</v>
      </c>
      <c r="O57" s="190">
        <v>4228</v>
      </c>
      <c r="P57" s="264">
        <v>5715</v>
      </c>
      <c r="Q57" s="190">
        <v>393</v>
      </c>
      <c r="R57" s="264">
        <v>511</v>
      </c>
      <c r="S57" s="190">
        <v>332</v>
      </c>
      <c r="T57" s="264">
        <v>322</v>
      </c>
      <c r="U57" s="190">
        <v>924</v>
      </c>
      <c r="V57" s="264">
        <v>1006</v>
      </c>
      <c r="W57" s="29" t="s">
        <v>165</v>
      </c>
    </row>
    <row r="58" spans="1:23" x14ac:dyDescent="0.2">
      <c r="A58" s="21" t="s">
        <v>166</v>
      </c>
      <c r="B58" s="51" t="s">
        <v>254</v>
      </c>
      <c r="C58" s="191">
        <v>1593</v>
      </c>
      <c r="D58" s="262">
        <v>1736</v>
      </c>
      <c r="E58" s="191">
        <v>58</v>
      </c>
      <c r="F58" s="262">
        <v>70</v>
      </c>
      <c r="G58" s="189">
        <v>49</v>
      </c>
      <c r="H58" s="262">
        <v>58</v>
      </c>
      <c r="I58" s="189">
        <v>122</v>
      </c>
      <c r="J58" s="262">
        <v>138</v>
      </c>
      <c r="K58" s="189">
        <v>113</v>
      </c>
      <c r="L58" s="262">
        <v>109</v>
      </c>
      <c r="M58" s="189">
        <v>186</v>
      </c>
      <c r="N58" s="262">
        <v>177</v>
      </c>
      <c r="O58" s="189">
        <v>764</v>
      </c>
      <c r="P58" s="262">
        <v>824</v>
      </c>
      <c r="Q58" s="189">
        <v>36</v>
      </c>
      <c r="R58" s="262">
        <v>43</v>
      </c>
      <c r="S58" s="189">
        <v>127</v>
      </c>
      <c r="T58" s="262">
        <v>159</v>
      </c>
      <c r="U58" s="189">
        <v>136</v>
      </c>
      <c r="V58" s="262">
        <v>157</v>
      </c>
      <c r="W58" s="20" t="s">
        <v>166</v>
      </c>
    </row>
    <row r="59" spans="1:23" x14ac:dyDescent="0.2">
      <c r="A59" s="21" t="s">
        <v>167</v>
      </c>
      <c r="B59" s="51" t="s">
        <v>255</v>
      </c>
      <c r="C59" s="191">
        <v>2764</v>
      </c>
      <c r="D59" s="262">
        <v>3362</v>
      </c>
      <c r="E59" s="191">
        <v>102</v>
      </c>
      <c r="F59" s="262">
        <v>112</v>
      </c>
      <c r="G59" s="189">
        <v>12</v>
      </c>
      <c r="H59" s="262">
        <v>13</v>
      </c>
      <c r="I59" s="189">
        <v>55</v>
      </c>
      <c r="J59" s="262">
        <v>73</v>
      </c>
      <c r="K59" s="189">
        <v>202</v>
      </c>
      <c r="L59" s="262">
        <v>188</v>
      </c>
      <c r="M59" s="189">
        <v>152</v>
      </c>
      <c r="N59" s="262">
        <v>181</v>
      </c>
      <c r="O59" s="189">
        <v>1699</v>
      </c>
      <c r="P59" s="262">
        <v>2104</v>
      </c>
      <c r="Q59" s="189">
        <v>99</v>
      </c>
      <c r="R59" s="262">
        <v>114</v>
      </c>
      <c r="S59" s="189">
        <v>132</v>
      </c>
      <c r="T59" s="262">
        <v>138</v>
      </c>
      <c r="U59" s="189">
        <v>312</v>
      </c>
      <c r="V59" s="262">
        <v>437</v>
      </c>
      <c r="W59" s="20" t="s">
        <v>167</v>
      </c>
    </row>
    <row r="60" spans="1:23" x14ac:dyDescent="0.2">
      <c r="A60" s="21" t="s">
        <v>168</v>
      </c>
      <c r="B60" s="51" t="s">
        <v>256</v>
      </c>
      <c r="C60" s="191">
        <v>6230</v>
      </c>
      <c r="D60" s="262">
        <v>6325</v>
      </c>
      <c r="E60" s="191">
        <v>15</v>
      </c>
      <c r="F60" s="262">
        <v>11</v>
      </c>
      <c r="G60" s="189">
        <v>27</v>
      </c>
      <c r="H60" s="262">
        <v>60</v>
      </c>
      <c r="I60" s="189">
        <v>36</v>
      </c>
      <c r="J60" s="262">
        <v>52</v>
      </c>
      <c r="K60" s="189">
        <v>1257</v>
      </c>
      <c r="L60" s="262">
        <v>1228</v>
      </c>
      <c r="M60" s="189">
        <v>110</v>
      </c>
      <c r="N60" s="262">
        <v>98</v>
      </c>
      <c r="O60" s="189">
        <v>4392</v>
      </c>
      <c r="P60" s="262">
        <v>4458</v>
      </c>
      <c r="Q60" s="189">
        <v>124</v>
      </c>
      <c r="R60" s="262">
        <v>144</v>
      </c>
      <c r="S60" s="189">
        <v>55</v>
      </c>
      <c r="T60" s="262">
        <v>67</v>
      </c>
      <c r="U60" s="189">
        <v>214</v>
      </c>
      <c r="V60" s="262">
        <v>197</v>
      </c>
      <c r="W60" s="20" t="s">
        <v>168</v>
      </c>
    </row>
    <row r="61" spans="1:23" x14ac:dyDescent="0.2">
      <c r="A61" s="21" t="s">
        <v>169</v>
      </c>
      <c r="B61" s="51" t="s">
        <v>257</v>
      </c>
      <c r="C61" s="191">
        <v>1405</v>
      </c>
      <c r="D61" s="262">
        <v>1454</v>
      </c>
      <c r="E61" s="191">
        <v>60</v>
      </c>
      <c r="F61" s="262">
        <v>21</v>
      </c>
      <c r="G61" s="189">
        <v>7</v>
      </c>
      <c r="H61" s="262">
        <v>8</v>
      </c>
      <c r="I61" s="189">
        <v>46</v>
      </c>
      <c r="J61" s="262">
        <v>67</v>
      </c>
      <c r="K61" s="189">
        <v>61</v>
      </c>
      <c r="L61" s="262">
        <v>85</v>
      </c>
      <c r="M61" s="189">
        <v>122</v>
      </c>
      <c r="N61" s="262">
        <v>151</v>
      </c>
      <c r="O61" s="189">
        <v>371</v>
      </c>
      <c r="P61" s="262">
        <v>400</v>
      </c>
      <c r="Q61" s="189">
        <v>102</v>
      </c>
      <c r="R61" s="262">
        <v>92</v>
      </c>
      <c r="S61" s="189">
        <v>420</v>
      </c>
      <c r="T61" s="262">
        <v>397</v>
      </c>
      <c r="U61" s="189">
        <v>216</v>
      </c>
      <c r="V61" s="262">
        <v>232</v>
      </c>
      <c r="W61" s="20" t="s">
        <v>169</v>
      </c>
    </row>
    <row r="62" spans="1:23" x14ac:dyDescent="0.2">
      <c r="A62" s="21" t="s">
        <v>170</v>
      </c>
      <c r="B62" s="51" t="s">
        <v>258</v>
      </c>
      <c r="C62" s="191">
        <v>16463</v>
      </c>
      <c r="D62" s="262">
        <v>15960</v>
      </c>
      <c r="E62" s="191">
        <v>578</v>
      </c>
      <c r="F62" s="262">
        <v>391</v>
      </c>
      <c r="G62" s="189">
        <v>60</v>
      </c>
      <c r="H62" s="262">
        <v>60</v>
      </c>
      <c r="I62" s="189">
        <v>153</v>
      </c>
      <c r="J62" s="262">
        <v>104</v>
      </c>
      <c r="K62" s="189">
        <v>1624</v>
      </c>
      <c r="L62" s="262">
        <v>1631</v>
      </c>
      <c r="M62" s="189">
        <v>305</v>
      </c>
      <c r="N62" s="262">
        <v>336</v>
      </c>
      <c r="O62" s="189">
        <v>6637</v>
      </c>
      <c r="P62" s="262">
        <v>6732</v>
      </c>
      <c r="Q62" s="189">
        <v>1757</v>
      </c>
      <c r="R62" s="262">
        <v>1558</v>
      </c>
      <c r="S62" s="189">
        <v>3185</v>
      </c>
      <c r="T62" s="262">
        <v>3158</v>
      </c>
      <c r="U62" s="189">
        <v>2164</v>
      </c>
      <c r="V62" s="262">
        <v>1990</v>
      </c>
      <c r="W62" s="20" t="s">
        <v>170</v>
      </c>
    </row>
    <row r="63" spans="1:23" x14ac:dyDescent="0.2">
      <c r="A63" s="21" t="s">
        <v>171</v>
      </c>
      <c r="B63" s="51" t="s">
        <v>259</v>
      </c>
      <c r="C63" s="191">
        <v>13205</v>
      </c>
      <c r="D63" s="262">
        <v>12003</v>
      </c>
      <c r="E63" s="191">
        <v>59</v>
      </c>
      <c r="F63" s="262">
        <v>74</v>
      </c>
      <c r="G63" s="189">
        <v>23</v>
      </c>
      <c r="H63" s="262">
        <v>21</v>
      </c>
      <c r="I63" s="189">
        <v>221</v>
      </c>
      <c r="J63" s="262">
        <v>258</v>
      </c>
      <c r="K63" s="189">
        <v>2532</v>
      </c>
      <c r="L63" s="262">
        <v>2550</v>
      </c>
      <c r="M63" s="189">
        <v>391</v>
      </c>
      <c r="N63" s="262">
        <v>411</v>
      </c>
      <c r="O63" s="189">
        <v>6777</v>
      </c>
      <c r="P63" s="262">
        <v>5039</v>
      </c>
      <c r="Q63" s="189">
        <v>465</v>
      </c>
      <c r="R63" s="262">
        <v>521</v>
      </c>
      <c r="S63" s="189">
        <v>650</v>
      </c>
      <c r="T63" s="262">
        <v>753</v>
      </c>
      <c r="U63" s="189">
        <v>2087</v>
      </c>
      <c r="V63" s="262">
        <v>2377</v>
      </c>
      <c r="W63" s="20" t="s">
        <v>171</v>
      </c>
    </row>
    <row r="64" spans="1:23" x14ac:dyDescent="0.2">
      <c r="A64" s="21" t="s">
        <v>172</v>
      </c>
      <c r="B64" s="51" t="s">
        <v>260</v>
      </c>
      <c r="C64" s="191">
        <v>62941</v>
      </c>
      <c r="D64" s="262">
        <v>59318</v>
      </c>
      <c r="E64" s="191">
        <v>18884</v>
      </c>
      <c r="F64" s="262">
        <v>17759</v>
      </c>
      <c r="G64" s="189">
        <v>936</v>
      </c>
      <c r="H64" s="262">
        <v>540</v>
      </c>
      <c r="I64" s="189">
        <v>3433</v>
      </c>
      <c r="J64" s="262">
        <v>2593</v>
      </c>
      <c r="K64" s="189">
        <v>4558</v>
      </c>
      <c r="L64" s="262">
        <v>4734</v>
      </c>
      <c r="M64" s="189">
        <v>1642</v>
      </c>
      <c r="N64" s="262">
        <v>1770</v>
      </c>
      <c r="O64" s="189">
        <v>10992</v>
      </c>
      <c r="P64" s="262">
        <v>10484</v>
      </c>
      <c r="Q64" s="189">
        <v>2815</v>
      </c>
      <c r="R64" s="262">
        <v>2551</v>
      </c>
      <c r="S64" s="189">
        <v>10315</v>
      </c>
      <c r="T64" s="262">
        <v>9298</v>
      </c>
      <c r="U64" s="189">
        <v>9367</v>
      </c>
      <c r="V64" s="262">
        <v>9588</v>
      </c>
      <c r="W64" s="20" t="s">
        <v>172</v>
      </c>
    </row>
    <row r="65" spans="1:23" x14ac:dyDescent="0.2">
      <c r="A65" s="21" t="s">
        <v>173</v>
      </c>
      <c r="B65" s="51" t="s">
        <v>261</v>
      </c>
      <c r="C65" s="191">
        <v>25929</v>
      </c>
      <c r="D65" s="262">
        <v>26612</v>
      </c>
      <c r="E65" s="191">
        <v>2671</v>
      </c>
      <c r="F65" s="262">
        <v>2850</v>
      </c>
      <c r="G65" s="189">
        <v>571</v>
      </c>
      <c r="H65" s="262">
        <v>551</v>
      </c>
      <c r="I65" s="189">
        <v>1074</v>
      </c>
      <c r="J65" s="262">
        <v>989</v>
      </c>
      <c r="K65" s="189">
        <v>1979</v>
      </c>
      <c r="L65" s="262">
        <v>1896</v>
      </c>
      <c r="M65" s="189">
        <v>720</v>
      </c>
      <c r="N65" s="262">
        <v>680</v>
      </c>
      <c r="O65" s="189">
        <v>4723</v>
      </c>
      <c r="P65" s="262">
        <v>4603</v>
      </c>
      <c r="Q65" s="189">
        <v>4612</v>
      </c>
      <c r="R65" s="262">
        <v>5012</v>
      </c>
      <c r="S65" s="189">
        <v>6531</v>
      </c>
      <c r="T65" s="262">
        <v>6869</v>
      </c>
      <c r="U65" s="189">
        <v>3049</v>
      </c>
      <c r="V65" s="262">
        <v>3161</v>
      </c>
      <c r="W65" s="20" t="s">
        <v>173</v>
      </c>
    </row>
    <row r="66" spans="1:23" x14ac:dyDescent="0.2">
      <c r="A66" s="50"/>
      <c r="B66" s="50"/>
      <c r="C66" s="97"/>
      <c r="D66" s="97"/>
      <c r="E66" s="97"/>
      <c r="F66" s="97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S66" s="98"/>
      <c r="T66" s="98"/>
      <c r="U66" s="98"/>
      <c r="V66" s="98"/>
      <c r="W66" s="90"/>
    </row>
    <row r="67" spans="1:23" x14ac:dyDescent="0.2">
      <c r="A67" s="296" t="s">
        <v>268</v>
      </c>
      <c r="B67" s="296"/>
      <c r="C67" s="296"/>
      <c r="D67" s="296"/>
      <c r="E67" s="296"/>
      <c r="F67" s="296"/>
      <c r="G67" s="296"/>
      <c r="H67" s="296"/>
      <c r="I67" s="296"/>
      <c r="J67" s="296"/>
      <c r="K67" s="296"/>
      <c r="L67" s="296"/>
      <c r="M67" s="296"/>
      <c r="N67" s="98"/>
      <c r="O67" s="98"/>
      <c r="P67" s="98"/>
      <c r="Q67" s="98"/>
      <c r="S67" s="98"/>
      <c r="T67" s="98"/>
      <c r="U67" s="98"/>
      <c r="V67" s="98"/>
      <c r="W67" s="90"/>
    </row>
    <row r="68" spans="1:23" x14ac:dyDescent="0.2">
      <c r="A68" s="347" t="s">
        <v>414</v>
      </c>
      <c r="B68" s="347"/>
      <c r="C68" s="347"/>
      <c r="D68" s="347"/>
      <c r="E68" s="347"/>
      <c r="F68" s="347"/>
      <c r="G68" s="347"/>
      <c r="H68" s="347"/>
      <c r="I68" s="347"/>
      <c r="J68" s="347"/>
      <c r="K68" s="347"/>
      <c r="L68" s="347"/>
      <c r="M68" s="347"/>
      <c r="N68" s="347"/>
      <c r="O68" s="80"/>
      <c r="P68" s="80"/>
      <c r="Q68" s="80"/>
      <c r="R68" s="80"/>
      <c r="S68" s="80"/>
      <c r="T68" s="80"/>
      <c r="U68" s="80"/>
      <c r="V68" s="80"/>
      <c r="W68" s="80"/>
    </row>
    <row r="69" spans="1:23" x14ac:dyDescent="0.2">
      <c r="A69" s="296" t="s">
        <v>269</v>
      </c>
      <c r="B69" s="296"/>
      <c r="C69" s="296"/>
      <c r="D69" s="296"/>
      <c r="E69" s="296"/>
      <c r="F69" s="296"/>
      <c r="G69" s="296"/>
      <c r="H69" s="296"/>
      <c r="I69" s="296"/>
      <c r="J69" s="296"/>
      <c r="K69" s="296"/>
      <c r="L69" s="296"/>
      <c r="M69" s="296"/>
      <c r="N69" s="50"/>
      <c r="O69" s="80"/>
      <c r="P69" s="80"/>
      <c r="Q69" s="80"/>
      <c r="R69" s="80"/>
      <c r="S69" s="80"/>
      <c r="T69" s="80"/>
      <c r="U69" s="80"/>
      <c r="V69" s="80"/>
      <c r="W69" s="80"/>
    </row>
    <row r="70" spans="1:23" x14ac:dyDescent="0.2">
      <c r="A70" s="384" t="s">
        <v>287</v>
      </c>
      <c r="B70" s="384"/>
      <c r="C70" s="384"/>
      <c r="D70" s="384"/>
      <c r="E70" s="384"/>
      <c r="F70" s="384"/>
      <c r="G70" s="384"/>
      <c r="H70" s="384"/>
      <c r="I70" s="384"/>
      <c r="J70" s="384"/>
      <c r="K70" s="384"/>
      <c r="L70" s="384"/>
      <c r="M70" s="384"/>
      <c r="N70" s="384"/>
      <c r="O70" s="80"/>
      <c r="P70" s="80"/>
      <c r="Q70" s="80"/>
      <c r="R70" s="80"/>
      <c r="S70" s="80"/>
      <c r="T70" s="80"/>
      <c r="U70" s="80"/>
      <c r="V70" s="80"/>
      <c r="W70" s="80"/>
    </row>
    <row r="73" spans="1:23" ht="12.75" customHeight="1" x14ac:dyDescent="0.2">
      <c r="B73" s="33"/>
      <c r="C73" s="33"/>
      <c r="D73" s="33"/>
      <c r="E73" s="33"/>
      <c r="F73" s="33"/>
    </row>
    <row r="74" spans="1:23" ht="12.75" customHeight="1" x14ac:dyDescent="0.2">
      <c r="B74" s="33"/>
      <c r="C74" s="33"/>
      <c r="D74" s="33"/>
      <c r="E74" s="33"/>
      <c r="F74" s="33"/>
    </row>
    <row r="75" spans="1:23" ht="12.75" customHeight="1" x14ac:dyDescent="0.2">
      <c r="A75" s="122"/>
      <c r="B75" s="121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</row>
  </sheetData>
  <mergeCells count="31">
    <mergeCell ref="B3:B6"/>
    <mergeCell ref="W1:W2"/>
    <mergeCell ref="E3:F3"/>
    <mergeCell ref="E4:F4"/>
    <mergeCell ref="S4:T4"/>
    <mergeCell ref="G4:H4"/>
    <mergeCell ref="U3:V3"/>
    <mergeCell ref="K3:L3"/>
    <mergeCell ref="U4:V4"/>
    <mergeCell ref="O3:P3"/>
    <mergeCell ref="O4:P4"/>
    <mergeCell ref="Q3:R3"/>
    <mergeCell ref="A1:V1"/>
    <mergeCell ref="A2:V2"/>
    <mergeCell ref="K4:L4"/>
    <mergeCell ref="M3:N3"/>
    <mergeCell ref="M4:N4"/>
    <mergeCell ref="C4:D4"/>
    <mergeCell ref="C6:V6"/>
    <mergeCell ref="C3:D3"/>
    <mergeCell ref="S3:T3"/>
    <mergeCell ref="Q4:R4"/>
    <mergeCell ref="I4:J4"/>
    <mergeCell ref="I3:J3"/>
    <mergeCell ref="G3:H3"/>
    <mergeCell ref="A70:N70"/>
    <mergeCell ref="A67:M67"/>
    <mergeCell ref="A69:M69"/>
    <mergeCell ref="A7:W7"/>
    <mergeCell ref="A68:N68"/>
    <mergeCell ref="A37:W37"/>
  </mergeCells>
  <pageMargins left="0.23622047244094491" right="0.23622047244094491" top="0.39370078740157483" bottom="0.39370078740157483" header="0.31496062992125984" footer="0.31496062992125984"/>
  <pageSetup paperSize="9" scale="5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showGridLines="0" zoomScaleNormal="100" workbookViewId="0">
      <selection sqref="A1:L1"/>
    </sheetView>
  </sheetViews>
  <sheetFormatPr defaultRowHeight="15" customHeight="1" x14ac:dyDescent="0.2"/>
  <cols>
    <col min="1" max="1" width="3.85546875" style="8" customWidth="1"/>
    <col min="2" max="2" width="30.7109375" style="8" customWidth="1"/>
    <col min="3" max="3" width="10.7109375" style="8" customWidth="1"/>
    <col min="4" max="4" width="9.28515625" style="8" customWidth="1"/>
    <col min="5" max="5" width="12" style="8" customWidth="1"/>
    <col min="6" max="6" width="13" style="8" customWidth="1"/>
    <col min="7" max="7" width="10" style="8" customWidth="1"/>
    <col min="8" max="8" width="9.140625" style="8" customWidth="1"/>
    <col min="9" max="9" width="12.42578125" style="8" customWidth="1"/>
    <col min="10" max="10" width="12.140625" style="8" customWidth="1"/>
    <col min="11" max="11" width="12" style="8" customWidth="1"/>
    <col min="12" max="12" width="13.7109375" style="8" customWidth="1"/>
    <col min="13" max="13" width="5.28515625" style="8" customWidth="1"/>
    <col min="14" max="16384" width="9.140625" style="8"/>
  </cols>
  <sheetData>
    <row r="1" spans="1:13" ht="15" customHeight="1" x14ac:dyDescent="0.2">
      <c r="A1" s="347" t="s">
        <v>566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245"/>
    </row>
    <row r="2" spans="1:13" ht="15" customHeight="1" x14ac:dyDescent="0.2">
      <c r="A2" s="393" t="s">
        <v>296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88"/>
    </row>
    <row r="3" spans="1:13" ht="37.15" customHeight="1" x14ac:dyDescent="0.2">
      <c r="A3" s="104" t="s">
        <v>138</v>
      </c>
      <c r="B3" s="427" t="s">
        <v>514</v>
      </c>
      <c r="C3" s="433" t="s">
        <v>288</v>
      </c>
      <c r="D3" s="434"/>
      <c r="E3" s="434"/>
      <c r="F3" s="435"/>
      <c r="G3" s="433" t="s">
        <v>289</v>
      </c>
      <c r="H3" s="434"/>
      <c r="I3" s="434"/>
      <c r="J3" s="434"/>
      <c r="K3" s="427" t="s">
        <v>564</v>
      </c>
      <c r="L3" s="388"/>
      <c r="M3" s="105" t="s">
        <v>138</v>
      </c>
    </row>
    <row r="4" spans="1:13" ht="24.75" customHeight="1" x14ac:dyDescent="0.2">
      <c r="A4" s="106" t="s">
        <v>139</v>
      </c>
      <c r="B4" s="428"/>
      <c r="C4" s="427" t="s">
        <v>557</v>
      </c>
      <c r="D4" s="388"/>
      <c r="E4" s="427" t="s">
        <v>558</v>
      </c>
      <c r="F4" s="388"/>
      <c r="G4" s="427" t="s">
        <v>557</v>
      </c>
      <c r="H4" s="388"/>
      <c r="I4" s="427" t="s">
        <v>559</v>
      </c>
      <c r="J4" s="388"/>
      <c r="K4" s="428"/>
      <c r="L4" s="429"/>
      <c r="M4" s="107" t="s">
        <v>139</v>
      </c>
    </row>
    <row r="5" spans="1:13" ht="18.75" customHeight="1" x14ac:dyDescent="0.2">
      <c r="A5" s="108"/>
      <c r="B5" s="428"/>
      <c r="C5" s="430"/>
      <c r="D5" s="431"/>
      <c r="E5" s="430"/>
      <c r="F5" s="431"/>
      <c r="G5" s="430"/>
      <c r="H5" s="431"/>
      <c r="I5" s="430"/>
      <c r="J5" s="431"/>
      <c r="K5" s="430"/>
      <c r="L5" s="431"/>
      <c r="M5" s="109"/>
    </row>
    <row r="6" spans="1:13" ht="15" customHeight="1" x14ac:dyDescent="0.2">
      <c r="A6" s="110"/>
      <c r="B6" s="432"/>
      <c r="C6" s="117">
        <v>2013</v>
      </c>
      <c r="D6" s="117">
        <v>2014</v>
      </c>
      <c r="E6" s="117">
        <v>2013</v>
      </c>
      <c r="F6" s="117">
        <v>2014</v>
      </c>
      <c r="G6" s="117">
        <v>2013</v>
      </c>
      <c r="H6" s="117">
        <v>2014</v>
      </c>
      <c r="I6" s="117">
        <v>2013</v>
      </c>
      <c r="J6" s="117">
        <v>2014</v>
      </c>
      <c r="K6" s="117">
        <v>2013</v>
      </c>
      <c r="L6" s="117">
        <v>2014</v>
      </c>
      <c r="M6" s="111"/>
    </row>
    <row r="7" spans="1:13" ht="15" customHeight="1" x14ac:dyDescent="0.2">
      <c r="A7" s="426" t="s">
        <v>235</v>
      </c>
      <c r="B7" s="426"/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</row>
    <row r="8" spans="1:13" ht="15.95" customHeight="1" x14ac:dyDescent="0.2">
      <c r="A8" s="21" t="s">
        <v>145</v>
      </c>
      <c r="B8" s="64" t="s">
        <v>236</v>
      </c>
      <c r="C8" s="267">
        <v>6643</v>
      </c>
      <c r="D8" s="268">
        <v>7117</v>
      </c>
      <c r="E8" s="68">
        <v>16.8</v>
      </c>
      <c r="F8" s="230">
        <v>17.600000000000001</v>
      </c>
      <c r="G8" s="267">
        <v>8177</v>
      </c>
      <c r="H8" s="268">
        <v>8458</v>
      </c>
      <c r="I8" s="68">
        <v>25.3</v>
      </c>
      <c r="J8" s="175">
        <v>26.6</v>
      </c>
      <c r="K8" s="267">
        <f t="shared" ref="K8:K36" si="0">C8-G8</f>
        <v>-1534</v>
      </c>
      <c r="L8" s="267">
        <f t="shared" ref="L8:L36" si="1">D8-H8</f>
        <v>-1341</v>
      </c>
      <c r="M8" s="62" t="s">
        <v>145</v>
      </c>
    </row>
    <row r="9" spans="1:13" ht="15.95" customHeight="1" x14ac:dyDescent="0.2">
      <c r="A9" s="21" t="s">
        <v>146</v>
      </c>
      <c r="B9" s="64" t="s">
        <v>237</v>
      </c>
      <c r="C9" s="267">
        <v>12146</v>
      </c>
      <c r="D9" s="268">
        <v>13735</v>
      </c>
      <c r="E9" s="68">
        <v>11.5</v>
      </c>
      <c r="F9" s="230">
        <v>13.2</v>
      </c>
      <c r="G9" s="267">
        <v>10057</v>
      </c>
      <c r="H9" s="268">
        <v>11587</v>
      </c>
      <c r="I9" s="68">
        <v>8.8000000000000007</v>
      </c>
      <c r="J9" s="175">
        <v>9.9</v>
      </c>
      <c r="K9" s="267">
        <f t="shared" si="0"/>
        <v>2089</v>
      </c>
      <c r="L9" s="267">
        <f t="shared" si="1"/>
        <v>2148</v>
      </c>
      <c r="M9" s="62" t="s">
        <v>146</v>
      </c>
    </row>
    <row r="10" spans="1:13" ht="15.95" customHeight="1" x14ac:dyDescent="0.2">
      <c r="A10" s="21" t="s">
        <v>147</v>
      </c>
      <c r="B10" s="64" t="s">
        <v>238</v>
      </c>
      <c r="C10" s="267">
        <v>365</v>
      </c>
      <c r="D10" s="268">
        <v>387</v>
      </c>
      <c r="E10" s="68">
        <v>4.0999999999999996</v>
      </c>
      <c r="F10" s="230">
        <v>4.7</v>
      </c>
      <c r="G10" s="267">
        <v>416</v>
      </c>
      <c r="H10" s="268">
        <v>483</v>
      </c>
      <c r="I10" s="68">
        <v>4</v>
      </c>
      <c r="J10" s="175">
        <v>4.8</v>
      </c>
      <c r="K10" s="267">
        <f t="shared" si="0"/>
        <v>-51</v>
      </c>
      <c r="L10" s="267">
        <f t="shared" si="1"/>
        <v>-96</v>
      </c>
      <c r="M10" s="62" t="s">
        <v>147</v>
      </c>
    </row>
    <row r="11" spans="1:13" ht="15.95" customHeight="1" x14ac:dyDescent="0.2">
      <c r="A11" s="21" t="s">
        <v>148</v>
      </c>
      <c r="B11" s="51" t="s">
        <v>294</v>
      </c>
      <c r="C11" s="267">
        <v>342</v>
      </c>
      <c r="D11" s="269">
        <v>368</v>
      </c>
      <c r="E11" s="68">
        <v>9.4</v>
      </c>
      <c r="F11" s="232">
        <v>9.6</v>
      </c>
      <c r="G11" s="267">
        <v>642</v>
      </c>
      <c r="H11" s="269">
        <v>334</v>
      </c>
      <c r="I11" s="68">
        <v>11.7</v>
      </c>
      <c r="J11" s="239">
        <v>8.1999999999999993</v>
      </c>
      <c r="K11" s="267">
        <f t="shared" si="0"/>
        <v>-300</v>
      </c>
      <c r="L11" s="267">
        <f t="shared" si="1"/>
        <v>34</v>
      </c>
      <c r="M11" s="62" t="s">
        <v>148</v>
      </c>
    </row>
    <row r="12" spans="1:13" ht="15.95" customHeight="1" x14ac:dyDescent="0.2">
      <c r="A12" s="21" t="s">
        <v>149</v>
      </c>
      <c r="B12" s="64" t="s">
        <v>239</v>
      </c>
      <c r="C12" s="267">
        <v>127</v>
      </c>
      <c r="D12" s="269">
        <v>45</v>
      </c>
      <c r="E12" s="68">
        <v>19.899999999999999</v>
      </c>
      <c r="F12" s="232">
        <v>7.5</v>
      </c>
      <c r="G12" s="267">
        <v>74</v>
      </c>
      <c r="H12" s="269">
        <v>87</v>
      </c>
      <c r="I12" s="68">
        <v>5.2</v>
      </c>
      <c r="J12" s="239">
        <v>6</v>
      </c>
      <c r="K12" s="267">
        <f t="shared" si="0"/>
        <v>53</v>
      </c>
      <c r="L12" s="267">
        <f t="shared" si="1"/>
        <v>-42</v>
      </c>
      <c r="M12" s="62" t="s">
        <v>149</v>
      </c>
    </row>
    <row r="13" spans="1:13" ht="15.95" customHeight="1" x14ac:dyDescent="0.2">
      <c r="A13" s="21" t="s">
        <v>150</v>
      </c>
      <c r="B13" s="64" t="s">
        <v>265</v>
      </c>
      <c r="C13" s="267">
        <v>4639</v>
      </c>
      <c r="D13" s="269">
        <v>4915</v>
      </c>
      <c r="E13" s="68">
        <v>20.100000000000001</v>
      </c>
      <c r="F13" s="239">
        <v>21</v>
      </c>
      <c r="G13" s="267">
        <v>7518</v>
      </c>
      <c r="H13" s="269">
        <v>8054</v>
      </c>
      <c r="I13" s="68">
        <v>29.9</v>
      </c>
      <c r="J13" s="239">
        <v>30.8</v>
      </c>
      <c r="K13" s="267">
        <f t="shared" si="0"/>
        <v>-2879</v>
      </c>
      <c r="L13" s="267">
        <f t="shared" si="1"/>
        <v>-3139</v>
      </c>
      <c r="M13" s="62" t="s">
        <v>150</v>
      </c>
    </row>
    <row r="14" spans="1:13" ht="15.95" customHeight="1" x14ac:dyDescent="0.2">
      <c r="A14" s="21" t="s">
        <v>152</v>
      </c>
      <c r="B14" s="64" t="s">
        <v>241</v>
      </c>
      <c r="C14" s="267">
        <v>4103</v>
      </c>
      <c r="D14" s="269">
        <v>4342</v>
      </c>
      <c r="E14" s="68">
        <v>13.5</v>
      </c>
      <c r="F14" s="232">
        <v>14.3</v>
      </c>
      <c r="G14" s="267">
        <v>1678</v>
      </c>
      <c r="H14" s="269">
        <v>2029</v>
      </c>
      <c r="I14" s="68">
        <v>7.7</v>
      </c>
      <c r="J14" s="239">
        <v>8.8000000000000007</v>
      </c>
      <c r="K14" s="267">
        <f t="shared" si="0"/>
        <v>2425</v>
      </c>
      <c r="L14" s="267">
        <f t="shared" si="1"/>
        <v>2313</v>
      </c>
      <c r="M14" s="62" t="s">
        <v>152</v>
      </c>
    </row>
    <row r="15" spans="1:13" ht="15.95" customHeight="1" x14ac:dyDescent="0.2">
      <c r="A15" s="21" t="s">
        <v>153</v>
      </c>
      <c r="B15" s="64" t="s">
        <v>242</v>
      </c>
      <c r="C15" s="267">
        <v>385</v>
      </c>
      <c r="D15" s="269">
        <v>366</v>
      </c>
      <c r="E15" s="68">
        <v>10.8</v>
      </c>
      <c r="F15" s="232">
        <v>10.9</v>
      </c>
      <c r="G15" s="267">
        <v>408</v>
      </c>
      <c r="H15" s="269">
        <v>447</v>
      </c>
      <c r="I15" s="68">
        <v>17.2</v>
      </c>
      <c r="J15" s="239">
        <v>17.7</v>
      </c>
      <c r="K15" s="267">
        <f t="shared" si="0"/>
        <v>-23</v>
      </c>
      <c r="L15" s="267">
        <f t="shared" si="1"/>
        <v>-81</v>
      </c>
      <c r="M15" s="62" t="s">
        <v>153</v>
      </c>
    </row>
    <row r="16" spans="1:13" ht="15.95" customHeight="1" x14ac:dyDescent="0.2">
      <c r="A16" s="21" t="s">
        <v>154</v>
      </c>
      <c r="B16" s="64" t="s">
        <v>243</v>
      </c>
      <c r="C16" s="267">
        <v>2089</v>
      </c>
      <c r="D16" s="269">
        <v>2298</v>
      </c>
      <c r="E16" s="68">
        <v>8.3000000000000007</v>
      </c>
      <c r="F16" s="232">
        <v>9.6</v>
      </c>
      <c r="G16" s="267">
        <v>1166</v>
      </c>
      <c r="H16" s="269">
        <v>1253</v>
      </c>
      <c r="I16" s="68">
        <v>5.9</v>
      </c>
      <c r="J16" s="239">
        <v>6.8</v>
      </c>
      <c r="K16" s="267">
        <f t="shared" si="0"/>
        <v>923</v>
      </c>
      <c r="L16" s="267">
        <f t="shared" si="1"/>
        <v>1045</v>
      </c>
      <c r="M16" s="62" t="s">
        <v>154</v>
      </c>
    </row>
    <row r="17" spans="1:13" ht="15.95" customHeight="1" x14ac:dyDescent="0.2">
      <c r="A17" s="21" t="s">
        <v>155</v>
      </c>
      <c r="B17" s="64" t="s">
        <v>244</v>
      </c>
      <c r="C17" s="267">
        <v>47401</v>
      </c>
      <c r="D17" s="269">
        <v>47304</v>
      </c>
      <c r="E17" s="68">
        <v>26.6</v>
      </c>
      <c r="F17" s="232">
        <v>27.1</v>
      </c>
      <c r="G17" s="267">
        <v>27028</v>
      </c>
      <c r="H17" s="269">
        <v>24718</v>
      </c>
      <c r="I17" s="68">
        <v>16.3</v>
      </c>
      <c r="J17" s="239">
        <v>15.3</v>
      </c>
      <c r="K17" s="267">
        <f t="shared" si="0"/>
        <v>20373</v>
      </c>
      <c r="L17" s="267">
        <f t="shared" si="1"/>
        <v>22586</v>
      </c>
      <c r="M17" s="62" t="s">
        <v>155</v>
      </c>
    </row>
    <row r="18" spans="1:13" ht="15.95" customHeight="1" x14ac:dyDescent="0.2">
      <c r="A18" s="21" t="s">
        <v>156</v>
      </c>
      <c r="B18" s="64" t="s">
        <v>245</v>
      </c>
      <c r="C18" s="267">
        <v>246</v>
      </c>
      <c r="D18" s="269">
        <v>283</v>
      </c>
      <c r="E18" s="68">
        <v>1.7</v>
      </c>
      <c r="F18" s="239">
        <v>2</v>
      </c>
      <c r="G18" s="267">
        <v>762</v>
      </c>
      <c r="H18" s="269">
        <v>827</v>
      </c>
      <c r="I18" s="68">
        <v>3.1</v>
      </c>
      <c r="J18" s="239">
        <v>3.4</v>
      </c>
      <c r="K18" s="267">
        <f t="shared" si="0"/>
        <v>-516</v>
      </c>
      <c r="L18" s="267">
        <f t="shared" si="1"/>
        <v>-544</v>
      </c>
      <c r="M18" s="62" t="s">
        <v>156</v>
      </c>
    </row>
    <row r="19" spans="1:13" ht="15.95" customHeight="1" x14ac:dyDescent="0.2">
      <c r="A19" s="21" t="s">
        <v>157</v>
      </c>
      <c r="B19" s="64" t="s">
        <v>246</v>
      </c>
      <c r="C19" s="267">
        <v>6105</v>
      </c>
      <c r="D19" s="269">
        <v>5862</v>
      </c>
      <c r="E19" s="68">
        <v>6.9</v>
      </c>
      <c r="F19" s="232">
        <v>6.6</v>
      </c>
      <c r="G19" s="267">
        <v>6821</v>
      </c>
      <c r="H19" s="269">
        <v>6859</v>
      </c>
      <c r="I19" s="68">
        <v>5.9</v>
      </c>
      <c r="J19" s="239">
        <v>5.9</v>
      </c>
      <c r="K19" s="267">
        <f t="shared" si="0"/>
        <v>-716</v>
      </c>
      <c r="L19" s="267">
        <f t="shared" si="1"/>
        <v>-997</v>
      </c>
      <c r="M19" s="62" t="s">
        <v>157</v>
      </c>
    </row>
    <row r="20" spans="1:13" ht="15.95" customHeight="1" x14ac:dyDescent="0.2">
      <c r="A20" s="21" t="s">
        <v>158</v>
      </c>
      <c r="B20" s="64" t="s">
        <v>266</v>
      </c>
      <c r="C20" s="267">
        <v>23408</v>
      </c>
      <c r="D20" s="269">
        <v>22578</v>
      </c>
      <c r="E20" s="68">
        <v>19</v>
      </c>
      <c r="F20" s="232">
        <v>18.5</v>
      </c>
      <c r="G20" s="267">
        <v>56466</v>
      </c>
      <c r="H20" s="269">
        <v>57124</v>
      </c>
      <c r="I20" s="68">
        <v>23.7</v>
      </c>
      <c r="J20" s="239">
        <v>23.9</v>
      </c>
      <c r="K20" s="267">
        <f t="shared" si="0"/>
        <v>-33058</v>
      </c>
      <c r="L20" s="267">
        <f t="shared" si="1"/>
        <v>-34546</v>
      </c>
      <c r="M20" s="62" t="s">
        <v>158</v>
      </c>
    </row>
    <row r="21" spans="1:13" ht="15.95" customHeight="1" x14ac:dyDescent="0.2">
      <c r="A21" s="21" t="s">
        <v>159</v>
      </c>
      <c r="B21" s="64" t="s">
        <v>247</v>
      </c>
      <c r="C21" s="267">
        <v>7205</v>
      </c>
      <c r="D21" s="269">
        <v>7868</v>
      </c>
      <c r="E21" s="68">
        <v>19.399999999999999</v>
      </c>
      <c r="F21" s="232">
        <v>19.7</v>
      </c>
      <c r="G21" s="267">
        <v>4000</v>
      </c>
      <c r="H21" s="269">
        <v>3998</v>
      </c>
      <c r="I21" s="68">
        <v>27.4</v>
      </c>
      <c r="J21" s="239">
        <v>24.2</v>
      </c>
      <c r="K21" s="267">
        <f t="shared" si="0"/>
        <v>3205</v>
      </c>
      <c r="L21" s="267">
        <f t="shared" si="1"/>
        <v>3870</v>
      </c>
      <c r="M21" s="62" t="s">
        <v>159</v>
      </c>
    </row>
    <row r="22" spans="1:13" ht="15.95" customHeight="1" x14ac:dyDescent="0.2">
      <c r="A22" s="21" t="s">
        <v>160</v>
      </c>
      <c r="B22" s="64" t="s">
        <v>248</v>
      </c>
      <c r="C22" s="267">
        <v>532</v>
      </c>
      <c r="D22" s="269">
        <v>687</v>
      </c>
      <c r="E22" s="68">
        <v>4.9000000000000004</v>
      </c>
      <c r="F22" s="232">
        <v>6.2</v>
      </c>
      <c r="G22" s="267">
        <v>238</v>
      </c>
      <c r="H22" s="269">
        <v>259</v>
      </c>
      <c r="I22" s="68">
        <v>2.2999999999999998</v>
      </c>
      <c r="J22" s="239">
        <v>2.7</v>
      </c>
      <c r="K22" s="267">
        <f t="shared" si="0"/>
        <v>294</v>
      </c>
      <c r="L22" s="267">
        <f t="shared" si="1"/>
        <v>428</v>
      </c>
      <c r="M22" s="62" t="s">
        <v>160</v>
      </c>
    </row>
    <row r="23" spans="1:13" ht="15.95" customHeight="1" x14ac:dyDescent="0.2">
      <c r="A23" s="21" t="s">
        <v>161</v>
      </c>
      <c r="B23" s="64" t="s">
        <v>249</v>
      </c>
      <c r="C23" s="267">
        <v>946</v>
      </c>
      <c r="D23" s="269">
        <v>489</v>
      </c>
      <c r="E23" s="68">
        <v>35.9</v>
      </c>
      <c r="F23" s="232">
        <v>19.600000000000001</v>
      </c>
      <c r="G23" s="267">
        <v>2549</v>
      </c>
      <c r="H23" s="269">
        <v>2197</v>
      </c>
      <c r="I23" s="68">
        <v>60.4</v>
      </c>
      <c r="J23" s="239">
        <v>55</v>
      </c>
      <c r="K23" s="267">
        <f t="shared" si="0"/>
        <v>-1603</v>
      </c>
      <c r="L23" s="267">
        <f t="shared" si="1"/>
        <v>-1708</v>
      </c>
      <c r="M23" s="62" t="s">
        <v>161</v>
      </c>
    </row>
    <row r="24" spans="1:13" ht="15.95" customHeight="1" x14ac:dyDescent="0.2">
      <c r="A24" s="21" t="s">
        <v>162</v>
      </c>
      <c r="B24" s="64" t="s">
        <v>250</v>
      </c>
      <c r="C24" s="267">
        <v>254</v>
      </c>
      <c r="D24" s="269">
        <v>278</v>
      </c>
      <c r="E24" s="68">
        <v>7</v>
      </c>
      <c r="F24" s="239">
        <v>8</v>
      </c>
      <c r="G24" s="267">
        <v>360</v>
      </c>
      <c r="H24" s="269">
        <v>355</v>
      </c>
      <c r="I24" s="68">
        <v>13.4</v>
      </c>
      <c r="J24" s="239">
        <v>13.7</v>
      </c>
      <c r="K24" s="267">
        <f t="shared" si="0"/>
        <v>-106</v>
      </c>
      <c r="L24" s="267">
        <f t="shared" si="1"/>
        <v>-77</v>
      </c>
      <c r="M24" s="62" t="s">
        <v>162</v>
      </c>
    </row>
    <row r="25" spans="1:13" ht="15.95" customHeight="1" x14ac:dyDescent="0.2">
      <c r="A25" s="21" t="s">
        <v>163</v>
      </c>
      <c r="B25" s="64" t="s">
        <v>251</v>
      </c>
      <c r="C25" s="267">
        <v>662</v>
      </c>
      <c r="D25" s="269">
        <v>495</v>
      </c>
      <c r="E25" s="68">
        <v>43.9</v>
      </c>
      <c r="F25" s="232">
        <v>44.9</v>
      </c>
      <c r="G25" s="267">
        <v>398</v>
      </c>
      <c r="H25" s="269">
        <v>588</v>
      </c>
      <c r="I25" s="68">
        <v>29.7</v>
      </c>
      <c r="J25" s="239">
        <v>30.7</v>
      </c>
      <c r="K25" s="267">
        <f t="shared" si="0"/>
        <v>264</v>
      </c>
      <c r="L25" s="267">
        <f t="shared" si="1"/>
        <v>-93</v>
      </c>
      <c r="M25" s="62" t="s">
        <v>163</v>
      </c>
    </row>
    <row r="26" spans="1:13" ht="15.95" customHeight="1" x14ac:dyDescent="0.2">
      <c r="A26" s="21" t="s">
        <v>164</v>
      </c>
      <c r="B26" s="64" t="s">
        <v>252</v>
      </c>
      <c r="C26" s="267">
        <v>74880</v>
      </c>
      <c r="D26" s="269">
        <v>76812</v>
      </c>
      <c r="E26" s="68">
        <v>16</v>
      </c>
      <c r="F26" s="232">
        <v>16.100000000000001</v>
      </c>
      <c r="G26" s="267">
        <v>54612</v>
      </c>
      <c r="H26" s="269">
        <v>57929</v>
      </c>
      <c r="I26" s="68">
        <v>17.2</v>
      </c>
      <c r="J26" s="239">
        <v>18.399999999999999</v>
      </c>
      <c r="K26" s="267">
        <f t="shared" si="0"/>
        <v>20268</v>
      </c>
      <c r="L26" s="267">
        <f t="shared" si="1"/>
        <v>18883</v>
      </c>
      <c r="M26" s="62" t="s">
        <v>164</v>
      </c>
    </row>
    <row r="27" spans="1:13" s="229" customFormat="1" ht="15.95" customHeight="1" x14ac:dyDescent="0.2">
      <c r="A27" s="15" t="s">
        <v>165</v>
      </c>
      <c r="B27" s="59" t="s">
        <v>253</v>
      </c>
      <c r="C27" s="270">
        <v>3281</v>
      </c>
      <c r="D27" s="271">
        <v>3514</v>
      </c>
      <c r="E27" s="89">
        <v>8.5</v>
      </c>
      <c r="F27" s="233">
        <v>9.4</v>
      </c>
      <c r="G27" s="270">
        <v>5679</v>
      </c>
      <c r="H27" s="271">
        <v>6437</v>
      </c>
      <c r="I27" s="89">
        <v>11.7</v>
      </c>
      <c r="J27" s="240">
        <v>12.6</v>
      </c>
      <c r="K27" s="270">
        <f t="shared" si="0"/>
        <v>-2398</v>
      </c>
      <c r="L27" s="270">
        <f t="shared" si="1"/>
        <v>-2923</v>
      </c>
      <c r="M27" s="58" t="s">
        <v>165</v>
      </c>
    </row>
    <row r="28" spans="1:13" ht="15.95" customHeight="1" x14ac:dyDescent="0.2">
      <c r="A28" s="21" t="s">
        <v>166</v>
      </c>
      <c r="B28" s="64" t="s">
        <v>254</v>
      </c>
      <c r="C28" s="267">
        <v>640</v>
      </c>
      <c r="D28" s="269">
        <v>706</v>
      </c>
      <c r="E28" s="68">
        <v>4.5999999999999996</v>
      </c>
      <c r="F28" s="239">
        <v>5</v>
      </c>
      <c r="G28" s="267">
        <v>1037</v>
      </c>
      <c r="H28" s="269">
        <v>1122</v>
      </c>
      <c r="I28" s="68">
        <v>6.5</v>
      </c>
      <c r="J28" s="239">
        <v>7.5</v>
      </c>
      <c r="K28" s="267">
        <f t="shared" si="0"/>
        <v>-397</v>
      </c>
      <c r="L28" s="267">
        <f t="shared" si="1"/>
        <v>-416</v>
      </c>
      <c r="M28" s="62" t="s">
        <v>166</v>
      </c>
    </row>
    <row r="29" spans="1:13" ht="15.95" customHeight="1" x14ac:dyDescent="0.2">
      <c r="A29" s="21" t="s">
        <v>167</v>
      </c>
      <c r="B29" s="64" t="s">
        <v>255</v>
      </c>
      <c r="C29" s="267">
        <v>473</v>
      </c>
      <c r="D29" s="269">
        <v>569</v>
      </c>
      <c r="E29" s="68">
        <v>3.1</v>
      </c>
      <c r="F29" s="232">
        <v>3.7</v>
      </c>
      <c r="G29" s="267">
        <v>1220</v>
      </c>
      <c r="H29" s="269">
        <v>1405</v>
      </c>
      <c r="I29" s="68">
        <v>9.1</v>
      </c>
      <c r="J29" s="239">
        <v>9.6999999999999993</v>
      </c>
      <c r="K29" s="267">
        <f t="shared" si="0"/>
        <v>-747</v>
      </c>
      <c r="L29" s="267">
        <f t="shared" si="1"/>
        <v>-836</v>
      </c>
      <c r="M29" s="62" t="s">
        <v>167</v>
      </c>
    </row>
    <row r="30" spans="1:13" ht="15.95" customHeight="1" x14ac:dyDescent="0.2">
      <c r="A30" s="21" t="s">
        <v>168</v>
      </c>
      <c r="B30" s="64" t="s">
        <v>256</v>
      </c>
      <c r="C30" s="267">
        <v>1097</v>
      </c>
      <c r="D30" s="269">
        <v>991</v>
      </c>
      <c r="E30" s="68">
        <v>10</v>
      </c>
      <c r="F30" s="232">
        <v>9.6999999999999993</v>
      </c>
      <c r="G30" s="267">
        <v>3306</v>
      </c>
      <c r="H30" s="269">
        <v>3337</v>
      </c>
      <c r="I30" s="68">
        <v>20.9</v>
      </c>
      <c r="J30" s="239">
        <v>22.5</v>
      </c>
      <c r="K30" s="267">
        <f t="shared" si="0"/>
        <v>-2209</v>
      </c>
      <c r="L30" s="267">
        <f t="shared" si="1"/>
        <v>-2346</v>
      </c>
      <c r="M30" s="62" t="s">
        <v>168</v>
      </c>
    </row>
    <row r="31" spans="1:13" ht="15.95" customHeight="1" x14ac:dyDescent="0.2">
      <c r="A31" s="21" t="s">
        <v>169</v>
      </c>
      <c r="B31" s="64" t="s">
        <v>257</v>
      </c>
      <c r="C31" s="267">
        <v>621</v>
      </c>
      <c r="D31" s="269">
        <v>531</v>
      </c>
      <c r="E31" s="68">
        <v>9.6</v>
      </c>
      <c r="F31" s="232">
        <v>7.9</v>
      </c>
      <c r="G31" s="267">
        <v>510</v>
      </c>
      <c r="H31" s="269">
        <v>530</v>
      </c>
      <c r="I31" s="68">
        <v>6.8</v>
      </c>
      <c r="J31" s="239">
        <v>6.7</v>
      </c>
      <c r="K31" s="267">
        <f t="shared" si="0"/>
        <v>111</v>
      </c>
      <c r="L31" s="267">
        <f t="shared" si="1"/>
        <v>1</v>
      </c>
      <c r="M31" s="62" t="s">
        <v>169</v>
      </c>
    </row>
    <row r="32" spans="1:13" ht="15.95" customHeight="1" x14ac:dyDescent="0.2">
      <c r="A32" s="21" t="s">
        <v>170</v>
      </c>
      <c r="B32" s="64" t="s">
        <v>258</v>
      </c>
      <c r="C32" s="267">
        <v>8675</v>
      </c>
      <c r="D32" s="269">
        <v>8609</v>
      </c>
      <c r="E32" s="68">
        <v>16.3</v>
      </c>
      <c r="F32" s="232">
        <v>16.7</v>
      </c>
      <c r="G32" s="267">
        <v>5096</v>
      </c>
      <c r="H32" s="269">
        <v>4690</v>
      </c>
      <c r="I32" s="68">
        <v>13.5</v>
      </c>
      <c r="J32" s="239">
        <v>12.3</v>
      </c>
      <c r="K32" s="267">
        <f t="shared" si="0"/>
        <v>3579</v>
      </c>
      <c r="L32" s="267">
        <f t="shared" si="1"/>
        <v>3919</v>
      </c>
      <c r="M32" s="62" t="s">
        <v>170</v>
      </c>
    </row>
    <row r="33" spans="1:13" ht="15.95" customHeight="1" x14ac:dyDescent="0.2">
      <c r="A33" s="21" t="s">
        <v>171</v>
      </c>
      <c r="B33" s="64" t="s">
        <v>259</v>
      </c>
      <c r="C33" s="267">
        <v>4461</v>
      </c>
      <c r="D33" s="269">
        <v>3219</v>
      </c>
      <c r="E33" s="68">
        <v>24.9</v>
      </c>
      <c r="F33" s="232">
        <v>19.100000000000001</v>
      </c>
      <c r="G33" s="267">
        <v>6358</v>
      </c>
      <c r="H33" s="269">
        <v>5021</v>
      </c>
      <c r="I33" s="68">
        <v>29.8</v>
      </c>
      <c r="J33" s="239">
        <v>25.3</v>
      </c>
      <c r="K33" s="267">
        <f t="shared" si="0"/>
        <v>-1897</v>
      </c>
      <c r="L33" s="267">
        <f t="shared" si="1"/>
        <v>-1802</v>
      </c>
      <c r="M33" s="62" t="s">
        <v>171</v>
      </c>
    </row>
    <row r="34" spans="1:13" ht="15.95" customHeight="1" x14ac:dyDescent="0.2">
      <c r="A34" s="21" t="s">
        <v>172</v>
      </c>
      <c r="B34" s="64" t="s">
        <v>263</v>
      </c>
      <c r="C34" s="267">
        <v>40409</v>
      </c>
      <c r="D34" s="269">
        <v>37510</v>
      </c>
      <c r="E34" s="68">
        <v>17.600000000000001</v>
      </c>
      <c r="F34" s="232">
        <v>18.899999999999999</v>
      </c>
      <c r="G34" s="267">
        <v>48009</v>
      </c>
      <c r="H34" s="269">
        <v>49391</v>
      </c>
      <c r="I34" s="68">
        <v>20.3</v>
      </c>
      <c r="J34" s="239">
        <v>20.399999999999999</v>
      </c>
      <c r="K34" s="267">
        <f t="shared" si="0"/>
        <v>-7600</v>
      </c>
      <c r="L34" s="267">
        <f t="shared" si="1"/>
        <v>-11881</v>
      </c>
      <c r="M34" s="62" t="s">
        <v>172</v>
      </c>
    </row>
    <row r="35" spans="1:13" ht="15.95" customHeight="1" x14ac:dyDescent="0.2">
      <c r="A35" s="21" t="s">
        <v>173</v>
      </c>
      <c r="B35" s="64" t="s">
        <v>264</v>
      </c>
      <c r="C35" s="267">
        <v>13735</v>
      </c>
      <c r="D35" s="269">
        <v>14072</v>
      </c>
      <c r="E35" s="68">
        <v>7.6</v>
      </c>
      <c r="F35" s="232">
        <v>7.8</v>
      </c>
      <c r="G35" s="267">
        <v>12922</v>
      </c>
      <c r="H35" s="269">
        <v>12970</v>
      </c>
      <c r="I35" s="68">
        <v>7.9</v>
      </c>
      <c r="J35" s="239">
        <v>8.5</v>
      </c>
      <c r="K35" s="267">
        <f t="shared" si="0"/>
        <v>813</v>
      </c>
      <c r="L35" s="267">
        <f t="shared" si="1"/>
        <v>1102</v>
      </c>
      <c r="M35" s="62" t="s">
        <v>173</v>
      </c>
    </row>
    <row r="36" spans="1:13" ht="15.95" customHeight="1" x14ac:dyDescent="0.2">
      <c r="A36" s="91" t="s">
        <v>174</v>
      </c>
      <c r="B36" s="87" t="s">
        <v>413</v>
      </c>
      <c r="C36" s="270">
        <v>265506</v>
      </c>
      <c r="D36" s="272">
        <v>265950</v>
      </c>
      <c r="E36" s="89">
        <v>15.3</v>
      </c>
      <c r="F36" s="181">
        <v>15.6</v>
      </c>
      <c r="G36" s="270">
        <v>267509</v>
      </c>
      <c r="H36" s="272">
        <v>272485</v>
      </c>
      <c r="I36" s="89">
        <v>15.9</v>
      </c>
      <c r="J36" s="241">
        <v>16.2</v>
      </c>
      <c r="K36" s="270">
        <f t="shared" si="0"/>
        <v>-2003</v>
      </c>
      <c r="L36" s="270">
        <f t="shared" si="1"/>
        <v>-6535</v>
      </c>
      <c r="M36" s="58" t="s">
        <v>174</v>
      </c>
    </row>
    <row r="37" spans="1:13" ht="30" customHeight="1" x14ac:dyDescent="0.2">
      <c r="A37" s="354" t="s">
        <v>267</v>
      </c>
      <c r="B37" s="354"/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</row>
    <row r="38" spans="1:13" ht="15.95" customHeight="1" x14ac:dyDescent="0.2">
      <c r="A38" s="21" t="s">
        <v>145</v>
      </c>
      <c r="B38" s="64" t="s">
        <v>236</v>
      </c>
      <c r="C38" s="267">
        <v>18786</v>
      </c>
      <c r="D38" s="268">
        <v>19269</v>
      </c>
      <c r="E38" s="68">
        <v>14.2</v>
      </c>
      <c r="F38" s="230">
        <v>14.4</v>
      </c>
      <c r="G38" s="267">
        <v>18171</v>
      </c>
      <c r="H38" s="268">
        <v>17624</v>
      </c>
      <c r="I38" s="68">
        <v>13.2</v>
      </c>
      <c r="J38" s="175">
        <v>12.9</v>
      </c>
      <c r="K38" s="267">
        <f t="shared" ref="K38:K65" si="2">C38-G38</f>
        <v>615</v>
      </c>
      <c r="L38" s="267">
        <f t="shared" ref="L38:L65" si="3">D38-H38</f>
        <v>1645</v>
      </c>
      <c r="M38" s="62" t="s">
        <v>145</v>
      </c>
    </row>
    <row r="39" spans="1:13" ht="15.95" customHeight="1" x14ac:dyDescent="0.2">
      <c r="A39" s="21" t="s">
        <v>146</v>
      </c>
      <c r="B39" s="64" t="s">
        <v>237</v>
      </c>
      <c r="C39" s="267">
        <v>30740</v>
      </c>
      <c r="D39" s="268">
        <v>34471</v>
      </c>
      <c r="E39" s="68">
        <v>8.6999999999999993</v>
      </c>
      <c r="F39" s="230">
        <v>9.6999999999999993</v>
      </c>
      <c r="G39" s="267">
        <v>29451</v>
      </c>
      <c r="H39" s="273">
        <v>32441</v>
      </c>
      <c r="I39" s="68">
        <v>8.6999999999999993</v>
      </c>
      <c r="J39" s="175">
        <v>9.5</v>
      </c>
      <c r="K39" s="267">
        <f t="shared" si="2"/>
        <v>1289</v>
      </c>
      <c r="L39" s="267">
        <f t="shared" si="3"/>
        <v>2030</v>
      </c>
      <c r="M39" s="62" t="s">
        <v>146</v>
      </c>
    </row>
    <row r="40" spans="1:13" ht="15.95" customHeight="1" x14ac:dyDescent="0.2">
      <c r="A40" s="21" t="s">
        <v>147</v>
      </c>
      <c r="B40" s="64" t="s">
        <v>238</v>
      </c>
      <c r="C40" s="267">
        <v>884</v>
      </c>
      <c r="D40" s="268">
        <v>868</v>
      </c>
      <c r="E40" s="68">
        <v>4</v>
      </c>
      <c r="F40" s="230">
        <v>3.9</v>
      </c>
      <c r="G40" s="267">
        <v>1795</v>
      </c>
      <c r="H40" s="268">
        <v>1964</v>
      </c>
      <c r="I40" s="68">
        <v>6.9</v>
      </c>
      <c r="J40" s="175">
        <v>7.5</v>
      </c>
      <c r="K40" s="267">
        <f t="shared" si="2"/>
        <v>-911</v>
      </c>
      <c r="L40" s="267">
        <f t="shared" si="3"/>
        <v>-1096</v>
      </c>
      <c r="M40" s="62" t="s">
        <v>147</v>
      </c>
    </row>
    <row r="41" spans="1:13" ht="15.95" customHeight="1" x14ac:dyDescent="0.2">
      <c r="A41" s="21" t="s">
        <v>148</v>
      </c>
      <c r="B41" s="51" t="s">
        <v>294</v>
      </c>
      <c r="C41" s="267">
        <v>750</v>
      </c>
      <c r="D41" s="268">
        <v>678</v>
      </c>
      <c r="E41" s="68">
        <v>7.9</v>
      </c>
      <c r="F41" s="230">
        <v>6.6</v>
      </c>
      <c r="G41" s="275">
        <v>1399</v>
      </c>
      <c r="H41" s="268">
        <v>1315</v>
      </c>
      <c r="I41" s="68">
        <v>8.4</v>
      </c>
      <c r="J41" s="175">
        <v>7.8</v>
      </c>
      <c r="K41" s="267">
        <f t="shared" si="2"/>
        <v>-649</v>
      </c>
      <c r="L41" s="267">
        <f t="shared" si="3"/>
        <v>-637</v>
      </c>
      <c r="M41" s="62" t="s">
        <v>148</v>
      </c>
    </row>
    <row r="42" spans="1:13" ht="15.95" customHeight="1" x14ac:dyDescent="0.2">
      <c r="A42" s="21" t="s">
        <v>149</v>
      </c>
      <c r="B42" s="64" t="s">
        <v>239</v>
      </c>
      <c r="C42" s="267">
        <v>276</v>
      </c>
      <c r="D42" s="268">
        <v>121</v>
      </c>
      <c r="E42" s="68">
        <v>18.100000000000001</v>
      </c>
      <c r="F42" s="230">
        <v>8.9</v>
      </c>
      <c r="G42" s="267">
        <v>318</v>
      </c>
      <c r="H42" s="268">
        <v>340</v>
      </c>
      <c r="I42" s="68">
        <v>6.7</v>
      </c>
      <c r="J42" s="175">
        <v>6.7</v>
      </c>
      <c r="K42" s="267">
        <f t="shared" si="2"/>
        <v>-42</v>
      </c>
      <c r="L42" s="267">
        <f t="shared" si="3"/>
        <v>-219</v>
      </c>
      <c r="M42" s="62" t="s">
        <v>149</v>
      </c>
    </row>
    <row r="43" spans="1:13" ht="15.95" customHeight="1" x14ac:dyDescent="0.2">
      <c r="A43" s="21" t="s">
        <v>150</v>
      </c>
      <c r="B43" s="64" t="s">
        <v>265</v>
      </c>
      <c r="C43" s="267">
        <v>18431</v>
      </c>
      <c r="D43" s="273">
        <v>20034</v>
      </c>
      <c r="E43" s="68">
        <v>15.1</v>
      </c>
      <c r="F43" s="230">
        <v>15.3</v>
      </c>
      <c r="G43" s="267">
        <v>17802</v>
      </c>
      <c r="H43" s="268">
        <v>19686</v>
      </c>
      <c r="I43" s="68">
        <v>16.399999999999999</v>
      </c>
      <c r="J43" s="175">
        <v>17.2</v>
      </c>
      <c r="K43" s="267">
        <f t="shared" si="2"/>
        <v>629</v>
      </c>
      <c r="L43" s="267">
        <f t="shared" si="3"/>
        <v>348</v>
      </c>
      <c r="M43" s="62" t="s">
        <v>150</v>
      </c>
    </row>
    <row r="44" spans="1:13" ht="15.95" customHeight="1" x14ac:dyDescent="0.2">
      <c r="A44" s="21" t="s">
        <v>152</v>
      </c>
      <c r="B44" s="64" t="s">
        <v>241</v>
      </c>
      <c r="C44" s="267">
        <v>7723</v>
      </c>
      <c r="D44" s="268">
        <v>8246</v>
      </c>
      <c r="E44" s="68">
        <v>9.3000000000000007</v>
      </c>
      <c r="F44" s="230">
        <v>9.9</v>
      </c>
      <c r="G44" s="267">
        <v>8064</v>
      </c>
      <c r="H44" s="268">
        <v>8413</v>
      </c>
      <c r="I44" s="68">
        <v>11.1</v>
      </c>
      <c r="J44" s="175">
        <v>11.3</v>
      </c>
      <c r="K44" s="267">
        <f t="shared" si="2"/>
        <v>-341</v>
      </c>
      <c r="L44" s="267">
        <f t="shared" si="3"/>
        <v>-167</v>
      </c>
      <c r="M44" s="62" t="s">
        <v>152</v>
      </c>
    </row>
    <row r="45" spans="1:13" ht="15.95" customHeight="1" x14ac:dyDescent="0.2">
      <c r="A45" s="21" t="s">
        <v>153</v>
      </c>
      <c r="B45" s="64" t="s">
        <v>242</v>
      </c>
      <c r="C45" s="267">
        <v>1844</v>
      </c>
      <c r="D45" s="268">
        <v>1964</v>
      </c>
      <c r="E45" s="68">
        <v>15</v>
      </c>
      <c r="F45" s="230">
        <v>16.3</v>
      </c>
      <c r="G45" s="267">
        <v>1880</v>
      </c>
      <c r="H45" s="268">
        <v>2024</v>
      </c>
      <c r="I45" s="68">
        <v>13.7</v>
      </c>
      <c r="J45" s="175">
        <v>14.7</v>
      </c>
      <c r="K45" s="267">
        <f t="shared" si="2"/>
        <v>-36</v>
      </c>
      <c r="L45" s="267">
        <f t="shared" si="3"/>
        <v>-60</v>
      </c>
      <c r="M45" s="62" t="s">
        <v>153</v>
      </c>
    </row>
    <row r="46" spans="1:13" ht="15.95" customHeight="1" x14ac:dyDescent="0.2">
      <c r="A46" s="21" t="s">
        <v>154</v>
      </c>
      <c r="B46" s="64" t="s">
        <v>243</v>
      </c>
      <c r="C46" s="267">
        <v>3464</v>
      </c>
      <c r="D46" s="268">
        <v>3709</v>
      </c>
      <c r="E46" s="68">
        <v>6.2</v>
      </c>
      <c r="F46" s="230">
        <v>6.6</v>
      </c>
      <c r="G46" s="267">
        <v>5543</v>
      </c>
      <c r="H46" s="268">
        <v>5743</v>
      </c>
      <c r="I46" s="68">
        <v>9.5</v>
      </c>
      <c r="J46" s="175">
        <v>10</v>
      </c>
      <c r="K46" s="267">
        <f t="shared" si="2"/>
        <v>-2079</v>
      </c>
      <c r="L46" s="267">
        <f t="shared" si="3"/>
        <v>-2034</v>
      </c>
      <c r="M46" s="62" t="s">
        <v>154</v>
      </c>
    </row>
    <row r="47" spans="1:13" ht="15.95" customHeight="1" x14ac:dyDescent="0.2">
      <c r="A47" s="21" t="s">
        <v>155</v>
      </c>
      <c r="B47" s="64" t="s">
        <v>244</v>
      </c>
      <c r="C47" s="267">
        <v>89223</v>
      </c>
      <c r="D47" s="268">
        <v>90449</v>
      </c>
      <c r="E47" s="68">
        <v>20.399999999999999</v>
      </c>
      <c r="F47" s="230">
        <v>20.6</v>
      </c>
      <c r="G47" s="267">
        <v>73127</v>
      </c>
      <c r="H47" s="268">
        <v>73111</v>
      </c>
      <c r="I47" s="68">
        <v>14.2</v>
      </c>
      <c r="J47" s="175">
        <v>14.3</v>
      </c>
      <c r="K47" s="267">
        <f t="shared" si="2"/>
        <v>16096</v>
      </c>
      <c r="L47" s="267">
        <f t="shared" si="3"/>
        <v>17338</v>
      </c>
      <c r="M47" s="62" t="s">
        <v>155</v>
      </c>
    </row>
    <row r="48" spans="1:13" ht="15.95" customHeight="1" x14ac:dyDescent="0.2">
      <c r="A48" s="21" t="s">
        <v>156</v>
      </c>
      <c r="B48" s="64" t="s">
        <v>245</v>
      </c>
      <c r="C48" s="267">
        <v>715</v>
      </c>
      <c r="D48" s="268">
        <v>1000</v>
      </c>
      <c r="E48" s="68">
        <v>2.6</v>
      </c>
      <c r="F48" s="230">
        <v>3.7</v>
      </c>
      <c r="G48" s="267">
        <v>2952</v>
      </c>
      <c r="H48" s="268">
        <v>3061</v>
      </c>
      <c r="I48" s="68">
        <v>6.3</v>
      </c>
      <c r="J48" s="175">
        <v>6.4</v>
      </c>
      <c r="K48" s="267">
        <f t="shared" si="2"/>
        <v>-2237</v>
      </c>
      <c r="L48" s="267">
        <f t="shared" si="3"/>
        <v>-2061</v>
      </c>
      <c r="M48" s="62" t="s">
        <v>156</v>
      </c>
    </row>
    <row r="49" spans="1:13" ht="15.95" customHeight="1" x14ac:dyDescent="0.2">
      <c r="A49" s="21" t="s">
        <v>157</v>
      </c>
      <c r="B49" s="64" t="s">
        <v>246</v>
      </c>
      <c r="C49" s="267">
        <v>13025</v>
      </c>
      <c r="D49" s="268">
        <v>12359</v>
      </c>
      <c r="E49" s="68">
        <v>5.4</v>
      </c>
      <c r="F49" s="230">
        <v>5.0999999999999996</v>
      </c>
      <c r="G49" s="267">
        <v>20218</v>
      </c>
      <c r="H49" s="268">
        <v>21495</v>
      </c>
      <c r="I49" s="68">
        <v>7.9</v>
      </c>
      <c r="J49" s="175">
        <v>8</v>
      </c>
      <c r="K49" s="267">
        <f t="shared" si="2"/>
        <v>-7193</v>
      </c>
      <c r="L49" s="267">
        <f t="shared" si="3"/>
        <v>-9136</v>
      </c>
      <c r="M49" s="62" t="s">
        <v>157</v>
      </c>
    </row>
    <row r="50" spans="1:13" ht="15.95" customHeight="1" x14ac:dyDescent="0.2">
      <c r="A50" s="21" t="s">
        <v>158</v>
      </c>
      <c r="B50" s="64" t="s">
        <v>266</v>
      </c>
      <c r="C50" s="267">
        <v>89559</v>
      </c>
      <c r="D50" s="268">
        <v>89822</v>
      </c>
      <c r="E50" s="68">
        <v>17.7</v>
      </c>
      <c r="F50" s="230">
        <v>17.8</v>
      </c>
      <c r="G50" s="267">
        <v>74827</v>
      </c>
      <c r="H50" s="268">
        <v>75089</v>
      </c>
      <c r="I50" s="68">
        <v>16.899999999999999</v>
      </c>
      <c r="J50" s="175">
        <v>17</v>
      </c>
      <c r="K50" s="267">
        <f t="shared" si="2"/>
        <v>14732</v>
      </c>
      <c r="L50" s="267">
        <f t="shared" si="3"/>
        <v>14733</v>
      </c>
      <c r="M50" s="62" t="s">
        <v>158</v>
      </c>
    </row>
    <row r="51" spans="1:13" ht="15.95" customHeight="1" x14ac:dyDescent="0.2">
      <c r="A51" s="21" t="s">
        <v>159</v>
      </c>
      <c r="B51" s="64" t="s">
        <v>247</v>
      </c>
      <c r="C51" s="267">
        <v>17002</v>
      </c>
      <c r="D51" s="268">
        <v>17056</v>
      </c>
      <c r="E51" s="68">
        <v>19.7</v>
      </c>
      <c r="F51" s="230">
        <v>19.3</v>
      </c>
      <c r="G51" s="267">
        <v>8186</v>
      </c>
      <c r="H51" s="268">
        <v>8588</v>
      </c>
      <c r="I51" s="68">
        <v>16.5</v>
      </c>
      <c r="J51" s="175">
        <v>16.2</v>
      </c>
      <c r="K51" s="267">
        <f t="shared" si="2"/>
        <v>8816</v>
      </c>
      <c r="L51" s="267">
        <f t="shared" si="3"/>
        <v>8468</v>
      </c>
      <c r="M51" s="62" t="s">
        <v>159</v>
      </c>
    </row>
    <row r="52" spans="1:13" ht="15.95" customHeight="1" x14ac:dyDescent="0.2">
      <c r="A52" s="21" t="s">
        <v>160</v>
      </c>
      <c r="B52" s="64" t="s">
        <v>248</v>
      </c>
      <c r="C52" s="267">
        <v>1435</v>
      </c>
      <c r="D52" s="268">
        <v>1574</v>
      </c>
      <c r="E52" s="68">
        <v>5.8</v>
      </c>
      <c r="F52" s="230">
        <v>6.4</v>
      </c>
      <c r="G52" s="267">
        <v>1415</v>
      </c>
      <c r="H52" s="268">
        <v>1578</v>
      </c>
      <c r="I52" s="68">
        <v>5.4</v>
      </c>
      <c r="J52" s="175">
        <v>5.9</v>
      </c>
      <c r="K52" s="267">
        <f t="shared" si="2"/>
        <v>20</v>
      </c>
      <c r="L52" s="267">
        <f t="shared" si="3"/>
        <v>-4</v>
      </c>
      <c r="M52" s="62" t="s">
        <v>160</v>
      </c>
    </row>
    <row r="53" spans="1:13" ht="15.95" customHeight="1" x14ac:dyDescent="0.2">
      <c r="A53" s="21" t="s">
        <v>161</v>
      </c>
      <c r="B53" s="64" t="s">
        <v>249</v>
      </c>
      <c r="C53" s="267">
        <v>3082</v>
      </c>
      <c r="D53" s="268">
        <v>2850</v>
      </c>
      <c r="E53" s="68">
        <v>22.2</v>
      </c>
      <c r="F53" s="230">
        <v>19.8</v>
      </c>
      <c r="G53" s="267">
        <v>3695</v>
      </c>
      <c r="H53" s="268">
        <v>3537</v>
      </c>
      <c r="I53" s="68">
        <v>18.399999999999999</v>
      </c>
      <c r="J53" s="175">
        <v>17.600000000000001</v>
      </c>
      <c r="K53" s="267">
        <f t="shared" si="2"/>
        <v>-613</v>
      </c>
      <c r="L53" s="267">
        <f t="shared" si="3"/>
        <v>-687</v>
      </c>
      <c r="M53" s="62" t="s">
        <v>161</v>
      </c>
    </row>
    <row r="54" spans="1:13" ht="15.95" customHeight="1" x14ac:dyDescent="0.2">
      <c r="A54" s="21" t="s">
        <v>162</v>
      </c>
      <c r="B54" s="64" t="s">
        <v>250</v>
      </c>
      <c r="C54" s="267">
        <v>876</v>
      </c>
      <c r="D54" s="268">
        <v>1012</v>
      </c>
      <c r="E54" s="68">
        <v>8</v>
      </c>
      <c r="F54" s="230">
        <v>9.1999999999999993</v>
      </c>
      <c r="G54" s="267">
        <v>1111</v>
      </c>
      <c r="H54" s="268">
        <v>1296</v>
      </c>
      <c r="I54" s="68">
        <v>8.3000000000000007</v>
      </c>
      <c r="J54" s="175">
        <v>9.8000000000000007</v>
      </c>
      <c r="K54" s="267">
        <f t="shared" si="2"/>
        <v>-235</v>
      </c>
      <c r="L54" s="267">
        <f t="shared" si="3"/>
        <v>-284</v>
      </c>
      <c r="M54" s="62" t="s">
        <v>162</v>
      </c>
    </row>
    <row r="55" spans="1:13" ht="15.95" customHeight="1" x14ac:dyDescent="0.2">
      <c r="A55" s="21" t="s">
        <v>163</v>
      </c>
      <c r="B55" s="64" t="s">
        <v>251</v>
      </c>
      <c r="C55" s="267">
        <v>784</v>
      </c>
      <c r="D55" s="268">
        <v>611</v>
      </c>
      <c r="E55" s="68">
        <v>28.6</v>
      </c>
      <c r="F55" s="230">
        <v>28.9</v>
      </c>
      <c r="G55" s="267">
        <v>868</v>
      </c>
      <c r="H55" s="268">
        <v>905</v>
      </c>
      <c r="I55" s="68">
        <v>18.8</v>
      </c>
      <c r="J55" s="175">
        <v>18.5</v>
      </c>
      <c r="K55" s="267">
        <f t="shared" si="2"/>
        <v>-84</v>
      </c>
      <c r="L55" s="267">
        <f t="shared" si="3"/>
        <v>-294</v>
      </c>
      <c r="M55" s="62" t="s">
        <v>163</v>
      </c>
    </row>
    <row r="56" spans="1:13" ht="15.95" customHeight="1" x14ac:dyDescent="0.2">
      <c r="A56" s="21" t="s">
        <v>164</v>
      </c>
      <c r="B56" s="64" t="s">
        <v>252</v>
      </c>
      <c r="C56" s="267">
        <v>155251</v>
      </c>
      <c r="D56" s="268">
        <v>161524</v>
      </c>
      <c r="E56" s="68">
        <v>14.2</v>
      </c>
      <c r="F56" s="230">
        <v>14.2</v>
      </c>
      <c r="G56" s="267">
        <v>125554</v>
      </c>
      <c r="H56" s="268">
        <v>132784</v>
      </c>
      <c r="I56" s="68">
        <v>14</v>
      </c>
      <c r="J56" s="175">
        <v>14.5</v>
      </c>
      <c r="K56" s="267">
        <f t="shared" si="2"/>
        <v>29697</v>
      </c>
      <c r="L56" s="267">
        <f t="shared" si="3"/>
        <v>28740</v>
      </c>
      <c r="M56" s="62" t="s">
        <v>164</v>
      </c>
    </row>
    <row r="57" spans="1:13" s="228" customFormat="1" ht="15.95" customHeight="1" x14ac:dyDescent="0.2">
      <c r="A57" s="15" t="s">
        <v>165</v>
      </c>
      <c r="B57" s="59" t="s">
        <v>253</v>
      </c>
      <c r="C57" s="270">
        <v>10274</v>
      </c>
      <c r="D57" s="274">
        <v>12606</v>
      </c>
      <c r="E57" s="89">
        <v>6.7</v>
      </c>
      <c r="F57" s="231">
        <v>7.7</v>
      </c>
      <c r="G57" s="270">
        <v>16913</v>
      </c>
      <c r="H57" s="274">
        <v>18765</v>
      </c>
      <c r="I57" s="89">
        <v>10.8</v>
      </c>
      <c r="J57" s="197">
        <v>11.3</v>
      </c>
      <c r="K57" s="270">
        <f t="shared" si="2"/>
        <v>-6639</v>
      </c>
      <c r="L57" s="270">
        <f t="shared" si="3"/>
        <v>-6159</v>
      </c>
      <c r="M57" s="58" t="s">
        <v>165</v>
      </c>
    </row>
    <row r="58" spans="1:13" ht="15.95" customHeight="1" x14ac:dyDescent="0.2">
      <c r="A58" s="21" t="s">
        <v>166</v>
      </c>
      <c r="B58" s="64" t="s">
        <v>254</v>
      </c>
      <c r="C58" s="267">
        <v>1593</v>
      </c>
      <c r="D58" s="268">
        <v>1736</v>
      </c>
      <c r="E58" s="68">
        <v>3.4</v>
      </c>
      <c r="F58" s="230">
        <v>3.6</v>
      </c>
      <c r="G58" s="267">
        <v>4232</v>
      </c>
      <c r="H58" s="268">
        <v>4517</v>
      </c>
      <c r="I58" s="68">
        <v>7.4</v>
      </c>
      <c r="J58" s="175">
        <v>7.7</v>
      </c>
      <c r="K58" s="267">
        <f t="shared" si="2"/>
        <v>-2639</v>
      </c>
      <c r="L58" s="267">
        <f t="shared" si="3"/>
        <v>-2781</v>
      </c>
      <c r="M58" s="62" t="s">
        <v>166</v>
      </c>
    </row>
    <row r="59" spans="1:13" ht="15.95" customHeight="1" x14ac:dyDescent="0.2">
      <c r="A59" s="21" t="s">
        <v>167</v>
      </c>
      <c r="B59" s="64" t="s">
        <v>255</v>
      </c>
      <c r="C59" s="267">
        <v>2768</v>
      </c>
      <c r="D59" s="268">
        <v>3362</v>
      </c>
      <c r="E59" s="68">
        <v>5.6</v>
      </c>
      <c r="F59" s="230">
        <v>6.4</v>
      </c>
      <c r="G59" s="267">
        <v>5586</v>
      </c>
      <c r="H59" s="268">
        <v>5838</v>
      </c>
      <c r="I59" s="68">
        <v>10.1</v>
      </c>
      <c r="J59" s="175">
        <v>10</v>
      </c>
      <c r="K59" s="267">
        <f t="shared" si="2"/>
        <v>-2818</v>
      </c>
      <c r="L59" s="267">
        <f t="shared" si="3"/>
        <v>-2476</v>
      </c>
      <c r="M59" s="62" t="s">
        <v>167</v>
      </c>
    </row>
    <row r="60" spans="1:13" ht="15.95" customHeight="1" x14ac:dyDescent="0.2">
      <c r="A60" s="21" t="s">
        <v>168</v>
      </c>
      <c r="B60" s="64" t="s">
        <v>256</v>
      </c>
      <c r="C60" s="267">
        <v>6230</v>
      </c>
      <c r="D60" s="268">
        <v>6315</v>
      </c>
      <c r="E60" s="68">
        <v>9.6</v>
      </c>
      <c r="F60" s="230">
        <v>9.6999999999999993</v>
      </c>
      <c r="G60" s="267">
        <v>10173</v>
      </c>
      <c r="H60" s="268">
        <v>10222</v>
      </c>
      <c r="I60" s="68">
        <v>16.5</v>
      </c>
      <c r="J60" s="175">
        <v>16.5</v>
      </c>
      <c r="K60" s="267">
        <f t="shared" si="2"/>
        <v>-3943</v>
      </c>
      <c r="L60" s="267">
        <f t="shared" si="3"/>
        <v>-3907</v>
      </c>
      <c r="M60" s="62" t="s">
        <v>168</v>
      </c>
    </row>
    <row r="61" spans="1:13" ht="15.95" customHeight="1" x14ac:dyDescent="0.2">
      <c r="A61" s="21" t="s">
        <v>169</v>
      </c>
      <c r="B61" s="64" t="s">
        <v>257</v>
      </c>
      <c r="C61" s="267">
        <v>1405</v>
      </c>
      <c r="D61" s="268">
        <v>1454</v>
      </c>
      <c r="E61" s="68">
        <v>5.5</v>
      </c>
      <c r="F61" s="230">
        <v>5.3</v>
      </c>
      <c r="G61" s="267">
        <v>1622</v>
      </c>
      <c r="H61" s="268">
        <v>1755</v>
      </c>
      <c r="I61" s="68">
        <v>6.5</v>
      </c>
      <c r="J61" s="175">
        <v>6.8</v>
      </c>
      <c r="K61" s="267">
        <f t="shared" si="2"/>
        <v>-217</v>
      </c>
      <c r="L61" s="267">
        <f t="shared" si="3"/>
        <v>-301</v>
      </c>
      <c r="M61" s="62" t="s">
        <v>169</v>
      </c>
    </row>
    <row r="62" spans="1:13" ht="15.95" customHeight="1" x14ac:dyDescent="0.2">
      <c r="A62" s="21" t="s">
        <v>170</v>
      </c>
      <c r="B62" s="64" t="s">
        <v>258</v>
      </c>
      <c r="C62" s="267">
        <v>16463</v>
      </c>
      <c r="D62" s="268">
        <v>15960</v>
      </c>
      <c r="E62" s="68">
        <v>13</v>
      </c>
      <c r="F62" s="230">
        <v>12.9</v>
      </c>
      <c r="G62" s="267">
        <v>16066</v>
      </c>
      <c r="H62" s="268">
        <v>16257</v>
      </c>
      <c r="I62" s="68">
        <v>13.3</v>
      </c>
      <c r="J62" s="175">
        <v>13.3</v>
      </c>
      <c r="K62" s="267">
        <f t="shared" si="2"/>
        <v>397</v>
      </c>
      <c r="L62" s="267">
        <f t="shared" si="3"/>
        <v>-297</v>
      </c>
      <c r="M62" s="62" t="s">
        <v>170</v>
      </c>
    </row>
    <row r="63" spans="1:13" ht="15.95" customHeight="1" x14ac:dyDescent="0.2">
      <c r="A63" s="21" t="s">
        <v>171</v>
      </c>
      <c r="B63" s="64" t="s">
        <v>259</v>
      </c>
      <c r="C63" s="267">
        <v>13205</v>
      </c>
      <c r="D63" s="268">
        <v>12003</v>
      </c>
      <c r="E63" s="68">
        <v>16.3</v>
      </c>
      <c r="F63" s="230">
        <v>14.4</v>
      </c>
      <c r="G63" s="267">
        <v>12736</v>
      </c>
      <c r="H63" s="268">
        <v>11812</v>
      </c>
      <c r="I63" s="68">
        <v>16.899999999999999</v>
      </c>
      <c r="J63" s="175">
        <v>15</v>
      </c>
      <c r="K63" s="267">
        <f t="shared" si="2"/>
        <v>469</v>
      </c>
      <c r="L63" s="267">
        <f t="shared" si="3"/>
        <v>191</v>
      </c>
      <c r="M63" s="62" t="s">
        <v>171</v>
      </c>
    </row>
    <row r="64" spans="1:13" ht="15.95" customHeight="1" x14ac:dyDescent="0.2">
      <c r="A64" s="21" t="s">
        <v>172</v>
      </c>
      <c r="B64" s="64" t="s">
        <v>263</v>
      </c>
      <c r="C64" s="267">
        <v>62941</v>
      </c>
      <c r="D64" s="268">
        <v>59318</v>
      </c>
      <c r="E64" s="68">
        <v>15.5</v>
      </c>
      <c r="F64" s="230">
        <v>15.6</v>
      </c>
      <c r="G64" s="267">
        <v>82697</v>
      </c>
      <c r="H64" s="268">
        <v>85100</v>
      </c>
      <c r="I64" s="68">
        <v>16.7</v>
      </c>
      <c r="J64" s="175">
        <v>16.5</v>
      </c>
      <c r="K64" s="267">
        <f t="shared" si="2"/>
        <v>-19756</v>
      </c>
      <c r="L64" s="267">
        <f t="shared" si="3"/>
        <v>-25782</v>
      </c>
      <c r="M64" s="62" t="s">
        <v>172</v>
      </c>
    </row>
    <row r="65" spans="1:14" ht="15.95" customHeight="1" x14ac:dyDescent="0.2">
      <c r="A65" s="21" t="s">
        <v>173</v>
      </c>
      <c r="B65" s="64" t="s">
        <v>175</v>
      </c>
      <c r="C65" s="267">
        <v>25929</v>
      </c>
      <c r="D65" s="268">
        <v>26612</v>
      </c>
      <c r="E65" s="68">
        <v>6.6</v>
      </c>
      <c r="F65" s="230">
        <v>6.7</v>
      </c>
      <c r="G65" s="267">
        <v>32859</v>
      </c>
      <c r="H65" s="268">
        <v>32756</v>
      </c>
      <c r="I65" s="68">
        <v>9.1</v>
      </c>
      <c r="J65" s="175">
        <v>9.1999999999999993</v>
      </c>
      <c r="K65" s="267">
        <f t="shared" si="2"/>
        <v>-6930</v>
      </c>
      <c r="L65" s="267">
        <f t="shared" si="3"/>
        <v>-6144</v>
      </c>
      <c r="M65" s="62" t="s">
        <v>173</v>
      </c>
    </row>
    <row r="66" spans="1:14" ht="15" customHeight="1" x14ac:dyDescent="0.2">
      <c r="A66" s="50"/>
      <c r="B66" s="50"/>
      <c r="C66" s="90"/>
      <c r="D66" s="90"/>
      <c r="E66" s="96"/>
      <c r="F66" s="96"/>
      <c r="G66" s="90"/>
      <c r="I66" s="96"/>
      <c r="J66" s="96"/>
      <c r="K66" s="90"/>
      <c r="L66" s="90"/>
      <c r="M66" s="90"/>
    </row>
    <row r="67" spans="1:14" ht="12.75" customHeight="1" x14ac:dyDescent="0.2">
      <c r="A67" s="296" t="s">
        <v>268</v>
      </c>
      <c r="B67" s="296"/>
      <c r="C67" s="296"/>
      <c r="D67" s="296"/>
      <c r="E67" s="296"/>
      <c r="F67" s="296"/>
      <c r="G67" s="296"/>
      <c r="H67" s="296"/>
      <c r="I67" s="296"/>
      <c r="J67" s="296"/>
      <c r="K67" s="296"/>
      <c r="L67" s="296"/>
      <c r="M67" s="296"/>
      <c r="N67" s="182"/>
    </row>
    <row r="68" spans="1:14" ht="12.75" customHeight="1" x14ac:dyDescent="0.2">
      <c r="A68" s="346" t="s">
        <v>414</v>
      </c>
      <c r="B68" s="346"/>
      <c r="C68" s="346"/>
      <c r="D68" s="346"/>
      <c r="E68" s="346"/>
      <c r="F68" s="346"/>
      <c r="G68" s="346"/>
      <c r="H68" s="346"/>
      <c r="I68" s="346"/>
      <c r="J68" s="346"/>
      <c r="K68" s="346"/>
      <c r="L68" s="346"/>
      <c r="M68" s="245"/>
      <c r="N68" s="245"/>
    </row>
    <row r="69" spans="1:14" ht="12.75" customHeight="1" x14ac:dyDescent="0.2">
      <c r="A69" s="296" t="s">
        <v>269</v>
      </c>
      <c r="B69" s="296"/>
      <c r="C69" s="296"/>
      <c r="D69" s="296"/>
      <c r="E69" s="296"/>
      <c r="F69" s="296"/>
      <c r="G69" s="296"/>
      <c r="H69" s="296"/>
      <c r="I69" s="296"/>
      <c r="J69" s="296"/>
      <c r="K69" s="296"/>
      <c r="L69" s="296"/>
      <c r="M69" s="296"/>
      <c r="N69" s="183"/>
    </row>
    <row r="70" spans="1:14" ht="15" customHeight="1" x14ac:dyDescent="0.2">
      <c r="A70" s="384" t="s">
        <v>287</v>
      </c>
      <c r="B70" s="384"/>
      <c r="C70" s="384"/>
      <c r="D70" s="384"/>
      <c r="E70" s="384"/>
      <c r="F70" s="384"/>
      <c r="G70" s="384"/>
      <c r="H70" s="384"/>
      <c r="I70" s="384"/>
      <c r="J70" s="384"/>
      <c r="K70" s="384"/>
      <c r="L70" s="384"/>
      <c r="M70" s="384"/>
      <c r="N70" s="246"/>
    </row>
  </sheetData>
  <mergeCells count="16">
    <mergeCell ref="A1:L1"/>
    <mergeCell ref="A2:L2"/>
    <mergeCell ref="C3:F3"/>
    <mergeCell ref="G3:J3"/>
    <mergeCell ref="C4:D5"/>
    <mergeCell ref="E4:F5"/>
    <mergeCell ref="G4:H5"/>
    <mergeCell ref="I4:J5"/>
    <mergeCell ref="A7:M7"/>
    <mergeCell ref="K3:L5"/>
    <mergeCell ref="B3:B6"/>
    <mergeCell ref="A70:M70"/>
    <mergeCell ref="A68:L68"/>
    <mergeCell ref="A67:M67"/>
    <mergeCell ref="A69:M69"/>
    <mergeCell ref="A37:M37"/>
  </mergeCells>
  <pageMargins left="0.23622047244094491" right="0.23622047244094491" top="0.39370078740157483" bottom="0.3937007874015748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W34"/>
  <sheetViews>
    <sheetView showGridLines="0" zoomScaleNormal="100" workbookViewId="0"/>
  </sheetViews>
  <sheetFormatPr defaultColWidth="8.85546875" defaultRowHeight="12.75" x14ac:dyDescent="0.2"/>
  <cols>
    <col min="1" max="1" width="12" style="114" customWidth="1"/>
    <col min="2" max="16384" width="8.85546875" style="114"/>
  </cols>
  <sheetData>
    <row r="1" spans="1:23" ht="32.450000000000003" customHeight="1" x14ac:dyDescent="0.2">
      <c r="A1" s="112" t="s">
        <v>183</v>
      </c>
      <c r="B1" s="292" t="s">
        <v>184</v>
      </c>
      <c r="C1" s="292"/>
      <c r="D1" s="292"/>
      <c r="E1" s="292"/>
      <c r="F1" s="292"/>
      <c r="G1" s="292"/>
      <c r="H1" s="292"/>
    </row>
    <row r="2" spans="1:23" ht="33" customHeight="1" x14ac:dyDescent="0.2">
      <c r="A2" s="113"/>
      <c r="B2" s="293" t="s">
        <v>185</v>
      </c>
      <c r="C2" s="293"/>
      <c r="D2" s="293"/>
      <c r="E2" s="293"/>
      <c r="F2" s="293"/>
      <c r="G2" s="293"/>
      <c r="H2" s="293"/>
    </row>
    <row r="3" spans="1:23" s="80" customFormat="1" ht="14.45" customHeight="1" x14ac:dyDescent="0.25">
      <c r="A3" s="145" t="s">
        <v>478</v>
      </c>
      <c r="B3" s="279" t="s">
        <v>533</v>
      </c>
      <c r="C3" s="114"/>
      <c r="D3" s="114"/>
      <c r="E3" s="114"/>
      <c r="F3" s="114"/>
      <c r="G3" s="114"/>
      <c r="H3" s="278"/>
      <c r="I3" s="278"/>
      <c r="J3" s="278"/>
      <c r="K3" s="278"/>
      <c r="L3" s="278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</row>
    <row r="4" spans="1:23" s="80" customFormat="1" ht="14.45" customHeight="1" x14ac:dyDescent="0.2">
      <c r="A4" s="145"/>
      <c r="B4" s="283" t="s">
        <v>380</v>
      </c>
      <c r="C4" s="114"/>
      <c r="D4" s="114"/>
      <c r="E4" s="114"/>
      <c r="F4" s="114"/>
      <c r="G4" s="114"/>
      <c r="H4" s="278"/>
      <c r="I4" s="278"/>
      <c r="J4" s="278"/>
      <c r="K4" s="278"/>
      <c r="L4" s="278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</row>
    <row r="5" spans="1:23" s="80" customFormat="1" ht="14.45" customHeight="1" x14ac:dyDescent="0.2">
      <c r="A5" s="145" t="s">
        <v>479</v>
      </c>
      <c r="B5" s="279" t="s">
        <v>381</v>
      </c>
      <c r="C5" s="114"/>
      <c r="D5" s="114"/>
      <c r="E5" s="114"/>
      <c r="F5" s="114"/>
      <c r="G5" s="114"/>
      <c r="H5" s="278"/>
      <c r="I5" s="278"/>
      <c r="J5" s="278"/>
      <c r="K5" s="278"/>
      <c r="L5" s="278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</row>
    <row r="6" spans="1:23" s="80" customFormat="1" ht="14.45" customHeight="1" x14ac:dyDescent="0.2">
      <c r="A6" s="145"/>
      <c r="B6" s="283" t="s">
        <v>382</v>
      </c>
      <c r="C6" s="114"/>
      <c r="D6" s="114"/>
      <c r="E6" s="114"/>
      <c r="F6" s="114"/>
      <c r="G6" s="114"/>
      <c r="H6" s="278"/>
      <c r="I6" s="278"/>
      <c r="J6" s="278"/>
      <c r="K6" s="278"/>
      <c r="L6" s="278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</row>
    <row r="7" spans="1:23" s="80" customFormat="1" ht="14.45" customHeight="1" x14ac:dyDescent="0.2">
      <c r="A7" s="145" t="s">
        <v>480</v>
      </c>
      <c r="B7" s="279" t="s">
        <v>386</v>
      </c>
      <c r="C7" s="114"/>
      <c r="D7" s="114"/>
      <c r="E7" s="114"/>
      <c r="F7" s="114"/>
      <c r="G7" s="114"/>
      <c r="H7" s="114"/>
      <c r="I7" s="278"/>
      <c r="J7" s="278"/>
      <c r="K7" s="278"/>
      <c r="L7" s="278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</row>
    <row r="8" spans="1:23" s="80" customFormat="1" ht="14.45" customHeight="1" x14ac:dyDescent="0.2">
      <c r="A8" s="145"/>
      <c r="B8" s="283" t="s">
        <v>534</v>
      </c>
      <c r="C8" s="114"/>
      <c r="D8" s="114"/>
      <c r="E8" s="114"/>
      <c r="F8" s="114"/>
      <c r="G8" s="114"/>
      <c r="H8" s="114"/>
      <c r="I8" s="278"/>
      <c r="J8" s="278"/>
      <c r="K8" s="278"/>
      <c r="L8" s="278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</row>
    <row r="9" spans="1:23" s="80" customFormat="1" ht="14.45" customHeight="1" x14ac:dyDescent="0.2">
      <c r="A9" s="145" t="s">
        <v>481</v>
      </c>
      <c r="B9" s="279" t="s">
        <v>503</v>
      </c>
      <c r="C9" s="114"/>
      <c r="D9" s="114"/>
      <c r="E9" s="114"/>
      <c r="F9" s="114"/>
      <c r="G9" s="114"/>
      <c r="H9" s="278"/>
      <c r="I9" s="278"/>
      <c r="J9" s="278"/>
      <c r="K9" s="278"/>
      <c r="L9" s="278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</row>
    <row r="10" spans="1:23" s="80" customFormat="1" ht="14.45" customHeight="1" x14ac:dyDescent="0.2">
      <c r="A10" s="145"/>
      <c r="B10" s="283" t="s">
        <v>504</v>
      </c>
      <c r="C10" s="114"/>
      <c r="D10" s="114"/>
      <c r="E10" s="114"/>
      <c r="F10" s="114"/>
      <c r="G10" s="114"/>
      <c r="H10" s="278"/>
      <c r="I10" s="278"/>
      <c r="J10" s="278"/>
      <c r="K10" s="278"/>
      <c r="L10" s="278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</row>
    <row r="11" spans="1:23" s="80" customFormat="1" ht="14.25" customHeight="1" x14ac:dyDescent="0.25">
      <c r="A11" s="145" t="s">
        <v>482</v>
      </c>
      <c r="B11" s="280" t="s">
        <v>176</v>
      </c>
      <c r="C11" s="281"/>
      <c r="D11" s="281"/>
      <c r="E11" s="281"/>
      <c r="F11" s="281"/>
      <c r="G11" s="281"/>
      <c r="H11" s="281"/>
      <c r="I11" s="281"/>
      <c r="J11" s="281"/>
      <c r="K11" s="281"/>
      <c r="L11" s="281"/>
      <c r="M11" s="5"/>
      <c r="N11" s="144"/>
      <c r="O11" s="144"/>
      <c r="P11" s="144"/>
      <c r="Q11" s="144"/>
      <c r="R11" s="144"/>
      <c r="S11" s="144"/>
      <c r="T11" s="144"/>
      <c r="U11" s="144"/>
      <c r="V11" s="144"/>
      <c r="W11" s="144"/>
    </row>
    <row r="12" spans="1:23" s="80" customFormat="1" ht="14.45" customHeight="1" x14ac:dyDescent="0.2">
      <c r="A12" s="145"/>
      <c r="B12" s="283" t="s">
        <v>73</v>
      </c>
      <c r="C12" s="114"/>
      <c r="D12" s="114"/>
      <c r="E12" s="114"/>
      <c r="F12" s="114"/>
      <c r="G12" s="114"/>
      <c r="H12" s="278"/>
      <c r="I12" s="278"/>
      <c r="J12" s="278"/>
      <c r="K12" s="278"/>
      <c r="L12" s="278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</row>
    <row r="13" spans="1:23" s="80" customFormat="1" ht="14.45" customHeight="1" x14ac:dyDescent="0.2">
      <c r="A13" s="145" t="s">
        <v>483</v>
      </c>
      <c r="B13" s="282" t="s">
        <v>535</v>
      </c>
      <c r="C13" s="114"/>
      <c r="D13" s="114"/>
      <c r="E13" s="114"/>
      <c r="F13" s="114"/>
      <c r="G13" s="278"/>
      <c r="H13" s="278"/>
      <c r="I13" s="278"/>
      <c r="J13" s="278"/>
      <c r="K13" s="278"/>
      <c r="L13" s="278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</row>
    <row r="14" spans="1:23" s="80" customFormat="1" ht="14.45" customHeight="1" x14ac:dyDescent="0.2">
      <c r="A14" s="145"/>
      <c r="B14" s="283" t="s">
        <v>536</v>
      </c>
      <c r="C14" s="114"/>
      <c r="D14" s="114"/>
      <c r="E14" s="114"/>
      <c r="F14" s="114"/>
      <c r="G14" s="278"/>
      <c r="H14" s="278"/>
      <c r="I14" s="278"/>
      <c r="J14" s="278"/>
      <c r="K14" s="278"/>
      <c r="L14" s="278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</row>
    <row r="15" spans="1:23" s="80" customFormat="1" ht="14.45" customHeight="1" x14ac:dyDescent="0.2">
      <c r="A15" s="145" t="s">
        <v>484</v>
      </c>
      <c r="B15" s="279" t="s">
        <v>383</v>
      </c>
      <c r="C15" s="114"/>
      <c r="D15" s="114"/>
      <c r="E15" s="114"/>
      <c r="F15" s="114"/>
      <c r="G15" s="114"/>
      <c r="H15" s="278"/>
      <c r="I15" s="278"/>
      <c r="J15" s="278"/>
      <c r="K15" s="278"/>
      <c r="L15" s="278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</row>
    <row r="16" spans="1:23" s="80" customFormat="1" ht="14.45" customHeight="1" x14ac:dyDescent="0.2">
      <c r="A16" s="145"/>
      <c r="B16" s="283" t="s">
        <v>505</v>
      </c>
      <c r="C16" s="114"/>
      <c r="D16" s="114"/>
      <c r="E16" s="114"/>
      <c r="F16" s="114"/>
      <c r="G16" s="114"/>
      <c r="H16" s="278"/>
      <c r="I16" s="278"/>
      <c r="J16" s="278"/>
      <c r="K16" s="278"/>
      <c r="L16" s="278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</row>
    <row r="17" spans="1:23" s="80" customFormat="1" ht="14.45" customHeight="1" x14ac:dyDescent="0.2">
      <c r="A17" s="145" t="s">
        <v>485</v>
      </c>
      <c r="B17" s="279" t="s">
        <v>537</v>
      </c>
      <c r="C17" s="114"/>
      <c r="D17" s="114"/>
      <c r="E17" s="114"/>
      <c r="F17" s="114"/>
      <c r="G17" s="114"/>
      <c r="H17" s="114"/>
      <c r="I17" s="114"/>
      <c r="J17" s="278"/>
      <c r="K17" s="278"/>
      <c r="L17" s="278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</row>
    <row r="18" spans="1:23" s="80" customFormat="1" ht="14.45" customHeight="1" x14ac:dyDescent="0.2">
      <c r="A18" s="145"/>
      <c r="B18" s="283" t="s">
        <v>179</v>
      </c>
      <c r="C18" s="114"/>
      <c r="D18" s="114"/>
      <c r="E18" s="114"/>
      <c r="F18" s="114"/>
      <c r="G18" s="114"/>
      <c r="H18" s="114"/>
      <c r="I18" s="114"/>
      <c r="J18" s="278"/>
      <c r="K18" s="278"/>
      <c r="L18" s="278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</row>
    <row r="19" spans="1:23" s="80" customFormat="1" ht="14.45" customHeight="1" x14ac:dyDescent="0.2">
      <c r="A19" s="145" t="s">
        <v>486</v>
      </c>
      <c r="B19" s="279" t="s">
        <v>538</v>
      </c>
      <c r="C19" s="114"/>
      <c r="D19" s="114"/>
      <c r="E19" s="114"/>
      <c r="F19" s="114"/>
      <c r="G19" s="114"/>
      <c r="H19" s="114"/>
      <c r="I19" s="114"/>
      <c r="J19" s="114"/>
      <c r="K19" s="278"/>
      <c r="L19" s="278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</row>
    <row r="20" spans="1:23" s="80" customFormat="1" ht="14.45" customHeight="1" x14ac:dyDescent="0.2">
      <c r="A20" s="146"/>
      <c r="B20" s="283" t="s">
        <v>95</v>
      </c>
      <c r="C20" s="114"/>
      <c r="D20" s="114"/>
      <c r="E20" s="114"/>
      <c r="F20" s="114"/>
      <c r="G20" s="114"/>
      <c r="H20" s="114"/>
      <c r="I20" s="114"/>
      <c r="J20" s="114"/>
      <c r="K20" s="278"/>
      <c r="L20" s="278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</row>
    <row r="21" spans="1:23" s="80" customFormat="1" ht="14.45" customHeight="1" x14ac:dyDescent="0.2">
      <c r="A21" s="145" t="s">
        <v>487</v>
      </c>
      <c r="B21" s="279" t="s">
        <v>539</v>
      </c>
      <c r="C21" s="114"/>
      <c r="D21" s="114"/>
      <c r="E21" s="114"/>
      <c r="F21" s="114"/>
      <c r="G21" s="114"/>
      <c r="H21" s="114"/>
      <c r="I21" s="114"/>
      <c r="J21" s="114"/>
      <c r="K21" s="278"/>
      <c r="L21" s="278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</row>
    <row r="22" spans="1:23" s="80" customFormat="1" ht="14.45" customHeight="1" x14ac:dyDescent="0.2">
      <c r="A22" s="145"/>
      <c r="B22" s="283" t="s">
        <v>180</v>
      </c>
      <c r="C22" s="114"/>
      <c r="D22" s="114"/>
      <c r="E22" s="114"/>
      <c r="F22" s="114"/>
      <c r="G22" s="114"/>
      <c r="H22" s="114"/>
      <c r="I22" s="114"/>
      <c r="J22" s="114"/>
      <c r="K22" s="278"/>
      <c r="L22" s="278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</row>
    <row r="23" spans="1:23" s="80" customFormat="1" ht="14.45" customHeight="1" x14ac:dyDescent="0.2">
      <c r="A23" s="145" t="s">
        <v>488</v>
      </c>
      <c r="B23" s="279" t="s">
        <v>387</v>
      </c>
      <c r="C23" s="114"/>
      <c r="D23" s="114"/>
      <c r="E23" s="114"/>
      <c r="F23" s="114"/>
      <c r="G23" s="114"/>
      <c r="H23" s="114"/>
      <c r="I23" s="114"/>
      <c r="J23" s="114"/>
      <c r="K23" s="278"/>
      <c r="L23" s="278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</row>
    <row r="24" spans="1:23" s="80" customFormat="1" ht="14.45" customHeight="1" x14ac:dyDescent="0.2">
      <c r="A24" s="145"/>
      <c r="B24" s="283" t="s">
        <v>540</v>
      </c>
      <c r="C24" s="114"/>
      <c r="D24" s="114"/>
      <c r="E24" s="114"/>
      <c r="F24" s="114"/>
      <c r="G24" s="114"/>
      <c r="H24" s="114"/>
      <c r="I24" s="114"/>
      <c r="J24" s="114"/>
      <c r="K24" s="278"/>
      <c r="L24" s="278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</row>
    <row r="25" spans="1:23" s="80" customFormat="1" ht="14.45" customHeight="1" x14ac:dyDescent="0.2">
      <c r="A25" s="145" t="s">
        <v>489</v>
      </c>
      <c r="B25" s="279" t="s">
        <v>177</v>
      </c>
      <c r="C25" s="114"/>
      <c r="D25" s="114"/>
      <c r="E25" s="114"/>
      <c r="F25" s="114"/>
      <c r="G25" s="114"/>
      <c r="H25" s="114"/>
      <c r="I25" s="114"/>
      <c r="J25" s="114"/>
      <c r="K25" s="114"/>
      <c r="L25" s="114"/>
    </row>
    <row r="26" spans="1:23" s="80" customFormat="1" ht="14.45" customHeight="1" x14ac:dyDescent="0.2">
      <c r="A26" s="145"/>
      <c r="B26" s="283" t="s">
        <v>123</v>
      </c>
      <c r="C26" s="114"/>
      <c r="D26" s="114"/>
      <c r="E26" s="114"/>
      <c r="F26" s="114"/>
      <c r="G26" s="114"/>
      <c r="H26" s="114"/>
      <c r="I26" s="114"/>
      <c r="J26" s="114"/>
      <c r="K26" s="114"/>
      <c r="L26" s="114"/>
    </row>
    <row r="27" spans="1:23" s="80" customFormat="1" ht="14.45" customHeight="1" x14ac:dyDescent="0.2">
      <c r="A27" s="145" t="s">
        <v>490</v>
      </c>
      <c r="B27" s="279" t="s">
        <v>178</v>
      </c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P27" s="144"/>
      <c r="Q27" s="144"/>
      <c r="R27" s="144"/>
      <c r="S27" s="144"/>
      <c r="T27" s="144"/>
      <c r="U27" s="144"/>
      <c r="V27" s="144"/>
      <c r="W27" s="144"/>
    </row>
    <row r="28" spans="1:23" s="80" customFormat="1" ht="14.45" customHeight="1" x14ac:dyDescent="0.2">
      <c r="A28" s="145"/>
      <c r="B28" s="283" t="s">
        <v>541</v>
      </c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P28" s="144"/>
      <c r="Q28" s="144"/>
      <c r="R28" s="144"/>
      <c r="S28" s="144"/>
      <c r="T28" s="144"/>
      <c r="U28" s="144"/>
      <c r="V28" s="144"/>
      <c r="W28" s="144"/>
    </row>
    <row r="29" spans="1:23" s="80" customFormat="1" ht="14.45" customHeight="1" x14ac:dyDescent="0.2">
      <c r="A29" s="145" t="s">
        <v>491</v>
      </c>
      <c r="B29" s="279" t="s">
        <v>181</v>
      </c>
      <c r="C29" s="114"/>
      <c r="D29" s="114"/>
      <c r="E29" s="114"/>
      <c r="F29" s="114"/>
      <c r="G29" s="114"/>
      <c r="H29" s="114"/>
      <c r="I29" s="114"/>
      <c r="J29" s="114"/>
      <c r="K29" s="114"/>
      <c r="L29" s="114"/>
    </row>
    <row r="30" spans="1:23" s="80" customFormat="1" ht="14.45" customHeight="1" x14ac:dyDescent="0.2">
      <c r="A30" s="145"/>
      <c r="B30" s="283" t="s">
        <v>542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4"/>
    </row>
    <row r="31" spans="1:23" s="80" customFormat="1" x14ac:dyDescent="0.2">
      <c r="A31" s="145" t="s">
        <v>492</v>
      </c>
      <c r="B31" s="279" t="s">
        <v>544</v>
      </c>
      <c r="C31" s="114"/>
      <c r="D31" s="114"/>
      <c r="E31" s="114"/>
      <c r="F31" s="114"/>
      <c r="G31" s="114"/>
      <c r="H31" s="114"/>
      <c r="I31" s="114"/>
      <c r="J31" s="114"/>
      <c r="K31" s="114"/>
      <c r="L31" s="114"/>
    </row>
    <row r="32" spans="1:23" s="80" customFormat="1" x14ac:dyDescent="0.2">
      <c r="A32" s="145"/>
      <c r="B32" s="283" t="s">
        <v>384</v>
      </c>
      <c r="C32" s="114"/>
      <c r="D32" s="114"/>
      <c r="E32" s="114"/>
      <c r="F32" s="114"/>
      <c r="G32" s="114"/>
      <c r="H32" s="114"/>
      <c r="I32" s="114"/>
      <c r="J32" s="114"/>
      <c r="K32" s="114"/>
      <c r="L32" s="114"/>
    </row>
    <row r="33" spans="1:12" s="80" customFormat="1" x14ac:dyDescent="0.2">
      <c r="A33" s="145" t="s">
        <v>493</v>
      </c>
      <c r="B33" s="279" t="s">
        <v>545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4"/>
    </row>
    <row r="34" spans="1:12" s="80" customFormat="1" x14ac:dyDescent="0.2">
      <c r="A34" s="145"/>
      <c r="B34" s="283" t="s">
        <v>385</v>
      </c>
      <c r="C34" s="114"/>
      <c r="D34" s="114"/>
      <c r="E34" s="114"/>
      <c r="F34" s="114"/>
      <c r="G34" s="114"/>
      <c r="H34" s="114"/>
      <c r="I34" s="114"/>
      <c r="J34" s="114"/>
      <c r="K34" s="114"/>
      <c r="L34" s="114"/>
    </row>
  </sheetData>
  <mergeCells count="2">
    <mergeCell ref="B1:H1"/>
    <mergeCell ref="B2:H2"/>
  </mergeCells>
  <hyperlinks>
    <hyperlink ref="A3:B4" location="'1 (76)'!A1" display="Tabl. 1 (76). "/>
    <hyperlink ref="A5:B6" location="'2 (77)'!A1" display="Tabl. 2 (77). "/>
    <hyperlink ref="A7:B8" location="'3 (78)'!A1" display="Tabl. 3 (78). "/>
    <hyperlink ref="A9:B10" location="'4 (79)'!A1" display="Tabl. 4 (79). "/>
    <hyperlink ref="A11:B12" location="'5 (80)'!A1" display="Tabl. 5 (80). "/>
    <hyperlink ref="A13:B14" location="'6 (81)'!A1" display="Tabl. 6 (81). "/>
    <hyperlink ref="A15:B16" location="'7 (82)'!A1" display="Tabl. 7 (82). "/>
    <hyperlink ref="A17:B18" location="'8 (83)'!A1" display="Tabl. 8 (83). "/>
    <hyperlink ref="A21:B22" location="'10 (85)'!A1" display="Tabl. 10 (85). "/>
    <hyperlink ref="A23:B24" location="'11(86)'!A1" display="Tabl. 11 (86). "/>
    <hyperlink ref="A25:B26" location="'12 (87)'!A1" display="Tabl. 12 (87). "/>
    <hyperlink ref="A27:B28" location="'13 (88)'!A1" display="Tabl. 13 (88). "/>
    <hyperlink ref="A29:B30" location="'14 (89)'!A1" display="Tabl. 14 (89). "/>
    <hyperlink ref="A31:B32" location="'15 (90)'!A1" display="Tabl. 15 (90). "/>
    <hyperlink ref="A33:B34" location="'16 (91)'!A1" display="Tabl. 16 (91). "/>
    <hyperlink ref="A19:B20" location="'9 (84)'!A1" display="Tabl. 9 (84). "/>
    <hyperlink ref="B3" location="'1 (74)'!A1" display="Innowacyjność i naukochłonność w przedsiębiorstwach przetwórstwa przemysłowego według poziomu techniki "/>
    <hyperlink ref="B4" location="'1 (74)'!A1" display="Innovativeness and knowledge intensity in manufacturing enterprises by level of technology "/>
    <hyperlink ref="B5" location="'2 (75)'!A1" display="Struktura produkcji sprzedanej w sekcji przetwórstwo przemysłowe według poziomów techniki "/>
    <hyperlink ref="B6" location="'2 (75)'!A1" display="Structure of sold production in manufacturing section by level of technology "/>
    <hyperlink ref="B7" location="'3 (76)'!A1" display="Wybrane dane o wysokiej i średnio-wysokiej technice w 2014 r."/>
    <hyperlink ref="B8" location="'3 (76)'!A1" display="Selected data on high and medium-high technology in 2014"/>
    <hyperlink ref="B9" location="'4 (77)'!A1" display="Struktura podmiotów w sekcji przetwórstwo przemysłowe według poziomów techniki w województwach"/>
    <hyperlink ref="B10" location="'4 (77)'!A1" display="Structure of entities in manufacturing section by level of technology1 by voivodships"/>
    <hyperlink ref="B11" location="'5 (78)'!A1" display="Struktura przychodów netto ze sprzedaży produktów w sekcji przetwórstwo przemysłowe według poziomów techniki w województwach"/>
    <hyperlink ref="B12" location="'5 (78)'!A1" display="Structure of net income from sale of products in manufacturing section by level of technology in voivodships"/>
    <hyperlink ref="B13" location="'6 (79)'!A1" display="Przychody netto ze sprzedaży produktów na eksport w sekcji przetwórstwo przemysłowe według poziomów techniki w województwach"/>
    <hyperlink ref="B14" location="'6 (79)'!A1" display="Net income from sale of export products in manufacturing section by level of technology in voivodships"/>
    <hyperlink ref="B15" location="'7 (80)'!A1" display="Struktura produkcji sprzedanej w sekcji przetwórstwo przemysłowe według poziomów technikia i sektorów własności"/>
    <hyperlink ref="B16" location="'7 (80)'!A1" display="Structure of sold production in manufacturing section by level of technologya and ownership sector"/>
    <hyperlink ref="B17" location="'8 (81)'!A1" display="Struktura eksportu i importu produktów wysokiej techniki według grup produktów"/>
    <hyperlink ref="B18" location="'8 (81)'!A1" display="High-tech trade by high-tech group of products"/>
    <hyperlink ref="B19" location="'9 (82)'!A1" display="Struktura przychodów netto ze sprzedaży produktów w sekcjach poza przetwórstwem przemysłowym według poziomów chłonności wiedzy"/>
    <hyperlink ref="B20" location="'9 (82)'!A1" display="Sold production in other sections than manufacturing by level of knowledge intensity"/>
    <hyperlink ref="B21" location="'10 (83)'!A1" display="Struktura przychodów netto ze sprzedaży produktów w usługach według poziomów zaangażowania poziomów chłonności wiedzy"/>
    <hyperlink ref="B22" location="'10 (83)'!A1" display="Structure of sold production in service sector by level of knowledge intensity"/>
    <hyperlink ref="B23" location="'11(84)'!A1" display="Wybrane dane o usługach wysokiej techniki i usługach rynkowych opartych na wiedzy w 2014 r."/>
    <hyperlink ref="B24" location="'11(84)'!A1" display="Selected data on HiTech KIS and market KIS in 2014"/>
    <hyperlink ref="B25" location="'12 (85)'!A1" display="Struktura podmiotów w usługach dla wybranych poziomów zaangażowania wiedzy według województw"/>
    <hyperlink ref="B26" location="'12 (85)'!A1" display="Structure of entities in service sector by selected level of knowledge intensity by voivodships"/>
    <hyperlink ref="B27" location="'13 (86)'!A1" display="Struktura przychodów netto ze sprzedaży produktów w usługach dla wybranych poziomów zaangażowania wiedzy według województw"/>
    <hyperlink ref="B28" location="'13 (86)'!A1" display="Structure of sold production in service sector by selected level of knowledge intensity by voivodships"/>
    <hyperlink ref="B29" location="'14 (87)'!A1" display="Pracujący według stopnia zaawansowania techniki i stopnia zaangażowania wiedzy"/>
    <hyperlink ref="B30" location="'14 (87)'!A1" display="Employed persons by level of technology and knowledge intensity"/>
    <hyperlink ref="B31" location="'15 (88)'!A1" display="Eksport produktów wysokiej techniki według grup wyrobów w krajach Unii Europejskiej"/>
    <hyperlink ref="B32" location="'15 (88)'!A1" display="High-tech products exports by high-tech group of products in EU countries"/>
    <hyperlink ref="B33" location="'16 (89)'!A1" display="Handel produktami wysokiej techniki w krajach Unii Europejskiej"/>
    <hyperlink ref="B34" location="'16 (89)'!A1" display="Total high-tech products trade in EU countires"/>
  </hyperlinks>
  <pageMargins left="0.23622047244094491" right="0.23622047244094491" top="0.55118110236220474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showGridLines="0" workbookViewId="0"/>
  </sheetViews>
  <sheetFormatPr defaultRowHeight="12.75" x14ac:dyDescent="0.2"/>
  <cols>
    <col min="1" max="1" width="19.42578125" style="127" customWidth="1"/>
    <col min="2" max="2" width="3.140625" style="127" customWidth="1"/>
    <col min="3" max="3" width="13.85546875" style="127" customWidth="1"/>
    <col min="4" max="4" width="30.7109375" style="127" customWidth="1"/>
    <col min="5" max="5" width="23.28515625" style="127" customWidth="1"/>
    <col min="6" max="6" width="26.5703125" style="127" customWidth="1"/>
    <col min="7" max="16384" width="9.140625" style="127"/>
  </cols>
  <sheetData>
    <row r="1" spans="1:9" ht="14.25" x14ac:dyDescent="0.2">
      <c r="A1" s="127" t="s">
        <v>524</v>
      </c>
    </row>
    <row r="2" spans="1:9" ht="14.25" x14ac:dyDescent="0.2">
      <c r="A2" s="252" t="s">
        <v>308</v>
      </c>
    </row>
    <row r="3" spans="1:9" ht="38.25" customHeight="1" x14ac:dyDescent="0.2">
      <c r="A3" s="299" t="s">
        <v>50</v>
      </c>
      <c r="B3" s="300"/>
      <c r="C3" s="309" t="s">
        <v>510</v>
      </c>
      <c r="D3" s="310"/>
      <c r="E3" s="294" t="s">
        <v>561</v>
      </c>
      <c r="F3" s="309" t="s">
        <v>560</v>
      </c>
    </row>
    <row r="4" spans="1:9" x14ac:dyDescent="0.2">
      <c r="A4" s="301" t="s">
        <v>51</v>
      </c>
      <c r="B4" s="302"/>
      <c r="C4" s="311"/>
      <c r="D4" s="312"/>
      <c r="E4" s="314"/>
      <c r="F4" s="313"/>
    </row>
    <row r="5" spans="1:9" ht="29.25" customHeight="1" x14ac:dyDescent="0.2">
      <c r="A5" s="303" t="s">
        <v>388</v>
      </c>
      <c r="B5" s="304"/>
      <c r="C5" s="294" t="s">
        <v>562</v>
      </c>
      <c r="D5" s="294" t="s">
        <v>563</v>
      </c>
      <c r="E5" s="314"/>
      <c r="F5" s="313"/>
    </row>
    <row r="6" spans="1:9" ht="29.25" customHeight="1" x14ac:dyDescent="0.2">
      <c r="A6" s="305" t="s">
        <v>389</v>
      </c>
      <c r="B6" s="306"/>
      <c r="C6" s="295"/>
      <c r="D6" s="295"/>
      <c r="E6" s="295"/>
      <c r="F6" s="311"/>
    </row>
    <row r="7" spans="1:9" x14ac:dyDescent="0.2">
      <c r="A7" s="305"/>
      <c r="B7" s="306"/>
      <c r="C7" s="297" t="s">
        <v>126</v>
      </c>
      <c r="D7" s="297"/>
      <c r="E7" s="244" t="s">
        <v>305</v>
      </c>
      <c r="F7" s="242" t="s">
        <v>126</v>
      </c>
    </row>
    <row r="8" spans="1:9" x14ac:dyDescent="0.2">
      <c r="A8" s="307"/>
      <c r="B8" s="308"/>
      <c r="C8" s="298" t="s">
        <v>127</v>
      </c>
      <c r="D8" s="298"/>
      <c r="E8" s="130" t="s">
        <v>306</v>
      </c>
      <c r="F8" s="243" t="s">
        <v>127</v>
      </c>
    </row>
    <row r="9" spans="1:9" x14ac:dyDescent="0.2">
      <c r="A9" s="128" t="s">
        <v>297</v>
      </c>
      <c r="B9" s="128" t="s">
        <v>55</v>
      </c>
      <c r="C9" s="147">
        <v>38.700000000000003</v>
      </c>
      <c r="D9" s="147">
        <v>21.7</v>
      </c>
      <c r="E9" s="276">
        <v>3897</v>
      </c>
      <c r="F9" s="249">
        <v>1.72</v>
      </c>
    </row>
    <row r="10" spans="1:9" ht="15" x14ac:dyDescent="0.25">
      <c r="A10" s="129" t="s">
        <v>298</v>
      </c>
      <c r="B10" s="128" t="s">
        <v>56</v>
      </c>
      <c r="C10" s="172">
        <v>36.973478939157566</v>
      </c>
      <c r="D10" s="172">
        <v>22.620904836193446</v>
      </c>
      <c r="E10" s="277">
        <v>3912</v>
      </c>
      <c r="F10" s="250">
        <v>1.38</v>
      </c>
      <c r="I10" s="184"/>
    </row>
    <row r="11" spans="1:9" ht="15" x14ac:dyDescent="0.25">
      <c r="A11" s="128" t="s">
        <v>299</v>
      </c>
      <c r="B11" s="128" t="s">
        <v>55</v>
      </c>
      <c r="C11" s="131">
        <v>32.200000000000003</v>
      </c>
      <c r="D11" s="131">
        <v>11.7</v>
      </c>
      <c r="E11" s="277">
        <v>3390</v>
      </c>
      <c r="F11" s="52">
        <v>0.51</v>
      </c>
      <c r="I11" s="184"/>
    </row>
    <row r="12" spans="1:9" ht="15" x14ac:dyDescent="0.25">
      <c r="A12" s="129" t="s">
        <v>300</v>
      </c>
      <c r="B12" s="128" t="s">
        <v>56</v>
      </c>
      <c r="C12" s="172">
        <v>33.279785809906294</v>
      </c>
      <c r="D12" s="172">
        <v>14.377510040160644</v>
      </c>
      <c r="E12" s="277">
        <v>3047</v>
      </c>
      <c r="F12" s="250">
        <v>0.51</v>
      </c>
      <c r="I12" s="184"/>
    </row>
    <row r="13" spans="1:9" ht="15" x14ac:dyDescent="0.25">
      <c r="A13" s="128" t="s">
        <v>301</v>
      </c>
      <c r="B13" s="128" t="s">
        <v>55</v>
      </c>
      <c r="C13" s="131">
        <v>17.100000000000001</v>
      </c>
      <c r="D13" s="131">
        <v>3.2</v>
      </c>
      <c r="E13" s="277">
        <v>1253</v>
      </c>
      <c r="F13" s="52">
        <v>0.13</v>
      </c>
      <c r="I13" s="184"/>
    </row>
    <row r="14" spans="1:9" x14ac:dyDescent="0.2">
      <c r="A14" s="129" t="s">
        <v>302</v>
      </c>
      <c r="B14" s="128" t="s">
        <v>56</v>
      </c>
      <c r="C14" s="172">
        <v>18.321195860482945</v>
      </c>
      <c r="D14" s="172">
        <v>4.1490992717516288</v>
      </c>
      <c r="E14" s="277">
        <v>1102</v>
      </c>
      <c r="F14" s="250">
        <v>0.14000000000000001</v>
      </c>
    </row>
    <row r="15" spans="1:9" x14ac:dyDescent="0.2">
      <c r="A15" s="128" t="s">
        <v>303</v>
      </c>
      <c r="B15" s="128" t="s">
        <v>55</v>
      </c>
      <c r="C15" s="131">
        <v>12.4</v>
      </c>
      <c r="D15" s="131">
        <v>1.2</v>
      </c>
      <c r="E15" s="277">
        <v>1216</v>
      </c>
      <c r="F15" s="251">
        <v>0.1</v>
      </c>
    </row>
    <row r="16" spans="1:9" x14ac:dyDescent="0.2">
      <c r="A16" s="129" t="s">
        <v>304</v>
      </c>
      <c r="B16" s="128" t="s">
        <v>56</v>
      </c>
      <c r="C16" s="172">
        <v>12.072381455554087</v>
      </c>
      <c r="D16" s="172">
        <v>1.4661207238145557</v>
      </c>
      <c r="E16" s="277">
        <v>2484</v>
      </c>
      <c r="F16" s="250">
        <v>0.13</v>
      </c>
    </row>
    <row r="18" spans="1:6" x14ac:dyDescent="0.2">
      <c r="A18" s="296" t="s">
        <v>309</v>
      </c>
      <c r="B18" s="296"/>
      <c r="C18" s="296"/>
      <c r="D18" s="296"/>
      <c r="E18" s="296"/>
      <c r="F18" s="296"/>
    </row>
    <row r="19" spans="1:6" x14ac:dyDescent="0.2">
      <c r="A19" s="296" t="s">
        <v>310</v>
      </c>
      <c r="B19" s="296"/>
      <c r="C19" s="296"/>
      <c r="D19" s="296"/>
      <c r="E19" s="296"/>
      <c r="F19" s="296"/>
    </row>
  </sheetData>
  <mergeCells count="13">
    <mergeCell ref="A3:B3"/>
    <mergeCell ref="A4:B4"/>
    <mergeCell ref="A5:B5"/>
    <mergeCell ref="A6:B8"/>
    <mergeCell ref="C3:D4"/>
    <mergeCell ref="C5:C6"/>
    <mergeCell ref="D5:D6"/>
    <mergeCell ref="A18:F18"/>
    <mergeCell ref="A19:F19"/>
    <mergeCell ref="C7:D7"/>
    <mergeCell ref="C8:D8"/>
    <mergeCell ref="F3:F6"/>
    <mergeCell ref="E3:E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workbookViewId="0">
      <selection sqref="A1:F1"/>
    </sheetView>
  </sheetViews>
  <sheetFormatPr defaultRowHeight="15" x14ac:dyDescent="0.25"/>
  <cols>
    <col min="1" max="1" width="53.5703125" customWidth="1"/>
    <col min="2" max="6" width="13.7109375" customWidth="1"/>
  </cols>
  <sheetData>
    <row r="1" spans="1:7" s="5" customFormat="1" ht="15.75" x14ac:dyDescent="0.25">
      <c r="A1" s="315" t="s">
        <v>494</v>
      </c>
      <c r="B1" s="315"/>
      <c r="C1" s="315"/>
      <c r="D1" s="315"/>
      <c r="E1" s="315"/>
      <c r="F1" s="315"/>
      <c r="G1" s="6"/>
    </row>
    <row r="2" spans="1:7" ht="17.45" customHeight="1" x14ac:dyDescent="0.25">
      <c r="A2" s="320" t="s">
        <v>228</v>
      </c>
      <c r="B2" s="320"/>
      <c r="C2" s="320"/>
      <c r="D2" s="320"/>
      <c r="E2" s="320"/>
      <c r="F2" s="320"/>
    </row>
    <row r="3" spans="1:7" x14ac:dyDescent="0.25">
      <c r="A3" s="284" t="s">
        <v>0</v>
      </c>
      <c r="B3" s="316">
        <v>2010</v>
      </c>
      <c r="C3" s="316">
        <v>2011</v>
      </c>
      <c r="D3" s="316">
        <v>2012</v>
      </c>
      <c r="E3" s="316">
        <v>2013</v>
      </c>
      <c r="F3" s="318">
        <v>2014</v>
      </c>
    </row>
    <row r="4" spans="1:7" x14ac:dyDescent="0.25">
      <c r="A4" s="285" t="s">
        <v>1</v>
      </c>
      <c r="B4" s="317"/>
      <c r="C4" s="317"/>
      <c r="D4" s="317"/>
      <c r="E4" s="317"/>
      <c r="F4" s="319"/>
    </row>
    <row r="5" spans="1:7" x14ac:dyDescent="0.25">
      <c r="A5" s="15" t="s">
        <v>2</v>
      </c>
      <c r="B5" s="34">
        <v>100</v>
      </c>
      <c r="C5" s="34">
        <v>100</v>
      </c>
      <c r="D5" s="34">
        <v>100</v>
      </c>
      <c r="E5" s="34">
        <v>100</v>
      </c>
      <c r="F5" s="35">
        <v>100</v>
      </c>
    </row>
    <row r="6" spans="1:7" s="10" customFormat="1" x14ac:dyDescent="0.25">
      <c r="A6" s="18" t="s">
        <v>3</v>
      </c>
      <c r="B6" s="28"/>
      <c r="C6" s="28"/>
      <c r="D6" s="28"/>
      <c r="E6" s="28"/>
      <c r="F6" s="29"/>
    </row>
    <row r="7" spans="1:7" x14ac:dyDescent="0.25">
      <c r="A7" s="321" t="s">
        <v>420</v>
      </c>
      <c r="B7" s="321"/>
      <c r="C7" s="321"/>
      <c r="D7" s="321"/>
      <c r="E7" s="321"/>
      <c r="F7" s="321"/>
    </row>
    <row r="8" spans="1:7" s="9" customFormat="1" x14ac:dyDescent="0.25">
      <c r="A8" s="15" t="s">
        <v>2</v>
      </c>
      <c r="B8" s="36">
        <v>6.8</v>
      </c>
      <c r="C8" s="36">
        <v>5.4</v>
      </c>
      <c r="D8" s="37">
        <v>5.4</v>
      </c>
      <c r="E8" s="41">
        <v>5</v>
      </c>
      <c r="F8" s="159">
        <v>5.2122392730778202</v>
      </c>
    </row>
    <row r="9" spans="1:7" s="9" customFormat="1" x14ac:dyDescent="0.25">
      <c r="A9" s="18" t="s">
        <v>3</v>
      </c>
      <c r="B9" s="22"/>
      <c r="C9" s="38"/>
      <c r="D9" s="23"/>
      <c r="E9" s="22"/>
      <c r="F9" s="159"/>
    </row>
    <row r="10" spans="1:7" ht="29.25" customHeight="1" x14ac:dyDescent="0.25">
      <c r="A10" s="39" t="s">
        <v>424</v>
      </c>
      <c r="B10" s="22">
        <v>1.5</v>
      </c>
      <c r="C10" s="22">
        <v>1.2</v>
      </c>
      <c r="D10" s="23">
        <v>1.2</v>
      </c>
      <c r="E10" s="22">
        <v>1.3</v>
      </c>
      <c r="F10" s="160">
        <v>1.3</v>
      </c>
    </row>
    <row r="11" spans="1:7" ht="25.5" x14ac:dyDescent="0.25">
      <c r="A11" s="40" t="s">
        <v>8</v>
      </c>
      <c r="B11" s="22"/>
      <c r="C11" s="22"/>
      <c r="D11" s="23"/>
      <c r="E11" s="22"/>
      <c r="F11" s="160"/>
    </row>
    <row r="12" spans="1:7" x14ac:dyDescent="0.25">
      <c r="A12" s="39" t="s">
        <v>9</v>
      </c>
      <c r="B12" s="26">
        <v>5</v>
      </c>
      <c r="C12" s="22">
        <v>3.8</v>
      </c>
      <c r="D12" s="23">
        <v>3.7</v>
      </c>
      <c r="E12" s="22">
        <v>3.2</v>
      </c>
      <c r="F12" s="160">
        <v>3.4</v>
      </c>
    </row>
    <row r="13" spans="1:7" ht="25.5" x14ac:dyDescent="0.25">
      <c r="A13" s="40" t="s">
        <v>10</v>
      </c>
      <c r="B13" s="22"/>
      <c r="C13" s="22"/>
      <c r="D13" s="23"/>
      <c r="E13" s="22"/>
      <c r="F13" s="160"/>
    </row>
    <row r="14" spans="1:7" ht="25.5" x14ac:dyDescent="0.25">
      <c r="A14" s="39" t="s">
        <v>525</v>
      </c>
      <c r="B14" s="22">
        <v>0.3</v>
      </c>
      <c r="C14" s="22">
        <v>0.4</v>
      </c>
      <c r="D14" s="23">
        <v>0.5</v>
      </c>
      <c r="E14" s="22">
        <v>0.5</v>
      </c>
      <c r="F14" s="160">
        <v>0.5</v>
      </c>
      <c r="G14" s="1"/>
    </row>
    <row r="15" spans="1:7" x14ac:dyDescent="0.25">
      <c r="A15" s="40" t="s">
        <v>11</v>
      </c>
      <c r="B15" s="22"/>
      <c r="C15" s="22"/>
      <c r="D15" s="22"/>
      <c r="E15" s="38"/>
      <c r="F15" s="93"/>
    </row>
    <row r="16" spans="1:7" x14ac:dyDescent="0.25">
      <c r="A16" s="322" t="s">
        <v>421</v>
      </c>
      <c r="B16" s="322"/>
      <c r="C16" s="322"/>
      <c r="D16" s="322"/>
      <c r="E16" s="322"/>
      <c r="F16" s="321"/>
    </row>
    <row r="17" spans="1:8" s="9" customFormat="1" x14ac:dyDescent="0.25">
      <c r="A17" s="15" t="s">
        <v>2</v>
      </c>
      <c r="B17" s="36">
        <v>27.2</v>
      </c>
      <c r="C17" s="41">
        <v>27.2</v>
      </c>
      <c r="D17" s="42">
        <v>26.4</v>
      </c>
      <c r="E17" s="41">
        <v>26.7</v>
      </c>
      <c r="F17" s="159">
        <v>26.9</v>
      </c>
    </row>
    <row r="18" spans="1:8" s="9" customFormat="1" x14ac:dyDescent="0.25">
      <c r="A18" s="18" t="s">
        <v>3</v>
      </c>
      <c r="B18" s="22"/>
      <c r="C18" s="22"/>
      <c r="D18" s="23"/>
      <c r="E18" s="22"/>
      <c r="F18" s="161"/>
      <c r="H18" s="165"/>
    </row>
    <row r="19" spans="1:8" x14ac:dyDescent="0.25">
      <c r="A19" s="43" t="s">
        <v>212</v>
      </c>
      <c r="B19" s="22">
        <v>5.5</v>
      </c>
      <c r="C19" s="26">
        <v>6</v>
      </c>
      <c r="D19" s="23">
        <v>6.2</v>
      </c>
      <c r="E19" s="22">
        <v>5.9</v>
      </c>
      <c r="F19" s="160">
        <v>5.7</v>
      </c>
    </row>
    <row r="20" spans="1:8" x14ac:dyDescent="0.25">
      <c r="A20" s="44" t="s">
        <v>219</v>
      </c>
      <c r="B20" s="38"/>
      <c r="C20" s="22"/>
      <c r="D20" s="23"/>
      <c r="E20" s="22"/>
      <c r="F20" s="160"/>
    </row>
    <row r="21" spans="1:8" x14ac:dyDescent="0.25">
      <c r="A21" s="39" t="s">
        <v>12</v>
      </c>
      <c r="B21" s="22">
        <v>0.1</v>
      </c>
      <c r="C21" s="22">
        <v>0.1</v>
      </c>
      <c r="D21" s="23">
        <v>0.1</v>
      </c>
      <c r="E21" s="22">
        <v>0.1</v>
      </c>
      <c r="F21" s="160">
        <v>0.1</v>
      </c>
    </row>
    <row r="22" spans="1:8" x14ac:dyDescent="0.25">
      <c r="A22" s="40" t="s">
        <v>13</v>
      </c>
      <c r="B22" s="22"/>
      <c r="C22" s="22"/>
      <c r="D22" s="23"/>
      <c r="E22" s="22"/>
      <c r="F22" s="160"/>
    </row>
    <row r="23" spans="1:8" x14ac:dyDescent="0.25">
      <c r="A23" s="39" t="s">
        <v>14</v>
      </c>
      <c r="B23" s="22">
        <v>4.8</v>
      </c>
      <c r="C23" s="22">
        <v>4.5</v>
      </c>
      <c r="D23" s="23">
        <v>4.5999999999999996</v>
      </c>
      <c r="E23" s="22">
        <v>4.7</v>
      </c>
      <c r="F23" s="160">
        <v>4.8</v>
      </c>
    </row>
    <row r="24" spans="1:8" x14ac:dyDescent="0.25">
      <c r="A24" s="40" t="s">
        <v>15</v>
      </c>
      <c r="B24" s="38"/>
      <c r="C24" s="22"/>
      <c r="D24" s="23"/>
      <c r="E24" s="22"/>
      <c r="F24" s="160"/>
    </row>
    <row r="25" spans="1:8" x14ac:dyDescent="0.25">
      <c r="A25" s="39" t="s">
        <v>16</v>
      </c>
      <c r="B25" s="22">
        <v>3.7</v>
      </c>
      <c r="C25" s="22">
        <v>3.3</v>
      </c>
      <c r="D25" s="23">
        <v>3.4</v>
      </c>
      <c r="E25" s="22">
        <v>3.1</v>
      </c>
      <c r="F25" s="160">
        <v>3.3</v>
      </c>
    </row>
    <row r="26" spans="1:8" x14ac:dyDescent="0.25">
      <c r="A26" s="40" t="s">
        <v>17</v>
      </c>
      <c r="B26" s="38"/>
      <c r="C26" s="22"/>
      <c r="D26" s="23"/>
      <c r="E26" s="22"/>
      <c r="F26" s="160"/>
    </row>
    <row r="27" spans="1:8" ht="25.5" x14ac:dyDescent="0.25">
      <c r="A27" s="39" t="s">
        <v>18</v>
      </c>
      <c r="B27" s="22">
        <v>12.4</v>
      </c>
      <c r="C27" s="22">
        <v>12.6</v>
      </c>
      <c r="D27" s="23">
        <v>11.4</v>
      </c>
      <c r="E27" s="22">
        <v>12.1</v>
      </c>
      <c r="F27" s="160">
        <v>12.2</v>
      </c>
    </row>
    <row r="28" spans="1:8" ht="14.25" customHeight="1" x14ac:dyDescent="0.25">
      <c r="A28" s="40" t="s">
        <v>19</v>
      </c>
      <c r="B28" s="38"/>
      <c r="C28" s="22"/>
      <c r="D28" s="23"/>
      <c r="E28" s="22"/>
      <c r="F28" s="160"/>
    </row>
    <row r="29" spans="1:8" ht="38.25" x14ac:dyDescent="0.25">
      <c r="A29" s="43" t="s">
        <v>221</v>
      </c>
      <c r="B29" s="22">
        <v>0.4</v>
      </c>
      <c r="C29" s="45">
        <v>0.6</v>
      </c>
      <c r="D29" s="46">
        <v>0.5</v>
      </c>
      <c r="E29" s="45">
        <v>0.5</v>
      </c>
      <c r="F29" s="160">
        <v>0.5</v>
      </c>
    </row>
    <row r="30" spans="1:8" ht="38.25" x14ac:dyDescent="0.25">
      <c r="A30" s="40" t="s">
        <v>220</v>
      </c>
      <c r="B30" s="38"/>
      <c r="C30" s="22"/>
      <c r="D30" s="23"/>
      <c r="E30" s="22"/>
      <c r="F30" s="160"/>
    </row>
    <row r="31" spans="1:8" ht="25.5" x14ac:dyDescent="0.25">
      <c r="A31" s="39" t="s">
        <v>20</v>
      </c>
      <c r="B31" s="22">
        <v>0.2</v>
      </c>
      <c r="C31" s="22">
        <v>0.2</v>
      </c>
      <c r="D31" s="23">
        <v>0.3</v>
      </c>
      <c r="E31" s="22">
        <v>0.3</v>
      </c>
      <c r="F31" s="160">
        <v>0.3</v>
      </c>
      <c r="G31" s="1"/>
    </row>
    <row r="32" spans="1:8" ht="25.5" x14ac:dyDescent="0.25">
      <c r="A32" s="40" t="s">
        <v>21</v>
      </c>
      <c r="B32" s="22"/>
      <c r="C32" s="22"/>
      <c r="D32" s="22"/>
      <c r="E32" s="22"/>
      <c r="F32" s="80"/>
    </row>
    <row r="33" spans="1:6" x14ac:dyDescent="0.25">
      <c r="A33" s="321" t="s">
        <v>422</v>
      </c>
      <c r="B33" s="321"/>
      <c r="C33" s="321"/>
      <c r="D33" s="321"/>
      <c r="E33" s="321"/>
      <c r="F33" s="321"/>
    </row>
    <row r="34" spans="1:6" s="9" customFormat="1" x14ac:dyDescent="0.25">
      <c r="A34" s="15" t="s">
        <v>2</v>
      </c>
      <c r="B34" s="36" t="s">
        <v>391</v>
      </c>
      <c r="C34" s="36">
        <v>35.200000000000003</v>
      </c>
      <c r="D34" s="42">
        <v>35</v>
      </c>
      <c r="E34" s="36">
        <v>34.299999999999997</v>
      </c>
      <c r="F34" s="162">
        <v>33.9</v>
      </c>
    </row>
    <row r="35" spans="1:6" s="9" customFormat="1" x14ac:dyDescent="0.25">
      <c r="A35" s="18" t="s">
        <v>3</v>
      </c>
      <c r="B35" s="22"/>
      <c r="C35" s="22"/>
      <c r="D35" s="23"/>
      <c r="E35" s="22"/>
      <c r="F35" s="162"/>
    </row>
    <row r="36" spans="1:6" x14ac:dyDescent="0.25">
      <c r="A36" s="39" t="s">
        <v>22</v>
      </c>
      <c r="B36" s="26">
        <v>0</v>
      </c>
      <c r="C36" s="26" t="s">
        <v>24</v>
      </c>
      <c r="D36" s="27" t="s">
        <v>24</v>
      </c>
      <c r="E36" s="26" t="s">
        <v>24</v>
      </c>
      <c r="F36" s="164" t="s">
        <v>24</v>
      </c>
    </row>
    <row r="37" spans="1:6" x14ac:dyDescent="0.25">
      <c r="A37" s="40" t="s">
        <v>23</v>
      </c>
      <c r="B37" s="38"/>
      <c r="C37" s="22"/>
      <c r="D37" s="23"/>
      <c r="E37" s="22"/>
      <c r="F37" s="163"/>
    </row>
    <row r="38" spans="1:6" ht="25.5" x14ac:dyDescent="0.25">
      <c r="A38" s="43" t="s">
        <v>213</v>
      </c>
      <c r="B38" s="22">
        <v>11.2</v>
      </c>
      <c r="C38" s="22">
        <v>12.4</v>
      </c>
      <c r="D38" s="27">
        <v>12.9</v>
      </c>
      <c r="E38" s="26">
        <v>12.7</v>
      </c>
      <c r="F38" s="163">
        <v>11.7</v>
      </c>
    </row>
    <row r="39" spans="1:6" ht="16.5" customHeight="1" x14ac:dyDescent="0.25">
      <c r="A39" s="40" t="s">
        <v>214</v>
      </c>
      <c r="B39" s="38"/>
      <c r="C39" s="22"/>
      <c r="D39" s="23"/>
      <c r="E39" s="22"/>
      <c r="F39" s="163"/>
    </row>
    <row r="40" spans="1:6" x14ac:dyDescent="0.25">
      <c r="A40" s="43" t="s">
        <v>215</v>
      </c>
      <c r="B40" s="22">
        <v>6.1</v>
      </c>
      <c r="C40" s="22">
        <v>6.4</v>
      </c>
      <c r="D40" s="23">
        <v>6.4</v>
      </c>
      <c r="E40" s="22">
        <v>6.7</v>
      </c>
      <c r="F40" s="163">
        <v>6.9</v>
      </c>
    </row>
    <row r="41" spans="1:6" x14ac:dyDescent="0.25">
      <c r="A41" s="40" t="s">
        <v>25</v>
      </c>
      <c r="B41" s="38"/>
      <c r="C41" s="22"/>
      <c r="D41" s="23"/>
      <c r="E41" s="22"/>
      <c r="F41" s="163"/>
    </row>
    <row r="42" spans="1:6" ht="25.5" x14ac:dyDescent="0.25">
      <c r="A42" s="39" t="s">
        <v>26</v>
      </c>
      <c r="B42" s="22">
        <v>4.7</v>
      </c>
      <c r="C42" s="22">
        <v>4.8</v>
      </c>
      <c r="D42" s="23">
        <v>4.3</v>
      </c>
      <c r="E42" s="22">
        <v>4.0999999999999996</v>
      </c>
      <c r="F42" s="163">
        <v>4.3</v>
      </c>
    </row>
    <row r="43" spans="1:6" x14ac:dyDescent="0.25">
      <c r="A43" s="40" t="s">
        <v>27</v>
      </c>
      <c r="B43" s="22"/>
      <c r="C43" s="22"/>
      <c r="D43" s="23"/>
      <c r="E43" s="22"/>
      <c r="F43" s="163"/>
    </row>
    <row r="44" spans="1:6" x14ac:dyDescent="0.25">
      <c r="A44" s="39" t="s">
        <v>28</v>
      </c>
      <c r="B44" s="22">
        <v>4.4000000000000004</v>
      </c>
      <c r="C44" s="22">
        <v>5.4</v>
      </c>
      <c r="D44" s="27">
        <v>5</v>
      </c>
      <c r="E44" s="22">
        <v>4.5999999999999996</v>
      </c>
      <c r="F44" s="163">
        <v>4.5999999999999996</v>
      </c>
    </row>
    <row r="45" spans="1:6" x14ac:dyDescent="0.25">
      <c r="A45" s="40" t="s">
        <v>29</v>
      </c>
      <c r="B45" s="22"/>
      <c r="C45" s="22"/>
      <c r="D45" s="23"/>
      <c r="E45" s="22"/>
      <c r="F45" s="163"/>
    </row>
    <row r="46" spans="1:6" ht="29.25" customHeight="1" x14ac:dyDescent="0.25">
      <c r="A46" s="43" t="s">
        <v>425</v>
      </c>
      <c r="B46" s="22">
        <v>5.5</v>
      </c>
      <c r="C46" s="22">
        <v>5.8</v>
      </c>
      <c r="D46" s="23">
        <v>5.9</v>
      </c>
      <c r="E46" s="22">
        <v>5.7</v>
      </c>
      <c r="F46" s="163">
        <v>5.9</v>
      </c>
    </row>
    <row r="47" spans="1:6" ht="25.5" x14ac:dyDescent="0.25">
      <c r="A47" s="44" t="s">
        <v>222</v>
      </c>
      <c r="B47" s="22"/>
      <c r="C47" s="22"/>
      <c r="D47" s="23"/>
      <c r="E47" s="22"/>
      <c r="F47" s="163"/>
    </row>
    <row r="48" spans="1:6" x14ac:dyDescent="0.25">
      <c r="A48" s="39" t="s">
        <v>30</v>
      </c>
      <c r="B48" s="22">
        <v>0.2</v>
      </c>
      <c r="C48" s="22">
        <v>0.2</v>
      </c>
      <c r="D48" s="23">
        <v>0.3</v>
      </c>
      <c r="E48" s="22">
        <v>0.3</v>
      </c>
      <c r="F48" s="163" t="s">
        <v>24</v>
      </c>
    </row>
    <row r="49" spans="1:7" x14ac:dyDescent="0.25">
      <c r="A49" s="40" t="s">
        <v>31</v>
      </c>
      <c r="B49" s="38"/>
      <c r="C49" s="38"/>
      <c r="D49" s="23"/>
      <c r="E49" s="22"/>
      <c r="F49" s="163"/>
    </row>
    <row r="50" spans="1:7" ht="13.5" customHeight="1" x14ac:dyDescent="0.25">
      <c r="A50" s="39" t="s">
        <v>32</v>
      </c>
      <c r="B50" s="22">
        <v>0.6</v>
      </c>
      <c r="C50" s="22" t="s">
        <v>24</v>
      </c>
      <c r="D50" s="23" t="s">
        <v>24</v>
      </c>
      <c r="E50" s="22" t="s">
        <v>24</v>
      </c>
      <c r="F50" s="163">
        <v>0.3</v>
      </c>
      <c r="G50" s="1"/>
    </row>
    <row r="51" spans="1:7" ht="16.5" customHeight="1" x14ac:dyDescent="0.25">
      <c r="A51" s="40" t="s">
        <v>33</v>
      </c>
      <c r="B51" s="124"/>
      <c r="C51" s="22"/>
      <c r="D51" s="22"/>
      <c r="E51" s="22"/>
      <c r="F51" s="80"/>
    </row>
    <row r="52" spans="1:7" x14ac:dyDescent="0.25">
      <c r="A52" s="321" t="s">
        <v>423</v>
      </c>
      <c r="B52" s="321"/>
      <c r="C52" s="321"/>
      <c r="D52" s="321"/>
      <c r="E52" s="321"/>
      <c r="F52" s="321"/>
    </row>
    <row r="53" spans="1:7" s="9" customFormat="1" x14ac:dyDescent="0.25">
      <c r="A53" s="15" t="s">
        <v>2</v>
      </c>
      <c r="B53" s="36" t="s">
        <v>392</v>
      </c>
      <c r="C53" s="36">
        <v>32.200000000000003</v>
      </c>
      <c r="D53" s="37">
        <v>33.299999999999997</v>
      </c>
      <c r="E53" s="41">
        <v>34</v>
      </c>
      <c r="F53" s="159">
        <v>34</v>
      </c>
    </row>
    <row r="54" spans="1:7" s="9" customFormat="1" x14ac:dyDescent="0.25">
      <c r="A54" s="18" t="s">
        <v>3</v>
      </c>
      <c r="B54" s="22"/>
      <c r="C54" s="22"/>
      <c r="D54" s="23"/>
      <c r="E54" s="22"/>
      <c r="F54" s="159"/>
    </row>
    <row r="55" spans="1:7" x14ac:dyDescent="0.25">
      <c r="A55" s="39" t="s">
        <v>34</v>
      </c>
      <c r="B55" s="22">
        <v>17.3</v>
      </c>
      <c r="C55" s="26" t="s">
        <v>396</v>
      </c>
      <c r="D55" s="23">
        <v>18.399999999999999</v>
      </c>
      <c r="E55" s="22">
        <v>18.5</v>
      </c>
      <c r="F55" s="160">
        <v>17.8</v>
      </c>
    </row>
    <row r="56" spans="1:7" x14ac:dyDescent="0.25">
      <c r="A56" s="40" t="s">
        <v>35</v>
      </c>
      <c r="B56" s="22"/>
      <c r="C56" s="22"/>
      <c r="D56" s="23"/>
      <c r="E56" s="22"/>
      <c r="F56" s="160"/>
    </row>
    <row r="57" spans="1:7" x14ac:dyDescent="0.25">
      <c r="A57" s="39" t="s">
        <v>36</v>
      </c>
      <c r="B57" s="22">
        <v>3.6</v>
      </c>
      <c r="C57" s="22">
        <v>3.3</v>
      </c>
      <c r="D57" s="23">
        <v>3.3</v>
      </c>
      <c r="E57" s="22">
        <v>3.3</v>
      </c>
      <c r="F57" s="160">
        <v>3.1</v>
      </c>
    </row>
    <row r="58" spans="1:7" x14ac:dyDescent="0.25">
      <c r="A58" s="40" t="s">
        <v>37</v>
      </c>
      <c r="B58" s="22"/>
      <c r="C58" s="22"/>
      <c r="D58" s="23"/>
      <c r="E58" s="22"/>
      <c r="F58" s="160"/>
    </row>
    <row r="59" spans="1:7" x14ac:dyDescent="0.25">
      <c r="A59" s="39" t="s">
        <v>38</v>
      </c>
      <c r="B59" s="22">
        <v>1.4</v>
      </c>
      <c r="C59" s="22">
        <v>1.1000000000000001</v>
      </c>
      <c r="D59" s="23">
        <v>1.1000000000000001</v>
      </c>
      <c r="E59" s="26">
        <v>1</v>
      </c>
      <c r="F59" s="160">
        <v>1.1000000000000001</v>
      </c>
    </row>
    <row r="60" spans="1:7" x14ac:dyDescent="0.25">
      <c r="A60" s="40" t="s">
        <v>39</v>
      </c>
      <c r="B60" s="38"/>
      <c r="C60" s="22"/>
      <c r="D60" s="23"/>
      <c r="E60" s="22"/>
      <c r="F60" s="160"/>
    </row>
    <row r="61" spans="1:7" x14ac:dyDescent="0.25">
      <c r="A61" s="39" t="s">
        <v>40</v>
      </c>
      <c r="B61" s="22">
        <v>0.7</v>
      </c>
      <c r="C61" s="22">
        <v>0.7</v>
      </c>
      <c r="D61" s="23">
        <v>0.8</v>
      </c>
      <c r="E61" s="22">
        <v>0.8</v>
      </c>
      <c r="F61" s="160">
        <v>0.9</v>
      </c>
    </row>
    <row r="62" spans="1:7" x14ac:dyDescent="0.25">
      <c r="A62" s="40" t="s">
        <v>41</v>
      </c>
      <c r="B62" s="22"/>
      <c r="C62" s="22"/>
      <c r="D62" s="23"/>
      <c r="E62" s="22"/>
      <c r="F62" s="160"/>
    </row>
    <row r="63" spans="1:7" x14ac:dyDescent="0.25">
      <c r="A63" s="39" t="s">
        <v>42</v>
      </c>
      <c r="B63" s="22">
        <v>0.5</v>
      </c>
      <c r="C63" s="22">
        <v>0.5</v>
      </c>
      <c r="D63" s="23">
        <v>0.4</v>
      </c>
      <c r="E63" s="22">
        <v>0.5</v>
      </c>
      <c r="F63" s="160">
        <v>0.5</v>
      </c>
    </row>
    <row r="64" spans="1:7" x14ac:dyDescent="0.25">
      <c r="A64" s="40" t="s">
        <v>43</v>
      </c>
      <c r="B64" s="22"/>
      <c r="C64" s="22"/>
      <c r="D64" s="23"/>
      <c r="E64" s="22"/>
      <c r="F64" s="160"/>
    </row>
    <row r="65" spans="1:10" x14ac:dyDescent="0.25">
      <c r="A65" s="43" t="s">
        <v>216</v>
      </c>
      <c r="B65" s="22">
        <v>0.3</v>
      </c>
      <c r="C65" s="22">
        <v>0.3</v>
      </c>
      <c r="D65" s="23">
        <v>0.3</v>
      </c>
      <c r="E65" s="22">
        <v>0.4</v>
      </c>
      <c r="F65" s="160">
        <v>0.4</v>
      </c>
    </row>
    <row r="66" spans="1:10" x14ac:dyDescent="0.25">
      <c r="A66" s="40" t="s">
        <v>217</v>
      </c>
      <c r="B66" s="22"/>
      <c r="C66" s="22"/>
      <c r="D66" s="23"/>
      <c r="E66" s="22"/>
      <c r="F66" s="160"/>
    </row>
    <row r="67" spans="1:10" ht="38.25" x14ac:dyDescent="0.25">
      <c r="A67" s="39" t="s">
        <v>44</v>
      </c>
      <c r="B67" s="22">
        <v>2.6</v>
      </c>
      <c r="C67" s="22">
        <v>2.4</v>
      </c>
      <c r="D67" s="23">
        <v>2.4</v>
      </c>
      <c r="E67" s="22">
        <v>2.5</v>
      </c>
      <c r="F67" s="160">
        <v>2.6</v>
      </c>
    </row>
    <row r="68" spans="1:10" ht="25.5" x14ac:dyDescent="0.25">
      <c r="A68" s="40" t="s">
        <v>45</v>
      </c>
      <c r="B68" s="38"/>
      <c r="C68" s="22"/>
      <c r="D68" s="23"/>
      <c r="E68" s="22"/>
      <c r="F68" s="160"/>
      <c r="J68" s="158"/>
    </row>
    <row r="69" spans="1:10" x14ac:dyDescent="0.25">
      <c r="A69" s="39" t="s">
        <v>46</v>
      </c>
      <c r="B69" s="22">
        <v>2.9</v>
      </c>
      <c r="C69" s="26">
        <v>3</v>
      </c>
      <c r="D69" s="27">
        <v>2.9</v>
      </c>
      <c r="E69" s="26">
        <v>3.2</v>
      </c>
      <c r="F69" s="160">
        <v>3.3</v>
      </c>
    </row>
    <row r="70" spans="1:10" x14ac:dyDescent="0.25">
      <c r="A70" s="40" t="s">
        <v>47</v>
      </c>
      <c r="B70" s="22"/>
      <c r="C70" s="22"/>
      <c r="D70" s="23"/>
      <c r="E70" s="22"/>
      <c r="F70" s="160"/>
    </row>
    <row r="71" spans="1:10" x14ac:dyDescent="0.25">
      <c r="A71" s="43" t="s">
        <v>218</v>
      </c>
      <c r="B71" s="22">
        <v>0.5</v>
      </c>
      <c r="C71" s="22">
        <v>0.4</v>
      </c>
      <c r="D71" s="23">
        <v>0.5</v>
      </c>
      <c r="E71" s="22">
        <v>0.5</v>
      </c>
      <c r="F71" s="160">
        <v>0.7</v>
      </c>
    </row>
    <row r="72" spans="1:10" x14ac:dyDescent="0.25">
      <c r="A72" s="44" t="s">
        <v>223</v>
      </c>
      <c r="B72" s="22"/>
      <c r="C72" s="22"/>
      <c r="D72" s="23"/>
      <c r="E72" s="22"/>
      <c r="F72" s="160"/>
    </row>
    <row r="73" spans="1:10" x14ac:dyDescent="0.25">
      <c r="A73" s="39" t="s">
        <v>48</v>
      </c>
      <c r="B73" s="26">
        <v>3</v>
      </c>
      <c r="C73" s="22">
        <v>3.1</v>
      </c>
      <c r="D73" s="23">
        <v>2.8</v>
      </c>
      <c r="E73" s="22">
        <v>2.9</v>
      </c>
      <c r="F73" s="160">
        <v>3.3</v>
      </c>
    </row>
    <row r="74" spans="1:10" x14ac:dyDescent="0.25">
      <c r="A74" s="40" t="s">
        <v>49</v>
      </c>
      <c r="B74" s="22"/>
      <c r="C74" s="22"/>
      <c r="D74" s="23"/>
      <c r="E74" s="22"/>
      <c r="F74" s="160"/>
    </row>
    <row r="75" spans="1:10" ht="38.25" x14ac:dyDescent="0.25">
      <c r="A75" s="39" t="s">
        <v>224</v>
      </c>
      <c r="B75" s="22">
        <v>0.4</v>
      </c>
      <c r="C75" s="22">
        <v>0.4</v>
      </c>
      <c r="D75" s="23">
        <v>0.4</v>
      </c>
      <c r="E75" s="22">
        <v>0.4</v>
      </c>
      <c r="F75" s="160">
        <v>0.4</v>
      </c>
      <c r="G75" s="1"/>
    </row>
    <row r="76" spans="1:10" ht="25.5" x14ac:dyDescent="0.25">
      <c r="A76" s="40" t="s">
        <v>225</v>
      </c>
      <c r="B76" s="38"/>
      <c r="C76" s="26"/>
      <c r="D76" s="38"/>
      <c r="E76" s="22"/>
      <c r="F76" s="1"/>
    </row>
    <row r="77" spans="1:10" x14ac:dyDescent="0.25">
      <c r="A77" s="92"/>
      <c r="B77" s="93"/>
      <c r="C77" s="94"/>
      <c r="D77" s="94"/>
      <c r="E77" s="94"/>
      <c r="F77" s="93"/>
    </row>
    <row r="78" spans="1:10" x14ac:dyDescent="0.25">
      <c r="A78" s="296" t="s">
        <v>309</v>
      </c>
      <c r="B78" s="296"/>
      <c r="C78" s="296"/>
      <c r="D78" s="296"/>
      <c r="E78" s="296"/>
      <c r="F78" s="296"/>
    </row>
    <row r="79" spans="1:10" x14ac:dyDescent="0.25">
      <c r="A79" s="296" t="s">
        <v>310</v>
      </c>
      <c r="B79" s="296"/>
      <c r="C79" s="296"/>
      <c r="D79" s="296"/>
      <c r="E79" s="296"/>
      <c r="F79" s="296"/>
    </row>
  </sheetData>
  <mergeCells count="13">
    <mergeCell ref="A79:F79"/>
    <mergeCell ref="A2:F2"/>
    <mergeCell ref="A7:F7"/>
    <mergeCell ref="A16:F16"/>
    <mergeCell ref="A33:F33"/>
    <mergeCell ref="A52:F52"/>
    <mergeCell ref="B3:B4"/>
    <mergeCell ref="C3:C4"/>
    <mergeCell ref="A1:F1"/>
    <mergeCell ref="D3:D4"/>
    <mergeCell ref="E3:E4"/>
    <mergeCell ref="F3:F4"/>
    <mergeCell ref="A78:F78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showGridLines="0" workbookViewId="0">
      <selection sqref="A1:E1"/>
    </sheetView>
  </sheetViews>
  <sheetFormatPr defaultRowHeight="15" x14ac:dyDescent="0.25"/>
  <cols>
    <col min="1" max="1" width="29.7109375" customWidth="1"/>
    <col min="2" max="2" width="12.85546875" customWidth="1"/>
    <col min="3" max="3" width="11.7109375" customWidth="1"/>
    <col min="4" max="4" width="20.42578125" customWidth="1"/>
    <col min="5" max="5" width="27.140625" customWidth="1"/>
  </cols>
  <sheetData>
    <row r="1" spans="1:5" x14ac:dyDescent="0.25">
      <c r="A1" s="315" t="s">
        <v>495</v>
      </c>
      <c r="B1" s="315"/>
      <c r="C1" s="315"/>
      <c r="D1" s="315"/>
      <c r="E1" s="315"/>
    </row>
    <row r="2" spans="1:5" x14ac:dyDescent="0.25">
      <c r="A2" s="320" t="s">
        <v>526</v>
      </c>
      <c r="B2" s="320"/>
      <c r="C2" s="320"/>
      <c r="D2" s="320"/>
      <c r="E2" s="320"/>
    </row>
    <row r="3" spans="1:5" x14ac:dyDescent="0.25">
      <c r="A3" s="323" t="s">
        <v>507</v>
      </c>
      <c r="B3" s="316" t="s">
        <v>506</v>
      </c>
      <c r="C3" s="316" t="s">
        <v>333</v>
      </c>
      <c r="D3" s="316" t="s">
        <v>429</v>
      </c>
      <c r="E3" s="318" t="s">
        <v>430</v>
      </c>
    </row>
    <row r="4" spans="1:5" ht="52.5" customHeight="1" x14ac:dyDescent="0.25">
      <c r="A4" s="324"/>
      <c r="B4" s="317"/>
      <c r="C4" s="317"/>
      <c r="D4" s="317"/>
      <c r="E4" s="319"/>
    </row>
    <row r="5" spans="1:5" x14ac:dyDescent="0.25">
      <c r="A5" s="321" t="s">
        <v>527</v>
      </c>
      <c r="B5" s="321"/>
      <c r="C5" s="321"/>
      <c r="D5" s="321"/>
      <c r="E5" s="321"/>
    </row>
    <row r="6" spans="1:5" ht="51" x14ac:dyDescent="0.25">
      <c r="A6" s="133" t="s">
        <v>427</v>
      </c>
      <c r="B6" s="137" t="s">
        <v>325</v>
      </c>
      <c r="C6" s="26">
        <v>21.67577413479053</v>
      </c>
      <c r="D6" s="26">
        <v>23.803933147084027</v>
      </c>
      <c r="E6" s="27">
        <v>17.560225764473355</v>
      </c>
    </row>
    <row r="7" spans="1:5" ht="51" x14ac:dyDescent="0.25">
      <c r="A7" s="134" t="s">
        <v>326</v>
      </c>
      <c r="B7" s="138"/>
      <c r="C7" s="22"/>
      <c r="D7" s="22"/>
      <c r="E7" s="23"/>
    </row>
    <row r="8" spans="1:5" ht="25.5" x14ac:dyDescent="0.25">
      <c r="A8" s="133" t="s">
        <v>327</v>
      </c>
      <c r="B8" s="137" t="s">
        <v>328</v>
      </c>
      <c r="C8" s="26">
        <v>72.495446265938071</v>
      </c>
      <c r="D8" s="26">
        <v>65.569177156965594</v>
      </c>
      <c r="E8" s="27">
        <v>67.49207213174536</v>
      </c>
    </row>
    <row r="9" spans="1:5" ht="38.25" x14ac:dyDescent="0.25">
      <c r="A9" s="134" t="s">
        <v>329</v>
      </c>
      <c r="B9" s="138"/>
      <c r="C9" s="22"/>
      <c r="D9" s="22"/>
      <c r="E9" s="23"/>
    </row>
    <row r="10" spans="1:5" ht="38.25" x14ac:dyDescent="0.25">
      <c r="A10" s="133" t="s">
        <v>330</v>
      </c>
      <c r="B10" s="137" t="s">
        <v>331</v>
      </c>
      <c r="C10" s="26">
        <v>5.8287795992714022</v>
      </c>
      <c r="D10" s="26">
        <v>10.626889695950371</v>
      </c>
      <c r="E10" s="27">
        <v>14.947702103781277</v>
      </c>
    </row>
    <row r="11" spans="1:5" ht="25.5" x14ac:dyDescent="0.25">
      <c r="A11" s="134" t="s">
        <v>332</v>
      </c>
      <c r="B11" s="138"/>
      <c r="C11" s="22"/>
      <c r="D11" s="22"/>
      <c r="E11" s="23"/>
    </row>
    <row r="12" spans="1:5" x14ac:dyDescent="0.25">
      <c r="A12" s="322" t="s">
        <v>426</v>
      </c>
      <c r="B12" s="322"/>
      <c r="C12" s="322"/>
      <c r="D12" s="322"/>
      <c r="E12" s="321"/>
    </row>
    <row r="13" spans="1:5" ht="25.5" x14ac:dyDescent="0.25">
      <c r="A13" s="135" t="s">
        <v>334</v>
      </c>
      <c r="B13" s="139" t="s">
        <v>335</v>
      </c>
      <c r="C13" s="26">
        <v>18.512707875745214</v>
      </c>
      <c r="D13" s="26">
        <v>20.677824858023751</v>
      </c>
      <c r="E13" s="27">
        <v>13.268459618536992</v>
      </c>
    </row>
    <row r="14" spans="1:5" ht="25.5" x14ac:dyDescent="0.25">
      <c r="A14" s="136" t="s">
        <v>336</v>
      </c>
      <c r="B14" s="140"/>
      <c r="C14" s="26"/>
      <c r="D14" s="124"/>
      <c r="E14" s="27"/>
    </row>
    <row r="15" spans="1:5" x14ac:dyDescent="0.25">
      <c r="A15" s="133" t="s">
        <v>338</v>
      </c>
      <c r="B15" s="137" t="s">
        <v>337</v>
      </c>
      <c r="C15" s="26">
        <v>0.31377470975839344</v>
      </c>
      <c r="D15" s="26">
        <v>0.31759849671524132</v>
      </c>
      <c r="E15" s="27">
        <v>4.6293960496610088E-2</v>
      </c>
    </row>
    <row r="16" spans="1:5" ht="25.5" x14ac:dyDescent="0.25">
      <c r="A16" s="134" t="s">
        <v>339</v>
      </c>
      <c r="B16" s="138"/>
      <c r="C16" s="26"/>
      <c r="D16" s="26"/>
      <c r="E16" s="27"/>
    </row>
    <row r="17" spans="1:6" x14ac:dyDescent="0.25">
      <c r="A17" s="133" t="s">
        <v>340</v>
      </c>
      <c r="B17" s="137" t="s">
        <v>341</v>
      </c>
      <c r="C17" s="26">
        <v>17.916535927204301</v>
      </c>
      <c r="D17" s="26">
        <v>17.803292396398909</v>
      </c>
      <c r="E17" s="27">
        <v>17.388405131902914</v>
      </c>
    </row>
    <row r="18" spans="1:6" ht="18" customHeight="1" x14ac:dyDescent="0.25">
      <c r="A18" s="134" t="s">
        <v>343</v>
      </c>
      <c r="B18" s="138"/>
      <c r="C18" s="22"/>
      <c r="D18" s="38"/>
      <c r="E18" s="23"/>
    </row>
    <row r="19" spans="1:6" ht="25.5" x14ac:dyDescent="0.25">
      <c r="A19" s="133" t="s">
        <v>342</v>
      </c>
      <c r="B19" s="137">
        <v>28</v>
      </c>
      <c r="C19" s="26">
        <v>38.876686539064956</v>
      </c>
      <c r="D19" s="26">
        <v>13.52543660850721</v>
      </c>
      <c r="E19" s="27">
        <v>11.388102146338328</v>
      </c>
    </row>
    <row r="20" spans="1:6" ht="25.5" x14ac:dyDescent="0.25">
      <c r="A20" s="134" t="s">
        <v>348</v>
      </c>
      <c r="B20" s="138"/>
      <c r="C20" s="26"/>
      <c r="D20" s="124"/>
      <c r="E20" s="27"/>
    </row>
    <row r="21" spans="1:6" ht="38.25" x14ac:dyDescent="0.25">
      <c r="A21" s="133" t="s">
        <v>428</v>
      </c>
      <c r="B21" s="137" t="s">
        <v>344</v>
      </c>
      <c r="C21" s="26">
        <v>16.504549733291498</v>
      </c>
      <c r="D21" s="26">
        <v>44.023566395784222</v>
      </c>
      <c r="E21" s="27">
        <v>54.539422053041108</v>
      </c>
    </row>
    <row r="22" spans="1:6" ht="25.5" x14ac:dyDescent="0.25">
      <c r="A22" s="134" t="s">
        <v>347</v>
      </c>
      <c r="B22" s="138"/>
      <c r="C22" s="26"/>
      <c r="D22" s="124"/>
      <c r="E22" s="27"/>
    </row>
    <row r="23" spans="1:6" ht="63.75" x14ac:dyDescent="0.25">
      <c r="A23" s="135" t="s">
        <v>345</v>
      </c>
      <c r="B23" s="139" t="s">
        <v>351</v>
      </c>
      <c r="C23" s="26">
        <v>3.2318795105114524</v>
      </c>
      <c r="D23" s="26">
        <v>2.5126190525025427</v>
      </c>
      <c r="E23" s="143">
        <v>2.0357581469767427</v>
      </c>
    </row>
    <row r="24" spans="1:6" ht="63.75" x14ac:dyDescent="0.25">
      <c r="A24" s="134" t="s">
        <v>346</v>
      </c>
      <c r="B24" s="138"/>
      <c r="C24" s="124"/>
      <c r="D24" s="124"/>
      <c r="E24" s="27"/>
    </row>
    <row r="25" spans="1:6" ht="38.25" x14ac:dyDescent="0.25">
      <c r="A25" s="133" t="s">
        <v>349</v>
      </c>
      <c r="B25" s="137" t="s">
        <v>350</v>
      </c>
      <c r="C25" s="26">
        <v>4.6438657044242238</v>
      </c>
      <c r="D25" s="26">
        <v>1.1396621920681234</v>
      </c>
      <c r="E25" s="27">
        <v>1.3335589427072985</v>
      </c>
    </row>
    <row r="26" spans="1:6" ht="25.5" x14ac:dyDescent="0.25">
      <c r="A26" s="134" t="s">
        <v>21</v>
      </c>
      <c r="B26" s="177"/>
      <c r="C26" s="26"/>
      <c r="D26" s="22"/>
      <c r="E26" s="23"/>
    </row>
    <row r="28" spans="1:6" x14ac:dyDescent="0.25">
      <c r="A28" s="296" t="s">
        <v>309</v>
      </c>
      <c r="B28" s="296"/>
      <c r="C28" s="296"/>
      <c r="D28" s="296"/>
      <c r="E28" s="296"/>
      <c r="F28" s="296"/>
    </row>
    <row r="29" spans="1:6" x14ac:dyDescent="0.25">
      <c r="A29" s="296" t="s">
        <v>310</v>
      </c>
      <c r="B29" s="296"/>
      <c r="C29" s="296"/>
      <c r="D29" s="296"/>
      <c r="E29" s="296"/>
      <c r="F29" s="296"/>
    </row>
  </sheetData>
  <mergeCells count="11">
    <mergeCell ref="A28:F28"/>
    <mergeCell ref="A29:F29"/>
    <mergeCell ref="A5:E5"/>
    <mergeCell ref="A12:E12"/>
    <mergeCell ref="A1:E1"/>
    <mergeCell ref="A2:E2"/>
    <mergeCell ref="C3:C4"/>
    <mergeCell ref="D3:D4"/>
    <mergeCell ref="E3:E4"/>
    <mergeCell ref="A3:A4"/>
    <mergeCell ref="B3:B4"/>
  </mergeCells>
  <pageMargins left="0.23622047244094491" right="0.23622047244094491" top="0.39370078740157483" bottom="0.3937007874015748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zoomScaleNormal="100" workbookViewId="0">
      <selection sqref="A1:G1"/>
    </sheetView>
  </sheetViews>
  <sheetFormatPr defaultRowHeight="15" x14ac:dyDescent="0.25"/>
  <cols>
    <col min="1" max="1" width="21.140625" style="158" customWidth="1"/>
    <col min="2" max="2" width="4.28515625" style="158" customWidth="1"/>
    <col min="3" max="3" width="13.7109375" style="158" customWidth="1"/>
    <col min="4" max="7" width="12.5703125" style="158" customWidth="1"/>
    <col min="8" max="8" width="9.28515625" style="158" customWidth="1"/>
    <col min="9" max="16384" width="9.140625" style="158"/>
  </cols>
  <sheetData>
    <row r="1" spans="1:9" ht="31.5" customHeight="1" x14ac:dyDescent="0.25">
      <c r="A1" s="325" t="s">
        <v>496</v>
      </c>
      <c r="B1" s="325"/>
      <c r="C1" s="325"/>
      <c r="D1" s="325"/>
      <c r="E1" s="325"/>
      <c r="F1" s="325"/>
      <c r="G1" s="325"/>
    </row>
    <row r="2" spans="1:9" ht="21" customHeight="1" x14ac:dyDescent="0.25">
      <c r="A2" s="331" t="s">
        <v>311</v>
      </c>
      <c r="B2" s="331"/>
      <c r="C2" s="331"/>
      <c r="D2" s="331"/>
      <c r="E2" s="331"/>
      <c r="F2" s="331"/>
      <c r="G2" s="331"/>
    </row>
    <row r="3" spans="1:9" ht="15.75" customHeight="1" x14ac:dyDescent="0.25">
      <c r="A3" s="332" t="s">
        <v>0</v>
      </c>
      <c r="B3" s="333"/>
      <c r="C3" s="333" t="s">
        <v>547</v>
      </c>
      <c r="D3" s="341" t="s">
        <v>532</v>
      </c>
      <c r="E3" s="343"/>
      <c r="F3" s="343"/>
      <c r="G3" s="343"/>
    </row>
    <row r="4" spans="1:9" ht="16.5" customHeight="1" x14ac:dyDescent="0.25">
      <c r="A4" s="334" t="s">
        <v>1</v>
      </c>
      <c r="B4" s="335"/>
      <c r="C4" s="345"/>
      <c r="D4" s="342"/>
      <c r="E4" s="344"/>
      <c r="F4" s="344"/>
      <c r="G4" s="344"/>
    </row>
    <row r="5" spans="1:9" ht="26.25" customHeight="1" x14ac:dyDescent="0.25">
      <c r="A5" s="336" t="s">
        <v>388</v>
      </c>
      <c r="B5" s="337"/>
      <c r="C5" s="345"/>
      <c r="D5" s="333" t="s">
        <v>528</v>
      </c>
      <c r="E5" s="333" t="s">
        <v>531</v>
      </c>
      <c r="F5" s="333" t="s">
        <v>530</v>
      </c>
      <c r="G5" s="341" t="s">
        <v>529</v>
      </c>
    </row>
    <row r="6" spans="1:9" x14ac:dyDescent="0.25">
      <c r="A6" s="338" t="s">
        <v>389</v>
      </c>
      <c r="B6" s="339"/>
      <c r="C6" s="340"/>
      <c r="D6" s="340"/>
      <c r="E6" s="340"/>
      <c r="F6" s="340"/>
      <c r="G6" s="342"/>
    </row>
    <row r="7" spans="1:9" ht="15.75" customHeight="1" x14ac:dyDescent="0.25">
      <c r="A7" s="328" t="s">
        <v>279</v>
      </c>
      <c r="B7" s="329"/>
      <c r="C7" s="329"/>
      <c r="D7" s="329"/>
      <c r="E7" s="329"/>
      <c r="F7" s="329"/>
      <c r="G7" s="330"/>
    </row>
    <row r="8" spans="1:9" ht="16.5" customHeight="1" x14ac:dyDescent="0.25">
      <c r="A8" s="212" t="s">
        <v>292</v>
      </c>
      <c r="B8" s="213" t="s">
        <v>55</v>
      </c>
      <c r="C8" s="214">
        <v>100</v>
      </c>
      <c r="D8" s="215">
        <v>2.2999999999999998</v>
      </c>
      <c r="E8" s="215">
        <v>13.7</v>
      </c>
      <c r="F8" s="215">
        <v>36.4</v>
      </c>
      <c r="G8" s="167">
        <v>47.5</v>
      </c>
      <c r="H8" s="216"/>
      <c r="I8" s="216"/>
    </row>
    <row r="9" spans="1:9" x14ac:dyDescent="0.25">
      <c r="A9" s="217" t="s">
        <v>293</v>
      </c>
      <c r="B9" s="213" t="s">
        <v>56</v>
      </c>
      <c r="C9" s="214">
        <v>100</v>
      </c>
      <c r="D9" s="211">
        <v>2.3289356467144615</v>
      </c>
      <c r="E9" s="211">
        <v>13.5197047469563</v>
      </c>
      <c r="F9" s="211">
        <v>36.639375556781062</v>
      </c>
      <c r="G9" s="210">
        <v>47.511984049548211</v>
      </c>
      <c r="H9" s="216"/>
      <c r="I9" s="216"/>
    </row>
    <row r="10" spans="1:9" ht="16.5" customHeight="1" x14ac:dyDescent="0.25">
      <c r="A10" s="327" t="s">
        <v>57</v>
      </c>
      <c r="B10" s="218" t="s">
        <v>55</v>
      </c>
      <c r="C10" s="215">
        <v>100</v>
      </c>
      <c r="D10" s="215">
        <v>3.3</v>
      </c>
      <c r="E10" s="215">
        <v>17</v>
      </c>
      <c r="F10" s="215">
        <v>43.2</v>
      </c>
      <c r="G10" s="167">
        <v>36.5</v>
      </c>
      <c r="H10" s="216"/>
      <c r="I10" s="216"/>
    </row>
    <row r="11" spans="1:9" x14ac:dyDescent="0.25">
      <c r="A11" s="327"/>
      <c r="B11" s="218" t="s">
        <v>56</v>
      </c>
      <c r="C11" s="215">
        <v>100</v>
      </c>
      <c r="D11" s="211">
        <v>3.2875074716078903</v>
      </c>
      <c r="E11" s="211">
        <v>17.931858936043035</v>
      </c>
      <c r="F11" s="211">
        <v>42.737597130902572</v>
      </c>
      <c r="G11" s="210">
        <v>36.043036461446505</v>
      </c>
      <c r="H11" s="216"/>
      <c r="I11" s="216"/>
    </row>
    <row r="12" spans="1:9" ht="16.5" customHeight="1" x14ac:dyDescent="0.25">
      <c r="A12" s="327" t="s">
        <v>58</v>
      </c>
      <c r="B12" s="218" t="s">
        <v>55</v>
      </c>
      <c r="C12" s="215">
        <v>100</v>
      </c>
      <c r="D12" s="215">
        <v>1.8</v>
      </c>
      <c r="E12" s="215">
        <v>13.3</v>
      </c>
      <c r="F12" s="215">
        <v>37.9</v>
      </c>
      <c r="G12" s="167">
        <v>47</v>
      </c>
      <c r="H12" s="216"/>
      <c r="I12" s="216"/>
    </row>
    <row r="13" spans="1:9" x14ac:dyDescent="0.25">
      <c r="A13" s="327"/>
      <c r="B13" s="218" t="s">
        <v>56</v>
      </c>
      <c r="C13" s="215">
        <v>100</v>
      </c>
      <c r="D13" s="211">
        <v>1.8426647767540751</v>
      </c>
      <c r="E13" s="211">
        <v>12.61516654854713</v>
      </c>
      <c r="F13" s="211">
        <v>38.199858256555636</v>
      </c>
      <c r="G13" s="210">
        <v>47.342310418143164</v>
      </c>
      <c r="H13" s="216"/>
      <c r="I13" s="216"/>
    </row>
    <row r="14" spans="1:9" ht="16.5" customHeight="1" x14ac:dyDescent="0.25">
      <c r="A14" s="327" t="s">
        <v>59</v>
      </c>
      <c r="B14" s="218" t="s">
        <v>55</v>
      </c>
      <c r="C14" s="215">
        <v>100</v>
      </c>
      <c r="D14" s="215">
        <v>1.6</v>
      </c>
      <c r="E14" s="215">
        <v>10.3</v>
      </c>
      <c r="F14" s="215">
        <v>28.3</v>
      </c>
      <c r="G14" s="167">
        <v>59.8</v>
      </c>
      <c r="H14" s="216"/>
      <c r="I14" s="216"/>
    </row>
    <row r="15" spans="1:9" x14ac:dyDescent="0.25">
      <c r="A15" s="327"/>
      <c r="B15" s="218" t="s">
        <v>56</v>
      </c>
      <c r="C15" s="215">
        <v>100</v>
      </c>
      <c r="D15" s="211">
        <v>1.7123287671232876</v>
      </c>
      <c r="E15" s="211">
        <v>10.95890410958904</v>
      </c>
      <c r="F15" s="211">
        <v>28.196347031963469</v>
      </c>
      <c r="G15" s="210">
        <v>59.1324200913242</v>
      </c>
      <c r="H15" s="216"/>
      <c r="I15" s="216"/>
    </row>
    <row r="16" spans="1:9" ht="16.5" customHeight="1" x14ac:dyDescent="0.25">
      <c r="A16" s="327" t="s">
        <v>60</v>
      </c>
      <c r="B16" s="218" t="s">
        <v>55</v>
      </c>
      <c r="C16" s="215">
        <v>100</v>
      </c>
      <c r="D16" s="215">
        <v>2.1</v>
      </c>
      <c r="E16" s="215">
        <v>12.2</v>
      </c>
      <c r="F16" s="215">
        <v>38.6</v>
      </c>
      <c r="G16" s="167">
        <v>47.1</v>
      </c>
      <c r="H16" s="216"/>
      <c r="I16" s="216"/>
    </row>
    <row r="17" spans="1:9" x14ac:dyDescent="0.25">
      <c r="A17" s="327"/>
      <c r="B17" s="218" t="s">
        <v>56</v>
      </c>
      <c r="C17" s="215">
        <v>100</v>
      </c>
      <c r="D17" s="211">
        <v>2.2408963585434174</v>
      </c>
      <c r="E17" s="211">
        <v>11.76470588235294</v>
      </c>
      <c r="F17" s="211">
        <v>37.535014005602243</v>
      </c>
      <c r="G17" s="210">
        <v>48.459383753501399</v>
      </c>
      <c r="H17" s="216"/>
      <c r="I17" s="216"/>
    </row>
    <row r="18" spans="1:9" ht="16.5" customHeight="1" x14ac:dyDescent="0.25">
      <c r="A18" s="327" t="s">
        <v>61</v>
      </c>
      <c r="B18" s="218" t="s">
        <v>55</v>
      </c>
      <c r="C18" s="215">
        <v>100</v>
      </c>
      <c r="D18" s="215">
        <v>2.1</v>
      </c>
      <c r="E18" s="215">
        <v>12</v>
      </c>
      <c r="F18" s="215">
        <v>24</v>
      </c>
      <c r="G18" s="167">
        <v>62</v>
      </c>
      <c r="H18" s="216"/>
      <c r="I18" s="216"/>
    </row>
    <row r="19" spans="1:9" x14ac:dyDescent="0.25">
      <c r="A19" s="327"/>
      <c r="B19" s="218" t="s">
        <v>56</v>
      </c>
      <c r="C19" s="215">
        <v>100</v>
      </c>
      <c r="D19" s="211">
        <v>1.889763779527559</v>
      </c>
      <c r="E19" s="211">
        <v>11.653543307086615</v>
      </c>
      <c r="F19" s="211">
        <v>24.671916010498688</v>
      </c>
      <c r="G19" s="210">
        <v>61.784776902887138</v>
      </c>
      <c r="H19" s="216"/>
      <c r="I19" s="216"/>
    </row>
    <row r="20" spans="1:9" ht="16.5" customHeight="1" x14ac:dyDescent="0.25">
      <c r="A20" s="327" t="s">
        <v>62</v>
      </c>
      <c r="B20" s="218" t="s">
        <v>55</v>
      </c>
      <c r="C20" s="215">
        <v>100</v>
      </c>
      <c r="D20" s="215">
        <v>2.8</v>
      </c>
      <c r="E20" s="215">
        <v>11.2</v>
      </c>
      <c r="F20" s="215">
        <v>36.200000000000003</v>
      </c>
      <c r="G20" s="167">
        <v>49.7</v>
      </c>
      <c r="H20" s="216"/>
      <c r="I20" s="216"/>
    </row>
    <row r="21" spans="1:9" x14ac:dyDescent="0.25">
      <c r="A21" s="327"/>
      <c r="B21" s="218" t="s">
        <v>56</v>
      </c>
      <c r="C21" s="215">
        <v>100</v>
      </c>
      <c r="D21" s="211">
        <v>3.1484257871064498</v>
      </c>
      <c r="E21" s="211">
        <v>10.644677661169414</v>
      </c>
      <c r="F21" s="211">
        <v>36.331834082958522</v>
      </c>
      <c r="G21" s="210">
        <v>49.87506246876562</v>
      </c>
      <c r="H21" s="216"/>
      <c r="I21" s="216"/>
    </row>
    <row r="22" spans="1:9" ht="16.5" customHeight="1" x14ac:dyDescent="0.25">
      <c r="A22" s="327" t="s">
        <v>63</v>
      </c>
      <c r="B22" s="218" t="s">
        <v>55</v>
      </c>
      <c r="C22" s="215">
        <v>100</v>
      </c>
      <c r="D22" s="215">
        <v>4.7</v>
      </c>
      <c r="E22" s="215">
        <v>15.1</v>
      </c>
      <c r="F22" s="215">
        <v>35.6</v>
      </c>
      <c r="G22" s="167">
        <v>44.7</v>
      </c>
      <c r="H22" s="216"/>
      <c r="I22" s="216"/>
    </row>
    <row r="23" spans="1:9" x14ac:dyDescent="0.25">
      <c r="A23" s="327"/>
      <c r="B23" s="218" t="s">
        <v>56</v>
      </c>
      <c r="C23" s="215">
        <v>100</v>
      </c>
      <c r="D23" s="211">
        <v>4.4444444444444402</v>
      </c>
      <c r="E23" s="211">
        <v>15.134099616858238</v>
      </c>
      <c r="F23" s="211">
        <v>35.938697318007662</v>
      </c>
      <c r="G23" s="210">
        <v>44.482758620689658</v>
      </c>
      <c r="H23" s="216"/>
      <c r="I23" s="216"/>
    </row>
    <row r="24" spans="1:9" ht="16.5" customHeight="1" x14ac:dyDescent="0.25">
      <c r="A24" s="327" t="s">
        <v>64</v>
      </c>
      <c r="B24" s="218" t="s">
        <v>55</v>
      </c>
      <c r="C24" s="215">
        <v>100</v>
      </c>
      <c r="D24" s="215">
        <v>0.8</v>
      </c>
      <c r="E24" s="215">
        <v>13.7</v>
      </c>
      <c r="F24" s="215">
        <v>40.9</v>
      </c>
      <c r="G24" s="167">
        <v>44.5</v>
      </c>
      <c r="H24" s="216"/>
      <c r="I24" s="216"/>
    </row>
    <row r="25" spans="1:9" x14ac:dyDescent="0.25">
      <c r="A25" s="327"/>
      <c r="B25" s="218" t="s">
        <v>56</v>
      </c>
      <c r="C25" s="215">
        <v>100</v>
      </c>
      <c r="D25" s="211">
        <v>0.95389507154213027</v>
      </c>
      <c r="E25" s="211">
        <v>13.513513513513514</v>
      </c>
      <c r="F25" s="211">
        <v>41.17647058823529</v>
      </c>
      <c r="G25" s="210">
        <v>44.356120826709059</v>
      </c>
      <c r="H25" s="216"/>
      <c r="I25" s="216"/>
    </row>
    <row r="26" spans="1:9" ht="16.5" customHeight="1" x14ac:dyDescent="0.25">
      <c r="A26" s="327" t="s">
        <v>65</v>
      </c>
      <c r="B26" s="218" t="s">
        <v>55</v>
      </c>
      <c r="C26" s="215">
        <v>100</v>
      </c>
      <c r="D26" s="215">
        <v>2.4</v>
      </c>
      <c r="E26" s="215">
        <v>15.1</v>
      </c>
      <c r="F26" s="215">
        <v>35.9</v>
      </c>
      <c r="G26" s="167">
        <v>46.7</v>
      </c>
      <c r="H26" s="216"/>
      <c r="I26" s="216"/>
    </row>
    <row r="27" spans="1:9" x14ac:dyDescent="0.25">
      <c r="A27" s="327"/>
      <c r="B27" s="218" t="s">
        <v>56</v>
      </c>
      <c r="C27" s="215">
        <v>100</v>
      </c>
      <c r="D27" s="211">
        <v>2.3754789272030652</v>
      </c>
      <c r="E27" s="211">
        <v>14.712643678160919</v>
      </c>
      <c r="F27" s="211">
        <v>37.547892720306514</v>
      </c>
      <c r="G27" s="210">
        <v>45.363984674329501</v>
      </c>
      <c r="H27" s="216"/>
      <c r="I27" s="216"/>
    </row>
    <row r="28" spans="1:9" ht="16.5" customHeight="1" x14ac:dyDescent="0.25">
      <c r="A28" s="327" t="s">
        <v>66</v>
      </c>
      <c r="B28" s="218" t="s">
        <v>55</v>
      </c>
      <c r="C28" s="215">
        <v>100</v>
      </c>
      <c r="D28" s="215">
        <v>1</v>
      </c>
      <c r="E28" s="215">
        <v>10.3</v>
      </c>
      <c r="F28" s="215">
        <v>30</v>
      </c>
      <c r="G28" s="167">
        <v>58.8</v>
      </c>
      <c r="H28" s="216"/>
      <c r="I28" s="216"/>
    </row>
    <row r="29" spans="1:9" x14ac:dyDescent="0.25">
      <c r="A29" s="327"/>
      <c r="B29" s="218" t="s">
        <v>56</v>
      </c>
      <c r="C29" s="215">
        <v>100</v>
      </c>
      <c r="D29" s="211">
        <v>0.95969289827255266</v>
      </c>
      <c r="E29" s="211">
        <v>9.7888675623800374</v>
      </c>
      <c r="F29" s="211">
        <v>29.942418426103647</v>
      </c>
      <c r="G29" s="210">
        <v>59.309021113243766</v>
      </c>
      <c r="H29" s="216"/>
      <c r="I29" s="216"/>
    </row>
    <row r="30" spans="1:9" ht="16.5" customHeight="1" x14ac:dyDescent="0.25">
      <c r="A30" s="327" t="s">
        <v>67</v>
      </c>
      <c r="B30" s="218" t="s">
        <v>55</v>
      </c>
      <c r="C30" s="215">
        <v>100</v>
      </c>
      <c r="D30" s="215">
        <v>3.5</v>
      </c>
      <c r="E30" s="215">
        <v>12.7</v>
      </c>
      <c r="F30" s="215">
        <v>39.299999999999997</v>
      </c>
      <c r="G30" s="167">
        <v>44.6</v>
      </c>
      <c r="H30" s="216"/>
      <c r="I30" s="216"/>
    </row>
    <row r="31" spans="1:9" x14ac:dyDescent="0.25">
      <c r="A31" s="327"/>
      <c r="B31" s="218" t="s">
        <v>56</v>
      </c>
      <c r="C31" s="215">
        <v>100</v>
      </c>
      <c r="D31" s="211">
        <v>3.5871156661786201</v>
      </c>
      <c r="E31" s="211">
        <v>12.884333821376281</v>
      </c>
      <c r="F31" s="211">
        <v>39.67789165446559</v>
      </c>
      <c r="G31" s="210">
        <v>43.850658857979504</v>
      </c>
      <c r="H31" s="216"/>
      <c r="I31" s="216"/>
    </row>
    <row r="32" spans="1:9" ht="16.5" customHeight="1" x14ac:dyDescent="0.25">
      <c r="A32" s="327" t="s">
        <v>68</v>
      </c>
      <c r="B32" s="218" t="s">
        <v>55</v>
      </c>
      <c r="C32" s="215">
        <v>100</v>
      </c>
      <c r="D32" s="215">
        <v>1.9</v>
      </c>
      <c r="E32" s="215">
        <v>18.3</v>
      </c>
      <c r="F32" s="215">
        <v>43.6</v>
      </c>
      <c r="G32" s="167">
        <v>36.200000000000003</v>
      </c>
      <c r="H32" s="216"/>
      <c r="I32" s="216"/>
    </row>
    <row r="33" spans="1:9" x14ac:dyDescent="0.25">
      <c r="A33" s="327"/>
      <c r="B33" s="218" t="s">
        <v>56</v>
      </c>
      <c r="C33" s="215">
        <v>100</v>
      </c>
      <c r="D33" s="211">
        <v>1.9461077844311379</v>
      </c>
      <c r="E33" s="211">
        <v>17.455089820359284</v>
      </c>
      <c r="F33" s="211">
        <v>44.221556886227546</v>
      </c>
      <c r="G33" s="210">
        <v>36.377245508982035</v>
      </c>
      <c r="H33" s="216"/>
      <c r="I33" s="216"/>
    </row>
    <row r="34" spans="1:9" ht="16.5" customHeight="1" x14ac:dyDescent="0.25">
      <c r="A34" s="327" t="s">
        <v>69</v>
      </c>
      <c r="B34" s="218" t="s">
        <v>55</v>
      </c>
      <c r="C34" s="215">
        <v>100</v>
      </c>
      <c r="D34" s="215">
        <v>0.5</v>
      </c>
      <c r="E34" s="215">
        <v>14.1</v>
      </c>
      <c r="F34" s="215">
        <v>40</v>
      </c>
      <c r="G34" s="167">
        <v>45.5</v>
      </c>
      <c r="H34" s="216"/>
      <c r="I34" s="216"/>
    </row>
    <row r="35" spans="1:9" x14ac:dyDescent="0.25">
      <c r="A35" s="327"/>
      <c r="B35" s="218" t="s">
        <v>56</v>
      </c>
      <c r="C35" s="215">
        <v>100</v>
      </c>
      <c r="D35" s="211">
        <v>0.5891016200294551</v>
      </c>
      <c r="E35" s="211">
        <v>13.549337260677467</v>
      </c>
      <c r="F35" s="211">
        <v>39.617083946980856</v>
      </c>
      <c r="G35" s="210">
        <v>46.244477172312223</v>
      </c>
      <c r="H35" s="216"/>
      <c r="I35" s="216"/>
    </row>
    <row r="36" spans="1:9" ht="16.5" customHeight="1" x14ac:dyDescent="0.25">
      <c r="A36" s="327" t="s">
        <v>70</v>
      </c>
      <c r="B36" s="218" t="s">
        <v>55</v>
      </c>
      <c r="C36" s="215">
        <v>100</v>
      </c>
      <c r="D36" s="215">
        <v>0.7</v>
      </c>
      <c r="E36" s="215">
        <v>9.8000000000000007</v>
      </c>
      <c r="F36" s="215">
        <v>34</v>
      </c>
      <c r="G36" s="167">
        <v>55.5</v>
      </c>
      <c r="H36" s="216"/>
      <c r="I36" s="216"/>
    </row>
    <row r="37" spans="1:9" x14ac:dyDescent="0.25">
      <c r="A37" s="327"/>
      <c r="B37" s="218" t="s">
        <v>56</v>
      </c>
      <c r="C37" s="215">
        <v>100</v>
      </c>
      <c r="D37" s="211">
        <v>0.55020632737276476</v>
      </c>
      <c r="E37" s="211">
        <v>9.7661623108665747</v>
      </c>
      <c r="F37" s="211">
        <v>32.462173314993123</v>
      </c>
      <c r="G37" s="210">
        <v>57.221458046767538</v>
      </c>
      <c r="H37" s="216"/>
      <c r="I37" s="216"/>
    </row>
    <row r="38" spans="1:9" ht="16.5" customHeight="1" x14ac:dyDescent="0.25">
      <c r="A38" s="327" t="s">
        <v>71</v>
      </c>
      <c r="B38" s="218" t="s">
        <v>55</v>
      </c>
      <c r="C38" s="215">
        <v>100</v>
      </c>
      <c r="D38" s="215">
        <v>1.4</v>
      </c>
      <c r="E38" s="215">
        <v>12</v>
      </c>
      <c r="F38" s="215">
        <v>33</v>
      </c>
      <c r="G38" s="167">
        <v>53.6</v>
      </c>
      <c r="H38" s="216"/>
      <c r="I38" s="216"/>
    </row>
    <row r="39" spans="1:9" x14ac:dyDescent="0.25">
      <c r="A39" s="327"/>
      <c r="B39" s="218" t="s">
        <v>56</v>
      </c>
      <c r="C39" s="215">
        <v>100</v>
      </c>
      <c r="D39" s="211">
        <v>1.3277428371767994</v>
      </c>
      <c r="E39" s="211">
        <v>12.019566736547867</v>
      </c>
      <c r="F39" s="211">
        <v>32.809224318658281</v>
      </c>
      <c r="G39" s="210">
        <v>53.843466107617054</v>
      </c>
      <c r="H39" s="216"/>
      <c r="I39" s="216"/>
    </row>
    <row r="40" spans="1:9" ht="16.5" customHeight="1" x14ac:dyDescent="0.25">
      <c r="A40" s="327" t="s">
        <v>72</v>
      </c>
      <c r="B40" s="218" t="s">
        <v>55</v>
      </c>
      <c r="C40" s="215">
        <v>100</v>
      </c>
      <c r="D40" s="215">
        <v>2</v>
      </c>
      <c r="E40" s="215">
        <v>11.7</v>
      </c>
      <c r="F40" s="215">
        <v>37.9</v>
      </c>
      <c r="G40" s="167">
        <v>48.3</v>
      </c>
      <c r="H40" s="216"/>
      <c r="I40" s="216"/>
    </row>
    <row r="41" spans="1:9" x14ac:dyDescent="0.25">
      <c r="A41" s="327"/>
      <c r="B41" s="218" t="s">
        <v>56</v>
      </c>
      <c r="C41" s="215">
        <v>100</v>
      </c>
      <c r="D41" s="211">
        <v>2.0964360587002098</v>
      </c>
      <c r="E41" s="211">
        <v>11.0062893081761</v>
      </c>
      <c r="F41" s="211">
        <v>38.259958071278824</v>
      </c>
      <c r="G41" s="210">
        <v>48.637316561844862</v>
      </c>
      <c r="H41" s="216"/>
      <c r="I41" s="216"/>
    </row>
    <row r="42" spans="1:9" ht="15.75" customHeight="1" x14ac:dyDescent="0.25">
      <c r="A42" s="328" t="s">
        <v>280</v>
      </c>
      <c r="B42" s="329"/>
      <c r="C42" s="329"/>
      <c r="D42" s="329"/>
      <c r="E42" s="329"/>
      <c r="F42" s="329"/>
      <c r="G42" s="330"/>
      <c r="H42" s="216"/>
    </row>
    <row r="43" spans="1:9" ht="16.5" customHeight="1" x14ac:dyDescent="0.25">
      <c r="A43" s="212" t="s">
        <v>292</v>
      </c>
      <c r="B43" s="213" t="s">
        <v>55</v>
      </c>
      <c r="C43" s="214">
        <v>100</v>
      </c>
      <c r="D43" s="214">
        <v>100</v>
      </c>
      <c r="E43" s="214">
        <v>100</v>
      </c>
      <c r="F43" s="214">
        <v>100</v>
      </c>
      <c r="G43" s="219">
        <v>100</v>
      </c>
      <c r="H43" s="216"/>
    </row>
    <row r="44" spans="1:9" x14ac:dyDescent="0.25">
      <c r="A44" s="217" t="s">
        <v>293</v>
      </c>
      <c r="B44" s="213" t="s">
        <v>56</v>
      </c>
      <c r="C44" s="214">
        <v>100</v>
      </c>
      <c r="D44" s="214">
        <v>100</v>
      </c>
      <c r="E44" s="214">
        <v>100</v>
      </c>
      <c r="F44" s="214">
        <v>100</v>
      </c>
      <c r="G44" s="219">
        <v>100</v>
      </c>
      <c r="H44" s="216"/>
    </row>
    <row r="45" spans="1:9" ht="16.5" customHeight="1" x14ac:dyDescent="0.25">
      <c r="A45" s="327" t="s">
        <v>57</v>
      </c>
      <c r="B45" s="218" t="s">
        <v>55</v>
      </c>
      <c r="C45" s="215">
        <v>7.5</v>
      </c>
      <c r="D45" s="215">
        <v>10.5</v>
      </c>
      <c r="E45" s="215">
        <v>9.1999999999999993</v>
      </c>
      <c r="F45" s="215">
        <v>8.8000000000000007</v>
      </c>
      <c r="G45" s="167">
        <v>5.7</v>
      </c>
      <c r="H45" s="216"/>
    </row>
    <row r="46" spans="1:9" x14ac:dyDescent="0.25">
      <c r="A46" s="327"/>
      <c r="B46" s="218" t="s">
        <v>56</v>
      </c>
      <c r="C46" s="210">
        <v>7.0971026174012648</v>
      </c>
      <c r="D46" s="211">
        <v>10.018214936247723</v>
      </c>
      <c r="E46" s="211">
        <v>9.4132412927518043</v>
      </c>
      <c r="F46" s="211">
        <v>8.2783373856663189</v>
      </c>
      <c r="G46" s="210">
        <v>5.3839285714285712</v>
      </c>
      <c r="H46" s="216"/>
    </row>
    <row r="47" spans="1:9" ht="16.5" customHeight="1" x14ac:dyDescent="0.25">
      <c r="A47" s="327" t="s">
        <v>58</v>
      </c>
      <c r="B47" s="218" t="s">
        <v>55</v>
      </c>
      <c r="C47" s="215">
        <v>5.9</v>
      </c>
      <c r="D47" s="215">
        <v>4.5</v>
      </c>
      <c r="E47" s="215">
        <v>5.8</v>
      </c>
      <c r="F47" s="215">
        <v>6.2</v>
      </c>
      <c r="G47" s="167">
        <v>5.9</v>
      </c>
      <c r="H47" s="216"/>
    </row>
    <row r="48" spans="1:9" x14ac:dyDescent="0.25">
      <c r="A48" s="327"/>
      <c r="B48" s="218" t="s">
        <v>56</v>
      </c>
      <c r="C48" s="211">
        <v>5.9856615619564755</v>
      </c>
      <c r="D48" s="211">
        <v>4.7358834244080148</v>
      </c>
      <c r="E48" s="211">
        <v>5.5851898336994044</v>
      </c>
      <c r="F48" s="211">
        <v>6.2405927984253786</v>
      </c>
      <c r="G48" s="210">
        <v>5.9642857142857144</v>
      </c>
      <c r="H48" s="216"/>
    </row>
    <row r="49" spans="1:8" ht="16.5" customHeight="1" x14ac:dyDescent="0.25">
      <c r="A49" s="327" t="s">
        <v>59</v>
      </c>
      <c r="B49" s="218" t="s">
        <v>55</v>
      </c>
      <c r="C49" s="215">
        <v>3.8</v>
      </c>
      <c r="D49" s="215">
        <v>2.6</v>
      </c>
      <c r="E49" s="215">
        <v>2.8</v>
      </c>
      <c r="F49" s="215">
        <v>2.9</v>
      </c>
      <c r="G49" s="167">
        <v>4.8</v>
      </c>
      <c r="H49" s="216"/>
    </row>
    <row r="50" spans="1:8" x14ac:dyDescent="0.25">
      <c r="A50" s="327"/>
      <c r="B50" s="218" t="s">
        <v>56</v>
      </c>
      <c r="C50" s="211">
        <v>3.7161158953039495</v>
      </c>
      <c r="D50" s="211">
        <v>2.7322404371584699</v>
      </c>
      <c r="E50" s="211">
        <v>3.0122372136805775</v>
      </c>
      <c r="F50" s="211">
        <v>2.8597892786847283</v>
      </c>
      <c r="G50" s="210">
        <v>4.625</v>
      </c>
      <c r="H50" s="216"/>
    </row>
    <row r="51" spans="1:8" ht="16.5" customHeight="1" x14ac:dyDescent="0.25">
      <c r="A51" s="327" t="s">
        <v>60</v>
      </c>
      <c r="B51" s="218" t="s">
        <v>55</v>
      </c>
      <c r="C51" s="215">
        <v>3.1</v>
      </c>
      <c r="D51" s="215">
        <v>2.8</v>
      </c>
      <c r="E51" s="215">
        <v>2.7</v>
      </c>
      <c r="F51" s="215">
        <v>3.3</v>
      </c>
      <c r="G51" s="167">
        <v>3.1</v>
      </c>
      <c r="H51" s="216"/>
    </row>
    <row r="52" spans="1:8" x14ac:dyDescent="0.25">
      <c r="A52" s="327"/>
      <c r="B52" s="218" t="s">
        <v>56</v>
      </c>
      <c r="C52" s="211">
        <v>3.0288889831586987</v>
      </c>
      <c r="D52" s="211">
        <v>2.9143897996357011</v>
      </c>
      <c r="E52" s="211">
        <v>2.6357075619705053</v>
      </c>
      <c r="F52" s="211">
        <v>3.102929257844159</v>
      </c>
      <c r="G52" s="210">
        <v>3.0892857142857144</v>
      </c>
      <c r="H52" s="216"/>
    </row>
    <row r="53" spans="1:8" ht="16.5" customHeight="1" x14ac:dyDescent="0.25">
      <c r="A53" s="327" t="s">
        <v>61</v>
      </c>
      <c r="B53" s="218" t="s">
        <v>55</v>
      </c>
      <c r="C53" s="215">
        <v>8.1</v>
      </c>
      <c r="D53" s="215">
        <v>7.2</v>
      </c>
      <c r="E53" s="215">
        <v>7.1</v>
      </c>
      <c r="F53" s="215">
        <v>5.3</v>
      </c>
      <c r="G53" s="167">
        <v>10.6</v>
      </c>
      <c r="H53" s="216"/>
    </row>
    <row r="54" spans="1:8" x14ac:dyDescent="0.25">
      <c r="A54" s="327"/>
      <c r="B54" s="218" t="s">
        <v>56</v>
      </c>
      <c r="C54" s="211">
        <v>8.0812794298561919</v>
      </c>
      <c r="D54" s="211">
        <v>6.557377049180328</v>
      </c>
      <c r="E54" s="211">
        <v>6.9657985566363347</v>
      </c>
      <c r="F54" s="211">
        <v>5.4417042954729649</v>
      </c>
      <c r="G54" s="210">
        <v>10.508928571428571</v>
      </c>
      <c r="H54" s="216"/>
    </row>
    <row r="55" spans="1:8" ht="16.5" customHeight="1" x14ac:dyDescent="0.25">
      <c r="A55" s="327" t="s">
        <v>62</v>
      </c>
      <c r="B55" s="218" t="s">
        <v>55</v>
      </c>
      <c r="C55" s="215">
        <v>8.6</v>
      </c>
      <c r="D55" s="215">
        <v>10.5</v>
      </c>
      <c r="E55" s="215">
        <v>7</v>
      </c>
      <c r="F55" s="215">
        <v>8.6</v>
      </c>
      <c r="G55" s="167">
        <v>9</v>
      </c>
      <c r="H55" s="216"/>
    </row>
    <row r="56" spans="1:8" x14ac:dyDescent="0.25">
      <c r="A56" s="327"/>
      <c r="B56" s="218" t="s">
        <v>56</v>
      </c>
      <c r="C56" s="211">
        <v>8.4885250074237479</v>
      </c>
      <c r="D56" s="211">
        <v>11.475409836065573</v>
      </c>
      <c r="E56" s="211">
        <v>6.6834013178537806</v>
      </c>
      <c r="F56" s="211">
        <v>8.4172745166145653</v>
      </c>
      <c r="G56" s="210">
        <v>8.9107142857142865</v>
      </c>
      <c r="H56" s="216"/>
    </row>
    <row r="57" spans="1:8" ht="16.5" customHeight="1" x14ac:dyDescent="0.25">
      <c r="A57" s="327" t="s">
        <v>63</v>
      </c>
      <c r="B57" s="218" t="s">
        <v>55</v>
      </c>
      <c r="C57" s="215">
        <v>11.1</v>
      </c>
      <c r="D57" s="215">
        <v>22.4</v>
      </c>
      <c r="E57" s="215">
        <v>12.1</v>
      </c>
      <c r="F57" s="215">
        <v>10.8</v>
      </c>
      <c r="G57" s="167">
        <v>10.4</v>
      </c>
      <c r="H57" s="216"/>
    </row>
    <row r="58" spans="1:8" x14ac:dyDescent="0.25">
      <c r="A58" s="327"/>
      <c r="B58" s="218" t="s">
        <v>56</v>
      </c>
      <c r="C58" s="211">
        <v>11.071989140117932</v>
      </c>
      <c r="D58" s="211">
        <v>21.129326047358834</v>
      </c>
      <c r="E58" s="211">
        <v>12.394101035456542</v>
      </c>
      <c r="F58" s="211">
        <v>10.860252402454556</v>
      </c>
      <c r="G58" s="210">
        <v>10.366071428571429</v>
      </c>
      <c r="H58" s="216"/>
    </row>
    <row r="59" spans="1:8" ht="16.5" customHeight="1" x14ac:dyDescent="0.25">
      <c r="A59" s="327" t="s">
        <v>64</v>
      </c>
      <c r="B59" s="218" t="s">
        <v>55</v>
      </c>
      <c r="C59" s="215">
        <v>2.7</v>
      </c>
      <c r="D59" s="215">
        <v>0.9</v>
      </c>
      <c r="E59" s="215">
        <v>2.7</v>
      </c>
      <c r="F59" s="215">
        <v>3</v>
      </c>
      <c r="G59" s="167">
        <v>2.5</v>
      </c>
      <c r="H59" s="216"/>
    </row>
    <row r="60" spans="1:8" x14ac:dyDescent="0.25">
      <c r="A60" s="327"/>
      <c r="B60" s="218" t="s">
        <v>56</v>
      </c>
      <c r="C60" s="211">
        <v>2.6729431814994418</v>
      </c>
      <c r="D60" s="211">
        <v>1.0928961748633881</v>
      </c>
      <c r="E60" s="211">
        <v>2.6670850329463445</v>
      </c>
      <c r="F60" s="211">
        <v>2.9987264096329747</v>
      </c>
      <c r="G60" s="210">
        <v>2.4910714285714288</v>
      </c>
      <c r="H60" s="216"/>
    </row>
    <row r="61" spans="1:8" ht="16.5" customHeight="1" x14ac:dyDescent="0.25">
      <c r="A61" s="327" t="s">
        <v>65</v>
      </c>
      <c r="B61" s="218" t="s">
        <v>55</v>
      </c>
      <c r="C61" s="215">
        <v>5.4</v>
      </c>
      <c r="D61" s="215">
        <v>5.5</v>
      </c>
      <c r="E61" s="215">
        <v>5.9</v>
      </c>
      <c r="F61" s="215">
        <v>5.3</v>
      </c>
      <c r="G61" s="167">
        <v>5.3</v>
      </c>
      <c r="H61" s="216"/>
    </row>
    <row r="62" spans="1:8" x14ac:dyDescent="0.25">
      <c r="A62" s="327"/>
      <c r="B62" s="218" t="s">
        <v>56</v>
      </c>
      <c r="C62" s="211">
        <v>5.5359945700589659</v>
      </c>
      <c r="D62" s="211">
        <v>5.6466302367941719</v>
      </c>
      <c r="E62" s="211">
        <v>6.024474427361155</v>
      </c>
      <c r="F62" s="211">
        <v>5.6732661803867082</v>
      </c>
      <c r="G62" s="210">
        <v>5.2857142857142856</v>
      </c>
      <c r="H62" s="216"/>
    </row>
    <row r="63" spans="1:8" ht="16.5" customHeight="1" x14ac:dyDescent="0.25">
      <c r="A63" s="327" t="s">
        <v>66</v>
      </c>
      <c r="B63" s="218" t="s">
        <v>55</v>
      </c>
      <c r="C63" s="215">
        <v>2.2000000000000002</v>
      </c>
      <c r="D63" s="215">
        <v>0.9</v>
      </c>
      <c r="E63" s="215">
        <v>1.7</v>
      </c>
      <c r="F63" s="215">
        <v>1.8</v>
      </c>
      <c r="G63" s="167">
        <v>2.7</v>
      </c>
      <c r="H63" s="216"/>
    </row>
    <row r="64" spans="1:8" x14ac:dyDescent="0.25">
      <c r="A64" s="327"/>
      <c r="B64" s="218" t="s">
        <v>56</v>
      </c>
      <c r="C64" s="211">
        <v>2.2101556865905909</v>
      </c>
      <c r="D64" s="211">
        <v>0.91074681238615673</v>
      </c>
      <c r="E64" s="211">
        <v>1.6002510197678066</v>
      </c>
      <c r="F64" s="211">
        <v>1.806182702327197</v>
      </c>
      <c r="G64" s="210">
        <v>2.7589285714285716</v>
      </c>
      <c r="H64" s="216"/>
    </row>
    <row r="65" spans="1:8" ht="16.5" customHeight="1" x14ac:dyDescent="0.25">
      <c r="A65" s="327" t="s">
        <v>67</v>
      </c>
      <c r="B65" s="218" t="s">
        <v>55</v>
      </c>
      <c r="C65" s="215">
        <v>5.8</v>
      </c>
      <c r="D65" s="215">
        <v>8.6999999999999993</v>
      </c>
      <c r="E65" s="215">
        <v>5.4</v>
      </c>
      <c r="F65" s="215">
        <v>6.3</v>
      </c>
      <c r="G65" s="167">
        <v>5.5</v>
      </c>
      <c r="H65" s="216"/>
    </row>
    <row r="66" spans="1:8" x14ac:dyDescent="0.25">
      <c r="A66" s="327"/>
      <c r="B66" s="218" t="s">
        <v>56</v>
      </c>
      <c r="C66" s="211">
        <v>5.7947651974716834</v>
      </c>
      <c r="D66" s="211">
        <v>8.9253187613843341</v>
      </c>
      <c r="E66" s="211">
        <v>5.5224348917477251</v>
      </c>
      <c r="F66" s="211">
        <v>6.2753270811624411</v>
      </c>
      <c r="G66" s="210">
        <v>5.3482142857142856</v>
      </c>
      <c r="H66" s="216"/>
    </row>
    <row r="67" spans="1:8" ht="16.5" customHeight="1" x14ac:dyDescent="0.25">
      <c r="A67" s="327" t="s">
        <v>68</v>
      </c>
      <c r="B67" s="218" t="s">
        <v>55</v>
      </c>
      <c r="C67" s="215">
        <v>13.9</v>
      </c>
      <c r="D67" s="215">
        <v>11.1</v>
      </c>
      <c r="E67" s="215">
        <v>18.5</v>
      </c>
      <c r="F67" s="215">
        <v>16.600000000000001</v>
      </c>
      <c r="G67" s="167">
        <v>10.5</v>
      </c>
      <c r="H67" s="216"/>
    </row>
    <row r="68" spans="1:8" x14ac:dyDescent="0.25">
      <c r="A68" s="327"/>
      <c r="B68" s="218" t="s">
        <v>56</v>
      </c>
      <c r="C68" s="211">
        <v>14.168752386204556</v>
      </c>
      <c r="D68" s="211">
        <v>11.839708561020036</v>
      </c>
      <c r="E68" s="211">
        <v>18.293065578914337</v>
      </c>
      <c r="F68" s="211">
        <v>17.100845200879935</v>
      </c>
      <c r="G68" s="210">
        <v>10.848214285714286</v>
      </c>
      <c r="H68" s="216"/>
    </row>
    <row r="69" spans="1:8" ht="16.5" customHeight="1" x14ac:dyDescent="0.25">
      <c r="A69" s="327" t="s">
        <v>69</v>
      </c>
      <c r="B69" s="218" t="s">
        <v>55</v>
      </c>
      <c r="C69" s="215">
        <v>2.8</v>
      </c>
      <c r="D69" s="215">
        <v>0.6</v>
      </c>
      <c r="E69" s="215">
        <v>2.9</v>
      </c>
      <c r="F69" s="215">
        <v>3.1</v>
      </c>
      <c r="G69" s="167">
        <v>2.7</v>
      </c>
      <c r="H69" s="216"/>
    </row>
    <row r="70" spans="1:8" x14ac:dyDescent="0.25">
      <c r="A70" s="327"/>
      <c r="B70" s="218" t="s">
        <v>56</v>
      </c>
      <c r="C70" s="211">
        <v>2.8804140330038601</v>
      </c>
      <c r="D70" s="211">
        <v>0.72859744990892528</v>
      </c>
      <c r="E70" s="211">
        <v>2.8867273297772198</v>
      </c>
      <c r="F70" s="211">
        <v>3.1145073520898459</v>
      </c>
      <c r="G70" s="210">
        <v>2.8035714285714284</v>
      </c>
      <c r="H70" s="216"/>
    </row>
    <row r="71" spans="1:8" ht="16.5" customHeight="1" x14ac:dyDescent="0.25">
      <c r="A71" s="327" t="s">
        <v>70</v>
      </c>
      <c r="B71" s="218" t="s">
        <v>55</v>
      </c>
      <c r="C71" s="215">
        <v>3.2</v>
      </c>
      <c r="D71" s="215">
        <v>0.9</v>
      </c>
      <c r="E71" s="215">
        <v>2.2999999999999998</v>
      </c>
      <c r="F71" s="215">
        <v>3</v>
      </c>
      <c r="G71" s="167">
        <v>3.7</v>
      </c>
      <c r="H71" s="216"/>
    </row>
    <row r="72" spans="1:8" x14ac:dyDescent="0.25">
      <c r="A72" s="327"/>
      <c r="B72" s="218" t="s">
        <v>56</v>
      </c>
      <c r="C72" s="211">
        <v>3.0840368217876382</v>
      </c>
      <c r="D72" s="211">
        <v>0.72859744990892528</v>
      </c>
      <c r="E72" s="211">
        <v>2.2278004392845938</v>
      </c>
      <c r="F72" s="211">
        <v>2.7324302419821698</v>
      </c>
      <c r="G72" s="210">
        <v>3.7142857142857144</v>
      </c>
      <c r="H72" s="216"/>
    </row>
    <row r="73" spans="1:8" ht="16.5" customHeight="1" x14ac:dyDescent="0.25">
      <c r="A73" s="327" t="s">
        <v>71</v>
      </c>
      <c r="B73" s="218" t="s">
        <v>55</v>
      </c>
      <c r="C73" s="215">
        <v>12.1</v>
      </c>
      <c r="D73" s="215">
        <v>7.3</v>
      </c>
      <c r="E73" s="215">
        <v>10.6</v>
      </c>
      <c r="F73" s="215">
        <v>11</v>
      </c>
      <c r="G73" s="167">
        <v>13.7</v>
      </c>
      <c r="H73" s="216"/>
    </row>
    <row r="74" spans="1:8" x14ac:dyDescent="0.25">
      <c r="A74" s="327"/>
      <c r="B74" s="218" t="s">
        <v>56</v>
      </c>
      <c r="C74" s="211">
        <v>12.170371508819983</v>
      </c>
      <c r="D74" s="211">
        <v>6.9216757741347905</v>
      </c>
      <c r="E74" s="211">
        <v>10.793850015688736</v>
      </c>
      <c r="F74" s="211">
        <v>10.871830496700245</v>
      </c>
      <c r="G74" s="210">
        <v>13.758928571428571</v>
      </c>
      <c r="H74" s="216"/>
    </row>
    <row r="75" spans="1:8" ht="16.5" customHeight="1" x14ac:dyDescent="0.25">
      <c r="A75" s="327" t="s">
        <v>72</v>
      </c>
      <c r="B75" s="218" t="s">
        <v>55</v>
      </c>
      <c r="C75" s="215">
        <v>3.9</v>
      </c>
      <c r="D75" s="215">
        <v>3.4</v>
      </c>
      <c r="E75" s="215">
        <v>3.3</v>
      </c>
      <c r="F75" s="215">
        <v>4</v>
      </c>
      <c r="G75" s="167">
        <v>3.9</v>
      </c>
      <c r="H75" s="216"/>
    </row>
    <row r="76" spans="1:8" x14ac:dyDescent="0.25">
      <c r="A76" s="327"/>
      <c r="B76" s="218" t="s">
        <v>56</v>
      </c>
      <c r="C76" s="211">
        <v>4.0470029270775889</v>
      </c>
      <c r="D76" s="211">
        <v>3.6429872495446269</v>
      </c>
      <c r="E76" s="211">
        <v>3.2946344524631312</v>
      </c>
      <c r="F76" s="211">
        <v>4.226004399675813</v>
      </c>
      <c r="G76" s="210">
        <v>4.1428571428571423</v>
      </c>
      <c r="H76" s="216"/>
    </row>
    <row r="77" spans="1:8" ht="15" customHeight="1" x14ac:dyDescent="0.25">
      <c r="B77" s="220"/>
    </row>
    <row r="78" spans="1:8" ht="15" customHeight="1" x14ac:dyDescent="0.25">
      <c r="A78" s="325" t="s">
        <v>411</v>
      </c>
      <c r="B78" s="326"/>
      <c r="C78" s="326"/>
      <c r="D78" s="326"/>
      <c r="E78" s="326"/>
      <c r="F78" s="326"/>
      <c r="G78" s="220"/>
    </row>
    <row r="79" spans="1:8" x14ac:dyDescent="0.25">
      <c r="A79" s="326" t="s">
        <v>412</v>
      </c>
      <c r="B79" s="326"/>
      <c r="C79" s="326"/>
      <c r="D79" s="326"/>
      <c r="E79" s="326"/>
      <c r="F79" s="326"/>
    </row>
  </sheetData>
  <mergeCells count="48">
    <mergeCell ref="A2:G2"/>
    <mergeCell ref="A3:B3"/>
    <mergeCell ref="A4:B4"/>
    <mergeCell ref="A5:B5"/>
    <mergeCell ref="A6:B6"/>
    <mergeCell ref="D5:D6"/>
    <mergeCell ref="E5:E6"/>
    <mergeCell ref="F5:F6"/>
    <mergeCell ref="G5:G6"/>
    <mergeCell ref="D3:G4"/>
    <mergeCell ref="C3:C6"/>
    <mergeCell ref="A49:A50"/>
    <mergeCell ref="A51:A52"/>
    <mergeCell ref="A53:A54"/>
    <mergeCell ref="A7:G7"/>
    <mergeCell ref="A32:A33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8:A39"/>
    <mergeCell ref="A40:A41"/>
    <mergeCell ref="A42:G42"/>
    <mergeCell ref="A45:A46"/>
    <mergeCell ref="A47:A48"/>
    <mergeCell ref="A1:G1"/>
    <mergeCell ref="A78:F78"/>
    <mergeCell ref="A79:F79"/>
    <mergeCell ref="A73:A74"/>
    <mergeCell ref="A75:A76"/>
    <mergeCell ref="A55:A56"/>
    <mergeCell ref="A67:A68"/>
    <mergeCell ref="A71:A72"/>
    <mergeCell ref="A57:A58"/>
    <mergeCell ref="A59:A60"/>
    <mergeCell ref="A61:A62"/>
    <mergeCell ref="A63:A64"/>
    <mergeCell ref="A65:A66"/>
    <mergeCell ref="A69:A70"/>
    <mergeCell ref="A34:A35"/>
    <mergeCell ref="A36:A37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rowBreaks count="1" manualBreakCount="1">
    <brk id="41" max="16383" man="1"/>
  </rowBreaks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showGridLines="0" zoomScaleNormal="100" workbookViewId="0">
      <selection sqref="A1:F1"/>
    </sheetView>
  </sheetViews>
  <sheetFormatPr defaultColWidth="8.7109375" defaultRowHeight="15.75" x14ac:dyDescent="0.25"/>
  <cols>
    <col min="1" max="1" width="27.28515625" style="221" customWidth="1"/>
    <col min="2" max="2" width="3.42578125" style="221" customWidth="1"/>
    <col min="3" max="3" width="13.7109375" style="221" customWidth="1"/>
    <col min="4" max="4" width="20.42578125" style="221" customWidth="1"/>
    <col min="5" max="5" width="15" style="221" customWidth="1"/>
    <col min="6" max="6" width="15.42578125" style="221" customWidth="1"/>
    <col min="7" max="16384" width="8.7109375" style="221"/>
  </cols>
  <sheetData>
    <row r="1" spans="1:6" ht="32.25" customHeight="1" x14ac:dyDescent="0.25">
      <c r="A1" s="325" t="s">
        <v>497</v>
      </c>
      <c r="B1" s="325"/>
      <c r="C1" s="325"/>
      <c r="D1" s="325"/>
      <c r="E1" s="325"/>
      <c r="F1" s="325"/>
    </row>
    <row r="2" spans="1:6" s="2" customFormat="1" x14ac:dyDescent="0.25">
      <c r="A2" s="253" t="s">
        <v>314</v>
      </c>
      <c r="B2" s="14"/>
      <c r="C2" s="14"/>
      <c r="D2" s="14"/>
      <c r="E2" s="14"/>
      <c r="F2" s="14"/>
    </row>
    <row r="3" spans="1:6" s="2" customFormat="1" x14ac:dyDescent="0.25">
      <c r="A3" s="358" t="s">
        <v>74</v>
      </c>
      <c r="B3" s="359"/>
      <c r="C3" s="355" t="s">
        <v>547</v>
      </c>
      <c r="D3" s="352" t="s">
        <v>286</v>
      </c>
      <c r="E3" s="352"/>
      <c r="F3" s="353"/>
    </row>
    <row r="4" spans="1:6" s="2" customFormat="1" x14ac:dyDescent="0.25">
      <c r="A4" s="360" t="s">
        <v>75</v>
      </c>
      <c r="B4" s="361"/>
      <c r="C4" s="356"/>
      <c r="D4" s="352"/>
      <c r="E4" s="352"/>
      <c r="F4" s="353"/>
    </row>
    <row r="5" spans="1:6" s="2" customFormat="1" ht="19.5" customHeight="1" x14ac:dyDescent="0.25">
      <c r="A5" s="362" t="s">
        <v>388</v>
      </c>
      <c r="B5" s="363"/>
      <c r="C5" s="356"/>
      <c r="D5" s="286" t="s">
        <v>76</v>
      </c>
      <c r="E5" s="286" t="s">
        <v>52</v>
      </c>
      <c r="F5" s="289" t="s">
        <v>53</v>
      </c>
    </row>
    <row r="6" spans="1:6" s="2" customFormat="1" ht="18.75" customHeight="1" x14ac:dyDescent="0.25">
      <c r="A6" s="364" t="s">
        <v>389</v>
      </c>
      <c r="B6" s="365"/>
      <c r="C6" s="357"/>
      <c r="D6" s="287" t="s">
        <v>432</v>
      </c>
      <c r="E6" s="287" t="s">
        <v>431</v>
      </c>
      <c r="F6" s="288" t="s">
        <v>54</v>
      </c>
    </row>
    <row r="7" spans="1:6" s="2" customFormat="1" x14ac:dyDescent="0.25">
      <c r="A7" s="354" t="s">
        <v>281</v>
      </c>
      <c r="B7" s="354"/>
      <c r="C7" s="354"/>
      <c r="D7" s="354"/>
      <c r="E7" s="354"/>
      <c r="F7" s="354"/>
    </row>
    <row r="8" spans="1:6" s="2" customFormat="1" x14ac:dyDescent="0.25">
      <c r="A8" s="48" t="s">
        <v>292</v>
      </c>
      <c r="B8" s="101" t="s">
        <v>55</v>
      </c>
      <c r="C8" s="16">
        <v>100</v>
      </c>
      <c r="D8" s="49">
        <v>32.4</v>
      </c>
      <c r="E8" s="49">
        <v>34.299999999999997</v>
      </c>
      <c r="F8" s="96">
        <v>33.200000000000003</v>
      </c>
    </row>
    <row r="9" spans="1:6" x14ac:dyDescent="0.25">
      <c r="A9" s="217" t="s">
        <v>293</v>
      </c>
      <c r="B9" s="222" t="s">
        <v>56</v>
      </c>
      <c r="C9" s="214">
        <v>100</v>
      </c>
      <c r="D9" s="223">
        <v>32.674869224359469</v>
      </c>
      <c r="E9" s="223">
        <v>34.777465072711585</v>
      </c>
      <c r="F9" s="210">
        <v>32.547665702928946</v>
      </c>
    </row>
    <row r="10" spans="1:6" s="2" customFormat="1" x14ac:dyDescent="0.25">
      <c r="A10" s="347" t="s">
        <v>57</v>
      </c>
      <c r="B10" s="102" t="s">
        <v>55</v>
      </c>
      <c r="C10" s="30">
        <v>100</v>
      </c>
      <c r="D10" s="49">
        <v>59.9</v>
      </c>
      <c r="E10" s="49">
        <v>23.3</v>
      </c>
      <c r="F10" s="96">
        <v>16.7</v>
      </c>
    </row>
    <row r="11" spans="1:6" x14ac:dyDescent="0.25">
      <c r="A11" s="348"/>
      <c r="B11" s="224" t="s">
        <v>56</v>
      </c>
      <c r="C11" s="215">
        <v>100</v>
      </c>
      <c r="D11" s="223">
        <v>59.706061141098566</v>
      </c>
      <c r="E11" s="223">
        <v>23.851618885109431</v>
      </c>
      <c r="F11" s="210">
        <v>16.442319973792006</v>
      </c>
    </row>
    <row r="12" spans="1:6" s="2" customFormat="1" x14ac:dyDescent="0.25">
      <c r="A12" s="347" t="s">
        <v>58</v>
      </c>
      <c r="B12" s="102" t="s">
        <v>55</v>
      </c>
      <c r="C12" s="30">
        <v>100</v>
      </c>
      <c r="D12" s="49">
        <v>24.1</v>
      </c>
      <c r="E12" s="49">
        <v>22.7</v>
      </c>
      <c r="F12" s="96">
        <v>53.2</v>
      </c>
    </row>
    <row r="13" spans="1:6" x14ac:dyDescent="0.25">
      <c r="A13" s="348"/>
      <c r="B13" s="224" t="s">
        <v>56</v>
      </c>
      <c r="C13" s="215">
        <v>100</v>
      </c>
      <c r="D13" s="223">
        <v>22.797028877387739</v>
      </c>
      <c r="E13" s="223">
        <v>25.002023361866193</v>
      </c>
      <c r="F13" s="210">
        <v>52.200947760746061</v>
      </c>
    </row>
    <row r="14" spans="1:6" s="2" customFormat="1" x14ac:dyDescent="0.25">
      <c r="A14" s="347" t="s">
        <v>59</v>
      </c>
      <c r="B14" s="102" t="s">
        <v>55</v>
      </c>
      <c r="C14" s="30">
        <v>100</v>
      </c>
      <c r="D14" s="49">
        <v>31.9</v>
      </c>
      <c r="E14" s="49">
        <v>11.5</v>
      </c>
      <c r="F14" s="96">
        <v>56.5</v>
      </c>
    </row>
    <row r="15" spans="1:6" x14ac:dyDescent="0.25">
      <c r="A15" s="348"/>
      <c r="B15" s="224" t="s">
        <v>56</v>
      </c>
      <c r="C15" s="215">
        <v>100</v>
      </c>
      <c r="D15" s="223">
        <v>32.453435195894592</v>
      </c>
      <c r="E15" s="223">
        <v>14.697057003321504</v>
      </c>
      <c r="F15" s="210">
        <v>52.849507800783904</v>
      </c>
    </row>
    <row r="16" spans="1:6" s="2" customFormat="1" x14ac:dyDescent="0.25">
      <c r="A16" s="347" t="s">
        <v>60</v>
      </c>
      <c r="B16" s="102" t="s">
        <v>55</v>
      </c>
      <c r="C16" s="30">
        <v>100</v>
      </c>
      <c r="D16" s="49">
        <v>40.5</v>
      </c>
      <c r="E16" s="49">
        <v>20.9</v>
      </c>
      <c r="F16" s="96">
        <v>38.6</v>
      </c>
    </row>
    <row r="17" spans="1:6" x14ac:dyDescent="0.25">
      <c r="A17" s="348"/>
      <c r="B17" s="224" t="s">
        <v>56</v>
      </c>
      <c r="C17" s="215">
        <v>100</v>
      </c>
      <c r="D17" s="223">
        <v>42.04871848667819</v>
      </c>
      <c r="E17" s="223">
        <v>21.870400877875102</v>
      </c>
      <c r="F17" s="210">
        <v>36.080880635446711</v>
      </c>
    </row>
    <row r="18" spans="1:6" s="2" customFormat="1" x14ac:dyDescent="0.25">
      <c r="A18" s="347" t="s">
        <v>61</v>
      </c>
      <c r="B18" s="102" t="s">
        <v>55</v>
      </c>
      <c r="C18" s="30">
        <v>100</v>
      </c>
      <c r="D18" s="49">
        <v>24.8</v>
      </c>
      <c r="E18" s="49">
        <v>27.7</v>
      </c>
      <c r="F18" s="96">
        <v>47.5</v>
      </c>
    </row>
    <row r="19" spans="1:6" x14ac:dyDescent="0.25">
      <c r="A19" s="348"/>
      <c r="B19" s="224" t="s">
        <v>56</v>
      </c>
      <c r="C19" s="215">
        <v>100</v>
      </c>
      <c r="D19" s="223">
        <v>24.865741455797259</v>
      </c>
      <c r="E19" s="223">
        <v>28.221107405845991</v>
      </c>
      <c r="F19" s="210">
        <v>46.913151138356753</v>
      </c>
    </row>
    <row r="20" spans="1:6" s="2" customFormat="1" x14ac:dyDescent="0.25">
      <c r="A20" s="347" t="s">
        <v>62</v>
      </c>
      <c r="B20" s="102" t="s">
        <v>55</v>
      </c>
      <c r="C20" s="30">
        <v>100</v>
      </c>
      <c r="D20" s="49">
        <v>38.5</v>
      </c>
      <c r="E20" s="49">
        <v>34.6</v>
      </c>
      <c r="F20" s="96">
        <v>26.9</v>
      </c>
    </row>
    <row r="21" spans="1:6" x14ac:dyDescent="0.25">
      <c r="A21" s="348"/>
      <c r="B21" s="224" t="s">
        <v>56</v>
      </c>
      <c r="C21" s="215">
        <v>100</v>
      </c>
      <c r="D21" s="223">
        <v>38.337617760756764</v>
      </c>
      <c r="E21" s="223">
        <v>35.148539820662606</v>
      </c>
      <c r="F21" s="210">
        <v>26.51384241858063</v>
      </c>
    </row>
    <row r="22" spans="1:6" s="2" customFormat="1" x14ac:dyDescent="0.25">
      <c r="A22" s="347" t="s">
        <v>63</v>
      </c>
      <c r="B22" s="102" t="s">
        <v>55</v>
      </c>
      <c r="C22" s="30">
        <v>100</v>
      </c>
      <c r="D22" s="49">
        <v>24.8</v>
      </c>
      <c r="E22" s="49">
        <v>42</v>
      </c>
      <c r="F22" s="96">
        <v>33.200000000000003</v>
      </c>
    </row>
    <row r="23" spans="1:6" x14ac:dyDescent="0.25">
      <c r="A23" s="348"/>
      <c r="B23" s="224" t="s">
        <v>56</v>
      </c>
      <c r="C23" s="215">
        <v>100</v>
      </c>
      <c r="D23" s="223">
        <v>25.457053182871022</v>
      </c>
      <c r="E23" s="223">
        <v>42.469663432206701</v>
      </c>
      <c r="F23" s="210">
        <v>32.073283384922277</v>
      </c>
    </row>
    <row r="24" spans="1:6" s="2" customFormat="1" x14ac:dyDescent="0.25">
      <c r="A24" s="347" t="s">
        <v>64</v>
      </c>
      <c r="B24" s="102" t="s">
        <v>55</v>
      </c>
      <c r="C24" s="30">
        <v>100</v>
      </c>
      <c r="D24" s="49">
        <v>36.5</v>
      </c>
      <c r="E24" s="49">
        <v>36.200000000000003</v>
      </c>
      <c r="F24" s="96">
        <v>27.3</v>
      </c>
    </row>
    <row r="25" spans="1:6" x14ac:dyDescent="0.25">
      <c r="A25" s="348"/>
      <c r="B25" s="224" t="s">
        <v>56</v>
      </c>
      <c r="C25" s="215">
        <v>100</v>
      </c>
      <c r="D25" s="223">
        <v>36.58794766235355</v>
      </c>
      <c r="E25" s="223">
        <v>35.226836521172459</v>
      </c>
      <c r="F25" s="210">
        <v>28.185215816473995</v>
      </c>
    </row>
    <row r="26" spans="1:6" s="2" customFormat="1" x14ac:dyDescent="0.25">
      <c r="A26" s="347" t="s">
        <v>65</v>
      </c>
      <c r="B26" s="102" t="s">
        <v>55</v>
      </c>
      <c r="C26" s="30">
        <v>100</v>
      </c>
      <c r="D26" s="49">
        <v>40.299999999999997</v>
      </c>
      <c r="E26" s="49">
        <v>37.700000000000003</v>
      </c>
      <c r="F26" s="96">
        <v>22</v>
      </c>
    </row>
    <row r="27" spans="1:6" x14ac:dyDescent="0.25">
      <c r="A27" s="348"/>
      <c r="B27" s="224" t="s">
        <v>56</v>
      </c>
      <c r="C27" s="215">
        <v>100</v>
      </c>
      <c r="D27" s="223">
        <v>40.845129617887814</v>
      </c>
      <c r="E27" s="223">
        <v>38.183149318090592</v>
      </c>
      <c r="F27" s="210">
        <v>20.971721064021594</v>
      </c>
    </row>
    <row r="28" spans="1:6" s="2" customFormat="1" x14ac:dyDescent="0.25">
      <c r="A28" s="347" t="s">
        <v>66</v>
      </c>
      <c r="B28" s="102" t="s">
        <v>55</v>
      </c>
      <c r="C28" s="30">
        <v>100</v>
      </c>
      <c r="D28" s="49">
        <v>11.3</v>
      </c>
      <c r="E28" s="49">
        <v>12.7</v>
      </c>
      <c r="F28" s="96">
        <v>75.900000000000006</v>
      </c>
    </row>
    <row r="29" spans="1:6" x14ac:dyDescent="0.25">
      <c r="A29" s="348"/>
      <c r="B29" s="224" t="s">
        <v>56</v>
      </c>
      <c r="C29" s="215">
        <v>100</v>
      </c>
      <c r="D29" s="223">
        <v>10.642865812038117</v>
      </c>
      <c r="E29" s="223">
        <v>13.114833128115814</v>
      </c>
      <c r="F29" s="210">
        <v>76.242301059846071</v>
      </c>
    </row>
    <row r="30" spans="1:6" s="2" customFormat="1" x14ac:dyDescent="0.25">
      <c r="A30" s="347" t="s">
        <v>67</v>
      </c>
      <c r="B30" s="102" t="s">
        <v>55</v>
      </c>
      <c r="C30" s="30">
        <v>100</v>
      </c>
      <c r="D30" s="49">
        <v>16.2</v>
      </c>
      <c r="E30" s="49">
        <v>64.2</v>
      </c>
      <c r="F30" s="96">
        <v>19.7</v>
      </c>
    </row>
    <row r="31" spans="1:6" x14ac:dyDescent="0.25">
      <c r="A31" s="348"/>
      <c r="B31" s="224" t="s">
        <v>56</v>
      </c>
      <c r="C31" s="215">
        <v>100</v>
      </c>
      <c r="D31" s="223">
        <v>16.457614745997308</v>
      </c>
      <c r="E31" s="223">
        <v>62.629409445635567</v>
      </c>
      <c r="F31" s="210">
        <v>20.912975808367122</v>
      </c>
    </row>
    <row r="32" spans="1:6" s="2" customFormat="1" x14ac:dyDescent="0.25">
      <c r="A32" s="347" t="s">
        <v>68</v>
      </c>
      <c r="B32" s="102" t="s">
        <v>55</v>
      </c>
      <c r="C32" s="30">
        <v>100</v>
      </c>
      <c r="D32" s="49">
        <v>43.8</v>
      </c>
      <c r="E32" s="49">
        <v>42.2</v>
      </c>
      <c r="F32" s="96">
        <v>14</v>
      </c>
    </row>
    <row r="33" spans="1:8" x14ac:dyDescent="0.25">
      <c r="A33" s="348"/>
      <c r="B33" s="224" t="s">
        <v>56</v>
      </c>
      <c r="C33" s="215">
        <v>100</v>
      </c>
      <c r="D33" s="223">
        <v>43.328210733952737</v>
      </c>
      <c r="E33" s="223">
        <v>42.758364066639743</v>
      </c>
      <c r="F33" s="210">
        <v>13.913425199407522</v>
      </c>
    </row>
    <row r="34" spans="1:8" s="2" customFormat="1" x14ac:dyDescent="0.25">
      <c r="A34" s="347" t="s">
        <v>69</v>
      </c>
      <c r="B34" s="102" t="s">
        <v>55</v>
      </c>
      <c r="C34" s="30">
        <v>100</v>
      </c>
      <c r="D34" s="49">
        <v>14.7</v>
      </c>
      <c r="E34" s="49">
        <v>57.3</v>
      </c>
      <c r="F34" s="96">
        <v>28</v>
      </c>
    </row>
    <row r="35" spans="1:8" x14ac:dyDescent="0.25">
      <c r="A35" s="348"/>
      <c r="B35" s="224" t="s">
        <v>56</v>
      </c>
      <c r="C35" s="215">
        <v>100</v>
      </c>
      <c r="D35" s="223">
        <v>14.761166279595614</v>
      </c>
      <c r="E35" s="223">
        <v>59.75214470972</v>
      </c>
      <c r="F35" s="210">
        <v>25.486689010684376</v>
      </c>
    </row>
    <row r="36" spans="1:8" s="2" customFormat="1" x14ac:dyDescent="0.25">
      <c r="A36" s="347" t="s">
        <v>70</v>
      </c>
      <c r="B36" s="102" t="s">
        <v>55</v>
      </c>
      <c r="C36" s="30">
        <v>100</v>
      </c>
      <c r="D36" s="49">
        <v>7</v>
      </c>
      <c r="E36" s="49">
        <v>34.299999999999997</v>
      </c>
      <c r="F36" s="96">
        <v>58.7</v>
      </c>
    </row>
    <row r="37" spans="1:8" x14ac:dyDescent="0.25">
      <c r="A37" s="348"/>
      <c r="B37" s="224" t="s">
        <v>56</v>
      </c>
      <c r="C37" s="215">
        <v>100</v>
      </c>
      <c r="D37" s="223">
        <v>7.7025068014856712</v>
      </c>
      <c r="E37" s="223">
        <v>33.291757920330326</v>
      </c>
      <c r="F37" s="210">
        <v>59.005735278184005</v>
      </c>
    </row>
    <row r="38" spans="1:8" s="2" customFormat="1" x14ac:dyDescent="0.25">
      <c r="A38" s="347" t="s">
        <v>71</v>
      </c>
      <c r="B38" s="102" t="s">
        <v>55</v>
      </c>
      <c r="C38" s="30">
        <v>100</v>
      </c>
      <c r="D38" s="49">
        <v>35.200000000000003</v>
      </c>
      <c r="E38" s="49">
        <v>15.2</v>
      </c>
      <c r="F38" s="96">
        <v>49.6</v>
      </c>
    </row>
    <row r="39" spans="1:8" x14ac:dyDescent="0.25">
      <c r="A39" s="348"/>
      <c r="B39" s="224" t="s">
        <v>56</v>
      </c>
      <c r="C39" s="215">
        <v>100</v>
      </c>
      <c r="D39" s="223">
        <v>35.5152013795852</v>
      </c>
      <c r="E39" s="223">
        <v>15.800309364772513</v>
      </c>
      <c r="F39" s="210">
        <v>48.684489255642291</v>
      </c>
    </row>
    <row r="40" spans="1:8" s="2" customFormat="1" x14ac:dyDescent="0.25">
      <c r="A40" s="347" t="s">
        <v>72</v>
      </c>
      <c r="B40" s="102" t="s">
        <v>55</v>
      </c>
      <c r="C40" s="30">
        <v>100</v>
      </c>
      <c r="D40" s="49">
        <v>22</v>
      </c>
      <c r="E40" s="49">
        <v>24.9</v>
      </c>
      <c r="F40" s="96">
        <v>53.1</v>
      </c>
    </row>
    <row r="41" spans="1:8" x14ac:dyDescent="0.25">
      <c r="A41" s="348"/>
      <c r="B41" s="224" t="s">
        <v>56</v>
      </c>
      <c r="C41" s="215">
        <v>100</v>
      </c>
      <c r="D41" s="210">
        <v>22.507936041882065</v>
      </c>
      <c r="E41" s="210">
        <v>27.143652451056905</v>
      </c>
      <c r="F41" s="210">
        <v>50.34841150706103</v>
      </c>
    </row>
    <row r="42" spans="1:8" s="2" customFormat="1" x14ac:dyDescent="0.25">
      <c r="A42" s="349" t="s">
        <v>282</v>
      </c>
      <c r="B42" s="350"/>
      <c r="C42" s="350"/>
      <c r="D42" s="350"/>
      <c r="E42" s="350"/>
      <c r="F42" s="351"/>
    </row>
    <row r="43" spans="1:8" s="2" customFormat="1" x14ac:dyDescent="0.25">
      <c r="A43" s="48" t="s">
        <v>292</v>
      </c>
      <c r="B43" s="101" t="s">
        <v>55</v>
      </c>
      <c r="C43" s="16">
        <v>100</v>
      </c>
      <c r="D43" s="16">
        <v>100</v>
      </c>
      <c r="E43" s="16">
        <v>100</v>
      </c>
      <c r="F43" s="149">
        <v>100</v>
      </c>
    </row>
    <row r="44" spans="1:8" x14ac:dyDescent="0.25">
      <c r="A44" s="217" t="s">
        <v>293</v>
      </c>
      <c r="B44" s="222" t="s">
        <v>56</v>
      </c>
      <c r="C44" s="214">
        <v>100</v>
      </c>
      <c r="D44" s="214">
        <v>100</v>
      </c>
      <c r="E44" s="214">
        <v>100</v>
      </c>
      <c r="F44" s="225">
        <v>100</v>
      </c>
    </row>
    <row r="45" spans="1:8" s="2" customFormat="1" x14ac:dyDescent="0.25">
      <c r="A45" s="347" t="s">
        <v>57</v>
      </c>
      <c r="B45" s="102" t="s">
        <v>55</v>
      </c>
      <c r="C45" s="30">
        <v>8.3000000000000007</v>
      </c>
      <c r="D45" s="30">
        <v>15.4</v>
      </c>
      <c r="E45" s="30">
        <v>5.7</v>
      </c>
      <c r="F45" s="96">
        <v>4.2</v>
      </c>
    </row>
    <row r="46" spans="1:8" x14ac:dyDescent="0.25">
      <c r="A46" s="348"/>
      <c r="B46" s="224" t="s">
        <v>56</v>
      </c>
      <c r="C46" s="211">
        <v>8.4755098812112539</v>
      </c>
      <c r="D46" s="211">
        <v>15.487110528121912</v>
      </c>
      <c r="E46" s="211">
        <v>5.8128052496342582</v>
      </c>
      <c r="F46" s="210">
        <v>4.2816294931826908</v>
      </c>
      <c r="G46" s="167"/>
      <c r="H46" s="167"/>
    </row>
    <row r="47" spans="1:8" s="2" customFormat="1" x14ac:dyDescent="0.25">
      <c r="A47" s="347" t="s">
        <v>58</v>
      </c>
      <c r="B47" s="102" t="s">
        <v>55</v>
      </c>
      <c r="C47" s="30">
        <v>4.7</v>
      </c>
      <c r="D47" s="30">
        <v>3.5</v>
      </c>
      <c r="E47" s="30">
        <v>3.1</v>
      </c>
      <c r="F47" s="96">
        <v>7.5</v>
      </c>
    </row>
    <row r="48" spans="1:8" x14ac:dyDescent="0.25">
      <c r="A48" s="348"/>
      <c r="B48" s="224" t="s">
        <v>56</v>
      </c>
      <c r="C48" s="211">
        <v>4.6034374424599216</v>
      </c>
      <c r="D48" s="211">
        <v>3.2117862688420309</v>
      </c>
      <c r="E48" s="211">
        <v>3.3094778541401784</v>
      </c>
      <c r="F48" s="210">
        <v>7.3831346200685628</v>
      </c>
    </row>
    <row r="49" spans="1:6" s="2" customFormat="1" x14ac:dyDescent="0.25">
      <c r="A49" s="347" t="s">
        <v>59</v>
      </c>
      <c r="B49" s="102" t="s">
        <v>55</v>
      </c>
      <c r="C49" s="30">
        <v>2.4</v>
      </c>
      <c r="D49" s="30">
        <v>2.4</v>
      </c>
      <c r="E49" s="30">
        <v>0.8</v>
      </c>
      <c r="F49" s="96">
        <v>4.2</v>
      </c>
    </row>
    <row r="50" spans="1:6" x14ac:dyDescent="0.25">
      <c r="A50" s="348"/>
      <c r="B50" s="224" t="s">
        <v>56</v>
      </c>
      <c r="C50" s="211">
        <v>2.3275583189822031</v>
      </c>
      <c r="D50" s="211">
        <v>2.3117847098662736</v>
      </c>
      <c r="E50" s="211">
        <v>0.9836328559633406</v>
      </c>
      <c r="F50" s="210">
        <v>3.7793896698637837</v>
      </c>
    </row>
    <row r="51" spans="1:6" s="2" customFormat="1" x14ac:dyDescent="0.25">
      <c r="A51" s="347" t="s">
        <v>60</v>
      </c>
      <c r="B51" s="102" t="s">
        <v>55</v>
      </c>
      <c r="C51" s="30">
        <v>2.5</v>
      </c>
      <c r="D51" s="30">
        <v>3.2</v>
      </c>
      <c r="E51" s="30">
        <v>1.6</v>
      </c>
      <c r="F51" s="96">
        <v>3</v>
      </c>
    </row>
    <row r="52" spans="1:6" x14ac:dyDescent="0.25">
      <c r="A52" s="348"/>
      <c r="B52" s="224" t="s">
        <v>56</v>
      </c>
      <c r="C52" s="211">
        <v>2.7956569799233053</v>
      </c>
      <c r="D52" s="211">
        <v>3.5976821369027654</v>
      </c>
      <c r="E52" s="211">
        <v>1.7580964782832313</v>
      </c>
      <c r="F52" s="210">
        <v>3.0991397881166329</v>
      </c>
    </row>
    <row r="53" spans="1:6" s="2" customFormat="1" x14ac:dyDescent="0.25">
      <c r="A53" s="347" t="s">
        <v>61</v>
      </c>
      <c r="B53" s="102" t="s">
        <v>55</v>
      </c>
      <c r="C53" s="30">
        <v>5</v>
      </c>
      <c r="D53" s="30">
        <v>3.8</v>
      </c>
      <c r="E53" s="30">
        <v>4</v>
      </c>
      <c r="F53" s="96">
        <v>7.1</v>
      </c>
    </row>
    <row r="54" spans="1:6" x14ac:dyDescent="0.25">
      <c r="A54" s="348"/>
      <c r="B54" s="224" t="s">
        <v>56</v>
      </c>
      <c r="C54" s="211">
        <v>4.9076256216507952</v>
      </c>
      <c r="D54" s="211">
        <v>3.7347280269706178</v>
      </c>
      <c r="E54" s="211">
        <v>3.9824245236598013</v>
      </c>
      <c r="F54" s="210">
        <v>7.0736926150208461</v>
      </c>
    </row>
    <row r="55" spans="1:6" s="2" customFormat="1" x14ac:dyDescent="0.25">
      <c r="A55" s="347" t="s">
        <v>62</v>
      </c>
      <c r="B55" s="102" t="s">
        <v>55</v>
      </c>
      <c r="C55" s="30">
        <v>6.4</v>
      </c>
      <c r="D55" s="30">
        <v>7.5</v>
      </c>
      <c r="E55" s="30">
        <v>6.4</v>
      </c>
      <c r="F55" s="96">
        <v>5.0999999999999996</v>
      </c>
    </row>
    <row r="56" spans="1:6" x14ac:dyDescent="0.25">
      <c r="A56" s="348"/>
      <c r="B56" s="224" t="s">
        <v>56</v>
      </c>
      <c r="C56" s="211">
        <v>6.3386280124349534</v>
      </c>
      <c r="D56" s="211">
        <v>7.4371498229958215</v>
      </c>
      <c r="E56" s="211">
        <v>6.406261026720264</v>
      </c>
      <c r="F56" s="210">
        <v>5.1635464676834744</v>
      </c>
    </row>
    <row r="57" spans="1:6" s="2" customFormat="1" x14ac:dyDescent="0.25">
      <c r="A57" s="347" t="s">
        <v>63</v>
      </c>
      <c r="B57" s="102" t="s">
        <v>55</v>
      </c>
      <c r="C57" s="30">
        <v>19.399999999999999</v>
      </c>
      <c r="D57" s="30">
        <v>14.8</v>
      </c>
      <c r="E57" s="30">
        <v>23.8</v>
      </c>
      <c r="F57" s="96">
        <v>19.399999999999999</v>
      </c>
    </row>
    <row r="58" spans="1:6" x14ac:dyDescent="0.25">
      <c r="A58" s="348"/>
      <c r="B58" s="224" t="s">
        <v>56</v>
      </c>
      <c r="C58" s="211">
        <v>19.23406092750313</v>
      </c>
      <c r="D58" s="211">
        <v>14.985293700548151</v>
      </c>
      <c r="E58" s="211">
        <v>23.488316135685643</v>
      </c>
      <c r="F58" s="210">
        <v>18.953724436070832</v>
      </c>
    </row>
    <row r="59" spans="1:6" s="2" customFormat="1" x14ac:dyDescent="0.25">
      <c r="A59" s="347" t="s">
        <v>64</v>
      </c>
      <c r="B59" s="102" t="s">
        <v>55</v>
      </c>
      <c r="C59" s="30">
        <v>2</v>
      </c>
      <c r="D59" s="30">
        <v>2.2000000000000002</v>
      </c>
      <c r="E59" s="30">
        <v>2.1</v>
      </c>
      <c r="F59" s="96">
        <v>1.6</v>
      </c>
    </row>
    <row r="60" spans="1:6" x14ac:dyDescent="0.25">
      <c r="A60" s="348"/>
      <c r="B60" s="224" t="s">
        <v>56</v>
      </c>
      <c r="C60" s="211">
        <v>1.9934876037044247</v>
      </c>
      <c r="D60" s="211">
        <v>2.2322237805778968</v>
      </c>
      <c r="E60" s="211">
        <v>2.0192461346983457</v>
      </c>
      <c r="F60" s="210">
        <v>1.7262951773779147</v>
      </c>
    </row>
    <row r="61" spans="1:6" s="2" customFormat="1" x14ac:dyDescent="0.25">
      <c r="A61" s="347" t="s">
        <v>65</v>
      </c>
      <c r="B61" s="102" t="s">
        <v>55</v>
      </c>
      <c r="C61" s="30">
        <v>3.5</v>
      </c>
      <c r="D61" s="30">
        <v>4.4000000000000004</v>
      </c>
      <c r="E61" s="30">
        <v>3.9</v>
      </c>
      <c r="F61" s="96">
        <v>2.2999999999999998</v>
      </c>
    </row>
    <row r="62" spans="1:6" x14ac:dyDescent="0.25">
      <c r="A62" s="348"/>
      <c r="B62" s="224" t="s">
        <v>56</v>
      </c>
      <c r="C62" s="211">
        <v>3.4504244898045857</v>
      </c>
      <c r="D62" s="211">
        <v>4.3131935603199176</v>
      </c>
      <c r="E62" s="211">
        <v>3.7883173264512093</v>
      </c>
      <c r="F62" s="210">
        <v>2.2232420786520191</v>
      </c>
    </row>
    <row r="63" spans="1:6" s="2" customFormat="1" x14ac:dyDescent="0.25">
      <c r="A63" s="347" t="s">
        <v>66</v>
      </c>
      <c r="B63" s="102" t="s">
        <v>55</v>
      </c>
      <c r="C63" s="30">
        <v>1.9</v>
      </c>
      <c r="D63" s="30">
        <v>0.7</v>
      </c>
      <c r="E63" s="30">
        <v>0.7</v>
      </c>
      <c r="F63" s="96">
        <v>4.4000000000000004</v>
      </c>
    </row>
    <row r="64" spans="1:6" x14ac:dyDescent="0.25">
      <c r="A64" s="348"/>
      <c r="B64" s="224" t="s">
        <v>56</v>
      </c>
      <c r="C64" s="211">
        <v>1.9718535487536875</v>
      </c>
      <c r="D64" s="211">
        <v>0.64227258497277284</v>
      </c>
      <c r="E64" s="211">
        <v>0.7436002075171162</v>
      </c>
      <c r="F64" s="210">
        <v>4.6190302334485267</v>
      </c>
    </row>
    <row r="65" spans="1:6" s="2" customFormat="1" x14ac:dyDescent="0.25">
      <c r="A65" s="347" t="s">
        <v>67</v>
      </c>
      <c r="B65" s="102" t="s">
        <v>55</v>
      </c>
      <c r="C65" s="30">
        <v>8.3000000000000007</v>
      </c>
      <c r="D65" s="30">
        <v>4.0999999999999996</v>
      </c>
      <c r="E65" s="30">
        <v>15.4</v>
      </c>
      <c r="F65" s="96">
        <v>4.9000000000000004</v>
      </c>
    </row>
    <row r="66" spans="1:6" x14ac:dyDescent="0.25">
      <c r="A66" s="348"/>
      <c r="B66" s="224" t="s">
        <v>56</v>
      </c>
      <c r="C66" s="211">
        <v>8.3390116856050778</v>
      </c>
      <c r="D66" s="211">
        <v>4.2001772292249564</v>
      </c>
      <c r="E66" s="211">
        <v>15.017407857006267</v>
      </c>
      <c r="F66" s="210">
        <v>5.3580969903797477</v>
      </c>
    </row>
    <row r="67" spans="1:6" s="2" customFormat="1" x14ac:dyDescent="0.25">
      <c r="A67" s="347" t="s">
        <v>68</v>
      </c>
      <c r="B67" s="102" t="s">
        <v>55</v>
      </c>
      <c r="C67" s="30">
        <v>15.5</v>
      </c>
      <c r="D67" s="30">
        <v>20.9</v>
      </c>
      <c r="E67" s="30">
        <v>19</v>
      </c>
      <c r="F67" s="96">
        <v>6.5</v>
      </c>
    </row>
    <row r="68" spans="1:6" x14ac:dyDescent="0.25">
      <c r="A68" s="348"/>
      <c r="B68" s="224" t="s">
        <v>56</v>
      </c>
      <c r="C68" s="211">
        <v>15.471150035726369</v>
      </c>
      <c r="D68" s="211">
        <v>20.515376647469758</v>
      </c>
      <c r="E68" s="211">
        <v>19.021543530389813</v>
      </c>
      <c r="F68" s="210">
        <v>6.6135830057858502</v>
      </c>
    </row>
    <row r="69" spans="1:6" s="2" customFormat="1" x14ac:dyDescent="0.25">
      <c r="A69" s="347" t="s">
        <v>69</v>
      </c>
      <c r="B69" s="102" t="s">
        <v>55</v>
      </c>
      <c r="C69" s="30">
        <v>1.9</v>
      </c>
      <c r="D69" s="30">
        <v>0.8</v>
      </c>
      <c r="E69" s="30">
        <v>3.1</v>
      </c>
      <c r="F69" s="96">
        <v>1.6</v>
      </c>
    </row>
    <row r="70" spans="1:6" x14ac:dyDescent="0.25">
      <c r="A70" s="348"/>
      <c r="B70" s="224" t="s">
        <v>56</v>
      </c>
      <c r="C70" s="211">
        <v>1.8064032339933047</v>
      </c>
      <c r="D70" s="211">
        <v>0.8160589204469002</v>
      </c>
      <c r="E70" s="211">
        <v>3.1036324014991932</v>
      </c>
      <c r="F70" s="210">
        <v>1.4145173381370584</v>
      </c>
    </row>
    <row r="71" spans="1:6" s="2" customFormat="1" x14ac:dyDescent="0.25">
      <c r="A71" s="347" t="s">
        <v>70</v>
      </c>
      <c r="B71" s="102" t="s">
        <v>55</v>
      </c>
      <c r="C71" s="30">
        <v>2.6</v>
      </c>
      <c r="D71" s="30">
        <v>0.6</v>
      </c>
      <c r="E71" s="30">
        <v>2.6</v>
      </c>
      <c r="F71" s="96">
        <v>4.5</v>
      </c>
    </row>
    <row r="72" spans="1:6" x14ac:dyDescent="0.25">
      <c r="A72" s="348"/>
      <c r="B72" s="224" t="s">
        <v>56</v>
      </c>
      <c r="C72" s="211">
        <v>2.5444032984049585</v>
      </c>
      <c r="D72" s="211">
        <v>0.59979685234902291</v>
      </c>
      <c r="E72" s="211">
        <v>2.4357053766018861</v>
      </c>
      <c r="F72" s="210">
        <v>4.6127543780539284</v>
      </c>
    </row>
    <row r="73" spans="1:6" s="2" customFormat="1" x14ac:dyDescent="0.25">
      <c r="A73" s="347" t="s">
        <v>71</v>
      </c>
      <c r="B73" s="102" t="s">
        <v>55</v>
      </c>
      <c r="C73" s="30">
        <v>12.5</v>
      </c>
      <c r="D73" s="30">
        <v>13.5</v>
      </c>
      <c r="E73" s="30">
        <v>5.5</v>
      </c>
      <c r="F73" s="96">
        <v>18.600000000000001</v>
      </c>
    </row>
    <row r="74" spans="1:6" x14ac:dyDescent="0.25">
      <c r="A74" s="348"/>
      <c r="B74" s="224" t="s">
        <v>56</v>
      </c>
      <c r="C74" s="211">
        <v>12.742094744847199</v>
      </c>
      <c r="D74" s="211">
        <v>13.849728295886504</v>
      </c>
      <c r="E74" s="211">
        <v>5.7890659512674576</v>
      </c>
      <c r="F74" s="210">
        <v>19.059504308601316</v>
      </c>
    </row>
    <row r="75" spans="1:6" s="2" customFormat="1" x14ac:dyDescent="0.25">
      <c r="A75" s="347" t="s">
        <v>72</v>
      </c>
      <c r="B75" s="102" t="s">
        <v>55</v>
      </c>
      <c r="C75" s="30">
        <v>3.2</v>
      </c>
      <c r="D75" s="30">
        <v>2.1</v>
      </c>
      <c r="E75" s="30">
        <v>2.2999999999999998</v>
      </c>
      <c r="F75" s="96">
        <v>5</v>
      </c>
    </row>
    <row r="76" spans="1:6" x14ac:dyDescent="0.25">
      <c r="A76" s="348"/>
      <c r="B76" s="224" t="s">
        <v>56</v>
      </c>
      <c r="C76" s="211">
        <v>2.9986941749948279</v>
      </c>
      <c r="D76" s="211">
        <v>2.0656369345047008</v>
      </c>
      <c r="E76" s="211">
        <v>2.3404670904819938</v>
      </c>
      <c r="F76" s="210">
        <v>4.6387193995568143</v>
      </c>
    </row>
    <row r="77" spans="1:6" s="2" customFormat="1" x14ac:dyDescent="0.25">
      <c r="B77" s="7"/>
      <c r="D77" s="3"/>
    </row>
    <row r="78" spans="1:6" s="2" customFormat="1" x14ac:dyDescent="0.25">
      <c r="A78" s="346" t="s">
        <v>312</v>
      </c>
      <c r="B78" s="296"/>
      <c r="C78" s="296"/>
      <c r="D78" s="296"/>
      <c r="E78" s="296"/>
      <c r="F78" s="296"/>
    </row>
    <row r="79" spans="1:6" s="2" customFormat="1" x14ac:dyDescent="0.25">
      <c r="A79" s="296" t="s">
        <v>313</v>
      </c>
      <c r="B79" s="296"/>
      <c r="C79" s="296"/>
      <c r="D79" s="296"/>
      <c r="E79" s="296"/>
      <c r="F79" s="296"/>
    </row>
  </sheetData>
  <mergeCells count="43">
    <mergeCell ref="D3:F4"/>
    <mergeCell ref="A7:F7"/>
    <mergeCell ref="A24:A25"/>
    <mergeCell ref="C3:C6"/>
    <mergeCell ref="A26:A27"/>
    <mergeCell ref="A20:A21"/>
    <mergeCell ref="A22:A23"/>
    <mergeCell ref="A3:B3"/>
    <mergeCell ref="A4:B4"/>
    <mergeCell ref="A5:B5"/>
    <mergeCell ref="A6:B6"/>
    <mergeCell ref="A10:A11"/>
    <mergeCell ref="A12:A13"/>
    <mergeCell ref="A14:A15"/>
    <mergeCell ref="A16:A17"/>
    <mergeCell ref="A18:A19"/>
    <mergeCell ref="A28:A29"/>
    <mergeCell ref="A30:A31"/>
    <mergeCell ref="A55:A56"/>
    <mergeCell ref="A34:A35"/>
    <mergeCell ref="A36:A37"/>
    <mergeCell ref="A38:A39"/>
    <mergeCell ref="A40:A41"/>
    <mergeCell ref="A42:F42"/>
    <mergeCell ref="A45:A46"/>
    <mergeCell ref="A47:A48"/>
    <mergeCell ref="A32:A33"/>
    <mergeCell ref="A78:F78"/>
    <mergeCell ref="A79:F79"/>
    <mergeCell ref="A1:F1"/>
    <mergeCell ref="A75:A76"/>
    <mergeCell ref="A57:A58"/>
    <mergeCell ref="A59:A60"/>
    <mergeCell ref="A61:A62"/>
    <mergeCell ref="A63:A64"/>
    <mergeCell ref="A65:A66"/>
    <mergeCell ref="A67:A68"/>
    <mergeCell ref="A49:A50"/>
    <mergeCell ref="A51:A52"/>
    <mergeCell ref="A53:A54"/>
    <mergeCell ref="A69:A70"/>
    <mergeCell ref="A71:A72"/>
    <mergeCell ref="A73:A74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  <rowBreaks count="1" manualBreakCount="1">
    <brk id="4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defaultRowHeight="15" x14ac:dyDescent="0.25"/>
  <cols>
    <col min="1" max="1" width="27.28515625" style="158" customWidth="1"/>
    <col min="2" max="2" width="3.42578125" style="158" customWidth="1"/>
    <col min="3" max="3" width="11.28515625" style="158" customWidth="1"/>
    <col min="4" max="4" width="21.28515625" style="158" customWidth="1"/>
    <col min="5" max="6" width="13.7109375" style="158" customWidth="1"/>
    <col min="7" max="16384" width="9.140625" style="158"/>
  </cols>
  <sheetData>
    <row r="1" spans="1:6" ht="29.25" customHeight="1" x14ac:dyDescent="0.25">
      <c r="A1" s="325" t="s">
        <v>515</v>
      </c>
      <c r="B1" s="325"/>
      <c r="C1" s="325"/>
      <c r="D1" s="325"/>
      <c r="E1" s="325"/>
      <c r="F1" s="325"/>
    </row>
    <row r="2" spans="1:6" customFormat="1" ht="17.100000000000001" customHeight="1" x14ac:dyDescent="0.25">
      <c r="A2" s="253" t="s">
        <v>516</v>
      </c>
      <c r="B2" s="14"/>
      <c r="C2" s="14"/>
      <c r="D2" s="14"/>
      <c r="E2" s="14"/>
      <c r="F2" s="14"/>
    </row>
    <row r="3" spans="1:6" customFormat="1" ht="15" customHeight="1" x14ac:dyDescent="0.25">
      <c r="A3" s="358" t="s">
        <v>74</v>
      </c>
      <c r="B3" s="359"/>
      <c r="C3" s="367" t="s">
        <v>547</v>
      </c>
      <c r="D3" s="352" t="s">
        <v>286</v>
      </c>
      <c r="E3" s="352"/>
      <c r="F3" s="353"/>
    </row>
    <row r="4" spans="1:6" customFormat="1" x14ac:dyDescent="0.25">
      <c r="A4" s="360" t="s">
        <v>75</v>
      </c>
      <c r="B4" s="361"/>
      <c r="C4" s="368"/>
      <c r="D4" s="352"/>
      <c r="E4" s="352"/>
      <c r="F4" s="353"/>
    </row>
    <row r="5" spans="1:6" customFormat="1" ht="16.5" customHeight="1" x14ac:dyDescent="0.25">
      <c r="A5" s="362" t="s">
        <v>388</v>
      </c>
      <c r="B5" s="363"/>
      <c r="C5" s="368"/>
      <c r="D5" s="286" t="s">
        <v>76</v>
      </c>
      <c r="E5" s="286" t="s">
        <v>52</v>
      </c>
      <c r="F5" s="289" t="s">
        <v>53</v>
      </c>
    </row>
    <row r="6" spans="1:6" customFormat="1" ht="18" customHeight="1" x14ac:dyDescent="0.25">
      <c r="A6" s="364" t="s">
        <v>389</v>
      </c>
      <c r="B6" s="365"/>
      <c r="C6" s="369"/>
      <c r="D6" s="287" t="s">
        <v>432</v>
      </c>
      <c r="E6" s="287" t="s">
        <v>431</v>
      </c>
      <c r="F6" s="288" t="s">
        <v>54</v>
      </c>
    </row>
    <row r="7" spans="1:6" customFormat="1" x14ac:dyDescent="0.25">
      <c r="A7" s="354" t="s">
        <v>226</v>
      </c>
      <c r="B7" s="354"/>
      <c r="C7" s="354"/>
      <c r="D7" s="354"/>
      <c r="E7" s="354"/>
      <c r="F7" s="354"/>
    </row>
    <row r="8" spans="1:6" customFormat="1" x14ac:dyDescent="0.25">
      <c r="A8" s="366" t="s">
        <v>227</v>
      </c>
      <c r="B8" s="366"/>
      <c r="C8" s="366"/>
      <c r="D8" s="366"/>
      <c r="E8" s="366"/>
      <c r="F8" s="366"/>
    </row>
    <row r="9" spans="1:6" customFormat="1" x14ac:dyDescent="0.25">
      <c r="A9" s="48" t="s">
        <v>292</v>
      </c>
      <c r="B9" s="101" t="s">
        <v>55</v>
      </c>
      <c r="C9" s="16">
        <v>43.5</v>
      </c>
      <c r="D9" s="16">
        <v>64.599999999999994</v>
      </c>
      <c r="E9" s="16">
        <v>36</v>
      </c>
      <c r="F9" s="149">
        <v>30.7</v>
      </c>
    </row>
    <row r="10" spans="1:6" x14ac:dyDescent="0.25">
      <c r="A10" s="217" t="s">
        <v>293</v>
      </c>
      <c r="B10" s="222" t="s">
        <v>56</v>
      </c>
      <c r="C10" s="226">
        <v>44.268309614718611</v>
      </c>
      <c r="D10" s="226">
        <v>64.87453955191998</v>
      </c>
      <c r="E10" s="226">
        <v>36.349613969503139</v>
      </c>
      <c r="F10" s="227">
        <v>32.04274140303535</v>
      </c>
    </row>
    <row r="11" spans="1:6" customFormat="1" x14ac:dyDescent="0.25">
      <c r="A11" s="347" t="s">
        <v>57</v>
      </c>
      <c r="B11" s="102" t="s">
        <v>55</v>
      </c>
      <c r="C11" s="30">
        <v>60</v>
      </c>
      <c r="D11" s="30">
        <v>71.099999999999994</v>
      </c>
      <c r="E11" s="30">
        <v>51.6</v>
      </c>
      <c r="F11" s="96">
        <v>32.1</v>
      </c>
    </row>
    <row r="12" spans="1:6" x14ac:dyDescent="0.25">
      <c r="A12" s="348"/>
      <c r="B12" s="224" t="s">
        <v>56</v>
      </c>
      <c r="C12" s="211">
        <v>62.736093816941775</v>
      </c>
      <c r="D12" s="211">
        <v>74.749806270505033</v>
      </c>
      <c r="E12" s="211">
        <v>52.294319890112149</v>
      </c>
      <c r="F12" s="210">
        <v>34.258467858855923</v>
      </c>
    </row>
    <row r="13" spans="1:6" customFormat="1" x14ac:dyDescent="0.25">
      <c r="A13" s="347" t="s">
        <v>58</v>
      </c>
      <c r="B13" s="102" t="s">
        <v>55</v>
      </c>
      <c r="C13" s="30">
        <v>35.5</v>
      </c>
      <c r="D13" s="30">
        <v>39.4</v>
      </c>
      <c r="E13" s="30">
        <v>38.6</v>
      </c>
      <c r="F13" s="96">
        <v>32.4</v>
      </c>
    </row>
    <row r="14" spans="1:6" x14ac:dyDescent="0.25">
      <c r="A14" s="348"/>
      <c r="B14" s="224" t="s">
        <v>56</v>
      </c>
      <c r="C14" s="211">
        <v>36.080687241274248</v>
      </c>
      <c r="D14" s="211">
        <v>38.618891305168113</v>
      </c>
      <c r="E14" s="211">
        <v>39.274600800101325</v>
      </c>
      <c r="F14" s="210">
        <v>33.442462866765325</v>
      </c>
    </row>
    <row r="15" spans="1:6" customFormat="1" x14ac:dyDescent="0.25">
      <c r="A15" s="347" t="s">
        <v>59</v>
      </c>
      <c r="B15" s="102" t="s">
        <v>55</v>
      </c>
      <c r="C15" s="30">
        <v>30.8</v>
      </c>
      <c r="D15" s="30">
        <v>51.1</v>
      </c>
      <c r="E15" s="30">
        <v>32</v>
      </c>
      <c r="F15" s="96">
        <v>19.100000000000001</v>
      </c>
    </row>
    <row r="16" spans="1:6" x14ac:dyDescent="0.25">
      <c r="A16" s="348"/>
      <c r="B16" s="224" t="s">
        <v>56</v>
      </c>
      <c r="C16" s="211">
        <v>34.195539958881028</v>
      </c>
      <c r="D16" s="211">
        <v>51.919427018034895</v>
      </c>
      <c r="E16" s="211">
        <v>40.093452431457024</v>
      </c>
      <c r="F16" s="210">
        <v>21.671620561209032</v>
      </c>
    </row>
    <row r="17" spans="1:6" customFormat="1" x14ac:dyDescent="0.25">
      <c r="A17" s="347" t="s">
        <v>60</v>
      </c>
      <c r="B17" s="102" t="s">
        <v>55</v>
      </c>
      <c r="C17" s="30">
        <v>52.9</v>
      </c>
      <c r="D17" s="30">
        <v>52.4</v>
      </c>
      <c r="E17" s="30">
        <v>51</v>
      </c>
      <c r="F17" s="96">
        <v>54.5</v>
      </c>
    </row>
    <row r="18" spans="1:6" x14ac:dyDescent="0.25">
      <c r="A18" s="348"/>
      <c r="B18" s="224" t="s">
        <v>56</v>
      </c>
      <c r="C18" s="211">
        <v>57.026713715980293</v>
      </c>
      <c r="D18" s="211">
        <v>57.64095270072184</v>
      </c>
      <c r="E18" s="211">
        <v>55.056599345108204</v>
      </c>
      <c r="F18" s="210">
        <v>57.50506204366328</v>
      </c>
    </row>
    <row r="19" spans="1:6" customFormat="1" x14ac:dyDescent="0.25">
      <c r="A19" s="347" t="s">
        <v>61</v>
      </c>
      <c r="B19" s="102" t="s">
        <v>55</v>
      </c>
      <c r="C19" s="30">
        <v>36.299999999999997</v>
      </c>
      <c r="D19" s="30">
        <v>63.4</v>
      </c>
      <c r="E19" s="30">
        <v>32.799999999999997</v>
      </c>
      <c r="F19" s="96">
        <v>24.1</v>
      </c>
    </row>
    <row r="20" spans="1:6" x14ac:dyDescent="0.25">
      <c r="A20" s="348"/>
      <c r="B20" s="224" t="s">
        <v>56</v>
      </c>
      <c r="C20" s="211">
        <v>32.893188877462237</v>
      </c>
      <c r="D20" s="211">
        <v>44.285611214237328</v>
      </c>
      <c r="E20" s="211">
        <v>33.376091022225324</v>
      </c>
      <c r="F20" s="210">
        <v>26.5642799367747</v>
      </c>
    </row>
    <row r="21" spans="1:6" customFormat="1" x14ac:dyDescent="0.25">
      <c r="A21" s="347" t="s">
        <v>62</v>
      </c>
      <c r="B21" s="102" t="s">
        <v>55</v>
      </c>
      <c r="C21" s="30">
        <v>45.3</v>
      </c>
      <c r="D21" s="30">
        <v>63.4</v>
      </c>
      <c r="E21" s="30">
        <v>36.799999999999997</v>
      </c>
      <c r="F21" s="96">
        <v>30.5</v>
      </c>
    </row>
    <row r="22" spans="1:6" x14ac:dyDescent="0.25">
      <c r="A22" s="348"/>
      <c r="B22" s="224" t="s">
        <v>56</v>
      </c>
      <c r="C22" s="211">
        <v>45.201218574399363</v>
      </c>
      <c r="D22" s="211">
        <v>64.400653591869172</v>
      </c>
      <c r="E22" s="211">
        <v>36.213492918093706</v>
      </c>
      <c r="F22" s="210">
        <v>29.354584157504931</v>
      </c>
    </row>
    <row r="23" spans="1:6" customFormat="1" x14ac:dyDescent="0.25">
      <c r="A23" s="347" t="s">
        <v>63</v>
      </c>
      <c r="B23" s="102" t="s">
        <v>55</v>
      </c>
      <c r="C23" s="30">
        <v>33.9</v>
      </c>
      <c r="D23" s="30">
        <v>58.2</v>
      </c>
      <c r="E23" s="30">
        <v>22.9</v>
      </c>
      <c r="F23" s="96">
        <v>29.7</v>
      </c>
    </row>
    <row r="24" spans="1:6" x14ac:dyDescent="0.25">
      <c r="A24" s="348"/>
      <c r="B24" s="224" t="s">
        <v>56</v>
      </c>
      <c r="C24" s="211">
        <v>33.47131336738758</v>
      </c>
      <c r="D24" s="211">
        <v>57.275215780158092</v>
      </c>
      <c r="E24" s="211">
        <v>21.976871069088929</v>
      </c>
      <c r="F24" s="210">
        <v>29.798096861356566</v>
      </c>
    </row>
    <row r="25" spans="1:6" customFormat="1" x14ac:dyDescent="0.25">
      <c r="A25" s="347" t="s">
        <v>64</v>
      </c>
      <c r="B25" s="102" t="s">
        <v>55</v>
      </c>
      <c r="C25" s="30">
        <v>41.2</v>
      </c>
      <c r="D25" s="30">
        <v>55.9</v>
      </c>
      <c r="E25" s="30">
        <v>37.5</v>
      </c>
      <c r="F25" s="96">
        <v>26.7</v>
      </c>
    </row>
    <row r="26" spans="1:6" x14ac:dyDescent="0.25">
      <c r="A26" s="348"/>
      <c r="B26" s="224" t="s">
        <v>56</v>
      </c>
      <c r="C26" s="211">
        <v>42.550637549782358</v>
      </c>
      <c r="D26" s="211">
        <v>58.734230433932957</v>
      </c>
      <c r="E26" s="211">
        <v>34.537681541095331</v>
      </c>
      <c r="F26" s="210">
        <v>31.557166359695941</v>
      </c>
    </row>
    <row r="27" spans="1:6" customFormat="1" x14ac:dyDescent="0.25">
      <c r="A27" s="347" t="s">
        <v>65</v>
      </c>
      <c r="B27" s="102" t="s">
        <v>55</v>
      </c>
      <c r="C27" s="30">
        <v>52.7</v>
      </c>
      <c r="D27" s="30">
        <v>63.8</v>
      </c>
      <c r="E27" s="30">
        <v>54.2</v>
      </c>
      <c r="F27" s="96">
        <v>29.6</v>
      </c>
    </row>
    <row r="28" spans="1:6" x14ac:dyDescent="0.25">
      <c r="A28" s="348"/>
      <c r="B28" s="224" t="s">
        <v>56</v>
      </c>
      <c r="C28" s="211">
        <v>53.566422921052215</v>
      </c>
      <c r="D28" s="211">
        <v>65.014306149454626</v>
      </c>
      <c r="E28" s="211">
        <v>52.624562417323652</v>
      </c>
      <c r="F28" s="210">
        <v>32.98503750465229</v>
      </c>
    </row>
    <row r="29" spans="1:6" customFormat="1" x14ac:dyDescent="0.25">
      <c r="A29" s="347" t="s">
        <v>66</v>
      </c>
      <c r="B29" s="102" t="s">
        <v>55</v>
      </c>
      <c r="C29" s="30">
        <v>29.7</v>
      </c>
      <c r="D29" s="30">
        <v>63</v>
      </c>
      <c r="E29" s="30">
        <v>29.2</v>
      </c>
      <c r="F29" s="96">
        <v>24.8</v>
      </c>
    </row>
    <row r="30" spans="1:6" x14ac:dyDescent="0.25">
      <c r="A30" s="348"/>
      <c r="B30" s="224" t="s">
        <v>56</v>
      </c>
      <c r="C30" s="211">
        <v>28.918148907699614</v>
      </c>
      <c r="D30" s="211">
        <v>60.074499672232292</v>
      </c>
      <c r="E30" s="211">
        <v>30.216149120153542</v>
      </c>
      <c r="F30" s="210">
        <v>24.345675205828261</v>
      </c>
    </row>
    <row r="31" spans="1:6" customFormat="1" x14ac:dyDescent="0.25">
      <c r="A31" s="347" t="s">
        <v>67</v>
      </c>
      <c r="B31" s="102" t="s">
        <v>55</v>
      </c>
      <c r="C31" s="30">
        <v>36.9</v>
      </c>
      <c r="D31" s="30">
        <v>62.9</v>
      </c>
      <c r="E31" s="30">
        <v>30.6</v>
      </c>
      <c r="F31" s="96">
        <v>35.9</v>
      </c>
    </row>
    <row r="32" spans="1:6" x14ac:dyDescent="0.25">
      <c r="A32" s="348"/>
      <c r="B32" s="224" t="s">
        <v>56</v>
      </c>
      <c r="C32" s="211">
        <v>40.343359134751935</v>
      </c>
      <c r="D32" s="211">
        <v>66.501832809299145</v>
      </c>
      <c r="E32" s="211">
        <v>32.428160262938228</v>
      </c>
      <c r="F32" s="210">
        <v>43.461908570521359</v>
      </c>
    </row>
    <row r="33" spans="1:6" customFormat="1" x14ac:dyDescent="0.25">
      <c r="A33" s="347" t="s">
        <v>68</v>
      </c>
      <c r="B33" s="102" t="s">
        <v>55</v>
      </c>
      <c r="C33" s="30">
        <v>49.4</v>
      </c>
      <c r="D33" s="30">
        <v>67.599999999999994</v>
      </c>
      <c r="E33" s="30">
        <v>39.700000000000003</v>
      </c>
      <c r="F33" s="96">
        <v>21.7</v>
      </c>
    </row>
    <row r="34" spans="1:6" x14ac:dyDescent="0.25">
      <c r="A34" s="348"/>
      <c r="B34" s="224" t="s">
        <v>56</v>
      </c>
      <c r="C34" s="211">
        <v>50.589476002446474</v>
      </c>
      <c r="D34" s="211">
        <v>68.596064913516386</v>
      </c>
      <c r="E34" s="211">
        <v>41.269728414567041</v>
      </c>
      <c r="F34" s="210">
        <v>23.155820155932787</v>
      </c>
    </row>
    <row r="35" spans="1:6" customFormat="1" x14ac:dyDescent="0.25">
      <c r="A35" s="347" t="s">
        <v>69</v>
      </c>
      <c r="B35" s="102" t="s">
        <v>55</v>
      </c>
      <c r="C35" s="30">
        <v>32</v>
      </c>
      <c r="D35" s="30">
        <v>47.7</v>
      </c>
      <c r="E35" s="30">
        <v>32.4</v>
      </c>
      <c r="F35" s="96">
        <v>22.9</v>
      </c>
    </row>
    <row r="36" spans="1:6" x14ac:dyDescent="0.25">
      <c r="A36" s="348"/>
      <c r="B36" s="224" t="s">
        <v>56</v>
      </c>
      <c r="C36" s="211">
        <v>30.510813728459794</v>
      </c>
      <c r="D36" s="211">
        <v>46.933794962624134</v>
      </c>
      <c r="E36" s="211">
        <v>32.047034662407327</v>
      </c>
      <c r="F36" s="210">
        <v>17.397503787909859</v>
      </c>
    </row>
    <row r="37" spans="1:6" customFormat="1" x14ac:dyDescent="0.25">
      <c r="A37" s="347" t="s">
        <v>70</v>
      </c>
      <c r="B37" s="102" t="s">
        <v>55</v>
      </c>
      <c r="C37" s="30">
        <v>41.7</v>
      </c>
      <c r="D37" s="30">
        <v>38.299999999999997</v>
      </c>
      <c r="E37" s="30">
        <v>71.099999999999994</v>
      </c>
      <c r="F37" s="96">
        <v>24.8</v>
      </c>
    </row>
    <row r="38" spans="1:6" x14ac:dyDescent="0.25">
      <c r="A38" s="348"/>
      <c r="B38" s="224" t="s">
        <v>56</v>
      </c>
      <c r="C38" s="211">
        <v>40.963532671833057</v>
      </c>
      <c r="D38" s="211">
        <v>35.039064672113859</v>
      </c>
      <c r="E38" s="211">
        <v>68.857608662561418</v>
      </c>
      <c r="F38" s="210">
        <v>25.998723470343826</v>
      </c>
    </row>
    <row r="39" spans="1:6" customFormat="1" x14ac:dyDescent="0.25">
      <c r="A39" s="347" t="s">
        <v>71</v>
      </c>
      <c r="B39" s="102" t="s">
        <v>55</v>
      </c>
      <c r="C39" s="30">
        <v>49.2</v>
      </c>
      <c r="D39" s="30">
        <v>79.099999999999994</v>
      </c>
      <c r="E39" s="30">
        <v>43.6</v>
      </c>
      <c r="F39" s="96">
        <v>29.8</v>
      </c>
    </row>
    <row r="40" spans="1:6" x14ac:dyDescent="0.25">
      <c r="A40" s="348"/>
      <c r="B40" s="224" t="s">
        <v>56</v>
      </c>
      <c r="C40" s="211">
        <v>49.420742119800046</v>
      </c>
      <c r="D40" s="211">
        <v>76.905313573412343</v>
      </c>
      <c r="E40" s="211">
        <v>42.501394773017779</v>
      </c>
      <c r="F40" s="210">
        <v>31.616462469794175</v>
      </c>
    </row>
    <row r="41" spans="1:6" customFormat="1" x14ac:dyDescent="0.25">
      <c r="A41" s="347" t="s">
        <v>72</v>
      </c>
      <c r="B41" s="102" t="s">
        <v>55</v>
      </c>
      <c r="C41" s="30">
        <v>55.4</v>
      </c>
      <c r="D41" s="30">
        <v>48.9</v>
      </c>
      <c r="E41" s="30">
        <v>47.7</v>
      </c>
      <c r="F41" s="96">
        <v>68.099999999999994</v>
      </c>
    </row>
    <row r="42" spans="1:6" x14ac:dyDescent="0.25">
      <c r="A42" s="348"/>
      <c r="B42" s="224" t="s">
        <v>56</v>
      </c>
      <c r="C42" s="211">
        <v>54.49865682252765</v>
      </c>
      <c r="D42" s="211">
        <v>55.470402971428904</v>
      </c>
      <c r="E42" s="211">
        <v>45.663124391457977</v>
      </c>
      <c r="F42" s="210">
        <v>58.827624010102475</v>
      </c>
    </row>
    <row r="43" spans="1:6" customFormat="1" x14ac:dyDescent="0.25">
      <c r="A43" s="349" t="s">
        <v>283</v>
      </c>
      <c r="B43" s="350"/>
      <c r="C43" s="350"/>
      <c r="D43" s="350"/>
      <c r="E43" s="350"/>
      <c r="F43" s="351"/>
    </row>
    <row r="44" spans="1:6" customFormat="1" x14ac:dyDescent="0.25">
      <c r="A44" s="48" t="s">
        <v>292</v>
      </c>
      <c r="B44" s="101" t="s">
        <v>55</v>
      </c>
      <c r="C44" s="16">
        <v>100</v>
      </c>
      <c r="D44" s="16">
        <v>100</v>
      </c>
      <c r="E44" s="16">
        <v>100</v>
      </c>
      <c r="F44" s="17">
        <v>100</v>
      </c>
    </row>
    <row r="45" spans="1:6" x14ac:dyDescent="0.25">
      <c r="A45" s="217" t="s">
        <v>293</v>
      </c>
      <c r="B45" s="222" t="s">
        <v>56</v>
      </c>
      <c r="C45" s="214">
        <v>100</v>
      </c>
      <c r="D45" s="214">
        <v>100</v>
      </c>
      <c r="E45" s="214">
        <v>100</v>
      </c>
      <c r="F45" s="219">
        <v>100</v>
      </c>
    </row>
    <row r="46" spans="1:6" customFormat="1" x14ac:dyDescent="0.25">
      <c r="A46" s="347" t="s">
        <v>57</v>
      </c>
      <c r="B46" s="102" t="s">
        <v>55</v>
      </c>
      <c r="C46" s="30">
        <v>11.5</v>
      </c>
      <c r="D46" s="30">
        <v>17</v>
      </c>
      <c r="E46" s="30">
        <v>8.1</v>
      </c>
      <c r="F46" s="96">
        <v>4.4000000000000004</v>
      </c>
    </row>
    <row r="47" spans="1:6" x14ac:dyDescent="0.25">
      <c r="A47" s="348"/>
      <c r="B47" s="224" t="s">
        <v>56</v>
      </c>
      <c r="C47" s="211">
        <v>12.011309844035619</v>
      </c>
      <c r="D47" s="211">
        <v>17.844573844574597</v>
      </c>
      <c r="E47" s="211">
        <v>8.3625839173513565</v>
      </c>
      <c r="F47" s="210">
        <v>4.577700282592982</v>
      </c>
    </row>
    <row r="48" spans="1:6" customFormat="1" x14ac:dyDescent="0.25">
      <c r="A48" s="347" t="s">
        <v>58</v>
      </c>
      <c r="B48" s="102" t="s">
        <v>55</v>
      </c>
      <c r="C48" s="30">
        <v>3.8</v>
      </c>
      <c r="D48" s="30">
        <v>2.1</v>
      </c>
      <c r="E48" s="30">
        <v>3.3</v>
      </c>
      <c r="F48" s="96">
        <v>7.9</v>
      </c>
    </row>
    <row r="49" spans="1:6" x14ac:dyDescent="0.25">
      <c r="A49" s="348"/>
      <c r="B49" s="224" t="s">
        <v>56</v>
      </c>
      <c r="C49" s="211">
        <v>3.7520110445089934</v>
      </c>
      <c r="D49" s="211">
        <v>1.911930715324375</v>
      </c>
      <c r="E49" s="211">
        <v>3.5757854729126342</v>
      </c>
      <c r="F49" s="210">
        <v>7.7056517189438445</v>
      </c>
    </row>
    <row r="50" spans="1:6" customFormat="1" x14ac:dyDescent="0.25">
      <c r="A50" s="347" t="s">
        <v>59</v>
      </c>
      <c r="B50" s="102" t="s">
        <v>55</v>
      </c>
      <c r="C50" s="30">
        <v>1.7</v>
      </c>
      <c r="D50" s="30">
        <v>1.9</v>
      </c>
      <c r="E50" s="30">
        <v>0.7</v>
      </c>
      <c r="F50" s="96">
        <v>2.6</v>
      </c>
    </row>
    <row r="51" spans="1:6" x14ac:dyDescent="0.25">
      <c r="A51" s="348"/>
      <c r="B51" s="224" t="s">
        <v>56</v>
      </c>
      <c r="C51" s="211">
        <v>1.7979478818165351</v>
      </c>
      <c r="D51" s="211">
        <v>1.8501331701823034</v>
      </c>
      <c r="E51" s="211">
        <v>1.0849423917863819</v>
      </c>
      <c r="F51" s="210">
        <v>2.5561326931434847</v>
      </c>
    </row>
    <row r="52" spans="1:6" customFormat="1" x14ac:dyDescent="0.25">
      <c r="A52" s="347" t="s">
        <v>60</v>
      </c>
      <c r="B52" s="102" t="s">
        <v>55</v>
      </c>
      <c r="C52" s="30">
        <v>3.1</v>
      </c>
      <c r="D52" s="30">
        <v>2.6</v>
      </c>
      <c r="E52" s="30">
        <v>2.2000000000000002</v>
      </c>
      <c r="F52" s="96">
        <v>5.2</v>
      </c>
    </row>
    <row r="53" spans="1:6" x14ac:dyDescent="0.25">
      <c r="A53" s="348"/>
      <c r="B53" s="224" t="s">
        <v>56</v>
      </c>
      <c r="C53" s="211">
        <v>3.6013828318658243</v>
      </c>
      <c r="D53" s="211">
        <v>3.1965363811095728</v>
      </c>
      <c r="E53" s="211">
        <v>2.6628842192408215</v>
      </c>
      <c r="F53" s="210">
        <v>5.5618282954014147</v>
      </c>
    </row>
    <row r="54" spans="1:6" customFormat="1" x14ac:dyDescent="0.25">
      <c r="A54" s="347" t="s">
        <v>61</v>
      </c>
      <c r="B54" s="102" t="s">
        <v>55</v>
      </c>
      <c r="C54" s="30">
        <v>4.2</v>
      </c>
      <c r="D54" s="30">
        <v>3.8</v>
      </c>
      <c r="E54" s="30">
        <v>3.7</v>
      </c>
      <c r="F54" s="96">
        <v>5.6</v>
      </c>
    </row>
    <row r="55" spans="1:6" x14ac:dyDescent="0.25">
      <c r="A55" s="348"/>
      <c r="B55" s="224" t="s">
        <v>56</v>
      </c>
      <c r="C55" s="211">
        <v>3.646569248245255</v>
      </c>
      <c r="D55" s="211">
        <v>2.5494549099800352</v>
      </c>
      <c r="E55" s="211">
        <v>3.6566485548465018</v>
      </c>
      <c r="F55" s="210">
        <v>5.8642782291501909</v>
      </c>
    </row>
    <row r="56" spans="1:6" customFormat="1" x14ac:dyDescent="0.25">
      <c r="A56" s="347" t="s">
        <v>62</v>
      </c>
      <c r="B56" s="102" t="s">
        <v>55</v>
      </c>
      <c r="C56" s="30">
        <v>6.6</v>
      </c>
      <c r="D56" s="30">
        <v>7.4</v>
      </c>
      <c r="E56" s="30">
        <v>6.5</v>
      </c>
      <c r="F56" s="96">
        <v>5.0999999999999996</v>
      </c>
    </row>
    <row r="57" spans="1:6" x14ac:dyDescent="0.25">
      <c r="A57" s="348"/>
      <c r="B57" s="224" t="s">
        <v>56</v>
      </c>
      <c r="C57" s="211">
        <v>6.4722080591173308</v>
      </c>
      <c r="D57" s="211">
        <v>7.3828240288051505</v>
      </c>
      <c r="E57" s="211">
        <v>6.3822710336685624</v>
      </c>
      <c r="F57" s="210">
        <v>4.7303617824173916</v>
      </c>
    </row>
    <row r="58" spans="1:6" customFormat="1" x14ac:dyDescent="0.25">
      <c r="A58" s="347" t="s">
        <v>63</v>
      </c>
      <c r="B58" s="102" t="s">
        <v>55</v>
      </c>
      <c r="C58" s="30">
        <v>15.1</v>
      </c>
      <c r="D58" s="30">
        <v>13.4</v>
      </c>
      <c r="E58" s="30">
        <v>15.1</v>
      </c>
      <c r="F58" s="96">
        <v>18.7</v>
      </c>
    </row>
    <row r="59" spans="1:6" x14ac:dyDescent="0.25">
      <c r="A59" s="348"/>
      <c r="B59" s="224" t="s">
        <v>56</v>
      </c>
      <c r="C59" s="211">
        <v>14.542892787978321</v>
      </c>
      <c r="D59" s="211">
        <v>13.229934827376171</v>
      </c>
      <c r="E59" s="211">
        <v>14.200967740043941</v>
      </c>
      <c r="F59" s="210">
        <v>17.625986164092637</v>
      </c>
    </row>
    <row r="60" spans="1:6" customFormat="1" x14ac:dyDescent="0.25">
      <c r="A60" s="347" t="s">
        <v>64</v>
      </c>
      <c r="B60" s="102" t="s">
        <v>55</v>
      </c>
      <c r="C60" s="30">
        <v>1.9</v>
      </c>
      <c r="D60" s="30">
        <v>1.9</v>
      </c>
      <c r="E60" s="30">
        <v>2.2000000000000002</v>
      </c>
      <c r="F60" s="96">
        <v>1.4</v>
      </c>
    </row>
    <row r="61" spans="1:6" x14ac:dyDescent="0.25">
      <c r="A61" s="348"/>
      <c r="B61" s="224" t="s">
        <v>56</v>
      </c>
      <c r="C61" s="211">
        <v>1.9161375083770595</v>
      </c>
      <c r="D61" s="211">
        <v>2.0209460724363169</v>
      </c>
      <c r="E61" s="211">
        <v>1.9185920381935884</v>
      </c>
      <c r="F61" s="210">
        <v>1.7001349358109281</v>
      </c>
    </row>
    <row r="62" spans="1:6" customFormat="1" x14ac:dyDescent="0.25">
      <c r="A62" s="347" t="s">
        <v>65</v>
      </c>
      <c r="B62" s="102" t="s">
        <v>55</v>
      </c>
      <c r="C62" s="30">
        <v>4.3</v>
      </c>
      <c r="D62" s="30">
        <v>4.3</v>
      </c>
      <c r="E62" s="30">
        <v>5.8</v>
      </c>
      <c r="F62" s="96">
        <v>2.2000000000000002</v>
      </c>
    </row>
    <row r="63" spans="1:6" x14ac:dyDescent="0.25">
      <c r="A63" s="348"/>
      <c r="B63" s="224" t="s">
        <v>56</v>
      </c>
      <c r="C63" s="211">
        <v>4.1751514590603618</v>
      </c>
      <c r="D63" s="211">
        <v>4.3224859636664075</v>
      </c>
      <c r="E63" s="211">
        <v>5.4844747944151377</v>
      </c>
      <c r="F63" s="210">
        <v>2.2886220134495487</v>
      </c>
    </row>
    <row r="64" spans="1:6" customFormat="1" x14ac:dyDescent="0.25">
      <c r="A64" s="347" t="s">
        <v>66</v>
      </c>
      <c r="B64" s="102" t="s">
        <v>55</v>
      </c>
      <c r="C64" s="30">
        <v>1.3</v>
      </c>
      <c r="D64" s="30">
        <v>0.7</v>
      </c>
      <c r="E64" s="30">
        <v>0.6</v>
      </c>
      <c r="F64" s="96">
        <v>3.6</v>
      </c>
    </row>
    <row r="65" spans="1:6" x14ac:dyDescent="0.25">
      <c r="A65" s="348"/>
      <c r="B65" s="224" t="s">
        <v>56</v>
      </c>
      <c r="C65" s="211">
        <v>1.2881077918565</v>
      </c>
      <c r="D65" s="211">
        <v>0.59475110670421261</v>
      </c>
      <c r="E65" s="211">
        <v>0.61812856595850751</v>
      </c>
      <c r="F65" s="210">
        <v>3.5094815519993681</v>
      </c>
    </row>
    <row r="66" spans="1:6" customFormat="1" x14ac:dyDescent="0.25">
      <c r="A66" s="347" t="s">
        <v>67</v>
      </c>
      <c r="B66" s="102" t="s">
        <v>55</v>
      </c>
      <c r="C66" s="30">
        <v>7</v>
      </c>
      <c r="D66" s="30">
        <v>4</v>
      </c>
      <c r="E66" s="30">
        <v>13.1</v>
      </c>
      <c r="F66" s="96">
        <v>5.7</v>
      </c>
    </row>
    <row r="67" spans="1:6" x14ac:dyDescent="0.25">
      <c r="A67" s="348"/>
      <c r="B67" s="224" t="s">
        <v>56</v>
      </c>
      <c r="C67" s="211">
        <v>7.5996518997283422</v>
      </c>
      <c r="D67" s="211">
        <v>4.3055331998742004</v>
      </c>
      <c r="E67" s="211">
        <v>13.397306203292361</v>
      </c>
      <c r="F67" s="210">
        <v>7.2675779696493334</v>
      </c>
    </row>
    <row r="68" spans="1:6" customFormat="1" x14ac:dyDescent="0.25">
      <c r="A68" s="347" t="s">
        <v>68</v>
      </c>
      <c r="B68" s="102" t="s">
        <v>55</v>
      </c>
      <c r="C68" s="30">
        <v>17.5</v>
      </c>
      <c r="D68" s="30">
        <v>21.9</v>
      </c>
      <c r="E68" s="30">
        <v>21</v>
      </c>
      <c r="F68" s="96">
        <v>4.5999999999999996</v>
      </c>
    </row>
    <row r="69" spans="1:6" x14ac:dyDescent="0.25">
      <c r="A69" s="348"/>
      <c r="B69" s="224" t="s">
        <v>56</v>
      </c>
      <c r="C69" s="211">
        <v>17.680308561011749</v>
      </c>
      <c r="D69" s="211">
        <v>21.692240406713221</v>
      </c>
      <c r="E69" s="211">
        <v>21.596211067981876</v>
      </c>
      <c r="F69" s="210">
        <v>4.7793332268943631</v>
      </c>
    </row>
    <row r="70" spans="1:6" customFormat="1" x14ac:dyDescent="0.25">
      <c r="A70" s="347" t="s">
        <v>69</v>
      </c>
      <c r="B70" s="102" t="s">
        <v>55</v>
      </c>
      <c r="C70" s="30">
        <v>1.4</v>
      </c>
      <c r="D70" s="30">
        <v>0.6</v>
      </c>
      <c r="E70" s="30">
        <v>2.8</v>
      </c>
      <c r="F70" s="96">
        <v>1.2</v>
      </c>
    </row>
    <row r="71" spans="1:6" x14ac:dyDescent="0.25">
      <c r="A71" s="348"/>
      <c r="B71" s="224" t="s">
        <v>56</v>
      </c>
      <c r="C71" s="211">
        <v>1.2450177806774028</v>
      </c>
      <c r="D71" s="211">
        <v>0.59038171699118736</v>
      </c>
      <c r="E71" s="211">
        <v>2.7362660641640559</v>
      </c>
      <c r="F71" s="210">
        <v>0.76800765698444495</v>
      </c>
    </row>
    <row r="72" spans="1:6" customFormat="1" x14ac:dyDescent="0.25">
      <c r="A72" s="347" t="s">
        <v>70</v>
      </c>
      <c r="B72" s="102" t="s">
        <v>55</v>
      </c>
      <c r="C72" s="30">
        <v>2.4</v>
      </c>
      <c r="D72" s="30">
        <v>0.3</v>
      </c>
      <c r="E72" s="30">
        <v>5</v>
      </c>
      <c r="F72" s="96">
        <v>3.6</v>
      </c>
    </row>
    <row r="73" spans="1:6" x14ac:dyDescent="0.25">
      <c r="A73" s="348"/>
      <c r="B73" s="224" t="s">
        <v>56</v>
      </c>
      <c r="C73" s="211">
        <v>2.3544551068622015</v>
      </c>
      <c r="D73" s="211">
        <v>0.32395329268993261</v>
      </c>
      <c r="E73" s="211">
        <v>4.6139925386845038</v>
      </c>
      <c r="F73" s="210">
        <v>3.7426799412450267</v>
      </c>
    </row>
    <row r="74" spans="1:6" customFormat="1" x14ac:dyDescent="0.25">
      <c r="A74" s="347" t="s">
        <v>71</v>
      </c>
      <c r="B74" s="102" t="s">
        <v>55</v>
      </c>
      <c r="C74" s="30">
        <v>14.1</v>
      </c>
      <c r="D74" s="30">
        <v>16.600000000000001</v>
      </c>
      <c r="E74" s="30">
        <v>6.7</v>
      </c>
      <c r="F74" s="96">
        <v>18</v>
      </c>
    </row>
    <row r="75" spans="1:6" x14ac:dyDescent="0.25">
      <c r="A75" s="348"/>
      <c r="B75" s="224" t="s">
        <v>56</v>
      </c>
      <c r="C75" s="211">
        <v>14.225159802392323</v>
      </c>
      <c r="D75" s="211">
        <v>16.418115717789181</v>
      </c>
      <c r="E75" s="211">
        <v>6.7688030351101158</v>
      </c>
      <c r="F75" s="210">
        <v>18.805947190545041</v>
      </c>
    </row>
    <row r="76" spans="1:6" customFormat="1" x14ac:dyDescent="0.25">
      <c r="A76" s="347" t="s">
        <v>72</v>
      </c>
      <c r="B76" s="102" t="s">
        <v>55</v>
      </c>
      <c r="C76" s="30">
        <v>4</v>
      </c>
      <c r="D76" s="30">
        <v>1.6</v>
      </c>
      <c r="E76" s="30">
        <v>3</v>
      </c>
      <c r="F76" s="96">
        <v>10.1</v>
      </c>
    </row>
    <row r="77" spans="1:6" x14ac:dyDescent="0.25">
      <c r="A77" s="348"/>
      <c r="B77" s="224" t="s">
        <v>56</v>
      </c>
      <c r="C77" s="211">
        <v>3.6916883924661823</v>
      </c>
      <c r="D77" s="211">
        <v>1.7662046457831353</v>
      </c>
      <c r="E77" s="211">
        <v>2.9401423623496559</v>
      </c>
      <c r="F77" s="210">
        <v>8.5162763476799999</v>
      </c>
    </row>
    <row r="78" spans="1:6" customFormat="1" x14ac:dyDescent="0.25">
      <c r="C78" s="1"/>
      <c r="D78" s="1"/>
      <c r="E78" s="1"/>
      <c r="F78" s="1"/>
    </row>
    <row r="79" spans="1:6" customFormat="1" x14ac:dyDescent="0.25">
      <c r="A79" s="346" t="s">
        <v>312</v>
      </c>
      <c r="B79" s="296"/>
      <c r="C79" s="296"/>
      <c r="D79" s="296"/>
      <c r="E79" s="296"/>
      <c r="F79" s="296"/>
    </row>
    <row r="80" spans="1:6" customFormat="1" x14ac:dyDescent="0.25">
      <c r="A80" s="296" t="s">
        <v>313</v>
      </c>
      <c r="B80" s="296"/>
      <c r="C80" s="296"/>
      <c r="D80" s="296"/>
      <c r="E80" s="296"/>
      <c r="F80" s="296"/>
    </row>
  </sheetData>
  <mergeCells count="44">
    <mergeCell ref="C3:C6"/>
    <mergeCell ref="A31:A32"/>
    <mergeCell ref="A56:A57"/>
    <mergeCell ref="A33:A34"/>
    <mergeCell ref="A37:A38"/>
    <mergeCell ref="A35:A36"/>
    <mergeCell ref="A50:A51"/>
    <mergeCell ref="A52:A53"/>
    <mergeCell ref="A39:A40"/>
    <mergeCell ref="A41:A42"/>
    <mergeCell ref="A43:F43"/>
    <mergeCell ref="A46:A47"/>
    <mergeCell ref="A79:F79"/>
    <mergeCell ref="A72:A73"/>
    <mergeCell ref="A80:F80"/>
    <mergeCell ref="A17:A18"/>
    <mergeCell ref="A3:B3"/>
    <mergeCell ref="A4:B4"/>
    <mergeCell ref="A5:B5"/>
    <mergeCell ref="A6:B6"/>
    <mergeCell ref="A8:F8"/>
    <mergeCell ref="A7:F7"/>
    <mergeCell ref="A15:A16"/>
    <mergeCell ref="D3:F4"/>
    <mergeCell ref="A70:A71"/>
    <mergeCell ref="A27:A28"/>
    <mergeCell ref="A66:A67"/>
    <mergeCell ref="A68:A69"/>
    <mergeCell ref="A1:F1"/>
    <mergeCell ref="A76:A77"/>
    <mergeCell ref="A58:A59"/>
    <mergeCell ref="A60:A61"/>
    <mergeCell ref="A62:A63"/>
    <mergeCell ref="A64:A65"/>
    <mergeCell ref="A11:A12"/>
    <mergeCell ref="A13:A14"/>
    <mergeCell ref="A21:A22"/>
    <mergeCell ref="A23:A24"/>
    <mergeCell ref="A25:A26"/>
    <mergeCell ref="A74:A75"/>
    <mergeCell ref="A29:A30"/>
    <mergeCell ref="A19:A20"/>
    <mergeCell ref="A54:A55"/>
    <mergeCell ref="A48:A49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rowBreaks count="1" manualBreakCount="1">
    <brk id="42" max="16383" man="1"/>
  </rowBreaks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showGridLines="0" workbookViewId="0">
      <selection sqref="A1:F1"/>
    </sheetView>
  </sheetViews>
  <sheetFormatPr defaultRowHeight="15" x14ac:dyDescent="0.25"/>
  <cols>
    <col min="1" max="1" width="27.5703125" customWidth="1"/>
    <col min="2" max="6" width="13.7109375" customWidth="1"/>
  </cols>
  <sheetData>
    <row r="1" spans="1:6" ht="29.25" customHeight="1" x14ac:dyDescent="0.25">
      <c r="A1" s="376" t="s">
        <v>498</v>
      </c>
      <c r="B1" s="376"/>
      <c r="C1" s="376"/>
      <c r="D1" s="376"/>
      <c r="E1" s="376"/>
      <c r="F1" s="376"/>
    </row>
    <row r="2" spans="1:6" ht="14.45" customHeight="1" x14ac:dyDescent="0.25">
      <c r="A2" s="320" t="s">
        <v>307</v>
      </c>
      <c r="B2" s="320"/>
      <c r="C2" s="320"/>
      <c r="D2" s="320"/>
      <c r="E2" s="320"/>
      <c r="F2" s="320"/>
    </row>
    <row r="3" spans="1:6" ht="21" customHeight="1" x14ac:dyDescent="0.25">
      <c r="A3" s="358" t="s">
        <v>508</v>
      </c>
      <c r="B3" s="316">
        <v>2010</v>
      </c>
      <c r="C3" s="316">
        <v>2011</v>
      </c>
      <c r="D3" s="316">
        <v>2012</v>
      </c>
      <c r="E3" s="316">
        <v>2013</v>
      </c>
      <c r="F3" s="318">
        <v>2014</v>
      </c>
    </row>
    <row r="4" spans="1:6" ht="12" customHeight="1" x14ac:dyDescent="0.25">
      <c r="A4" s="364"/>
      <c r="B4" s="317"/>
      <c r="C4" s="317"/>
      <c r="D4" s="317"/>
      <c r="E4" s="317"/>
      <c r="F4" s="319"/>
    </row>
    <row r="5" spans="1:6" x14ac:dyDescent="0.25">
      <c r="A5" s="373" t="s">
        <v>276</v>
      </c>
      <c r="B5" s="374"/>
      <c r="C5" s="374"/>
      <c r="D5" s="374"/>
      <c r="E5" s="375"/>
    </row>
    <row r="6" spans="1:6" x14ac:dyDescent="0.25">
      <c r="A6" s="15" t="s">
        <v>2</v>
      </c>
      <c r="B6" s="16">
        <v>100</v>
      </c>
      <c r="C6" s="16">
        <v>100</v>
      </c>
      <c r="D6" s="16">
        <v>100</v>
      </c>
      <c r="E6" s="17">
        <v>100</v>
      </c>
      <c r="F6" s="17">
        <v>100</v>
      </c>
    </row>
    <row r="7" spans="1:6" x14ac:dyDescent="0.25">
      <c r="A7" s="18" t="s">
        <v>290</v>
      </c>
      <c r="B7" s="19"/>
      <c r="C7" s="19"/>
      <c r="D7" s="19"/>
      <c r="E7" s="19"/>
      <c r="F7" s="90"/>
    </row>
    <row r="8" spans="1:6" x14ac:dyDescent="0.25">
      <c r="A8" s="21" t="s">
        <v>4</v>
      </c>
      <c r="B8" s="22">
        <v>6.8</v>
      </c>
      <c r="C8" s="22">
        <v>5.4</v>
      </c>
      <c r="D8" s="23">
        <v>5.4</v>
      </c>
      <c r="E8" s="26">
        <v>5</v>
      </c>
      <c r="F8" s="169">
        <v>5.2</v>
      </c>
    </row>
    <row r="9" spans="1:6" x14ac:dyDescent="0.25">
      <c r="A9" s="24" t="s">
        <v>433</v>
      </c>
      <c r="B9" s="25"/>
      <c r="C9" s="25"/>
      <c r="D9" s="20"/>
      <c r="E9" s="19"/>
      <c r="F9" s="169"/>
    </row>
    <row r="10" spans="1:6" x14ac:dyDescent="0.25">
      <c r="A10" s="21" t="s">
        <v>5</v>
      </c>
      <c r="B10" s="22">
        <v>27.2</v>
      </c>
      <c r="C10" s="26">
        <v>27.2</v>
      </c>
      <c r="D10" s="27">
        <v>26.4</v>
      </c>
      <c r="E10" s="26">
        <v>26.7</v>
      </c>
      <c r="F10" s="169">
        <v>26.9</v>
      </c>
    </row>
    <row r="11" spans="1:6" x14ac:dyDescent="0.25">
      <c r="A11" s="24" t="s">
        <v>434</v>
      </c>
      <c r="B11" s="25"/>
      <c r="C11" s="25"/>
      <c r="D11" s="20"/>
      <c r="E11" s="19"/>
      <c r="F11" s="169"/>
    </row>
    <row r="12" spans="1:6" x14ac:dyDescent="0.25">
      <c r="A12" s="21" t="s">
        <v>6</v>
      </c>
      <c r="B12" s="22" t="s">
        <v>391</v>
      </c>
      <c r="C12" s="22">
        <v>35.200000000000003</v>
      </c>
      <c r="D12" s="27">
        <v>35</v>
      </c>
      <c r="E12" s="22">
        <v>34.299999999999997</v>
      </c>
      <c r="F12" s="169">
        <v>33.9</v>
      </c>
    </row>
    <row r="13" spans="1:6" x14ac:dyDescent="0.25">
      <c r="A13" s="24" t="s">
        <v>435</v>
      </c>
      <c r="B13" s="25"/>
      <c r="C13" s="25"/>
      <c r="D13" s="20"/>
      <c r="E13" s="19"/>
      <c r="F13" s="169"/>
    </row>
    <row r="14" spans="1:6" x14ac:dyDescent="0.25">
      <c r="A14" s="21" t="s">
        <v>7</v>
      </c>
      <c r="B14" s="22" t="s">
        <v>392</v>
      </c>
      <c r="C14" s="22">
        <v>32.200000000000003</v>
      </c>
      <c r="D14" s="23">
        <v>33.299999999999997</v>
      </c>
      <c r="E14" s="26">
        <v>34</v>
      </c>
      <c r="F14" s="169">
        <v>34</v>
      </c>
    </row>
    <row r="15" spans="1:6" x14ac:dyDescent="0.25">
      <c r="A15" s="24" t="s">
        <v>436</v>
      </c>
      <c r="B15" s="25"/>
      <c r="C15" s="25"/>
      <c r="D15" s="25"/>
      <c r="E15" s="30"/>
      <c r="F15" s="90"/>
    </row>
    <row r="16" spans="1:6" ht="15" customHeight="1" x14ac:dyDescent="0.25">
      <c r="A16" s="370" t="s">
        <v>395</v>
      </c>
      <c r="B16" s="371"/>
      <c r="C16" s="371"/>
      <c r="D16" s="371"/>
      <c r="E16" s="372"/>
    </row>
    <row r="17" spans="1:7" x14ac:dyDescent="0.25">
      <c r="A17" s="15" t="s">
        <v>291</v>
      </c>
      <c r="B17" s="16">
        <v>100</v>
      </c>
      <c r="C17" s="16">
        <v>100</v>
      </c>
      <c r="D17" s="16">
        <v>100</v>
      </c>
      <c r="E17" s="16">
        <v>100</v>
      </c>
      <c r="F17" s="149">
        <v>100</v>
      </c>
    </row>
    <row r="18" spans="1:7" x14ac:dyDescent="0.25">
      <c r="A18" s="18" t="s">
        <v>3</v>
      </c>
      <c r="B18" s="28"/>
      <c r="C18" s="28"/>
      <c r="D18" s="28"/>
      <c r="E18" s="28"/>
      <c r="F18" s="150"/>
    </row>
    <row r="19" spans="1:7" x14ac:dyDescent="0.25">
      <c r="A19" s="21" t="s">
        <v>4</v>
      </c>
      <c r="B19" s="19">
        <v>2.8</v>
      </c>
      <c r="C19" s="30">
        <v>2</v>
      </c>
      <c r="D19" s="31" t="s">
        <v>24</v>
      </c>
      <c r="E19" s="30" t="s">
        <v>24</v>
      </c>
      <c r="F19" s="167" t="s">
        <v>24</v>
      </c>
    </row>
    <row r="20" spans="1:7" x14ac:dyDescent="0.25">
      <c r="A20" s="24" t="s">
        <v>433</v>
      </c>
      <c r="B20" s="19"/>
      <c r="C20" s="19"/>
      <c r="D20" s="20"/>
      <c r="E20" s="19"/>
      <c r="F20" s="80"/>
    </row>
    <row r="21" spans="1:7" x14ac:dyDescent="0.25">
      <c r="A21" s="21" t="s">
        <v>5</v>
      </c>
      <c r="B21" s="19">
        <v>24.3</v>
      </c>
      <c r="C21" s="19">
        <v>20.6</v>
      </c>
      <c r="D21" s="20">
        <v>16.600000000000001</v>
      </c>
      <c r="E21" s="19">
        <v>15.4</v>
      </c>
      <c r="F21" s="169">
        <v>14</v>
      </c>
    </row>
    <row r="22" spans="1:7" x14ac:dyDescent="0.25">
      <c r="A22" s="24" t="s">
        <v>434</v>
      </c>
      <c r="B22" s="19"/>
      <c r="C22" s="19"/>
      <c r="D22" s="20"/>
      <c r="E22" s="19"/>
      <c r="F22" s="80"/>
    </row>
    <row r="23" spans="1:7" x14ac:dyDescent="0.25">
      <c r="A23" s="21" t="s">
        <v>6</v>
      </c>
      <c r="B23" s="19">
        <v>64.8</v>
      </c>
      <c r="C23" s="19">
        <v>70.599999999999994</v>
      </c>
      <c r="D23" s="20" t="s">
        <v>24</v>
      </c>
      <c r="E23" s="19" t="s">
        <v>24</v>
      </c>
      <c r="F23" s="166" t="s">
        <v>24</v>
      </c>
    </row>
    <row r="24" spans="1:7" x14ac:dyDescent="0.25">
      <c r="A24" s="24" t="s">
        <v>435</v>
      </c>
      <c r="B24" s="19"/>
      <c r="C24" s="19"/>
      <c r="D24" s="20"/>
      <c r="E24" s="19"/>
      <c r="F24" s="80"/>
    </row>
    <row r="25" spans="1:7" x14ac:dyDescent="0.25">
      <c r="A25" s="21" t="s">
        <v>7</v>
      </c>
      <c r="B25" s="19">
        <v>8.1</v>
      </c>
      <c r="C25" s="19">
        <v>6.9</v>
      </c>
      <c r="D25" s="20">
        <v>6.5</v>
      </c>
      <c r="E25" s="19">
        <v>6.1</v>
      </c>
      <c r="F25" s="169">
        <v>4.9000000000000004</v>
      </c>
      <c r="G25" s="1"/>
    </row>
    <row r="26" spans="1:7" x14ac:dyDescent="0.25">
      <c r="A26" s="24" t="s">
        <v>436</v>
      </c>
      <c r="B26" s="19"/>
      <c r="C26" s="171"/>
      <c r="D26" s="19"/>
      <c r="E26" s="148"/>
      <c r="F26" s="80"/>
    </row>
    <row r="27" spans="1:7" ht="15" customHeight="1" x14ac:dyDescent="0.25">
      <c r="A27" s="370" t="s">
        <v>277</v>
      </c>
      <c r="B27" s="371"/>
      <c r="C27" s="371"/>
      <c r="D27" s="371"/>
      <c r="E27" s="372"/>
    </row>
    <row r="28" spans="1:7" x14ac:dyDescent="0.25">
      <c r="A28" s="15" t="s">
        <v>291</v>
      </c>
      <c r="B28" s="16">
        <v>100</v>
      </c>
      <c r="C28" s="16">
        <v>100</v>
      </c>
      <c r="D28" s="16">
        <v>100</v>
      </c>
      <c r="E28" s="17">
        <v>100</v>
      </c>
      <c r="F28" s="17">
        <v>100</v>
      </c>
    </row>
    <row r="29" spans="1:7" x14ac:dyDescent="0.25">
      <c r="A29" s="18" t="s">
        <v>3</v>
      </c>
      <c r="B29" s="28"/>
      <c r="C29" s="28"/>
      <c r="D29" s="28"/>
      <c r="E29" s="28"/>
      <c r="F29" s="150"/>
    </row>
    <row r="30" spans="1:7" x14ac:dyDescent="0.25">
      <c r="A30" s="21" t="s">
        <v>4</v>
      </c>
      <c r="B30" s="19">
        <v>7.1</v>
      </c>
      <c r="C30" s="19">
        <v>5.6</v>
      </c>
      <c r="D30" s="20" t="s">
        <v>24</v>
      </c>
      <c r="E30" s="19" t="s">
        <v>24</v>
      </c>
      <c r="F30" s="166" t="s">
        <v>24</v>
      </c>
    </row>
    <row r="31" spans="1:7" x14ac:dyDescent="0.25">
      <c r="A31" s="24" t="s">
        <v>433</v>
      </c>
      <c r="B31" s="19"/>
      <c r="C31" s="19"/>
      <c r="D31" s="20"/>
      <c r="E31" s="19"/>
      <c r="F31" s="127"/>
    </row>
    <row r="32" spans="1:7" x14ac:dyDescent="0.25">
      <c r="A32" s="21" t="s">
        <v>5</v>
      </c>
      <c r="B32" s="19" t="s">
        <v>393</v>
      </c>
      <c r="C32" s="19">
        <v>27.7</v>
      </c>
      <c r="D32" s="31">
        <v>27</v>
      </c>
      <c r="E32" s="19">
        <v>27.4</v>
      </c>
      <c r="F32" s="170">
        <v>27.623245550984478</v>
      </c>
    </row>
    <row r="33" spans="1:7" x14ac:dyDescent="0.25">
      <c r="A33" s="24" t="s">
        <v>434</v>
      </c>
      <c r="B33" s="19"/>
      <c r="C33" s="25"/>
      <c r="D33" s="20"/>
      <c r="E33" s="19"/>
      <c r="F33" s="127"/>
    </row>
    <row r="34" spans="1:7" x14ac:dyDescent="0.25">
      <c r="A34" s="21" t="s">
        <v>6</v>
      </c>
      <c r="B34" s="19">
        <v>30.6</v>
      </c>
      <c r="C34" s="19">
        <v>32.799999999999997</v>
      </c>
      <c r="D34" s="20" t="s">
        <v>24</v>
      </c>
      <c r="E34" s="19" t="s">
        <v>24</v>
      </c>
      <c r="F34" s="166" t="s">
        <v>24</v>
      </c>
    </row>
    <row r="35" spans="1:7" x14ac:dyDescent="0.25">
      <c r="A35" s="24" t="s">
        <v>435</v>
      </c>
      <c r="B35" s="19"/>
      <c r="C35" s="19"/>
      <c r="D35" s="20"/>
      <c r="E35" s="19"/>
      <c r="F35" s="127"/>
    </row>
    <row r="36" spans="1:7" x14ac:dyDescent="0.25">
      <c r="A36" s="21" t="s">
        <v>7</v>
      </c>
      <c r="B36" s="30" t="s">
        <v>394</v>
      </c>
      <c r="C36" s="30" t="s">
        <v>390</v>
      </c>
      <c r="D36" s="31">
        <v>35</v>
      </c>
      <c r="E36" s="19">
        <v>35.799999999999997</v>
      </c>
      <c r="F36" s="170">
        <v>35.756652361876903</v>
      </c>
    </row>
    <row r="37" spans="1:7" x14ac:dyDescent="0.25">
      <c r="A37" s="24" t="s">
        <v>436</v>
      </c>
      <c r="B37" s="25"/>
      <c r="C37" s="19"/>
      <c r="D37" s="19"/>
      <c r="E37" s="19"/>
      <c r="F37" s="10"/>
    </row>
    <row r="38" spans="1:7" ht="15" customHeight="1" x14ac:dyDescent="0.25">
      <c r="A38" s="370" t="s">
        <v>278</v>
      </c>
      <c r="B38" s="371"/>
      <c r="C38" s="371"/>
      <c r="D38" s="371"/>
      <c r="E38" s="372"/>
    </row>
    <row r="39" spans="1:7" x14ac:dyDescent="0.25">
      <c r="A39" s="15" t="s">
        <v>291</v>
      </c>
      <c r="B39" s="16">
        <v>100</v>
      </c>
      <c r="C39" s="16">
        <v>100</v>
      </c>
      <c r="D39" s="16">
        <v>100</v>
      </c>
      <c r="E39" s="17">
        <v>100</v>
      </c>
      <c r="F39" s="17">
        <v>100</v>
      </c>
    </row>
    <row r="40" spans="1:7" x14ac:dyDescent="0.25">
      <c r="A40" s="18" t="s">
        <v>3</v>
      </c>
      <c r="B40" s="28"/>
      <c r="C40" s="28"/>
      <c r="D40" s="28"/>
      <c r="E40" s="29"/>
      <c r="F40" s="29"/>
    </row>
    <row r="41" spans="1:7" x14ac:dyDescent="0.25">
      <c r="A41" s="21" t="s">
        <v>4</v>
      </c>
      <c r="B41" s="19">
        <v>10.5</v>
      </c>
      <c r="C41" s="30">
        <v>8.9</v>
      </c>
      <c r="D41" s="31" t="s">
        <v>24</v>
      </c>
      <c r="E41" s="30" t="s">
        <v>24</v>
      </c>
      <c r="F41" s="167" t="s">
        <v>24</v>
      </c>
    </row>
    <row r="42" spans="1:7" x14ac:dyDescent="0.25">
      <c r="A42" s="24" t="s">
        <v>433</v>
      </c>
      <c r="B42" s="19"/>
      <c r="C42" s="19"/>
      <c r="D42" s="20"/>
      <c r="E42" s="19"/>
      <c r="F42" s="80"/>
    </row>
    <row r="43" spans="1:7" x14ac:dyDescent="0.25">
      <c r="A43" s="21" t="s">
        <v>5</v>
      </c>
      <c r="B43" s="19">
        <v>37.9</v>
      </c>
      <c r="C43" s="19">
        <v>37.299999999999997</v>
      </c>
      <c r="D43" s="20">
        <v>35.9</v>
      </c>
      <c r="E43" s="19">
        <v>37.6</v>
      </c>
      <c r="F43" s="169">
        <v>37.4</v>
      </c>
    </row>
    <row r="44" spans="1:7" x14ac:dyDescent="0.25">
      <c r="A44" s="24" t="s">
        <v>434</v>
      </c>
      <c r="B44" s="19"/>
      <c r="C44" s="25"/>
      <c r="D44" s="20"/>
      <c r="E44" s="19"/>
      <c r="F44" s="80"/>
    </row>
    <row r="45" spans="1:7" x14ac:dyDescent="0.25">
      <c r="A45" s="21" t="s">
        <v>6</v>
      </c>
      <c r="B45" s="30">
        <v>23</v>
      </c>
      <c r="C45" s="30">
        <v>25</v>
      </c>
      <c r="D45" s="20" t="s">
        <v>24</v>
      </c>
      <c r="E45" s="19" t="s">
        <v>24</v>
      </c>
      <c r="F45" s="168" t="s">
        <v>24</v>
      </c>
    </row>
    <row r="46" spans="1:7" x14ac:dyDescent="0.25">
      <c r="A46" s="24" t="s">
        <v>435</v>
      </c>
      <c r="B46" s="19"/>
      <c r="C46" s="19"/>
      <c r="D46" s="20"/>
      <c r="E46" s="19"/>
      <c r="F46" s="80"/>
    </row>
    <row r="47" spans="1:7" x14ac:dyDescent="0.25">
      <c r="A47" s="21" t="s">
        <v>7</v>
      </c>
      <c r="B47" s="19">
        <v>28.6</v>
      </c>
      <c r="C47" s="30">
        <v>28.8</v>
      </c>
      <c r="D47" s="31">
        <v>31</v>
      </c>
      <c r="E47" s="30">
        <v>30.7</v>
      </c>
      <c r="F47" s="169">
        <v>29.8</v>
      </c>
      <c r="G47" s="1"/>
    </row>
    <row r="48" spans="1:7" x14ac:dyDescent="0.25">
      <c r="A48" s="24" t="s">
        <v>436</v>
      </c>
      <c r="B48" s="19"/>
      <c r="C48" s="30"/>
      <c r="D48" s="19"/>
      <c r="E48" s="148"/>
      <c r="F48" s="80"/>
    </row>
    <row r="50" spans="1:6" x14ac:dyDescent="0.25">
      <c r="A50" s="296" t="s">
        <v>268</v>
      </c>
      <c r="B50" s="296"/>
      <c r="C50" s="296"/>
      <c r="D50" s="296"/>
      <c r="E50" s="296"/>
      <c r="F50" s="296"/>
    </row>
    <row r="51" spans="1:6" x14ac:dyDescent="0.25">
      <c r="A51" s="296" t="s">
        <v>269</v>
      </c>
      <c r="B51" s="296"/>
      <c r="C51" s="296"/>
      <c r="D51" s="296"/>
      <c r="E51" s="296"/>
      <c r="F51" s="296"/>
    </row>
    <row r="52" spans="1:6" x14ac:dyDescent="0.25">
      <c r="A52" s="123"/>
    </row>
  </sheetData>
  <mergeCells count="14">
    <mergeCell ref="A1:F1"/>
    <mergeCell ref="C3:C4"/>
    <mergeCell ref="D3:D4"/>
    <mergeCell ref="E3:E4"/>
    <mergeCell ref="F3:F4"/>
    <mergeCell ref="A2:F2"/>
    <mergeCell ref="A3:A4"/>
    <mergeCell ref="A16:E16"/>
    <mergeCell ref="A27:E27"/>
    <mergeCell ref="A51:F51"/>
    <mergeCell ref="A38:E38"/>
    <mergeCell ref="B3:B4"/>
    <mergeCell ref="A50:F50"/>
    <mergeCell ref="A5:E5"/>
  </mergeCells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18</vt:i4>
      </vt:variant>
      <vt:variant>
        <vt:lpstr>Zakresy nazwane</vt:lpstr>
      </vt:variant>
      <vt:variant>
        <vt:i4>15</vt:i4>
      </vt:variant>
    </vt:vector>
  </HeadingPairs>
  <TitlesOfParts>
    <vt:vector size="33" baseType="lpstr">
      <vt:lpstr>stosowane symbole</vt:lpstr>
      <vt:lpstr>5</vt:lpstr>
      <vt:lpstr>1 (74)</vt:lpstr>
      <vt:lpstr>2 (75)</vt:lpstr>
      <vt:lpstr>3 (76)</vt:lpstr>
      <vt:lpstr>4 (77)</vt:lpstr>
      <vt:lpstr>5 (78)</vt:lpstr>
      <vt:lpstr>6 (79)</vt:lpstr>
      <vt:lpstr>7 (80)</vt:lpstr>
      <vt:lpstr>8 (81)</vt:lpstr>
      <vt:lpstr>9 (82)</vt:lpstr>
      <vt:lpstr>10 (83)</vt:lpstr>
      <vt:lpstr>11(84)</vt:lpstr>
      <vt:lpstr>12 (85)</vt:lpstr>
      <vt:lpstr>13 (86)</vt:lpstr>
      <vt:lpstr>14 (87)</vt:lpstr>
      <vt:lpstr>15 (88)</vt:lpstr>
      <vt:lpstr>16 (89)</vt:lpstr>
      <vt:lpstr>'1 (74)'!Tytuły_wydruku</vt:lpstr>
      <vt:lpstr>'10 (83)'!Tytuły_wydruku</vt:lpstr>
      <vt:lpstr>'11(84)'!Tytuły_wydruku</vt:lpstr>
      <vt:lpstr>'12 (85)'!Tytuły_wydruku</vt:lpstr>
      <vt:lpstr>'13 (86)'!Tytuły_wydruku</vt:lpstr>
      <vt:lpstr>'14 (87)'!Tytuły_wydruku</vt:lpstr>
      <vt:lpstr>'15 (88)'!Tytuły_wydruku</vt:lpstr>
      <vt:lpstr>'16 (89)'!Tytuły_wydruku</vt:lpstr>
      <vt:lpstr>'2 (75)'!Tytuły_wydruku</vt:lpstr>
      <vt:lpstr>'3 (76)'!Tytuły_wydruku</vt:lpstr>
      <vt:lpstr>'4 (77)'!Tytuły_wydruku</vt:lpstr>
      <vt:lpstr>'5 (78)'!Tytuły_wydruku</vt:lpstr>
      <vt:lpstr>'6 (79)'!Tytuły_wydruku</vt:lpstr>
      <vt:lpstr>'7 (80)'!Tytuły_wydruku</vt:lpstr>
      <vt:lpstr>'8 (81)'!Tytuły_wydruku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Niewiadomska Ewelina</dc:creator>
  <cp:lastModifiedBy>Juszczak Krzysztof</cp:lastModifiedBy>
  <cp:lastPrinted>2015-12-08T06:50:50Z</cp:lastPrinted>
  <dcterms:created xsi:type="dcterms:W3CDTF">2012-07-31T11:46:01Z</dcterms:created>
  <dcterms:modified xsi:type="dcterms:W3CDTF">2015-12-24T09:27:30Z</dcterms:modified>
</cp:coreProperties>
</file>