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showInkAnnotation="0" defaultThemeVersion="124226"/>
  <mc:AlternateContent xmlns:mc="http://schemas.openxmlformats.org/markup-compatibility/2006">
    <mc:Choice Requires="x15">
      <x15ac:absPath xmlns:x15ac="http://schemas.microsoft.com/office/spreadsheetml/2010/11/ac" url="\\cmfgus01a\D19b\W7\2022_PUBLIKACJA OCHRONA ŚRODOWISKA\materiały do DK\EXCELE\"/>
    </mc:Choice>
  </mc:AlternateContent>
  <xr:revisionPtr revIDLastSave="0" documentId="13_ncr:1_{3061ABF0-8490-4C67-BCC6-87E439C06CA1}" xr6:coauthVersionLast="36" xr6:coauthVersionMax="36" xr10:uidLastSave="{00000000-0000-0000-0000-000000000000}"/>
  <bookViews>
    <workbookView xWindow="0" yWindow="0" windowWidth="28800" windowHeight="11925" tabRatio="811" xr2:uid="{00000000-000D-0000-FFFF-FFFF00000000}"/>
  </bookViews>
  <sheets>
    <sheet name="Rozdział 5._Chapter 5." sheetId="75" r:id="rId1"/>
    <sheet name="Spis tablic_Contents" sheetId="76" r:id="rId2"/>
    <sheet name="TABL. 1(164)" sheetId="1" r:id="rId3"/>
    <sheet name="TABL. 2(165)" sheetId="4" r:id="rId4"/>
    <sheet name="TABL. 3(166)" sheetId="2" r:id="rId5"/>
    <sheet name="TABL. 4(167)" sheetId="5" r:id="rId6"/>
    <sheet name="TABL. 5(168)" sheetId="13" r:id="rId7"/>
    <sheet name="TABL. 6(169)" sheetId="14" r:id="rId8"/>
    <sheet name="TABL. 7(170)" sheetId="15" r:id="rId9"/>
    <sheet name="TABL. 8(171)" sheetId="86" r:id="rId10"/>
    <sheet name="TABL. 9(172)" sheetId="87" r:id="rId11"/>
    <sheet name="TABL. 10(173)" sheetId="88" r:id="rId12"/>
    <sheet name="TABL. 11(174)" sheetId="20" r:id="rId13"/>
    <sheet name="TABL. 12(175)" sheetId="89" r:id="rId14"/>
    <sheet name="TABL. 13(176)" sheetId="90" r:id="rId15"/>
    <sheet name="TABL. 14(177)" sheetId="91" r:id="rId16"/>
    <sheet name="TABL. 15(178)" sheetId="92" r:id="rId17"/>
    <sheet name="TABL. 16(179)" sheetId="93" r:id="rId18"/>
    <sheet name="TABL. 17(180)" sheetId="9" r:id="rId19"/>
    <sheet name="TABL. 18(181)" sheetId="10" r:id="rId20"/>
    <sheet name="TABL. 19(182)" sheetId="11" r:id="rId21"/>
    <sheet name="TABL. 20(183)" sheetId="12" r:id="rId22"/>
    <sheet name="TABL. 21(184)" sheetId="3" r:id="rId23"/>
    <sheet name="TABL. 22(185)" sheetId="24" r:id="rId24"/>
    <sheet name="TABL. 23(186)" sheetId="30" r:id="rId25"/>
    <sheet name="TABL. 24(187)" sheetId="29" r:id="rId26"/>
    <sheet name="TABL. 25(188)" sheetId="27" r:id="rId27"/>
    <sheet name="TABL. 26(189)" sheetId="26" r:id="rId28"/>
    <sheet name="TABL. 27(190)" sheetId="25" r:id="rId29"/>
    <sheet name="TABL. 28(191)" sheetId="23" r:id="rId30"/>
    <sheet name="TABL. 29(192)" sheetId="31" r:id="rId31"/>
    <sheet name="TABL. 30(193)" sheetId="32" r:id="rId32"/>
    <sheet name="TABL. 31(194)" sheetId="36" r:id="rId33"/>
    <sheet name="TABL. 32(195)" sheetId="35" r:id="rId34"/>
    <sheet name="TABL. 33(196)" sheetId="34" r:id="rId35"/>
    <sheet name="TABL. 34(197)" sheetId="33" r:id="rId36"/>
    <sheet name="TABL. 35(198)" sheetId="41" r:id="rId37"/>
    <sheet name="TABL. 36(199)" sheetId="40" r:id="rId38"/>
    <sheet name="TABL. 37(200)" sheetId="42" r:id="rId39"/>
    <sheet name="TABL. 38(201)" sheetId="80" r:id="rId40"/>
    <sheet name="TABL. 39(202)" sheetId="43" r:id="rId41"/>
    <sheet name="TABL. 40(203)" sheetId="44" r:id="rId42"/>
    <sheet name="TABL. 41(204)" sheetId="38" r:id="rId43"/>
    <sheet name="TABL. 42(205)" sheetId="39" r:id="rId44"/>
    <sheet name="TABL. 43(206)" sheetId="37" r:id="rId45"/>
    <sheet name="TABL. 44(207)" sheetId="57" r:id="rId46"/>
    <sheet name="TABL. 45(208)" sheetId="55" r:id="rId47"/>
    <sheet name="TABL. 46(209)" sheetId="54" r:id="rId48"/>
    <sheet name="TABL. 47(210)" sheetId="53" r:id="rId49"/>
    <sheet name="TABL. 48(211)" sheetId="52" r:id="rId50"/>
    <sheet name="TABL. 49(212)" sheetId="51" r:id="rId51"/>
    <sheet name="TABL. 50(213)" sheetId="77" r:id="rId52"/>
    <sheet name="TABL. 51(214)" sheetId="49" r:id="rId53"/>
    <sheet name="TABL. 52(215)" sheetId="48" r:id="rId54"/>
    <sheet name="TABL. 53(216)" sheetId="47" r:id="rId55"/>
    <sheet name="TABL. 54(217)" sheetId="46" r:id="rId56"/>
    <sheet name="TABL. 55(218)" sheetId="45" r:id="rId57"/>
    <sheet name="TABL. 56(219)" sheetId="62" r:id="rId58"/>
    <sheet name="TABL. 57(220)" sheetId="65" r:id="rId59"/>
    <sheet name="TABL. 58(221)" sheetId="64" r:id="rId60"/>
    <sheet name="TABL. 59(222)" sheetId="63" r:id="rId61"/>
    <sheet name="TABL. 60(223)" sheetId="61" r:id="rId62"/>
    <sheet name="TABL. 61(224)" sheetId="60" r:id="rId63"/>
    <sheet name="TABL. 62(225)" sheetId="59" r:id="rId64"/>
    <sheet name="TABL. 63(226)" sheetId="58" r:id="rId65"/>
    <sheet name="TABL. 64(227)" sheetId="73" r:id="rId66"/>
    <sheet name="TABL. 65(228)" sheetId="94" r:id="rId67"/>
    <sheet name="TABL. 66(229)" sheetId="71" r:id="rId68"/>
    <sheet name="TABL. 67(230)" sheetId="70" r:id="rId69"/>
    <sheet name="TABL. 68(231)" sheetId="69" r:id="rId70"/>
    <sheet name="TABL. 69(232)" sheetId="68" r:id="rId71"/>
    <sheet name="TABL. 70(233)" sheetId="67" r:id="rId72"/>
    <sheet name="TABL. 71(234)" sheetId="66" r:id="rId73"/>
    <sheet name="TABL. 72(235)" sheetId="74" r:id="rId74"/>
  </sheets>
  <definedNames>
    <definedName name="_xlnm._FilterDatabase" localSheetId="21" hidden="1">'TABL. 20(183)'!$A$4:$G$163</definedName>
    <definedName name="_xlnm._FilterDatabase" localSheetId="24" hidden="1">'TABL. 23(186)'!$A$5:$B$231</definedName>
    <definedName name="_xlnm._FilterDatabase" localSheetId="25" hidden="1">'TABL. 24(187)'!$A$5:$C$990</definedName>
    <definedName name="_xlnm._FilterDatabase" localSheetId="45" hidden="1">'TABL. 44(207)'!$A$5:$C$343</definedName>
    <definedName name="_GoBack" localSheetId="3">'TABL. 2(165)'!$J$12</definedName>
    <definedName name="_Hlk135446789" localSheetId="20">'TABL. 19(182)'!$B$9</definedName>
    <definedName name="_xlnm.Print_Area" localSheetId="1">'Spis tablic_Contents'!$A$1:$P$161</definedName>
    <definedName name="_xlnm.Print_Area" localSheetId="2">'TABL. 1(164)'!$A$1:$K$15</definedName>
    <definedName name="_xlnm.Print_Area" localSheetId="11">'TABL. 10(173)'!$A$1:$AO$34</definedName>
    <definedName name="_xlnm.Print_Area" localSheetId="12">'TABL. 11(174)'!$A$1:$M$23</definedName>
    <definedName name="_xlnm.Print_Area" localSheetId="13">'TABL. 12(175)'!$A$1:$N$35</definedName>
    <definedName name="_xlnm.Print_Area" localSheetId="14">'TABL. 13(176)'!$A$1:$G$36</definedName>
    <definedName name="_xlnm.Print_Area" localSheetId="15">'TABL. 14(177)'!$A$1:$R$38</definedName>
    <definedName name="_xlnm.Print_Area" localSheetId="16">'TABL. 15(178)'!$A$1:$F$33</definedName>
    <definedName name="_xlnm.Print_Area" localSheetId="17">'TABL. 16(179)'!$A$1:$J$34</definedName>
    <definedName name="_xlnm.Print_Area" localSheetId="18">'TABL. 17(180)'!$A$1:$E$25</definedName>
    <definedName name="_xlnm.Print_Area" localSheetId="19">'TABL. 18(181)'!$A$1:$P$25</definedName>
    <definedName name="_xlnm.Print_Area" localSheetId="20">'TABL. 19(182)'!$A$1:$J$29</definedName>
    <definedName name="_xlnm.Print_Area" localSheetId="3">'TABL. 2(165)'!$A$1:$K$16</definedName>
    <definedName name="_xlnm.Print_Area" localSheetId="21">'TABL. 20(183)'!$A$1:$G$166</definedName>
    <definedName name="_xlnm.Print_Area" localSheetId="22">'TABL. 21(184)'!$A$1:$M$28</definedName>
    <definedName name="_xlnm.Print_Area" localSheetId="23">'TABL. 22(185)'!$A$1:$E$28</definedName>
    <definedName name="_xlnm.Print_Area" localSheetId="24">'TABL. 23(186)'!$A$1:$B$236</definedName>
    <definedName name="_xlnm.Print_Area" localSheetId="25">'TABL. 24(187)'!$A$1:$C$995</definedName>
    <definedName name="_xlnm.Print_Area" localSheetId="26">'TABL. 25(188)'!$A$1:$I$15</definedName>
    <definedName name="_xlnm.Print_Area" localSheetId="27">'TABL. 26(189)'!$A$1:$H$25</definedName>
    <definedName name="_xlnm.Print_Area" localSheetId="28">'TABL. 27(190)'!$A$1:$G$23</definedName>
    <definedName name="_xlnm.Print_Area" localSheetId="29">'TABL. 28(191)'!$A$1:$D$31</definedName>
    <definedName name="_xlnm.Print_Area" localSheetId="30">'TABL. 29(192)'!$A$1:$K$62</definedName>
    <definedName name="_xlnm.Print_Area" localSheetId="4">'TABL. 3(166)'!$A$1:$W$28</definedName>
    <definedName name="_xlnm.Print_Area" localSheetId="31">'TABL. 30(193)'!$A$1:$F$29</definedName>
    <definedName name="_xlnm.Print_Area" localSheetId="32">'TABL. 31(194)'!$A$1:$J$32</definedName>
    <definedName name="_xlnm.Print_Area" localSheetId="33">'TABL. 32(195)'!$A$1:$F$20</definedName>
    <definedName name="_xlnm.Print_Area" localSheetId="34">'TABL. 33(196)'!$A$1:$J$20</definedName>
    <definedName name="_xlnm.Print_Area" localSheetId="35">'TABL. 34(197)'!$A$1:$I$18</definedName>
    <definedName name="_xlnm.Print_Area" localSheetId="36">'TABL. 35(198)'!$A$1:$J$19</definedName>
    <definedName name="_xlnm.Print_Area" localSheetId="37">'TABL. 36(199)'!$A$1:$H$18</definedName>
    <definedName name="_xlnm.Print_Area" localSheetId="38">'TABL. 37(200)'!$A$1:$L$31</definedName>
    <definedName name="_xlnm.Print_Area" localSheetId="39">'TABL. 38(201)'!$A$1:$K$27</definedName>
    <definedName name="_xlnm.Print_Area" localSheetId="40">'TABL. 39(202)'!$A$1:$J$497</definedName>
    <definedName name="_xlnm.Print_Area" localSheetId="5">'TABL. 4(167)'!$A$1:$H$38</definedName>
    <definedName name="_xlnm.Print_Area" localSheetId="41">'TABL. 40(203)'!$A$1:$K$12</definedName>
    <definedName name="_xlnm.Print_Area" localSheetId="42">'TABL. 41(204)'!$A$1:$P$21</definedName>
    <definedName name="_xlnm.Print_Area" localSheetId="43">'TABL. 42(205)'!$A$1:$Y$26</definedName>
    <definedName name="_xlnm.Print_Area" localSheetId="44">'TABL. 43(206)'!$A$1:$C$45</definedName>
    <definedName name="_xlnm.Print_Area" localSheetId="45">'TABL. 44(207)'!$A$1:$C$350</definedName>
    <definedName name="_xlnm.Print_Area" localSheetId="46">'TABL. 45(208)'!$A$1:$K$29</definedName>
    <definedName name="_xlnm.Print_Area" localSheetId="47">'TABL. 46(209)'!$A$1:$E$30</definedName>
    <definedName name="_xlnm.Print_Area" localSheetId="48">'TABL. 47(210)'!$A$1:$H$39</definedName>
    <definedName name="_xlnm.Print_Area" localSheetId="49">'TABL. 48(211)'!$A$1:$J$53</definedName>
    <definedName name="_xlnm.Print_Area" localSheetId="50">'TABL. 49(212)'!$A$1:$K$53</definedName>
    <definedName name="_xlnm.Print_Area" localSheetId="6">'TABL. 5(168)'!$A$1:$H$35</definedName>
    <definedName name="_xlnm.Print_Area" localSheetId="51">'TABL. 50(213)'!$A$1:$L$28</definedName>
    <definedName name="_xlnm.Print_Area" localSheetId="52">'TABL. 51(214)'!$A$1:$N$29</definedName>
    <definedName name="_xlnm.Print_Area" localSheetId="53">'TABL. 52(215)'!$A$1:$K$32</definedName>
    <definedName name="_xlnm.Print_Area" localSheetId="54">'TABL. 53(216)'!$A$1:$G$50</definedName>
    <definedName name="_xlnm.Print_Area" localSheetId="55">'TABL. 54(217)'!$A$1:$H$49</definedName>
    <definedName name="_xlnm.Print_Area" localSheetId="56">'TABL. 55(218)'!$A$1:$G$26</definedName>
    <definedName name="_xlnm.Print_Area" localSheetId="57">'TABL. 56(219)'!$A$1:$H$17</definedName>
    <definedName name="_xlnm.Print_Area" localSheetId="58">'TABL. 57(220)'!$A$1:$F$21</definedName>
    <definedName name="_xlnm.Print_Area" localSheetId="59">'TABL. 58(221)'!$A$1:$I$28</definedName>
    <definedName name="_xlnm.Print_Area" localSheetId="60">'TABL. 59(222)'!$A$1:$F$18</definedName>
    <definedName name="_xlnm.Print_Area" localSheetId="7">'TABL. 6(169)'!$A$1:$H$37</definedName>
    <definedName name="_xlnm.Print_Area" localSheetId="61">'TABL. 60(223)'!$A$1:$H$11</definedName>
    <definedName name="_xlnm.Print_Area" localSheetId="62">'TABL. 61(224)'!$A$1:$Q$30</definedName>
    <definedName name="_xlnm.Print_Area" localSheetId="63">'TABL. 62(225)'!$A$1:$K$43</definedName>
    <definedName name="_xlnm.Print_Area" localSheetId="64">'TABL. 63(226)'!$A$1:$D$48</definedName>
    <definedName name="_xlnm.Print_Area" localSheetId="65">'TABL. 64(227)'!$A$1:$L$63</definedName>
    <definedName name="_xlnm.Print_Area" localSheetId="66">'TABL. 65(228)'!$A$1:$J$99</definedName>
    <definedName name="_xlnm.Print_Area" localSheetId="67">'TABL. 66(229)'!$A$1:$G$23</definedName>
    <definedName name="_xlnm.Print_Area" localSheetId="68">'TABL. 67(230)'!$A$1:$F$23</definedName>
    <definedName name="_xlnm.Print_Area" localSheetId="69">'TABL. 68(231)'!$A$1:$E$23</definedName>
    <definedName name="_xlnm.Print_Area" localSheetId="70">'TABL. 69(232)'!$A$1:$L$35</definedName>
    <definedName name="_xlnm.Print_Area" localSheetId="8">'TABL. 7(170)'!$A$1:$G$19</definedName>
    <definedName name="_xlnm.Print_Area" localSheetId="71">'TABL. 70(233)'!$A$1:$H$19</definedName>
    <definedName name="_xlnm.Print_Area" localSheetId="72">'TABL. 71(234)'!$A$1:$H$20</definedName>
    <definedName name="_xlnm.Print_Area" localSheetId="73">'TABL. 72(235)'!$A$1:$G$28</definedName>
    <definedName name="_xlnm.Print_Area" localSheetId="9">'TABL. 8(171)'!$A$1:$G$37</definedName>
    <definedName name="_xlnm.Print_Area" localSheetId="10">'TABL. 9(172)'!$A$1:$S$35</definedName>
    <definedName name="OLE_LINK1" localSheetId="25">'TABL. 24(187)'!$A$824</definedName>
    <definedName name="OLE_LINK22" localSheetId="20">'TABL. 19(182)'!$A$28</definedName>
    <definedName name="OLE_LINK34" localSheetId="21">'TABL. 20(183)'!$B$2</definedName>
    <definedName name="OLE_LINK36" localSheetId="21">'TABL. 20(183)'!#REF!</definedName>
    <definedName name="OLE_LINK38" localSheetId="21">'TABL. 20(183)'!#REF!</definedName>
    <definedName name="OLE_LINK40" localSheetId="21">'TABL. 20(183)'!#REF!</definedName>
    <definedName name="OLE_LINK42" localSheetId="21">'TABL. 20(183)'!$B$7</definedName>
    <definedName name="OLE_LINK44" localSheetId="21">'TABL. 20(183)'!$A$5</definedName>
    <definedName name="OLE_LINK5" localSheetId="52">'TABL. 51(214)'!$A$28</definedName>
  </definedNames>
  <calcPr calcId="191029"/>
</workbook>
</file>

<file path=xl/calcChain.xml><?xml version="1.0" encoding="utf-8"?>
<calcChain xmlns="http://schemas.openxmlformats.org/spreadsheetml/2006/main">
  <c r="K33" i="91" l="1"/>
  <c r="D33" i="91"/>
  <c r="K32" i="91"/>
  <c r="D32" i="91"/>
  <c r="B32" i="91" s="1"/>
  <c r="K31" i="91"/>
  <c r="B31" i="91" s="1"/>
  <c r="D31" i="91"/>
  <c r="K29" i="91"/>
  <c r="D29" i="91"/>
  <c r="B29" i="91"/>
  <c r="K28" i="91"/>
  <c r="D28" i="91"/>
  <c r="K27" i="91"/>
  <c r="D27" i="91"/>
  <c r="B27" i="91" s="1"/>
  <c r="K26" i="91"/>
  <c r="D26" i="91"/>
  <c r="B26" i="91" s="1"/>
  <c r="K25" i="91"/>
  <c r="D25" i="91"/>
  <c r="B25" i="91" s="1"/>
  <c r="K24" i="91"/>
  <c r="D24" i="91"/>
  <c r="B24" i="91" s="1"/>
  <c r="K23" i="91"/>
  <c r="D23" i="91"/>
  <c r="K22" i="91"/>
  <c r="D22" i="91"/>
  <c r="K21" i="91"/>
  <c r="D21" i="91"/>
  <c r="B21" i="91"/>
  <c r="K20" i="91"/>
  <c r="B20" i="91" s="1"/>
  <c r="D20" i="91"/>
  <c r="K19" i="91"/>
  <c r="D19" i="91"/>
  <c r="B19" i="91" s="1"/>
  <c r="K18" i="91"/>
  <c r="D18" i="91"/>
  <c r="K17" i="91"/>
  <c r="D17" i="91"/>
  <c r="K16" i="91"/>
  <c r="D16" i="91"/>
  <c r="D15" i="91"/>
  <c r="B15" i="91" s="1"/>
  <c r="K14" i="91"/>
  <c r="D14" i="91"/>
  <c r="B14" i="91" s="1"/>
  <c r="K12" i="91"/>
  <c r="D12" i="91"/>
  <c r="K11" i="91"/>
  <c r="Q9" i="91"/>
  <c r="O9" i="91"/>
  <c r="N9" i="91"/>
  <c r="M9" i="91"/>
  <c r="J9" i="91"/>
  <c r="I9" i="91"/>
  <c r="G9" i="91"/>
  <c r="F9" i="91"/>
  <c r="E9" i="91"/>
  <c r="C9" i="91"/>
  <c r="B17" i="91" l="1"/>
  <c r="B12" i="91"/>
  <c r="B16" i="91"/>
  <c r="B18" i="91"/>
  <c r="B22" i="91"/>
  <c r="B28" i="91"/>
  <c r="B33" i="91"/>
  <c r="K9" i="91"/>
  <c r="B23" i="91"/>
  <c r="D9" i="91"/>
  <c r="B9" i="91" l="1"/>
  <c r="J7" i="93" l="1"/>
  <c r="I7" i="93"/>
  <c r="H7" i="93"/>
  <c r="G7" i="93"/>
  <c r="F7" i="93"/>
  <c r="E7" i="93"/>
  <c r="D7" i="93"/>
  <c r="C7" i="93"/>
  <c r="B7" i="93"/>
  <c r="B20" i="92"/>
  <c r="F6" i="92"/>
  <c r="E6" i="92"/>
  <c r="D6" i="92"/>
  <c r="C6" i="92"/>
  <c r="B6" i="92"/>
  <c r="R9" i="91"/>
  <c r="G7" i="90"/>
  <c r="F7" i="90"/>
  <c r="E7" i="90"/>
  <c r="D7" i="90"/>
  <c r="C7" i="90"/>
  <c r="B7" i="90"/>
  <c r="M6" i="89"/>
  <c r="K6" i="89"/>
  <c r="I6" i="89"/>
  <c r="H6" i="89"/>
  <c r="F6" i="89"/>
  <c r="D6" i="89"/>
  <c r="C6" i="89"/>
  <c r="B6" i="89"/>
  <c r="AN5" i="88"/>
  <c r="AL5" i="88"/>
  <c r="AJ5" i="88"/>
  <c r="AH5" i="88"/>
  <c r="AF5" i="88"/>
  <c r="AD5" i="88"/>
  <c r="AB5" i="88"/>
  <c r="Z5" i="88"/>
  <c r="X5" i="88"/>
  <c r="V5" i="88"/>
  <c r="U5" i="88"/>
  <c r="S5" i="88"/>
  <c r="Q5" i="88"/>
  <c r="P5" i="88"/>
  <c r="N5" i="88"/>
  <c r="L5" i="88"/>
  <c r="J5" i="88"/>
  <c r="H5" i="88"/>
  <c r="F5" i="88"/>
  <c r="D5" i="88"/>
  <c r="B5" i="88"/>
  <c r="P6" i="87"/>
  <c r="C6" i="87"/>
  <c r="B6" i="87"/>
  <c r="B31" i="86"/>
  <c r="B30" i="86"/>
  <c r="B29" i="86"/>
  <c r="B28" i="86"/>
  <c r="B27" i="86"/>
  <c r="B26" i="86"/>
  <c r="B25" i="86"/>
  <c r="B24" i="86"/>
  <c r="B23" i="86"/>
  <c r="B22" i="86"/>
  <c r="B21" i="86"/>
  <c r="B20" i="86"/>
  <c r="B19" i="86"/>
  <c r="B18" i="86"/>
  <c r="B17" i="86"/>
  <c r="B16" i="86"/>
  <c r="B15" i="86"/>
  <c r="B14" i="86"/>
  <c r="B13" i="86"/>
  <c r="B12" i="86"/>
  <c r="B11" i="86"/>
  <c r="B10" i="86"/>
  <c r="B9" i="86"/>
  <c r="F7" i="86"/>
  <c r="E7" i="86"/>
  <c r="D7" i="86"/>
  <c r="C7" i="86"/>
  <c r="B7" i="86"/>
</calcChain>
</file>

<file path=xl/sharedStrings.xml><?xml version="1.0" encoding="utf-8"?>
<sst xmlns="http://schemas.openxmlformats.org/spreadsheetml/2006/main" count="8811" uniqueCount="4303">
  <si>
    <t xml:space="preserve">Tytoń szlachetny </t>
  </si>
  <si>
    <t xml:space="preserve">Żeń-szeń pięciolistny </t>
  </si>
  <si>
    <t xml:space="preserve">Szałwia czerwona </t>
  </si>
  <si>
    <t xml:space="preserve">Sorgo </t>
  </si>
  <si>
    <t xml:space="preserve">Sorgo cukrowe </t>
  </si>
  <si>
    <t xml:space="preserve">Stevia </t>
  </si>
  <si>
    <t xml:space="preserve">Szczur wędrowny </t>
  </si>
  <si>
    <t xml:space="preserve">GAME ANIMALS IN NATIONAL PARKS </t>
  </si>
  <si>
    <t xml:space="preserve">Muszka owocowa (linia komórkowa) </t>
  </si>
  <si>
    <t xml:space="preserve">Struktura pasiek:    </t>
  </si>
  <si>
    <t>S o u r c e: data of the Polish Beekeeping  Association.</t>
  </si>
  <si>
    <t>SPIS TABLIC</t>
  </si>
  <si>
    <t>Przejdź do spisu tablic</t>
  </si>
  <si>
    <t>Documentation sites</t>
  </si>
  <si>
    <t>S o u r c e: data of the General Directorate  for Environmental Protection.</t>
  </si>
  <si>
    <t>S o u r c e: data of the General Directorate for Environmental Protection.</t>
  </si>
  <si>
    <t>ZWIERZĄT ŁOWNYCH W PARKACH NARODOWYCH</t>
  </si>
  <si>
    <t>LICZEBNOŚĆ ZWIERZYNY ORAZ WYKONANA REDUKCJA OGÓŁEM WYBRANYCH GATUNKÓW</t>
  </si>
  <si>
    <t xml:space="preserve">                           </t>
  </si>
  <si>
    <t>POMNIKI PRZYRODY</t>
  </si>
  <si>
    <t xml:space="preserve">WYZNACZONE NA PODSTAWIE „KONWENCJI O OBSZARACH WODNO-BŁOTNYCH MAJĄCYCH   </t>
  </si>
  <si>
    <t xml:space="preserve">ZNACZENIE MIĘDZYNARODOWE, ZWŁASZCZA JAKO ŚRODOWISKO ŻYCIOWE PTACTWA WODNEGO” </t>
  </si>
  <si>
    <t xml:space="preserve">WETLANDS OF INTERNATIONAL IMPORTANCE (RAMSAR AREAS) DESIGNATED ON THE BASIS OF "THE </t>
  </si>
  <si>
    <t xml:space="preserve">OBSZARY WODNO-BŁOTNE O MIĘDZYNARODOWYM ZNACZENIU (OBSZARY RAMSAR) </t>
  </si>
  <si>
    <t>BIOSPHERE RESERVES IN POLAND</t>
  </si>
  <si>
    <t xml:space="preserve">w tym: </t>
  </si>
  <si>
    <t>of which:</t>
  </si>
  <si>
    <t>REZERWATY BIOSFERY W POLSCE</t>
  </si>
  <si>
    <t>BOTANICAL AND ZOOLOGICAL GARDENS BY VOIVODSHIPS</t>
  </si>
  <si>
    <t>OGRODY BOTANICZNE I ZOOLOGICZNE WEDŁUG WOJEWÓDZTW</t>
  </si>
  <si>
    <t>ZAGROŻENIE FLORY WEDŁUG „POLSKIEJ CZERWONEJ KSIĘGI ROŚLIN”</t>
  </si>
  <si>
    <t xml:space="preserve">SZACUNKOWE LICZBY GATUNKÓW ZWIERZĄT WYŻSZYCH I WSZYSTKICH RAZEM OPISANYCH W SKALI ŚWIATA I KRAJU  </t>
  </si>
  <si>
    <t>WYŻSZYCH JEDNOSTEK SYSTEMATYCZNYCH</t>
  </si>
  <si>
    <t>TOTAL LIST OF CLASSIFIED SPECIES OF ANIMALS RESTRICTED TO HIGHER SYSTEMATIC UNITS</t>
  </si>
  <si>
    <t xml:space="preserve">ŁĄCZNE ZESTAWIENIE SKLASYFIKOWANYCH GATUNKÓW ZWIERZĄT OGRANICZAJĄCE SIĘ DO </t>
  </si>
  <si>
    <t xml:space="preserve">Introduced, carried and </t>
  </si>
  <si>
    <t>originating from captivity (INTR)</t>
  </si>
  <si>
    <t>Only migrating, wintering</t>
  </si>
  <si>
    <t>and visiting (MIGR)</t>
  </si>
  <si>
    <t>STATUS I ZAGROŻENIE KRĘGOWCÓW WEDŁUG KLASYFIKACJI „POLSKIEJ CZERWONEJ KSIĘGI ZWIERZĄT”</t>
  </si>
  <si>
    <t>CZERWONEJ KSIĘGI ZWIERZĄT”</t>
  </si>
  <si>
    <t xml:space="preserve">STAN LICZEBNY KRĘGOWCÓW W WYDZIELONYCH KATEGORIACH KLASYFIKACYJNYCH WEDŁUG „POLSKIEJ </t>
  </si>
  <si>
    <t>ZWIERZĘTA CHRONIONE</t>
  </si>
  <si>
    <t>ANIMALS PROTECTED</t>
  </si>
  <si>
    <t>WAŻNIEJSZE ZWIERZĘTA CHRONIONE</t>
  </si>
  <si>
    <t xml:space="preserve">DECYZJE MINISTRA ŚRODOWISKA WYDANE NA EKSPERYMENTALNE UWOLNIENIE DO ŚRODOWISKA </t>
  </si>
  <si>
    <t>DECYZJE MINISTRA ŚRODOWISKA WYDANE NA ZAMKNIĘTE UŻYCIE ORGANIZMÓW GENETYCZNIE</t>
  </si>
  <si>
    <t xml:space="preserve">RODZINNE  OGRODY  DZIAŁKOWE WEDŁUG WOJEWÓDZTW </t>
  </si>
  <si>
    <t>W KILOGRAMACH</t>
  </si>
  <si>
    <t>STAN PSZCZELARSTWA</t>
  </si>
  <si>
    <t>TERENY ZIELENI W MIASTACH I NA WSI WEDŁUG WOJEWÓDZTW</t>
  </si>
  <si>
    <t xml:space="preserve">P O L A N D                       </t>
  </si>
  <si>
    <t>GREEN AREAS NAD GMINA FORESTS IN CITIES AND VILLAGES BY VOIVODSHIPS</t>
  </si>
  <si>
    <t xml:space="preserve">TERENY ZIELENI I LASÓW GMINNYCH W MIASTACH I NA WSI WEDŁUG WOJEWÓDZTW </t>
  </si>
  <si>
    <t xml:space="preserve">FOREST FIRES </t>
  </si>
  <si>
    <t>POŻARY LASÓW</t>
  </si>
  <si>
    <t>ODDZIAŁYWANIE GÓRNICTWA NA OBSZARY LEŚNE WEDŁUG REGIONALNYCH DYREKCJI LASÓW</t>
  </si>
  <si>
    <t>POWIERZCHNIA LASÓW OCHRONNYCH W ZARZĄDZIE LASÓW PAŃSTWOWYCH</t>
  </si>
  <si>
    <t>II
(21–40)</t>
  </si>
  <si>
    <t>V
(81- 100)</t>
  </si>
  <si>
    <t>VI
(101–120)</t>
  </si>
  <si>
    <t>POWIERZCHNIA REZERWATÓW I LASÓW OCHRONNYCH W ZARZĄDZIE LASÓW PAŃSTWOWYCH  WEDŁUG  GRUP LASÓW</t>
  </si>
  <si>
    <t xml:space="preserve">RANKING  PRZESTRZENNEGO  ZRÓŻNICOWANIA  ŚREDNIEJ  DEFOLIACJI  MONITOROWANYCH  </t>
  </si>
  <si>
    <t>2000</t>
  </si>
  <si>
    <t>2005</t>
  </si>
  <si>
    <t>2010</t>
  </si>
  <si>
    <t>MONITORING LASU – TRENDY ZMIAN W STANIE USZKODZENIA DRZEW</t>
  </si>
  <si>
    <t>MONITORING OF FOREST - TRENDS OF CHANGES IN STATE OF TREES DAMAGES</t>
  </si>
  <si>
    <t>WAŻNIEJSZE ZWIERZĘTA ŁOWNE WEDŁUG WOJEWÓDZTW</t>
  </si>
  <si>
    <t>ODSTRZAŁ  WAŻNIEJSZYCH ZWIERZĄT ŁOWNYCH</t>
  </si>
  <si>
    <t>ODŁÓW ZWIERZĄT ŁOWNYCH</t>
  </si>
  <si>
    <t>TRAPPED OF GAME SPECIES</t>
  </si>
  <si>
    <t>LICZBA UBYTKÓW WAŻNIEJSZYCH ZWIERZĄT ŁOWNYCH WEDŁUG WOJEWÓDZTW</t>
  </si>
  <si>
    <t xml:space="preserve">GATUNKÓW  DRZEW WEDŁUG  WOJEWÓDZTW </t>
  </si>
  <si>
    <t>GREEN AREAS IN CITIES AND VILLAGES BY VOIVODSHIPS</t>
  </si>
  <si>
    <t>PAŃSTWOWYCH</t>
  </si>
  <si>
    <t>VOIVODSHIPS</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</si>
  <si>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</si>
  <si>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</si>
  <si>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</si>
  <si>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</si>
  <si>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</si>
  <si>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</si>
  <si>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</si>
  <si>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</si>
  <si>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</si>
  <si>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</si>
  <si>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</si>
  <si>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t>
  </si>
  <si>
    <t xml:space="preserve">     </t>
  </si>
  <si>
    <t xml:space="preserve">Liczba zatrzymanych okazów CITES </t>
  </si>
  <si>
    <t>The number of CITES specimens retained</t>
  </si>
  <si>
    <t xml:space="preserve">w tym żywych roślin i zwierząt </t>
  </si>
  <si>
    <t>of which alive plants and animals</t>
  </si>
  <si>
    <t>Ź r ó d ł o: dane Ministerstwa Finansów.</t>
  </si>
  <si>
    <t>S o u r c e: data of the Ministry of Finance.</t>
  </si>
  <si>
    <t>I</t>
  </si>
  <si>
    <t>III</t>
  </si>
  <si>
    <t>LIV</t>
  </si>
  <si>
    <t>TRO</t>
  </si>
  <si>
    <t>LPS</t>
  </si>
  <si>
    <t xml:space="preserve">Dolnośląskie  </t>
  </si>
  <si>
    <t xml:space="preserve">Kujawsko-pomorskie  </t>
  </si>
  <si>
    <t xml:space="preserve">Lubelskie  </t>
  </si>
  <si>
    <t xml:space="preserve">Lubuskie  </t>
  </si>
  <si>
    <t xml:space="preserve">Ziemniak </t>
  </si>
  <si>
    <t xml:space="preserve">Jęczmień </t>
  </si>
  <si>
    <t xml:space="preserve">Robinia akacjowa </t>
  </si>
  <si>
    <t xml:space="preserve">Konopie siewne </t>
  </si>
  <si>
    <t>Cannabis sativa</t>
  </si>
  <si>
    <t xml:space="preserve">Lnicznik siewny </t>
  </si>
  <si>
    <t xml:space="preserve">Lucerna </t>
  </si>
  <si>
    <t xml:space="preserve">Groch </t>
  </si>
  <si>
    <t xml:space="preserve">Sałata </t>
  </si>
  <si>
    <t xml:space="preserve">Szpinak </t>
  </si>
  <si>
    <t xml:space="preserve">Fasola </t>
  </si>
  <si>
    <t xml:space="preserve">Kłosownica </t>
  </si>
  <si>
    <t xml:space="preserve">Łubin </t>
  </si>
  <si>
    <t xml:space="preserve">Tryskawiec </t>
  </si>
  <si>
    <t xml:space="preserve">Kolczurka </t>
  </si>
  <si>
    <t xml:space="preserve">Tykwa </t>
  </si>
  <si>
    <t xml:space="preserve">Trukwa </t>
  </si>
  <si>
    <t xml:space="preserve">Pomidor </t>
  </si>
  <si>
    <t xml:space="preserve">Kolczoch </t>
  </si>
  <si>
    <t xml:space="preserve">Rośliny kapustne </t>
  </si>
  <si>
    <t xml:space="preserve">Ziemniaczka </t>
  </si>
  <si>
    <t xml:space="preserve">Arbuz </t>
  </si>
  <si>
    <t xml:space="preserve">Tytoń </t>
  </si>
  <si>
    <t>Ź r ó d ł o: dane Generalnej Dyrekcji Ochrony Środowiska.</t>
  </si>
  <si>
    <t xml:space="preserve">IMPORT  </t>
  </si>
  <si>
    <t>IMPORTS</t>
  </si>
  <si>
    <t xml:space="preserve">Ssaki </t>
  </si>
  <si>
    <t>(RE)EKSPORT</t>
  </si>
  <si>
    <t>(RE)EXPORT</t>
  </si>
  <si>
    <t xml:space="preserve">Gady </t>
  </si>
  <si>
    <t>EXT</t>
  </si>
  <si>
    <t>IMPORT</t>
  </si>
  <si>
    <t>RODZINY</t>
  </si>
  <si>
    <t>DECISIONS GRANTED FOR EXPERIMENTAL REVEAL INTO THE ENVIRONMENT OF GENETIC MODIFIED</t>
  </si>
  <si>
    <t xml:space="preserve">Burak cukrowy </t>
  </si>
  <si>
    <t xml:space="preserve">Kukurydza </t>
  </si>
  <si>
    <t xml:space="preserve">Ogórek </t>
  </si>
  <si>
    <t xml:space="preserve">Śliwa </t>
  </si>
  <si>
    <t xml:space="preserve">Rzepak ozimy </t>
  </si>
  <si>
    <t xml:space="preserve">Topola kalifornijska </t>
  </si>
  <si>
    <t xml:space="preserve">Rzepak jary </t>
  </si>
  <si>
    <t xml:space="preserve">Len </t>
  </si>
  <si>
    <t xml:space="preserve">Pszenżyto </t>
  </si>
  <si>
    <t>2000/2001</t>
  </si>
  <si>
    <t>2005/2006</t>
  </si>
  <si>
    <t>2010/2011</t>
  </si>
  <si>
    <t xml:space="preserve">w tys. sztuk  </t>
  </si>
  <si>
    <t xml:space="preserve">1945–1949 </t>
  </si>
  <si>
    <t xml:space="preserve">1950–1955 </t>
  </si>
  <si>
    <t xml:space="preserve">1956–1960 </t>
  </si>
  <si>
    <t xml:space="preserve">1961–1965 </t>
  </si>
  <si>
    <t xml:space="preserve">1966–1970 </t>
  </si>
  <si>
    <t xml:space="preserve">1971–1975 </t>
  </si>
  <si>
    <t xml:space="preserve">1976–1980 </t>
  </si>
  <si>
    <t xml:space="preserve">1981–1985 </t>
  </si>
  <si>
    <t xml:space="preserve">1986–1990 </t>
  </si>
  <si>
    <t>SPECIFCATION</t>
  </si>
  <si>
    <t xml:space="preserve">Pożary </t>
  </si>
  <si>
    <t>Number of fires</t>
  </si>
  <si>
    <t xml:space="preserve">Powierzchnia pożarów lasów w ha </t>
  </si>
  <si>
    <t>Area of forest burned in ha</t>
  </si>
  <si>
    <t xml:space="preserve">Area of forest burned in ha </t>
  </si>
  <si>
    <t xml:space="preserve">Styczeń  </t>
  </si>
  <si>
    <t>January</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</si>
  <si>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</si>
  <si>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</si>
  <si>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</si>
  <si>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</si>
  <si>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</si>
  <si>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</si>
  <si>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</si>
  <si>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</si>
  <si>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</si>
  <si>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</si>
  <si>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</si>
  <si>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</si>
  <si>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</si>
  <si>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</si>
  <si>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</si>
  <si>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</si>
  <si>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</si>
  <si>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</si>
  <si>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</si>
  <si>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</si>
  <si>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</si>
  <si>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</si>
  <si>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MIESIĄCE</t>
  </si>
  <si>
    <t>MONTHS</t>
  </si>
  <si>
    <t xml:space="preserve">Ź r ó d ł o: dane z Krajowego Systemu Informacji o Pożarach Lasów prowadzonego przez Instytut Badawczy Leśnictwa. </t>
  </si>
  <si>
    <t>PROTECTIVE FOREST AREA MANAGED BY STATE FORESTS</t>
  </si>
  <si>
    <t>2000=100</t>
  </si>
  <si>
    <t>Zachodniopomorskie .</t>
  </si>
  <si>
    <t>NATIONAL PARKS</t>
  </si>
  <si>
    <t>x</t>
  </si>
  <si>
    <t xml:space="preserve">Biebrzański </t>
  </si>
  <si>
    <t>–</t>
  </si>
  <si>
    <t xml:space="preserve">Kampinoski </t>
  </si>
  <si>
    <t>II</t>
  </si>
  <si>
    <t xml:space="preserve">Bieszczadzki </t>
  </si>
  <si>
    <t xml:space="preserve">Tatrzański </t>
  </si>
  <si>
    <t xml:space="preserve">Magurski </t>
  </si>
  <si>
    <t xml:space="preserve">Wigierski </t>
  </si>
  <si>
    <t>V</t>
  </si>
  <si>
    <t xml:space="preserve">Drawieński </t>
  </si>
  <si>
    <t xml:space="preserve">Białowieski </t>
  </si>
  <si>
    <t xml:space="preserve">Poleski </t>
  </si>
  <si>
    <t xml:space="preserve">Roztoczański </t>
  </si>
  <si>
    <t xml:space="preserve">Ujście Warty </t>
  </si>
  <si>
    <t xml:space="preserve">Świętokrzyski </t>
  </si>
  <si>
    <t xml:space="preserve">Wielkopolski </t>
  </si>
  <si>
    <t xml:space="preserve">Narwiański </t>
  </si>
  <si>
    <t xml:space="preserve">Gorczański </t>
  </si>
  <si>
    <t xml:space="preserve">Gór Stołowych </t>
  </si>
  <si>
    <t xml:space="preserve">Karkonoski </t>
  </si>
  <si>
    <t xml:space="preserve">Bory Tucholskie </t>
  </si>
  <si>
    <t xml:space="preserve">Babiogórski </t>
  </si>
  <si>
    <t xml:space="preserve">Pieniński </t>
  </si>
  <si>
    <t xml:space="preserve">Ojcowski </t>
  </si>
  <si>
    <t>O G Ó Ł E M</t>
  </si>
  <si>
    <t>Water</t>
  </si>
  <si>
    <t>Other areas</t>
  </si>
  <si>
    <t>TOTAL</t>
  </si>
  <si>
    <t xml:space="preserve">Bieszczadzki. </t>
  </si>
  <si>
    <t xml:space="preserve">Drawieński. </t>
  </si>
  <si>
    <t xml:space="preserve">Grunty leśne  </t>
  </si>
  <si>
    <t>Forest land</t>
  </si>
  <si>
    <t xml:space="preserve">w tym niezalesione  </t>
  </si>
  <si>
    <t>of which wooded</t>
  </si>
  <si>
    <t xml:space="preserve">Grunty rolne  </t>
  </si>
  <si>
    <t xml:space="preserve">Wody  </t>
  </si>
  <si>
    <t xml:space="preserve">Nieużytki  </t>
  </si>
  <si>
    <t xml:space="preserve">Tereny pozostałe  </t>
  </si>
  <si>
    <t xml:space="preserve">Babiogórski  </t>
  </si>
  <si>
    <t xml:space="preserve">Białowieski  </t>
  </si>
  <si>
    <t xml:space="preserve">Biebrzański  </t>
  </si>
  <si>
    <t xml:space="preserve">Bieszczadzki  </t>
  </si>
  <si>
    <t xml:space="preserve">Bory Tucholskie  </t>
  </si>
  <si>
    <t xml:space="preserve">Drawieński  </t>
  </si>
  <si>
    <t xml:space="preserve">Gorczański  </t>
  </si>
  <si>
    <t xml:space="preserve">Gór Stołowych  </t>
  </si>
  <si>
    <t xml:space="preserve">Kampinoski  </t>
  </si>
  <si>
    <t xml:space="preserve">Karkonoski  </t>
  </si>
  <si>
    <t xml:space="preserve">Magurski  </t>
  </si>
  <si>
    <t xml:space="preserve">Narwiański  </t>
  </si>
  <si>
    <t xml:space="preserve">Ojcowski  </t>
  </si>
  <si>
    <t xml:space="preserve">Pieniński  </t>
  </si>
  <si>
    <t xml:space="preserve">Poleski  </t>
  </si>
  <si>
    <t xml:space="preserve">Roztoczański  </t>
  </si>
  <si>
    <t xml:space="preserve">Świętokrzyski  </t>
  </si>
  <si>
    <t xml:space="preserve">Tatrzański  </t>
  </si>
  <si>
    <t xml:space="preserve">Ujście Warty  </t>
  </si>
  <si>
    <t xml:space="preserve">Wielkopolski  </t>
  </si>
  <si>
    <t xml:space="preserve">Wigierski  </t>
  </si>
  <si>
    <t xml:space="preserve">Słowiński  </t>
  </si>
  <si>
    <t>PARKI NARODOWE</t>
  </si>
  <si>
    <t>Deer</t>
  </si>
  <si>
    <t>Wild boar</t>
  </si>
  <si>
    <t xml:space="preserve">Woliński   </t>
  </si>
  <si>
    <t>Moose</t>
  </si>
  <si>
    <t>liczebność</t>
  </si>
  <si>
    <t>number</t>
  </si>
  <si>
    <t>redukcja</t>
  </si>
  <si>
    <t>reduction</t>
  </si>
  <si>
    <t xml:space="preserve">Łoś  </t>
  </si>
  <si>
    <t>─</t>
  </si>
  <si>
    <t>fir</t>
  </si>
  <si>
    <t>W KLASACH DEFOLIACJI</t>
  </si>
  <si>
    <t>IN CLASSES OF DEFOLIATION</t>
  </si>
  <si>
    <t>W KLASACH ODBARWIENIA</t>
  </si>
  <si>
    <t>W KLASACH USZKODZENIA</t>
  </si>
  <si>
    <t>IN CLASSES OF DAMAGES</t>
  </si>
  <si>
    <t>GRUPY RODZAJOWE DRZEW</t>
  </si>
  <si>
    <t>TYPE GROUPS OF TREES</t>
  </si>
  <si>
    <t>2–4</t>
  </si>
  <si>
    <t>Coniferous trees</t>
  </si>
  <si>
    <t xml:space="preserve">beech </t>
  </si>
  <si>
    <t>Broadleaved trees</t>
  </si>
  <si>
    <t xml:space="preserve">oak </t>
  </si>
  <si>
    <t>Go to the contents</t>
  </si>
  <si>
    <t>T A B L I C E</t>
  </si>
  <si>
    <t>T A B L E S</t>
  </si>
  <si>
    <t xml:space="preserve"> OCHRONA PRZYRODY I RÓŻNORODNOŚCI BIOLOGICZNEJ</t>
  </si>
  <si>
    <t>Chapter 5.</t>
  </si>
  <si>
    <t>NATURE AND BIODIVERSITY PROTECTION</t>
  </si>
  <si>
    <t>CONTENTS</t>
  </si>
  <si>
    <t>&lt; POWRÓT</t>
  </si>
  <si>
    <t>&lt; BACK</t>
  </si>
  <si>
    <t>OBIEKTY O SZCZEGÓLNYCH WALORACH PRZYRODNICZYCH PRAWNIE CHRONIONE</t>
  </si>
  <si>
    <t>POWIERZCHNIA O SZCZEGÓLNYCH WALORACH PRZYRODNICZYCH PRAWNIE CHRONIONA</t>
  </si>
  <si>
    <t>OBIEKTY  I OBSZARY O SZCZEGÓLNYCH WALORACH PRZYRODNICZYCH PRAWNIE CHRONIONE</t>
  </si>
  <si>
    <t>Single trees</t>
  </si>
  <si>
    <t>Groups of trees</t>
  </si>
  <si>
    <t>Erratic boulders</t>
  </si>
  <si>
    <t xml:space="preserve">Biebrzański Park Narodowy </t>
  </si>
  <si>
    <t xml:space="preserve">Słowiński Park Narodowy </t>
  </si>
  <si>
    <t xml:space="preserve">Wigierski Park Narodowy  </t>
  </si>
  <si>
    <t xml:space="preserve">Poleski Park Narodowy </t>
  </si>
  <si>
    <t xml:space="preserve">Narwiański Park Narodowy </t>
  </si>
  <si>
    <t xml:space="preserve">Rezerwat przyrody Stawy Milickie </t>
  </si>
  <si>
    <t xml:space="preserve">Park Narodowy Ujście Warty </t>
  </si>
  <si>
    <t xml:space="preserve">Rezerwat przyrody Jezioro Drużno </t>
  </si>
  <si>
    <t xml:space="preserve">Rezerwat przyrody Jezioro Siedmiu Wysp </t>
  </si>
  <si>
    <t xml:space="preserve">Rezerwat przyrody Jezioro Świdwie </t>
  </si>
  <si>
    <t xml:space="preserve">Rezerwat przyrody Jezioro Karaś </t>
  </si>
  <si>
    <t xml:space="preserve">Rezerwat przyrody Jezioro Łuknajno </t>
  </si>
  <si>
    <t xml:space="preserve">Babia Góra  </t>
  </si>
  <si>
    <t xml:space="preserve">Białowieża  </t>
  </si>
  <si>
    <t xml:space="preserve">Słowacja  </t>
  </si>
  <si>
    <t>Slovakia</t>
  </si>
  <si>
    <t>Ukraine</t>
  </si>
  <si>
    <t xml:space="preserve">Polska  </t>
  </si>
  <si>
    <t>Poland</t>
  </si>
  <si>
    <t xml:space="preserve">Puszcza Kampinoska </t>
  </si>
  <si>
    <t>P O L S K A</t>
  </si>
  <si>
    <t>THREAT TO FLORA BY “THE POLISH RED BOOK OF PLANTS”</t>
  </si>
  <si>
    <t>SYSTEMATIC GROUPS</t>
  </si>
  <si>
    <t xml:space="preserve">Paprotniki  </t>
  </si>
  <si>
    <t>Pteridophyta</t>
  </si>
  <si>
    <t>Gymnospermae</t>
  </si>
  <si>
    <t>Campanulaceae</t>
  </si>
  <si>
    <t>Gentianaceae</t>
  </si>
  <si>
    <t>Caryophyllaceae</t>
  </si>
  <si>
    <t>Ranunculaceae</t>
  </si>
  <si>
    <t>Fabaceae</t>
  </si>
  <si>
    <t xml:space="preserve">pierwiosnkowate </t>
  </si>
  <si>
    <t>Primulaceae</t>
  </si>
  <si>
    <t>Rosaceae</t>
  </si>
  <si>
    <t xml:space="preserve">pozostałe </t>
  </si>
  <si>
    <t>other</t>
  </si>
  <si>
    <t>GRUPY SYSTEMATYCZNE</t>
  </si>
  <si>
    <t>ESTIMATED NUMBERS OF HIGHER SPECIES OF ANIMALS AND ALL OTHER SPECIES  DESCRIBED IN  THE WORLD AND POLAND CONTEXT</t>
  </si>
  <si>
    <t xml:space="preserve">Ssaki  </t>
  </si>
  <si>
    <t>Mammals</t>
  </si>
  <si>
    <t xml:space="preserve">Ptaki  </t>
  </si>
  <si>
    <t>Birds</t>
  </si>
  <si>
    <t xml:space="preserve">Gady  </t>
  </si>
  <si>
    <t>Reptiles</t>
  </si>
  <si>
    <t xml:space="preserve">Płazy  </t>
  </si>
  <si>
    <t>Amphibians</t>
  </si>
  <si>
    <t xml:space="preserve">Ryby  </t>
  </si>
  <si>
    <t>Fish</t>
  </si>
  <si>
    <t xml:space="preserve">Smoczkouste  </t>
  </si>
  <si>
    <t>Cyclostomes</t>
  </si>
  <si>
    <t xml:space="preserve">Kręgowce  </t>
  </si>
  <si>
    <t>Vertebrates</t>
  </si>
  <si>
    <t xml:space="preserve">Strunowce  </t>
  </si>
  <si>
    <t>Chordates</t>
  </si>
  <si>
    <t xml:space="preserve">Zwierzęta  </t>
  </si>
  <si>
    <t>Animals</t>
  </si>
  <si>
    <t>Ź r ó d ł o: „Czerwona lista zwierząt ginących i zagrożonych w Polsce”, Instytut Ochrony Przyrody PAN, Kraków 2002.</t>
  </si>
  <si>
    <t>GRUPA</t>
  </si>
  <si>
    <t>GROUP</t>
  </si>
  <si>
    <t xml:space="preserve">Mięczaki  </t>
  </si>
  <si>
    <t>Molluscs</t>
  </si>
  <si>
    <t xml:space="preserve">Stawonogi  </t>
  </si>
  <si>
    <t>Arthropods</t>
  </si>
  <si>
    <t xml:space="preserve">pajęczaki  </t>
  </si>
  <si>
    <t>−</t>
  </si>
  <si>
    <t xml:space="preserve">skorupiaki  </t>
  </si>
  <si>
    <t xml:space="preserve">Pierścienice  </t>
  </si>
  <si>
    <t>Annelids</t>
  </si>
  <si>
    <t>STATUS AND THREAT OF VERTEBRATES BY CLASSIFICATION OF “THE POLISH RED DATA BOOK OF ANIMALS”</t>
  </si>
  <si>
    <t>GATUNKI</t>
  </si>
  <si>
    <t>SPECIES</t>
  </si>
  <si>
    <t xml:space="preserve">Obecnie występujące (S’)  </t>
  </si>
  <si>
    <t>8(9)</t>
  </si>
  <si>
    <t>Currently occurring (S’)</t>
  </si>
  <si>
    <t>(87)89</t>
  </si>
  <si>
    <t>3(5)</t>
  </si>
  <si>
    <t>STATE OF POPULATION OF VERTEBRATES IN SEPARATED CLASSIFICATION CATEGORIES BY „POLISH RED DATA BOOK OF ANIMALS”</t>
  </si>
  <si>
    <t xml:space="preserve">O G Ó Ł E M </t>
  </si>
  <si>
    <t xml:space="preserve">Krągłouste  </t>
  </si>
  <si>
    <t xml:space="preserve">w sztukach </t>
  </si>
  <si>
    <t xml:space="preserve">Rezerwaty </t>
  </si>
  <si>
    <t xml:space="preserve">Lasy ochronne </t>
  </si>
  <si>
    <t>Ź r ó d ł o: dane Dyrekcji Generalnej Lasów Państwowych.</t>
  </si>
  <si>
    <t xml:space="preserve">Bory Lubuskie </t>
  </si>
  <si>
    <t>Zielona Góra</t>
  </si>
  <si>
    <t>Lubsko</t>
  </si>
  <si>
    <t>Toruń</t>
  </si>
  <si>
    <t>Tuchola, Osie, Dąbrowa, Woziwoda, Trzebciny</t>
  </si>
  <si>
    <t xml:space="preserve">Lasy Beskidu Sądeckiego </t>
  </si>
  <si>
    <t>Kraków</t>
  </si>
  <si>
    <t xml:space="preserve">Lasy Beskidu Śląskiego </t>
  </si>
  <si>
    <t>Katowice</t>
  </si>
  <si>
    <t>Bielsko, Ustroń, Wisła, Węgierska Górka</t>
  </si>
  <si>
    <t xml:space="preserve">Lasy Bieszczadzkie </t>
  </si>
  <si>
    <t>Krosno</t>
  </si>
  <si>
    <t xml:space="preserve">Lasy Birczańskie </t>
  </si>
  <si>
    <t>Bircza</t>
  </si>
  <si>
    <t xml:space="preserve">Lasy Doliny Baryczy </t>
  </si>
  <si>
    <t>Wrocław</t>
  </si>
  <si>
    <t>Milicz, Żmigród</t>
  </si>
  <si>
    <t xml:space="preserve">Lasy Elbląsko- Żuławskie </t>
  </si>
  <si>
    <t>Gdańsk</t>
  </si>
  <si>
    <t>Elbląg</t>
  </si>
  <si>
    <t xml:space="preserve">Lasy Gostynińsko-Włocławskie </t>
  </si>
  <si>
    <t>Włocławek</t>
  </si>
  <si>
    <t>Łódź</t>
  </si>
  <si>
    <t>Gostynin, Łąck</t>
  </si>
  <si>
    <t xml:space="preserve">Lasy Janowskie </t>
  </si>
  <si>
    <t>Lublin</t>
  </si>
  <si>
    <t>Janów Lubelski</t>
  </si>
  <si>
    <t xml:space="preserve">Lasy Mazurskie </t>
  </si>
  <si>
    <t>Olsztyn</t>
  </si>
  <si>
    <t>Strzałowo, Spychowo, Mrągowo</t>
  </si>
  <si>
    <t>Białystok</t>
  </si>
  <si>
    <t xml:space="preserve">Lasy Olsztyńskie </t>
  </si>
  <si>
    <t xml:space="preserve">Lasy Oliwsko-Darżlubskie </t>
  </si>
  <si>
    <t>Gdańsk, Wejherowo</t>
  </si>
  <si>
    <t xml:space="preserve">Lasy Rychtalskie </t>
  </si>
  <si>
    <t>Poznań</t>
  </si>
  <si>
    <t xml:space="preserve">Lasy Spalsko-Rogowskie </t>
  </si>
  <si>
    <t xml:space="preserve">Lasy Środkowopomorskie </t>
  </si>
  <si>
    <t>Szczecinek</t>
  </si>
  <si>
    <t xml:space="preserve">Lasy Warszawskie </t>
  </si>
  <si>
    <t>Warszawa</t>
  </si>
  <si>
    <t>Drewnica, Jabłonna, Celestynów, Chojnów,</t>
  </si>
  <si>
    <t>Lasy m.st. Warszawy</t>
  </si>
  <si>
    <t xml:space="preserve">Puszcza Białowieska </t>
  </si>
  <si>
    <t>Białowieża, Browsk, Hajnówka</t>
  </si>
  <si>
    <t xml:space="preserve">Puszcza Knyszyńska </t>
  </si>
  <si>
    <t xml:space="preserve">Puszcza Kozienicka </t>
  </si>
  <si>
    <t>Radom</t>
  </si>
  <si>
    <t>Kozienice, Zwoleń, Radom</t>
  </si>
  <si>
    <t xml:space="preserve">Puszcza Niepołomicka </t>
  </si>
  <si>
    <t>Niepołomice</t>
  </si>
  <si>
    <t xml:space="preserve">Puszcza Notecka </t>
  </si>
  <si>
    <t>Piła</t>
  </si>
  <si>
    <t>Potrzebowice, Wronki, Krucz</t>
  </si>
  <si>
    <t>Szczecin</t>
  </si>
  <si>
    <t>Sieraków, Oborniki</t>
  </si>
  <si>
    <t xml:space="preserve">Puszcza Świętokrzyska </t>
  </si>
  <si>
    <t>Kielce, Łagów, Suchedniów, Zagnańsk, Skarżysko, Daleszyce</t>
  </si>
  <si>
    <t xml:space="preserve">Puszcze Szczecińskie </t>
  </si>
  <si>
    <t xml:space="preserve">Sudety Zachodnie </t>
  </si>
  <si>
    <t>Szklarska Poręba, Świeradów</t>
  </si>
  <si>
    <t>pine</t>
  </si>
  <si>
    <t>spruce</t>
  </si>
  <si>
    <t>beech</t>
  </si>
  <si>
    <t>oak</t>
  </si>
  <si>
    <t>birch</t>
  </si>
  <si>
    <t>alder</t>
  </si>
  <si>
    <t>WYSZCZEGÓLNIENIE</t>
  </si>
  <si>
    <t>SPECIFICATION</t>
  </si>
  <si>
    <t xml:space="preserve">Parki narodowe  </t>
  </si>
  <si>
    <t>National parks</t>
  </si>
  <si>
    <t xml:space="preserve">Rezerwaty przyrody  </t>
  </si>
  <si>
    <t>Nature reserves</t>
  </si>
  <si>
    <t xml:space="preserve">Parki krajobrazowe </t>
  </si>
  <si>
    <t>Landscape parks</t>
  </si>
  <si>
    <t xml:space="preserve">Obszary chronionego krajobrazu </t>
  </si>
  <si>
    <t>Protected landscape areas</t>
  </si>
  <si>
    <t xml:space="preserve">Stanowiska dokumentacyjne </t>
  </si>
  <si>
    <t>Documentation sities</t>
  </si>
  <si>
    <t xml:space="preserve">Użytki ekologiczne </t>
  </si>
  <si>
    <t xml:space="preserve">Zespoły przyrodniczo-krajobrazowe </t>
  </si>
  <si>
    <t>Landscape-nature complexes</t>
  </si>
  <si>
    <t>T O T A L</t>
  </si>
  <si>
    <t>P O L A N D</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</si>
  <si>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</si>
  <si>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</si>
  <si>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</si>
  <si>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</si>
  <si>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</si>
  <si>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</si>
  <si>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</si>
  <si>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</si>
  <si>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</si>
  <si>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</si>
  <si>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</si>
  <si>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</si>
  <si>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</si>
  <si>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</si>
  <si>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 xml:space="preserve">Wielkopolskie </t>
  </si>
  <si>
    <t xml:space="preserve">Zachodniopomorskie </t>
  </si>
  <si>
    <t xml:space="preserve">Świnia </t>
  </si>
  <si>
    <t xml:space="preserve">Linia komórkowa ludzka </t>
  </si>
  <si>
    <t xml:space="preserve">Szczur </t>
  </si>
  <si>
    <t xml:space="preserve">Materiał roślinny </t>
  </si>
  <si>
    <t>Plant material</t>
  </si>
  <si>
    <t xml:space="preserve">Żywność, pasze </t>
  </si>
  <si>
    <t>Food, feeds</t>
  </si>
  <si>
    <t xml:space="preserve">Mysz laboratoryjna </t>
  </si>
  <si>
    <t xml:space="preserve">Mysz domowa </t>
  </si>
  <si>
    <t xml:space="preserve">Chomik syryjski </t>
  </si>
  <si>
    <t xml:space="preserve">Jedwabnik morwowy </t>
  </si>
  <si>
    <t>Bombyx mori</t>
  </si>
  <si>
    <t xml:space="preserve">Barciak większy </t>
  </si>
  <si>
    <t xml:space="preserve">Inne zwierzęta </t>
  </si>
  <si>
    <t>Ź r ó d ł o: dane Narodowego Instytutu Dziedzictwa.</t>
  </si>
  <si>
    <t>S o u r c e: data of the National Heritage Board of Poland.</t>
  </si>
  <si>
    <t>FAMILY ALLOTMENT GARDENS BY VOIVODSHIPS</t>
  </si>
  <si>
    <t>Ź r ó d ł o: dane Polskiego Związku Działkowców.</t>
  </si>
  <si>
    <t>W LICZBACH BEZWZGLĘDNYCH</t>
  </si>
  <si>
    <t>IN ABSOLUTE NUMBERS</t>
  </si>
  <si>
    <t>Estimated number of apiculturists</t>
  </si>
  <si>
    <t>Estimated number of bee families</t>
  </si>
  <si>
    <t>W ODSETKACH</t>
  </si>
  <si>
    <t>IN PERCENT</t>
  </si>
  <si>
    <t>6 – 10 hives</t>
  </si>
  <si>
    <t>11 – 20 hives</t>
  </si>
  <si>
    <t>21-50 hives</t>
  </si>
  <si>
    <t>51 – 80 hives</t>
  </si>
  <si>
    <t>81 – 150 hives</t>
  </si>
  <si>
    <t>above 150 hives</t>
  </si>
  <si>
    <t>IN KILOGRAMS</t>
  </si>
  <si>
    <t>OGÓŁEM W MIASTACH I NA WSI</t>
  </si>
  <si>
    <t>TOTAL IN CITIES AND VILLAGES</t>
  </si>
  <si>
    <t xml:space="preserve">P O L S K A </t>
  </si>
  <si>
    <t xml:space="preserve">Sarna  </t>
  </si>
  <si>
    <t xml:space="preserve">Dzik </t>
  </si>
  <si>
    <t>T O T A  L</t>
  </si>
  <si>
    <t>Fauna</t>
  </si>
  <si>
    <t>Landscape</t>
  </si>
  <si>
    <t>Forest</t>
  </si>
  <si>
    <t>Peat-bog</t>
  </si>
  <si>
    <t>Flora</t>
  </si>
  <si>
    <t>Inanimate nature</t>
  </si>
  <si>
    <t>Steppe</t>
  </si>
  <si>
    <t>Halophyte</t>
  </si>
  <si>
    <t xml:space="preserve">P O L A N D </t>
  </si>
  <si>
    <t xml:space="preserve">Krajeński (kujawsko-pomorskie) </t>
  </si>
  <si>
    <t xml:space="preserve">Mazurski (warmińsko-mazurskie) </t>
  </si>
  <si>
    <t xml:space="preserve">Górznieńsko-Lidzbarski (warmińsko-mazurskie, mazowieckie, kujawsko-pomorskie) </t>
  </si>
  <si>
    <t xml:space="preserve">Welski (warmińsko-mazurskie) </t>
  </si>
  <si>
    <t xml:space="preserve">Wdecki (kujawsko-pomorskie) </t>
  </si>
  <si>
    <t xml:space="preserve">Brodnicki (warmińsko-mazurskie, kujawsko-pomorskie) </t>
  </si>
  <si>
    <t xml:space="preserve">Gostynińsko-Włocławski (mazowieckie, kujawsko-pomorskie) </t>
  </si>
  <si>
    <t xml:space="preserve">Puszczy Rominckiej (warmińsko-mazurskie) </t>
  </si>
  <si>
    <t xml:space="preserve">Wysoczyzny Elbląskiej (warmińsko-mazurskie) </t>
  </si>
  <si>
    <t xml:space="preserve">Łomżyński PK Doliny Narwi (podlaskie) </t>
  </si>
  <si>
    <t xml:space="preserve">Pojezierza Iławskiego (pomorskie) </t>
  </si>
  <si>
    <t xml:space="preserve">Bagienna Dolina Drwęcy </t>
  </si>
  <si>
    <t xml:space="preserve">Błota Rakutowskie </t>
  </si>
  <si>
    <t xml:space="preserve">Dolina Dolnej Wisły   </t>
  </si>
  <si>
    <t>Dolina Środkowej Noteci i Kanału Bydgoskiego</t>
  </si>
  <si>
    <t xml:space="preserve">Ostoja Nadgoplańska </t>
  </si>
  <si>
    <t xml:space="preserve">Żwirownia Skoki </t>
  </si>
  <si>
    <t xml:space="preserve">Bagno Bubnów </t>
  </si>
  <si>
    <t xml:space="preserve">Chełmskie Torfowiska Węglanowe </t>
  </si>
  <si>
    <t xml:space="preserve">Dolina Dolnego Bugu </t>
  </si>
  <si>
    <t xml:space="preserve">Dolina Górnej Łabuńki </t>
  </si>
  <si>
    <t xml:space="preserve">Dolina Sołokiji </t>
  </si>
  <si>
    <t xml:space="preserve">Dolina Szyszły </t>
  </si>
  <si>
    <t xml:space="preserve">Dolina Środkowego Bugu </t>
  </si>
  <si>
    <t xml:space="preserve">Dolina Tyśmienicy </t>
  </si>
  <si>
    <t xml:space="preserve">Dolina Środkowej Wisły </t>
  </si>
  <si>
    <t xml:space="preserve">Lasy Łukowskie </t>
  </si>
  <si>
    <t xml:space="preserve">Lasy Parczewskie </t>
  </si>
  <si>
    <t xml:space="preserve">Lasy Strzeleckie </t>
  </si>
  <si>
    <t xml:space="preserve">Małopolski Przełom Wisły </t>
  </si>
  <si>
    <t xml:space="preserve">Ostoja Nieliska </t>
  </si>
  <si>
    <t xml:space="preserve">Ostoja Tyszowiecka </t>
  </si>
  <si>
    <t xml:space="preserve">Polesie </t>
  </si>
  <si>
    <t xml:space="preserve">Puszcza Solska </t>
  </si>
  <si>
    <t xml:space="preserve">Roztocze  </t>
  </si>
  <si>
    <t xml:space="preserve">Staw Boćków </t>
  </si>
  <si>
    <t xml:space="preserve">Uroczysko Mosty-Zahajki </t>
  </si>
  <si>
    <t xml:space="preserve">Zbiornik Podedwórze </t>
  </si>
  <si>
    <t xml:space="preserve">Zlewnia Górnej Huczwy </t>
  </si>
  <si>
    <t xml:space="preserve">Gorce </t>
  </si>
  <si>
    <t xml:space="preserve">Pasmo Policy </t>
  </si>
  <si>
    <t xml:space="preserve">Pieniny </t>
  </si>
  <si>
    <t xml:space="preserve">Babia Góra </t>
  </si>
  <si>
    <t xml:space="preserve">Beskid Niski </t>
  </si>
  <si>
    <t xml:space="preserve">Dolina Dolnej Skawy </t>
  </si>
  <si>
    <t xml:space="preserve">Dolina Dolnej Soły </t>
  </si>
  <si>
    <t xml:space="preserve">Stawy w Brzeszczach </t>
  </si>
  <si>
    <t xml:space="preserve">Tatry </t>
  </si>
  <si>
    <t xml:space="preserve">Torfowiska Orawsko-Nowotarskie </t>
  </si>
  <si>
    <t xml:space="preserve">Jezioro Woszczelskie </t>
  </si>
  <si>
    <t xml:space="preserve">Jezioro Wukśniki </t>
  </si>
  <si>
    <t xml:space="preserve">Jonkowo-Warkały </t>
  </si>
  <si>
    <t xml:space="preserve">Kaszuny </t>
  </si>
  <si>
    <t xml:space="preserve">Mamerki </t>
  </si>
  <si>
    <t xml:space="preserve">Mazurska Ostoja Żółwia Baranowo </t>
  </si>
  <si>
    <t xml:space="preserve">Mazurskie Bagna </t>
  </si>
  <si>
    <t xml:space="preserve">Murawy koło Pasłęka </t>
  </si>
  <si>
    <t xml:space="preserve">Murawy na Pojezierzu Ełckim </t>
  </si>
  <si>
    <t xml:space="preserve">Niecka Skaliska </t>
  </si>
  <si>
    <t xml:space="preserve">Niedźwiedzie Wielkie </t>
  </si>
  <si>
    <t xml:space="preserve">Ostoja Borecka </t>
  </si>
  <si>
    <t xml:space="preserve">Ostoja Brodnicka </t>
  </si>
  <si>
    <t xml:space="preserve">Ostoja Dylewskie Wzgórza </t>
  </si>
  <si>
    <t xml:space="preserve">Ostoja Iławska </t>
  </si>
  <si>
    <t xml:space="preserve">Ostoja Lidzbarska </t>
  </si>
  <si>
    <t xml:space="preserve">Ostoja nad Oświnem </t>
  </si>
  <si>
    <t xml:space="preserve">Ostoja Napiwodzko-Ramucka </t>
  </si>
  <si>
    <t xml:space="preserve">Ostoja Piska </t>
  </si>
  <si>
    <t xml:space="preserve">Ostoja Północnomazurska </t>
  </si>
  <si>
    <t xml:space="preserve">Ostoja Radomno </t>
  </si>
  <si>
    <t xml:space="preserve">Ostoja Welska </t>
  </si>
  <si>
    <t xml:space="preserve">Przełomowa Dolina Rzeki Wel </t>
  </si>
  <si>
    <t xml:space="preserve">Puszcza Romincka </t>
  </si>
  <si>
    <t xml:space="preserve">Rzeka Pasłęka </t>
  </si>
  <si>
    <t xml:space="preserve">Swajnie </t>
  </si>
  <si>
    <t xml:space="preserve">Torfowisko Zocie </t>
  </si>
  <si>
    <t xml:space="preserve">Uroczysko Markowo </t>
  </si>
  <si>
    <t xml:space="preserve">Warmińskie Buczyny </t>
  </si>
  <si>
    <t xml:space="preserve">Zalew Wiślany i Mierzeja Wiślana </t>
  </si>
  <si>
    <t xml:space="preserve">Torfowiska źródliskowe koło Łabędnika </t>
  </si>
  <si>
    <t xml:space="preserve">Ostoja Drużno </t>
  </si>
  <si>
    <t xml:space="preserve">                 </t>
  </si>
  <si>
    <t>Ecological areas</t>
  </si>
  <si>
    <t xml:space="preserve">Skierbieszowski </t>
  </si>
  <si>
    <t xml:space="preserve">Puszczy Solskiej </t>
  </si>
  <si>
    <t xml:space="preserve">Szczebrzeszyński </t>
  </si>
  <si>
    <t xml:space="preserve">Chełmski </t>
  </si>
  <si>
    <t xml:space="preserve">Podlaski Przełom Bugu </t>
  </si>
  <si>
    <t xml:space="preserve">Kazimierski </t>
  </si>
  <si>
    <t xml:space="preserve">Krzczonowski </t>
  </si>
  <si>
    <t xml:space="preserve">Strzelecki </t>
  </si>
  <si>
    <t xml:space="preserve">Pojezierze Łęczyńskie </t>
  </si>
  <si>
    <t xml:space="preserve">Sobiborski </t>
  </si>
  <si>
    <t xml:space="preserve">Krasnobrodzki </t>
  </si>
  <si>
    <t xml:space="preserve">Nadwieprzański </t>
  </si>
  <si>
    <t xml:space="preserve">Kozłowiecki </t>
  </si>
  <si>
    <t xml:space="preserve">Wrzelowiecki </t>
  </si>
  <si>
    <t xml:space="preserve">Południoworoztoczański </t>
  </si>
  <si>
    <t xml:space="preserve">Cysterskie Kompozycje Krajobrazowe Rud Wielkich </t>
  </si>
  <si>
    <t xml:space="preserve">Orlich Gniazd </t>
  </si>
  <si>
    <t xml:space="preserve">Lasy nad Górną Liswartą </t>
  </si>
  <si>
    <t xml:space="preserve">Beskidu Śląskiego </t>
  </si>
  <si>
    <t xml:space="preserve">Żywiecki </t>
  </si>
  <si>
    <t xml:space="preserve">Beskidu Małego </t>
  </si>
  <si>
    <t xml:space="preserve">Stawki </t>
  </si>
  <si>
    <t xml:space="preserve">Załęczański </t>
  </si>
  <si>
    <t xml:space="preserve">Sierakowski </t>
  </si>
  <si>
    <t xml:space="preserve">Powidzki </t>
  </si>
  <si>
    <t xml:space="preserve">Przemęcki </t>
  </si>
  <si>
    <t xml:space="preserve">PK im.gen.D.Chłapowskiego </t>
  </si>
  <si>
    <t xml:space="preserve">Dolina Baryczy </t>
  </si>
  <si>
    <t xml:space="preserve">Żerkowsko-Czeszewski </t>
  </si>
  <si>
    <t xml:space="preserve">Nadwarciański </t>
  </si>
  <si>
    <t xml:space="preserve">Dolina Słupi </t>
  </si>
  <si>
    <t xml:space="preserve">Zaborski </t>
  </si>
  <si>
    <t xml:space="preserve">Kaszubski </t>
  </si>
  <si>
    <t xml:space="preserve">Trójmiejski </t>
  </si>
  <si>
    <t xml:space="preserve">Wdzydzki </t>
  </si>
  <si>
    <t xml:space="preserve">Nadmorski </t>
  </si>
  <si>
    <t xml:space="preserve">Mierzeja Wiślana </t>
  </si>
  <si>
    <t xml:space="preserve">Pogórza Przemyskiego </t>
  </si>
  <si>
    <t xml:space="preserve">Gór Słonnych </t>
  </si>
  <si>
    <t xml:space="preserve">Ciśniańsko-Wetliński </t>
  </si>
  <si>
    <t xml:space="preserve">Jaśliski </t>
  </si>
  <si>
    <t xml:space="preserve">Czarnorzecko-Strzyżowski </t>
  </si>
  <si>
    <t xml:space="preserve">Nadbużański </t>
  </si>
  <si>
    <t xml:space="preserve">Kozienicki </t>
  </si>
  <si>
    <t xml:space="preserve">Mazowiecki </t>
  </si>
  <si>
    <t xml:space="preserve">Chojnowski </t>
  </si>
  <si>
    <t xml:space="preserve">Brudzeński </t>
  </si>
  <si>
    <t xml:space="preserve">Nadnidziański </t>
  </si>
  <si>
    <t xml:space="preserve">Suchedniowsko-Oblęgorski </t>
  </si>
  <si>
    <t xml:space="preserve">Chęcińsko-Kielecki </t>
  </si>
  <si>
    <t xml:space="preserve">Sieradowicki </t>
  </si>
  <si>
    <t xml:space="preserve">Szaniecki </t>
  </si>
  <si>
    <t xml:space="preserve">Kozubowski </t>
  </si>
  <si>
    <t xml:space="preserve">Jeleniowski </t>
  </si>
  <si>
    <t xml:space="preserve">Drawski </t>
  </si>
  <si>
    <t xml:space="preserve">Cedyński </t>
  </si>
  <si>
    <t xml:space="preserve">Iński </t>
  </si>
  <si>
    <t xml:space="preserve">Szczeciński PK Puszcza Bukowa </t>
  </si>
  <si>
    <t xml:space="preserve">Dolina Dolnej Odry </t>
  </si>
  <si>
    <t xml:space="preserve">Międzyrzecza Warty i Widawki </t>
  </si>
  <si>
    <t xml:space="preserve">Sulejowski </t>
  </si>
  <si>
    <t xml:space="preserve">Spalski </t>
  </si>
  <si>
    <t xml:space="preserve">Bolimowski </t>
  </si>
  <si>
    <t xml:space="preserve">Wzniesień Łódzkich </t>
  </si>
  <si>
    <t xml:space="preserve">Przedborski </t>
  </si>
  <si>
    <t xml:space="preserve">Dolina Bystrzycy </t>
  </si>
  <si>
    <t xml:space="preserve">Ślężański </t>
  </si>
  <si>
    <t xml:space="preserve">Dolina Jezierzycy </t>
  </si>
  <si>
    <t xml:space="preserve">Łuk Mużakowa </t>
  </si>
  <si>
    <t xml:space="preserve">Pszczewski </t>
  </si>
  <si>
    <t xml:space="preserve">Krzesiński </t>
  </si>
  <si>
    <t xml:space="preserve">Łagowsko-Sulęciński </t>
  </si>
  <si>
    <t xml:space="preserve">Gryżyński </t>
  </si>
  <si>
    <t xml:space="preserve">Stobrawski </t>
  </si>
  <si>
    <t xml:space="preserve">Góra Świętej Anny </t>
  </si>
  <si>
    <t xml:space="preserve">Góry Opawskie </t>
  </si>
  <si>
    <t xml:space="preserve">Nadwiślański </t>
  </si>
  <si>
    <t xml:space="preserve">Chełmiński </t>
  </si>
  <si>
    <t xml:space="preserve">Pojezierza Iławskiego </t>
  </si>
  <si>
    <t xml:space="preserve">Wzgórz Dylewskich </t>
  </si>
  <si>
    <t xml:space="preserve">Tucholski (kujawsko-pomorskie, pomorskie) </t>
  </si>
  <si>
    <t xml:space="preserve">Suwalski (podlaskie) </t>
  </si>
  <si>
    <t xml:space="preserve">Rzodkiewnik </t>
  </si>
  <si>
    <t xml:space="preserve">Syningia </t>
  </si>
  <si>
    <t xml:space="preserve">Topola kanadyjska </t>
  </si>
  <si>
    <t xml:space="preserve">Różanecznik </t>
  </si>
  <si>
    <t xml:space="preserve">Tykwica </t>
  </si>
  <si>
    <t>Laboratory mouse</t>
  </si>
  <si>
    <t xml:space="preserve">Muszka owocowa </t>
  </si>
  <si>
    <t xml:space="preserve">Other animals </t>
  </si>
  <si>
    <t xml:space="preserve">Chomik (linia komórkowa) </t>
  </si>
  <si>
    <t xml:space="preserve">Koczkodan zielony (linia komórkowa)  </t>
  </si>
  <si>
    <t xml:space="preserve">Kura domowa (linia komórkowa) </t>
  </si>
  <si>
    <t xml:space="preserve">Mysz domowa (linia komórkowa)  </t>
  </si>
  <si>
    <t xml:space="preserve">Szczur wędrowny (linia komórkowa)  </t>
  </si>
  <si>
    <t xml:space="preserve">Owadzie linie komórkowe </t>
  </si>
  <si>
    <r>
      <t>Katowice</t>
    </r>
    <r>
      <rPr>
        <i/>
        <vertAlign val="superscript"/>
        <sz val="8.5"/>
        <rFont val="Times New Roman"/>
        <family val="1"/>
        <charset val="238"/>
      </rPr>
      <t/>
    </r>
  </si>
  <si>
    <t>OBJECTS OF SPECIAL NATURE VALUE UNDER LEGAL PROTECTION</t>
  </si>
  <si>
    <t>AREA OF SPECIAL NATURE VALUE UNDER LEGAL PROTECTION</t>
  </si>
  <si>
    <t xml:space="preserve">NUMBER OF ANIMALS AND EXECUTED REDUCTION OF SELECTED SPECIES OF </t>
  </si>
  <si>
    <t>INFLUENCE OF MINING ON FOREST AREAS BY REGIONAL DIRECTORATES OF STATE FORESTS</t>
  </si>
  <si>
    <t>Murawy na Poligonie Orzysz</t>
  </si>
  <si>
    <t>III
(41–60)</t>
  </si>
  <si>
    <t>IV
(61–80)</t>
  </si>
  <si>
    <t>Supraśl, Dojlidy, Czarna Białostocka, Krynki</t>
  </si>
  <si>
    <t>Liliaceae</t>
  </si>
  <si>
    <t xml:space="preserve">Ssacze linie komórkowe </t>
  </si>
  <si>
    <t>Mammals cell line</t>
  </si>
  <si>
    <t xml:space="preserve">Bakterie </t>
  </si>
  <si>
    <t>Bacteria</t>
  </si>
  <si>
    <t xml:space="preserve">Drożdże </t>
  </si>
  <si>
    <t xml:space="preserve">Wirusy </t>
  </si>
  <si>
    <t>Viruses</t>
  </si>
  <si>
    <t xml:space="preserve">Grzyby </t>
  </si>
  <si>
    <t>Other</t>
  </si>
  <si>
    <t>W TYM ZALESIENIA</t>
  </si>
  <si>
    <t>OF WHICH AFFORESTATIONS</t>
  </si>
  <si>
    <t>W TYM W MIASTACH</t>
  </si>
  <si>
    <t>OF WHICH IN CITIES</t>
  </si>
  <si>
    <t>Babia Gora</t>
  </si>
  <si>
    <t>Bialowieza</t>
  </si>
  <si>
    <t>East Carpathians</t>
  </si>
  <si>
    <t>Karkonosze/Krkonoše</t>
  </si>
  <si>
    <t>Slowinski</t>
  </si>
  <si>
    <t>Tatra</t>
  </si>
  <si>
    <t>West Polesie</t>
  </si>
  <si>
    <t xml:space="preserve">   w tym: </t>
  </si>
  <si>
    <t xml:space="preserve">   of which:</t>
  </si>
  <si>
    <t>Białoruś</t>
  </si>
  <si>
    <t>Belarus</t>
  </si>
  <si>
    <t>Ukraina</t>
  </si>
  <si>
    <t>Ź r ó d ł o: UNESCO.</t>
  </si>
  <si>
    <t>S o u r c e: UNESCO.</t>
  </si>
  <si>
    <t>Nagonasienne</t>
  </si>
  <si>
    <t>Okrytonasienne</t>
  </si>
  <si>
    <t>bobowate</t>
  </si>
  <si>
    <t>dzwonkowate</t>
  </si>
  <si>
    <t>goryczkowate</t>
  </si>
  <si>
    <t>goździkowate</t>
  </si>
  <si>
    <t>jaskrowate</t>
  </si>
  <si>
    <t>kapustowate</t>
  </si>
  <si>
    <t>liliowate</t>
  </si>
  <si>
    <t>różowate</t>
  </si>
  <si>
    <t>selerowate</t>
  </si>
  <si>
    <t xml:space="preserve">turzycowate </t>
  </si>
  <si>
    <t xml:space="preserve">wiechlinowate </t>
  </si>
  <si>
    <t>zarazowate</t>
  </si>
  <si>
    <t>Magnoliophyta</t>
  </si>
  <si>
    <t>Brassicaceae</t>
  </si>
  <si>
    <t>Apiaceae</t>
  </si>
  <si>
    <t>Cyperaceae</t>
  </si>
  <si>
    <t>Poaceae</t>
  </si>
  <si>
    <t>Orobanchaceae</t>
  </si>
  <si>
    <t>Ź r ó d ł o: „Polska Czerwona Księga Roślin. Paprotniki i rośliny kwiatowe”, Wydanie III uaktualnione i rozszerzone, Instytut Ochrony Przyrody PAN, Kraków 2014.</t>
  </si>
  <si>
    <t>S o u r c e: “The Polish Red Data Book of Plants. Pteridophytes and flowering plants”, Third edition revised and expanded, Institute of Nature Conservation Polish Academy of Sciences, Cracow 2014.</t>
  </si>
  <si>
    <t>S o u r c e: “The red list of threatned animals in Poland”, Institute of Nature Conservation Polish Academy of Sciences, Cracow 2002.</t>
  </si>
  <si>
    <t>Ź r ó d ł o: „Polska Czerwona Księga Zwierząt”, PWRiL, Warszawa 2001 r.</t>
  </si>
  <si>
    <t>S o u r c e: “The Polish Red Data Book of Animals”, PWRiL, Warsaw 2001.</t>
  </si>
  <si>
    <t>SYSTEMATIC GROUP</t>
  </si>
  <si>
    <t>GRUPA SYSTEMATYCZNA</t>
  </si>
  <si>
    <t>Anthozoa</t>
  </si>
  <si>
    <t>Bromeliaceae</t>
  </si>
  <si>
    <t xml:space="preserve">Orchidaceae </t>
  </si>
  <si>
    <t>S o u r c e: data of General Directorate of the State Forests.</t>
  </si>
  <si>
    <t>2015</t>
  </si>
  <si>
    <t>2015/2016</t>
  </si>
  <si>
    <t>IMPORTANT GAME SPECIES BY VOIVODSHIPS</t>
  </si>
  <si>
    <t>SHOOTING OF THE IMPORTANT GAME SPECIES</t>
  </si>
  <si>
    <t>NUMBER OF LOSS OF IMPORTANT GAME SPECIES BY VOIVODSHIPS</t>
  </si>
  <si>
    <t>Northern Chamois</t>
  </si>
  <si>
    <t>Brown Bear</t>
  </si>
  <si>
    <t>Eurasian Beaver</t>
  </si>
  <si>
    <t>Euroasian Lynx</t>
  </si>
  <si>
    <t>Gray Wolf</t>
  </si>
  <si>
    <t>Western Capercaillie</t>
  </si>
  <si>
    <t>Black Grouse</t>
  </si>
  <si>
    <t>Bory Tucholskie</t>
  </si>
  <si>
    <t>Tuchola Forest</t>
  </si>
  <si>
    <t xml:space="preserve">Złotogłowowate </t>
  </si>
  <si>
    <t>Asphodelaceae</t>
  </si>
  <si>
    <t xml:space="preserve">Populus tremula x P.tremuloides </t>
  </si>
  <si>
    <t xml:space="preserve">Mchy </t>
  </si>
  <si>
    <t>Kura domowa</t>
  </si>
  <si>
    <t>Homo sapiens cell line</t>
  </si>
  <si>
    <t xml:space="preserve">Insects cell line </t>
  </si>
  <si>
    <t>Fungi</t>
  </si>
  <si>
    <t>Ź r ó d ł o: w zakresie Lasów Państwowych – dane Dyrekcji Generalnej Lasów Państwowych (opracowanie Biura Urządzania Lasu i Geodezji Leśnej „Wyniki aktualizacji stanu powierzchni leśnej i zasobów drzewnych w Lasach Państwowych – na dzień 1 stycznia”).</t>
  </si>
  <si>
    <t>S o u r c e: in the scope of State Forests – data of the General Directorate of State Forests (prepared by the Forest Management and Geodesy Bureau “Results of updating of forest area and growing stock in State Forests – as of 1 January”).</t>
  </si>
  <si>
    <t>2016</t>
  </si>
  <si>
    <t>Persian fallow deer</t>
  </si>
  <si>
    <t>European roe deer</t>
  </si>
  <si>
    <t>Red fox</t>
  </si>
  <si>
    <t>European hare</t>
  </si>
  <si>
    <t>Phasianus</t>
  </si>
  <si>
    <t>Grey partridge</t>
  </si>
  <si>
    <t>STATE OF APICULTURE</t>
  </si>
  <si>
    <t>Castor fiber</t>
  </si>
  <si>
    <t>Canis lupus</t>
  </si>
  <si>
    <t>Lutra lutra</t>
  </si>
  <si>
    <t>Bison bonasus</t>
  </si>
  <si>
    <t xml:space="preserve"> bogatka.....................</t>
  </si>
  <si>
    <t>Ardea cinerea</t>
  </si>
  <si>
    <t>Corvus frugilegus</t>
  </si>
  <si>
    <t>Columba livia forma urbana</t>
  </si>
  <si>
    <t>Phalacrocorax carbo</t>
  </si>
  <si>
    <t>Corvus corax</t>
  </si>
  <si>
    <t>Larus cachinnans</t>
  </si>
  <si>
    <t>Larus argentatus</t>
  </si>
  <si>
    <t>Corvus cornix</t>
  </si>
  <si>
    <t>Płazy</t>
  </si>
  <si>
    <t>Ryby</t>
  </si>
  <si>
    <t xml:space="preserve">1995 </t>
  </si>
  <si>
    <t>1996</t>
  </si>
  <si>
    <t>1997</t>
  </si>
  <si>
    <t xml:space="preserve">1998 </t>
  </si>
  <si>
    <t xml:space="preserve">1999 </t>
  </si>
  <si>
    <t xml:space="preserve">2000 </t>
  </si>
  <si>
    <t xml:space="preserve">2001 </t>
  </si>
  <si>
    <t xml:space="preserve">2002 </t>
  </si>
  <si>
    <t xml:space="preserve">2003 </t>
  </si>
  <si>
    <t xml:space="preserve">2004 </t>
  </si>
  <si>
    <t>2005 .</t>
  </si>
  <si>
    <t>2006 .</t>
  </si>
  <si>
    <t>2007 .</t>
  </si>
  <si>
    <t>2008 .</t>
  </si>
  <si>
    <t>2009 .</t>
  </si>
  <si>
    <t xml:space="preserve">2010 </t>
  </si>
  <si>
    <t xml:space="preserve">2011 </t>
  </si>
  <si>
    <t xml:space="preserve">2012 </t>
  </si>
  <si>
    <t xml:space="preserve">2013 </t>
  </si>
  <si>
    <t xml:space="preserve">2014 </t>
  </si>
  <si>
    <t>2017</t>
  </si>
  <si>
    <t>Ź r ó d ł o: dane Dyrekcji Generalnej Lasów Państwowych (opracowanie Biura Urządzania Lasu i Geodezji Leśnej "Wyniki aktualizacji stanu powierzchni leśnej i zasobów drzewnych w Lasach Państwowych – na dzień 1 stycznia").</t>
  </si>
  <si>
    <t>S o u r c e: data of the General Directorate of the State Forests (prepared by the Forest Management and Geodesy Bureau "Results of updating of forest area and growing stock in the State Forests – as of 1 January").</t>
  </si>
  <si>
    <t>Red deer</t>
  </si>
  <si>
    <t>Jeleń szlachetny</t>
  </si>
  <si>
    <t>(Capreolus capreolus)</t>
  </si>
  <si>
    <t>(Sus scrofa)</t>
  </si>
  <si>
    <t>Rozdział 5.</t>
  </si>
  <si>
    <t xml:space="preserve">Subalpejskie torfowiska w Karkonoskim Parku Narodowym </t>
  </si>
  <si>
    <t>Karpaty Wschodnie</t>
  </si>
  <si>
    <t xml:space="preserve">Przeciętna powierzchnia jednego pożaru w ha  </t>
  </si>
  <si>
    <t>Average forest areas burned by fire in ha</t>
  </si>
  <si>
    <t xml:space="preserve">Przeciętna powierzchnia jednego pożaru lasów w ha </t>
  </si>
  <si>
    <t>Łódzkie</t>
  </si>
  <si>
    <t>WPR</t>
  </si>
  <si>
    <r>
      <t xml:space="preserve">O G Ó Ł E M </t>
    </r>
    <r>
      <rPr>
        <sz val="9"/>
        <rFont val="Arial"/>
        <family val="2"/>
        <charset val="238"/>
      </rPr>
      <t xml:space="preserve"> </t>
    </r>
  </si>
  <si>
    <r>
      <t>P O L S K A</t>
    </r>
    <r>
      <rPr>
        <sz val="9"/>
        <rFont val="Arial"/>
        <family val="2"/>
        <charset val="238"/>
      </rPr>
      <t xml:space="preserve"> </t>
    </r>
  </si>
  <si>
    <r>
      <t>O G Ó Ł E M</t>
    </r>
    <r>
      <rPr>
        <sz val="9"/>
        <rFont val="Arial"/>
        <family val="2"/>
        <charset val="238"/>
      </rPr>
      <t xml:space="preserve"> </t>
    </r>
  </si>
  <si>
    <r>
      <t>O G Ó Ł E M</t>
    </r>
    <r>
      <rPr>
        <sz val="9"/>
        <rFont val="Arial"/>
        <family val="2"/>
        <charset val="238"/>
      </rPr>
      <t xml:space="preserve">  </t>
    </r>
  </si>
  <si>
    <t xml:space="preserve">NUMBER OF ANIMALS AND EXECUTED REDUCTION OF SELECTED SPECIES OF GAME ANIMALS IN NATIONAL PARKS </t>
  </si>
  <si>
    <r>
      <t xml:space="preserve">P O L S K A </t>
    </r>
    <r>
      <rPr>
        <sz val="9"/>
        <rFont val="Arial"/>
        <family val="2"/>
        <charset val="238"/>
      </rPr>
      <t xml:space="preserve"> </t>
    </r>
  </si>
  <si>
    <r>
      <t xml:space="preserve">Zespół Parków Krajobrazowych Województwa Śląskiego </t>
    </r>
    <r>
      <rPr>
        <sz val="9"/>
        <rFont val="Arial"/>
        <family val="2"/>
        <charset val="238"/>
      </rPr>
      <t xml:space="preserve">(śląskie) </t>
    </r>
  </si>
  <si>
    <r>
      <t xml:space="preserve">Zespół Parków Krajobrazowych Województwa Wielkopolskiego </t>
    </r>
    <r>
      <rPr>
        <sz val="9"/>
        <rFont val="Arial"/>
        <family val="2"/>
        <charset val="238"/>
      </rPr>
      <t xml:space="preserve">(wielkopolskie) </t>
    </r>
  </si>
  <si>
    <r>
      <t>Pomorski Zespół Parków Krajobrazowych</t>
    </r>
    <r>
      <rPr>
        <sz val="9"/>
        <rFont val="Arial"/>
        <family val="2"/>
        <charset val="238"/>
      </rPr>
      <t xml:space="preserve"> (pomorskie) </t>
    </r>
  </si>
  <si>
    <r>
      <t>Zespół Parków Krajobrazowych w Przemyślu</t>
    </r>
    <r>
      <rPr>
        <sz val="9"/>
        <rFont val="Arial"/>
        <family val="2"/>
        <charset val="238"/>
      </rPr>
      <t xml:space="preserve"> (podkarpackie) </t>
    </r>
  </si>
  <si>
    <r>
      <t xml:space="preserve">Zespół Karpackich Parków Krajobrazowych w Krośnie </t>
    </r>
    <r>
      <rPr>
        <sz val="9"/>
        <rFont val="Arial"/>
        <family val="2"/>
        <charset val="238"/>
      </rPr>
      <t xml:space="preserve">(podkarpackie) </t>
    </r>
  </si>
  <si>
    <r>
      <t>Mazowiecki Zespół Parków Krajobrazowych</t>
    </r>
    <r>
      <rPr>
        <sz val="9"/>
        <rFont val="Arial"/>
        <family val="2"/>
        <charset val="238"/>
      </rPr>
      <t xml:space="preserve"> (mazowieckie) </t>
    </r>
  </si>
  <si>
    <r>
      <t>Zespół Świętokrzyskich i Nadnidziańskich Parków Krajobrazowych</t>
    </r>
    <r>
      <rPr>
        <sz val="9"/>
        <rFont val="Arial"/>
        <family val="2"/>
        <charset val="238"/>
      </rPr>
      <t xml:space="preserve"> (świętokrzyskie) </t>
    </r>
  </si>
  <si>
    <r>
      <t>Zespół Parków Krajobrazowych Województwa Zachodniopomorskiego</t>
    </r>
    <r>
      <rPr>
        <sz val="9"/>
        <rFont val="Arial"/>
        <family val="2"/>
        <charset val="238"/>
      </rPr>
      <t xml:space="preserve"> (zachodniopomorskie) </t>
    </r>
  </si>
  <si>
    <r>
      <t>Zespół Parków Krajobrazowych Województwa Łódzkiego</t>
    </r>
    <r>
      <rPr>
        <sz val="9"/>
        <rFont val="Arial"/>
        <family val="2"/>
        <charset val="238"/>
      </rPr>
      <t xml:space="preserve"> (łódzkie) </t>
    </r>
  </si>
  <si>
    <r>
      <t>Dolnośląski Zespół Parków Krajobrazowych</t>
    </r>
    <r>
      <rPr>
        <sz val="9"/>
        <rFont val="Arial"/>
        <family val="2"/>
        <charset val="238"/>
      </rPr>
      <t xml:space="preserve"> (dolnośląskie) </t>
    </r>
  </si>
  <si>
    <r>
      <t>Zespół Parków Krajobrazowych Województwa Lubuskiego w Gorzowie Wielkopolskim</t>
    </r>
    <r>
      <rPr>
        <sz val="9"/>
        <rFont val="Arial"/>
        <family val="2"/>
        <charset val="238"/>
      </rPr>
      <t xml:space="preserve"> (lubuskie) </t>
    </r>
  </si>
  <si>
    <r>
      <t>Zespół Opolskich Parków Krajobrazowych</t>
    </r>
    <r>
      <rPr>
        <sz val="9"/>
        <rFont val="Arial"/>
        <family val="2"/>
        <charset val="238"/>
      </rPr>
      <t xml:space="preserve"> (opolskie) </t>
    </r>
  </si>
  <si>
    <r>
      <t>Zespół Parków Krajobrazowych Pojezierza Iławskiego i Wzgórz Dylewskich</t>
    </r>
    <r>
      <rPr>
        <sz val="9"/>
        <rFont val="Arial"/>
        <family val="2"/>
        <charset val="238"/>
      </rPr>
      <t xml:space="preserve"> (warmińsko-mazurskie) </t>
    </r>
  </si>
  <si>
    <r>
      <t>Dolnośląskie</t>
    </r>
    <r>
      <rPr>
        <sz val="9"/>
        <rFont val="Arial"/>
        <family val="2"/>
        <charset val="238"/>
      </rPr>
      <t xml:space="preserve"> </t>
    </r>
  </si>
  <si>
    <r>
      <t>Kujawsko-pomorskie</t>
    </r>
    <r>
      <rPr>
        <sz val="9"/>
        <rFont val="Arial"/>
        <family val="2"/>
        <charset val="238"/>
      </rPr>
      <t xml:space="preserve"> </t>
    </r>
  </si>
  <si>
    <r>
      <t>Lubelskie</t>
    </r>
    <r>
      <rPr>
        <sz val="9"/>
        <rFont val="Arial"/>
        <family val="2"/>
        <charset val="238"/>
      </rPr>
      <t xml:space="preserve"> </t>
    </r>
  </si>
  <si>
    <r>
      <t>Lubuskie</t>
    </r>
    <r>
      <rPr>
        <sz val="9"/>
        <rFont val="Arial"/>
        <family val="2"/>
        <charset val="238"/>
      </rPr>
      <t xml:space="preserve"> </t>
    </r>
  </si>
  <si>
    <r>
      <t>Łódzkie</t>
    </r>
    <r>
      <rPr>
        <sz val="9"/>
        <rFont val="Arial"/>
        <family val="2"/>
        <charset val="238"/>
      </rPr>
      <t xml:space="preserve"> </t>
    </r>
  </si>
  <si>
    <r>
      <t>Małopolskie</t>
    </r>
    <r>
      <rPr>
        <sz val="9"/>
        <rFont val="Arial"/>
        <family val="2"/>
        <charset val="238"/>
      </rPr>
      <t xml:space="preserve"> </t>
    </r>
  </si>
  <si>
    <r>
      <t>Mazowieckie</t>
    </r>
    <r>
      <rPr>
        <sz val="9"/>
        <rFont val="Arial"/>
        <family val="2"/>
        <charset val="238"/>
      </rPr>
      <t xml:space="preserve"> </t>
    </r>
  </si>
  <si>
    <r>
      <t>Opolskie</t>
    </r>
    <r>
      <rPr>
        <sz val="9"/>
        <rFont val="Arial"/>
        <family val="2"/>
        <charset val="238"/>
      </rPr>
      <t xml:space="preserve"> </t>
    </r>
  </si>
  <si>
    <r>
      <t>Podkarpackie</t>
    </r>
    <r>
      <rPr>
        <sz val="9"/>
        <rFont val="Arial"/>
        <family val="2"/>
        <charset val="238"/>
      </rPr>
      <t xml:space="preserve"> </t>
    </r>
  </si>
  <si>
    <r>
      <t xml:space="preserve">Podlaskie </t>
    </r>
    <r>
      <rPr>
        <sz val="9"/>
        <rFont val="Arial"/>
        <family val="2"/>
        <charset val="238"/>
      </rPr>
      <t xml:space="preserve"> </t>
    </r>
  </si>
  <si>
    <r>
      <t>Pomorskie</t>
    </r>
    <r>
      <rPr>
        <sz val="9"/>
        <rFont val="Arial"/>
        <family val="2"/>
        <charset val="238"/>
      </rPr>
      <t xml:space="preserve"> </t>
    </r>
  </si>
  <si>
    <r>
      <t>Śląskie</t>
    </r>
    <r>
      <rPr>
        <sz val="9"/>
        <rFont val="Arial"/>
        <family val="2"/>
        <charset val="238"/>
      </rPr>
      <t xml:space="preserve"> </t>
    </r>
  </si>
  <si>
    <r>
      <t>Świętokrzyskie</t>
    </r>
    <r>
      <rPr>
        <sz val="9"/>
        <rFont val="Arial"/>
        <family val="2"/>
        <charset val="238"/>
      </rPr>
      <t xml:space="preserve"> </t>
    </r>
  </si>
  <si>
    <r>
      <t>Warmińsko-mazurskie</t>
    </r>
    <r>
      <rPr>
        <sz val="9"/>
        <rFont val="Arial"/>
        <family val="2"/>
        <charset val="238"/>
      </rPr>
      <t xml:space="preserve"> </t>
    </r>
  </si>
  <si>
    <r>
      <t>Wielkopolskie</t>
    </r>
    <r>
      <rPr>
        <sz val="9"/>
        <rFont val="Arial"/>
        <family val="2"/>
        <charset val="238"/>
      </rPr>
      <t xml:space="preserve"> </t>
    </r>
  </si>
  <si>
    <r>
      <t>Zachodniopomorskie</t>
    </r>
    <r>
      <rPr>
        <sz val="9"/>
        <rFont val="Arial"/>
        <family val="2"/>
        <charset val="238"/>
      </rPr>
      <t xml:space="preserve"> </t>
    </r>
  </si>
  <si>
    <r>
      <t xml:space="preserve">Łódzkie </t>
    </r>
    <r>
      <rPr>
        <sz val="9"/>
        <rFont val="Arial"/>
        <family val="2"/>
        <charset val="238"/>
      </rPr>
      <t xml:space="preserve"> </t>
    </r>
  </si>
  <si>
    <r>
      <t xml:space="preserve">Mazowieckie </t>
    </r>
    <r>
      <rPr>
        <sz val="9"/>
        <rFont val="Arial"/>
        <family val="2"/>
        <charset val="238"/>
      </rPr>
      <t xml:space="preserve"> </t>
    </r>
  </si>
  <si>
    <r>
      <t>Podlaskie</t>
    </r>
    <r>
      <rPr>
        <sz val="9"/>
        <rFont val="Arial"/>
        <family val="2"/>
        <charset val="238"/>
      </rPr>
      <t xml:space="preserve"> </t>
    </r>
  </si>
  <si>
    <r>
      <t>P O L S K A</t>
    </r>
    <r>
      <rPr>
        <sz val="9"/>
        <rFont val="Arial"/>
        <family val="2"/>
        <charset val="238"/>
      </rPr>
      <t xml:space="preserve">  </t>
    </r>
  </si>
  <si>
    <r>
      <t>R A Z E M</t>
    </r>
    <r>
      <rPr>
        <sz val="9"/>
        <color indexed="8"/>
        <rFont val="Arial"/>
        <family val="2"/>
        <charset val="238"/>
      </rPr>
      <t xml:space="preserve">  </t>
    </r>
  </si>
  <si>
    <r>
      <t>EX</t>
    </r>
    <r>
      <rPr>
        <i/>
        <vertAlign val="superscript"/>
        <sz val="9"/>
        <rFont val="Arial"/>
        <family val="2"/>
        <charset val="238"/>
      </rPr>
      <t>a</t>
    </r>
  </si>
  <si>
    <r>
      <t>EW</t>
    </r>
    <r>
      <rPr>
        <i/>
        <vertAlign val="superscript"/>
        <sz val="9"/>
        <rFont val="Arial"/>
        <family val="2"/>
        <charset val="238"/>
      </rPr>
      <t>b</t>
    </r>
  </si>
  <si>
    <r>
      <t>CR</t>
    </r>
    <r>
      <rPr>
        <i/>
        <vertAlign val="superscript"/>
        <sz val="9"/>
        <rFont val="Arial"/>
        <family val="2"/>
        <charset val="238"/>
      </rPr>
      <t>c</t>
    </r>
  </si>
  <si>
    <r>
      <t>EN</t>
    </r>
    <r>
      <rPr>
        <i/>
        <vertAlign val="superscript"/>
        <sz val="9"/>
        <rFont val="Arial"/>
        <family val="2"/>
        <charset val="238"/>
      </rPr>
      <t>d</t>
    </r>
  </si>
  <si>
    <r>
      <t>VU</t>
    </r>
    <r>
      <rPr>
        <i/>
        <vertAlign val="superscript"/>
        <sz val="9"/>
        <rFont val="Arial"/>
        <family val="2"/>
        <charset val="238"/>
      </rPr>
      <t>e</t>
    </r>
  </si>
  <si>
    <r>
      <t>NT</t>
    </r>
    <r>
      <rPr>
        <i/>
        <vertAlign val="superscript"/>
        <sz val="9"/>
        <rFont val="Arial"/>
        <family val="2"/>
        <charset val="238"/>
      </rPr>
      <t xml:space="preserve"> f</t>
    </r>
  </si>
  <si>
    <r>
      <t>DD</t>
    </r>
    <r>
      <rPr>
        <i/>
        <vertAlign val="superscript"/>
        <sz val="9"/>
        <rFont val="Arial"/>
        <family val="2"/>
        <charset val="238"/>
      </rPr>
      <t>g</t>
    </r>
  </si>
  <si>
    <r>
      <t>O G Ó Ł E</t>
    </r>
    <r>
      <rPr>
        <sz val="9"/>
        <rFont val="Arial"/>
        <family val="2"/>
        <charset val="238"/>
      </rPr>
      <t xml:space="preserve"> </t>
    </r>
    <r>
      <rPr>
        <b/>
        <sz val="9"/>
        <rFont val="Arial"/>
        <family val="2"/>
        <charset val="238"/>
      </rPr>
      <t>M</t>
    </r>
    <r>
      <rPr>
        <sz val="9"/>
        <rFont val="Arial"/>
        <family val="2"/>
        <charset val="238"/>
      </rPr>
      <t xml:space="preserve">  </t>
    </r>
  </si>
  <si>
    <r>
      <t>Ssaki</t>
    </r>
    <r>
      <rPr>
        <sz val="9"/>
        <rFont val="Arial"/>
        <family val="2"/>
        <charset val="238"/>
      </rPr>
      <t xml:space="preserve"> </t>
    </r>
  </si>
  <si>
    <r>
      <t>Ptaki</t>
    </r>
    <r>
      <rPr>
        <sz val="9"/>
        <rFont val="Arial"/>
        <family val="2"/>
        <charset val="238"/>
      </rPr>
      <t xml:space="preserve"> </t>
    </r>
  </si>
  <si>
    <r>
      <t>Ukośnica</t>
    </r>
    <r>
      <rPr>
        <i/>
        <sz val="9"/>
        <rFont val="Arial"/>
        <family val="2"/>
        <charset val="238"/>
      </rPr>
      <t xml:space="preserve"> </t>
    </r>
    <r>
      <rPr>
        <sz val="9"/>
        <rFont val="Arial"/>
        <family val="2"/>
        <charset val="238"/>
      </rPr>
      <t xml:space="preserve"> </t>
    </r>
  </si>
  <si>
    <t>Czarnuszka siewna</t>
  </si>
  <si>
    <t>Kosaciec żółty</t>
  </si>
  <si>
    <t>Ruta zwyczajna</t>
  </si>
  <si>
    <r>
      <t>P O L S K A……………………..</t>
    </r>
    <r>
      <rPr>
        <sz val="9"/>
        <rFont val="Arial"/>
        <family val="2"/>
        <charset val="238"/>
      </rPr>
      <t xml:space="preserve"> 2000</t>
    </r>
  </si>
  <si>
    <r>
      <t>R A Z E M</t>
    </r>
    <r>
      <rPr>
        <sz val="9"/>
        <rFont val="Arial"/>
        <family val="2"/>
        <charset val="238"/>
      </rPr>
      <t xml:space="preserve"> </t>
    </r>
  </si>
  <si>
    <r>
      <t>Drzewa iglaste</t>
    </r>
    <r>
      <rPr>
        <sz val="9"/>
        <rFont val="Arial"/>
        <family val="2"/>
        <charset val="238"/>
      </rPr>
      <t xml:space="preserve"> </t>
    </r>
  </si>
  <si>
    <r>
      <t>Drzewa liściaste</t>
    </r>
    <r>
      <rPr>
        <sz val="9"/>
        <rFont val="Arial"/>
        <family val="2"/>
        <charset val="238"/>
      </rPr>
      <t xml:space="preserve"> </t>
    </r>
  </si>
  <si>
    <t xml:space="preserve">IMPORTANT PROTECTED ANIMALS </t>
  </si>
  <si>
    <t xml:space="preserve"> czapla siwa………….</t>
  </si>
  <si>
    <t xml:space="preserve"> wrona siwa………</t>
  </si>
  <si>
    <t>koza pospolita</t>
  </si>
  <si>
    <t>Cobitis taenia</t>
  </si>
  <si>
    <t>różanka</t>
  </si>
  <si>
    <r>
      <t xml:space="preserve">Zespół Parków Krajobrazowych Województwa Małopolskiego </t>
    </r>
    <r>
      <rPr>
        <sz val="9"/>
        <rFont val="Arial"/>
        <family val="2"/>
        <charset val="238"/>
      </rPr>
      <t>(małopolskie)</t>
    </r>
    <r>
      <rPr>
        <b/>
        <sz val="9"/>
        <rFont val="Arial"/>
        <family val="2"/>
        <charset val="238"/>
      </rPr>
      <t xml:space="preserve"> </t>
    </r>
  </si>
  <si>
    <t xml:space="preserve">Popradzki </t>
  </si>
  <si>
    <r>
      <t>Zespół Parków Krajobrazowych nad Dolną Wisłą</t>
    </r>
    <r>
      <rPr>
        <sz val="9"/>
        <rFont val="Arial"/>
        <family val="2"/>
        <charset val="238"/>
      </rPr>
      <t xml:space="preserve"> (kujawsko-pomorskie) </t>
    </r>
  </si>
  <si>
    <t xml:space="preserve">x </t>
  </si>
  <si>
    <t>2018</t>
  </si>
  <si>
    <r>
      <t xml:space="preserve">WOJEWÓDZTWA </t>
    </r>
    <r>
      <rPr>
        <sz val="9"/>
        <color rgb="FF464646"/>
        <rFont val="Arial"/>
        <family val="2"/>
        <charset val="238"/>
      </rPr>
      <t>VOIVODSHIPS</t>
    </r>
  </si>
  <si>
    <r>
      <t>MONUMENTS OF NATURE</t>
    </r>
    <r>
      <rPr>
        <vertAlign val="superscript"/>
        <sz val="9"/>
        <color rgb="FF4D4D4D"/>
        <rFont val="Arial"/>
        <family val="2"/>
        <charset val="238"/>
      </rPr>
      <t xml:space="preserve"> </t>
    </r>
  </si>
  <si>
    <r>
      <t>RANKING OF SPATIAL DIVERSITY OF AVERAGE DEFOLIATION OF MONITORED SPECIES OF TREES</t>
    </r>
    <r>
      <rPr>
        <vertAlign val="superscript"/>
        <sz val="9"/>
        <color rgb="FF4D4D4D"/>
        <rFont val="Arial"/>
        <family val="2"/>
        <charset val="238"/>
      </rPr>
      <t xml:space="preserve"> </t>
    </r>
    <r>
      <rPr>
        <sz val="9"/>
        <color rgb="FF4D4D4D"/>
        <rFont val="Arial"/>
        <family val="2"/>
        <charset val="238"/>
      </rPr>
      <t xml:space="preserve">BY </t>
    </r>
  </si>
  <si>
    <r>
      <t xml:space="preserve">w tysiącach hektarów
</t>
    </r>
    <r>
      <rPr>
        <sz val="9"/>
        <color rgb="FF4D4D4D"/>
        <rFont val="Arial"/>
        <family val="2"/>
        <charset val="238"/>
      </rPr>
      <t>in thousand hectares</t>
    </r>
  </si>
  <si>
    <r>
      <t xml:space="preserve">w % powierzchni ogólnej kraju
</t>
    </r>
    <r>
      <rPr>
        <sz val="9"/>
        <color rgb="FF4D4D4D"/>
        <rFont val="Arial"/>
        <family val="2"/>
        <charset val="238"/>
      </rPr>
      <t>in % of total area of the country</t>
    </r>
  </si>
  <si>
    <r>
      <t xml:space="preserve">Liczba obiektów
</t>
    </r>
    <r>
      <rPr>
        <sz val="9"/>
        <color rgb="FF4D4D4D"/>
        <rFont val="Arial"/>
        <family val="2"/>
        <charset val="238"/>
      </rPr>
      <t xml:space="preserve"> The number of objects</t>
    </r>
  </si>
  <si>
    <r>
      <t xml:space="preserve">Powierzchnia
</t>
    </r>
    <r>
      <rPr>
        <sz val="9"/>
        <color rgb="FF4D4D4D"/>
        <rFont val="Arial"/>
        <family val="2"/>
        <charset val="238"/>
      </rPr>
      <t>Area</t>
    </r>
  </si>
  <si>
    <r>
      <t xml:space="preserve">ogółem </t>
    </r>
    <r>
      <rPr>
        <sz val="9"/>
        <color rgb="FF464646"/>
        <rFont val="Arial"/>
        <family val="2"/>
        <charset val="238"/>
      </rPr>
      <t xml:space="preserve">  </t>
    </r>
    <r>
      <rPr>
        <sz val="9"/>
        <color rgb="FF4D4D4D"/>
        <rFont val="Arial"/>
        <family val="2"/>
        <charset val="238"/>
      </rPr>
      <t xml:space="preserve"> total</t>
    </r>
  </si>
  <si>
    <r>
      <t xml:space="preserve">parki narodowe
</t>
    </r>
    <r>
      <rPr>
        <sz val="9"/>
        <color rgb="FF4D4D4D"/>
        <rFont val="Arial"/>
        <family val="2"/>
        <charset val="238"/>
      </rPr>
      <t>national parks</t>
    </r>
  </si>
  <si>
    <r>
      <t xml:space="preserve">rezerwaty przyrody
</t>
    </r>
    <r>
      <rPr>
        <sz val="9"/>
        <color rgb="FF4D4D4D"/>
        <rFont val="Arial"/>
        <family val="2"/>
        <charset val="238"/>
      </rPr>
      <t>nature reserves</t>
    </r>
  </si>
  <si>
    <r>
      <t xml:space="preserve">pomniki przyrody ogółem
</t>
    </r>
    <r>
      <rPr>
        <sz val="9"/>
        <color rgb="FF4D4D4D"/>
        <rFont val="Arial"/>
        <family val="2"/>
        <charset val="238"/>
      </rPr>
      <t>monuments of nature total</t>
    </r>
  </si>
  <si>
    <r>
      <t xml:space="preserve">w hektarach
</t>
    </r>
    <r>
      <rPr>
        <sz val="9"/>
        <color rgb="FF4D4D4D"/>
        <rFont val="Arial"/>
        <family val="2"/>
        <charset val="238"/>
      </rPr>
      <t>in hectares</t>
    </r>
  </si>
  <si>
    <r>
      <t>na 1 mieszkańca w m</t>
    </r>
    <r>
      <rPr>
        <vertAlign val="superscript"/>
        <sz val="9"/>
        <rFont val="Arial"/>
        <family val="2"/>
        <charset val="238"/>
      </rPr>
      <t xml:space="preserve">2
</t>
    </r>
    <r>
      <rPr>
        <sz val="9"/>
        <color rgb="FF4D4D4D"/>
        <rFont val="Arial"/>
        <family val="2"/>
        <charset val="238"/>
      </rPr>
      <t>per capita in m</t>
    </r>
    <r>
      <rPr>
        <vertAlign val="superscript"/>
        <sz val="9"/>
        <color rgb="FF4D4D4D"/>
        <rFont val="Arial"/>
        <family val="2"/>
        <charset val="238"/>
      </rPr>
      <t>2</t>
    </r>
  </si>
  <si>
    <r>
      <t xml:space="preserve">w hektarach  </t>
    </r>
    <r>
      <rPr>
        <sz val="9"/>
        <color rgb="FF4D4D4D"/>
        <rFont val="Arial"/>
        <family val="2"/>
        <charset val="238"/>
      </rPr>
      <t xml:space="preserve">     in hectares</t>
    </r>
  </si>
  <si>
    <r>
      <t xml:space="preserve">w tym lasów
</t>
    </r>
    <r>
      <rPr>
        <sz val="9"/>
        <color rgb="FF4D4D4D"/>
        <rFont val="Arial"/>
        <family val="2"/>
        <charset val="238"/>
      </rPr>
      <t>of which forests</t>
    </r>
  </si>
  <si>
    <r>
      <t xml:space="preserve">z ogółem pod ochroną ścisłą
</t>
    </r>
    <r>
      <rPr>
        <sz val="9"/>
        <color rgb="FF4D4D4D"/>
        <rFont val="Arial"/>
        <family val="2"/>
        <charset val="238"/>
      </rPr>
      <t>of total under strict protection</t>
    </r>
  </si>
  <si>
    <r>
      <t xml:space="preserve">razem
</t>
    </r>
    <r>
      <rPr>
        <sz val="9"/>
        <color rgb="FF4D4D4D"/>
        <rFont val="Arial"/>
        <family val="2"/>
        <charset val="238"/>
      </rPr>
      <t>total</t>
    </r>
  </si>
  <si>
    <t xml:space="preserve">Danio pręgowany </t>
  </si>
  <si>
    <t xml:space="preserve">Wirusy (linia komórkowa) </t>
  </si>
  <si>
    <r>
      <t xml:space="preserve">obiekty
</t>
    </r>
    <r>
      <rPr>
        <sz val="9"/>
        <color rgb="FF4D4D4D"/>
        <rFont val="Arial"/>
        <family val="2"/>
        <charset val="238"/>
      </rPr>
      <t>number</t>
    </r>
  </si>
  <si>
    <r>
      <t>wpisane do rejestru zabytków</t>
    </r>
    <r>
      <rPr>
        <i/>
        <sz val="9"/>
        <rFont val="Arial"/>
        <family val="2"/>
        <charset val="238"/>
      </rPr>
      <t xml:space="preserve">
</t>
    </r>
    <r>
      <rPr>
        <sz val="9"/>
        <color rgb="FF4D4D4D"/>
        <rFont val="Arial"/>
        <family val="2"/>
        <charset val="238"/>
      </rPr>
      <t>entered into the register of monuments</t>
    </r>
  </si>
  <si>
    <r>
      <t xml:space="preserve">dworskie
</t>
    </r>
    <r>
      <rPr>
        <sz val="9"/>
        <color rgb="FF4D4D4D"/>
        <rFont val="Arial"/>
        <family val="2"/>
        <charset val="238"/>
      </rPr>
      <t>estate</t>
    </r>
  </si>
  <si>
    <r>
      <t xml:space="preserve">pałacowe i zamkowe
</t>
    </r>
    <r>
      <rPr>
        <sz val="9"/>
        <color rgb="FF4D4D4D"/>
        <rFont val="Arial"/>
        <family val="2"/>
        <charset val="238"/>
      </rPr>
      <t>palace and castle</t>
    </r>
  </si>
  <si>
    <r>
      <t xml:space="preserve">klasztorne i kościelne
</t>
    </r>
    <r>
      <rPr>
        <sz val="9"/>
        <color rgb="FF4D4D4D"/>
        <rFont val="Arial"/>
        <family val="2"/>
        <charset val="238"/>
      </rPr>
      <t>monastic and church</t>
    </r>
  </si>
  <si>
    <r>
      <t xml:space="preserve">WOJEWÓDZTWA
</t>
    </r>
    <r>
      <rPr>
        <sz val="9"/>
        <color rgb="FF4D4D4D"/>
        <rFont val="Arial"/>
        <family val="2"/>
        <charset val="238"/>
      </rPr>
      <t>VOIVODSHIPS</t>
    </r>
  </si>
  <si>
    <r>
      <t xml:space="preserve">WYSZCZEGÓLNIENIE
</t>
    </r>
    <r>
      <rPr>
        <sz val="9"/>
        <color rgb="FF4D4D4D"/>
        <rFont val="Arial"/>
        <family val="2"/>
        <charset val="238"/>
      </rPr>
      <t xml:space="preserve">SPECIFICATION </t>
    </r>
  </si>
  <si>
    <r>
      <t>Rok wydania decyzji</t>
    </r>
    <r>
      <rPr>
        <i/>
        <sz val="9"/>
        <rFont val="Arial"/>
        <family val="2"/>
        <charset val="238"/>
      </rPr>
      <t xml:space="preserve">
</t>
    </r>
    <r>
      <rPr>
        <sz val="9"/>
        <color rgb="FF4D4D4D"/>
        <rFont val="Arial"/>
        <family val="2"/>
        <charset val="238"/>
      </rPr>
      <t xml:space="preserve">The year of passing the decision </t>
    </r>
  </si>
  <si>
    <r>
      <t xml:space="preserve">Liczba decyzji
</t>
    </r>
    <r>
      <rPr>
        <sz val="9"/>
        <color rgb="FF4D4D4D"/>
        <rFont val="Arial"/>
        <family val="2"/>
        <charset val="238"/>
      </rPr>
      <t>The number of decisions</t>
    </r>
  </si>
  <si>
    <r>
      <t>Liczba okazów wg załączników CITES</t>
    </r>
    <r>
      <rPr>
        <i/>
        <sz val="9"/>
        <rFont val="Arial"/>
        <family val="2"/>
        <charset val="238"/>
      </rPr>
      <t xml:space="preserve">
</t>
    </r>
    <r>
      <rPr>
        <sz val="9"/>
        <color rgb="FF4D4D4D"/>
        <rFont val="Arial"/>
        <family val="2"/>
        <charset val="238"/>
      </rPr>
      <t>The number of specimens according to the annexes to CITES</t>
    </r>
  </si>
  <si>
    <r>
      <t xml:space="preserve">Liczba krajów
</t>
    </r>
    <r>
      <rPr>
        <sz val="9"/>
        <color rgb="FF4D4D4D"/>
        <rFont val="Arial"/>
        <family val="2"/>
        <charset val="238"/>
      </rPr>
      <t>The number of countries</t>
    </r>
  </si>
  <si>
    <r>
      <t xml:space="preserve">sztuki
</t>
    </r>
    <r>
      <rPr>
        <sz val="9"/>
        <color rgb="FF4D4D4D"/>
        <rFont val="Arial"/>
        <family val="2"/>
        <charset val="238"/>
      </rPr>
      <t>number of plants</t>
    </r>
  </si>
  <si>
    <r>
      <t xml:space="preserve">w kg
</t>
    </r>
    <r>
      <rPr>
        <sz val="9"/>
        <color rgb="FF4D4D4D"/>
        <rFont val="Arial"/>
        <family val="2"/>
        <charset val="238"/>
      </rPr>
      <t>in kg</t>
    </r>
  </si>
  <si>
    <r>
      <t xml:space="preserve">pochodzenie
</t>
    </r>
    <r>
      <rPr>
        <sz val="9"/>
        <color rgb="FF4D4D4D"/>
        <rFont val="Arial"/>
        <family val="2"/>
        <charset val="238"/>
      </rPr>
      <t>of origin</t>
    </r>
  </si>
  <si>
    <r>
      <t xml:space="preserve">(re)eksportu/ przeznaczenia
</t>
    </r>
    <r>
      <rPr>
        <sz val="9"/>
        <color rgb="FF4D4D4D"/>
        <rFont val="Arial"/>
        <family val="2"/>
        <charset val="238"/>
      </rPr>
      <t>of (re)export/ purpose</t>
    </r>
  </si>
  <si>
    <r>
      <t xml:space="preserve">sztuki
</t>
    </r>
    <r>
      <rPr>
        <sz val="9"/>
        <color rgb="FF4D4D4D"/>
        <rFont val="Arial"/>
        <family val="2"/>
        <charset val="238"/>
      </rPr>
      <t>the number of animals</t>
    </r>
  </si>
  <si>
    <r>
      <rPr>
        <sz val="9"/>
        <rFont val="Arial"/>
        <family val="2"/>
        <charset val="238"/>
      </rPr>
      <t>pozostałe</t>
    </r>
    <r>
      <rPr>
        <i/>
        <sz val="9"/>
        <rFont val="Arial"/>
        <family val="2"/>
        <charset val="238"/>
      </rPr>
      <t xml:space="preserve">
</t>
    </r>
    <r>
      <rPr>
        <sz val="9"/>
        <color rgb="FF4D4D4D"/>
        <rFont val="Arial"/>
        <family val="2"/>
        <charset val="238"/>
      </rPr>
      <t>other</t>
    </r>
  </si>
  <si>
    <r>
      <t>Ogółem</t>
    </r>
    <r>
      <rPr>
        <sz val="9"/>
        <color rgb="FF4D4D4D"/>
        <rFont val="Arial"/>
        <family val="2"/>
        <charset val="238"/>
      </rPr>
      <t xml:space="preserve">
Total</t>
    </r>
  </si>
  <si>
    <r>
      <t xml:space="preserve">Ogrody
</t>
    </r>
    <r>
      <rPr>
        <sz val="9"/>
        <color rgb="FF4D4D4D"/>
        <rFont val="Arial"/>
        <family val="2"/>
        <charset val="238"/>
      </rPr>
      <t>Gardens</t>
    </r>
  </si>
  <si>
    <r>
      <t xml:space="preserve">Działki
</t>
    </r>
    <r>
      <rPr>
        <sz val="9"/>
        <color rgb="FF4D4D4D"/>
        <rFont val="Arial"/>
        <family val="2"/>
        <charset val="238"/>
      </rPr>
      <t>Allotments</t>
    </r>
  </si>
  <si>
    <r>
      <t xml:space="preserve">powierzchnia w ha
</t>
    </r>
    <r>
      <rPr>
        <sz val="9"/>
        <color rgb="FF4D4D4D"/>
        <rFont val="Arial"/>
        <family val="2"/>
        <charset val="238"/>
      </rPr>
      <t>area in ha</t>
    </r>
  </si>
  <si>
    <r>
      <t xml:space="preserve">liczba
</t>
    </r>
    <r>
      <rPr>
        <sz val="9"/>
        <color rgb="FF4D4D4D"/>
        <rFont val="Arial"/>
        <family val="2"/>
        <charset val="238"/>
      </rPr>
      <t>number</t>
    </r>
  </si>
  <si>
    <r>
      <t xml:space="preserve">Obiekty
</t>
    </r>
    <r>
      <rPr>
        <sz val="9"/>
        <color rgb="FF4D4D4D"/>
        <rFont val="Arial"/>
        <family val="2"/>
        <charset val="238"/>
      </rPr>
      <t>Establishments</t>
    </r>
  </si>
  <si>
    <r>
      <t xml:space="preserve">Powierzchnia w ha
</t>
    </r>
    <r>
      <rPr>
        <sz val="9"/>
        <color rgb="FF4D4D4D"/>
        <rFont val="Arial"/>
        <family val="2"/>
        <charset val="238"/>
      </rPr>
      <t>Area in ha</t>
    </r>
  </si>
  <si>
    <r>
      <t xml:space="preserve">ogółem
</t>
    </r>
    <r>
      <rPr>
        <sz val="9"/>
        <color rgb="FF4D4D4D"/>
        <rFont val="Arial"/>
        <family val="2"/>
        <charset val="238"/>
      </rPr>
      <t>total</t>
    </r>
  </si>
  <si>
    <r>
      <t xml:space="preserve">przeciętna 1 obiektu
</t>
    </r>
    <r>
      <rPr>
        <sz val="9"/>
        <color rgb="FF4D4D4D"/>
        <rFont val="Arial"/>
        <family val="2"/>
        <charset val="238"/>
      </rPr>
      <t>average of 1 establishment</t>
    </r>
  </si>
  <si>
    <r>
      <t xml:space="preserve">z ogółem ścisłe
</t>
    </r>
    <r>
      <rPr>
        <sz val="9"/>
        <color rgb="FF4D4D4D"/>
        <rFont val="Arial"/>
        <family val="2"/>
        <charset val="238"/>
      </rPr>
      <t>of total strict</t>
    </r>
  </si>
  <si>
    <r>
      <t xml:space="preserve">Powierzchnia rezerwatów ogółem
</t>
    </r>
    <r>
      <rPr>
        <sz val="9"/>
        <color rgb="FF4D4D4D"/>
        <rFont val="Arial"/>
        <family val="2"/>
        <charset val="238"/>
      </rPr>
      <t>The area of reserves total</t>
    </r>
  </si>
  <si>
    <r>
      <t xml:space="preserve">Powierzchnia rezerwatów
</t>
    </r>
    <r>
      <rPr>
        <sz val="9"/>
        <color rgb="FF4D4D4D"/>
        <rFont val="Arial"/>
        <family val="2"/>
        <charset val="238"/>
      </rPr>
      <t>The area of reserves</t>
    </r>
  </si>
  <si>
    <r>
      <t xml:space="preserve">WOJEWÓDZTWA </t>
    </r>
    <r>
      <rPr>
        <sz val="9"/>
        <color rgb="FF4D4D4D"/>
        <rFont val="Arial"/>
        <family val="2"/>
        <charset val="238"/>
      </rPr>
      <t>VOIVODSHIPS</t>
    </r>
  </si>
  <si>
    <r>
      <t xml:space="preserve">w % powierzchni geograficznej
</t>
    </r>
    <r>
      <rPr>
        <sz val="9"/>
        <color rgb="FF4D4D4D"/>
        <rFont val="Arial"/>
        <family val="2"/>
        <charset val="238"/>
      </rPr>
      <t>in % of the geographical area</t>
    </r>
  </si>
  <si>
    <r>
      <t xml:space="preserve">przeciętna 1 obiektu w hektarach
</t>
    </r>
    <r>
      <rPr>
        <sz val="9"/>
        <color rgb="FF4D4D4D"/>
        <rFont val="Arial"/>
        <family val="2"/>
        <charset val="238"/>
      </rPr>
      <t>average of one establishment in hectares</t>
    </r>
  </si>
  <si>
    <r>
      <t xml:space="preserve">w  hektarach
</t>
    </r>
    <r>
      <rPr>
        <sz val="9"/>
        <color rgb="FF4D4D4D"/>
        <rFont val="Arial"/>
        <family val="2"/>
        <charset val="238"/>
      </rPr>
      <t>in hectares</t>
    </r>
  </si>
  <si>
    <r>
      <t xml:space="preserve">w % powierzchni rezerwatów ogółem
</t>
    </r>
    <r>
      <rPr>
        <sz val="9"/>
        <color rgb="FF4D4D4D"/>
        <rFont val="Arial"/>
        <family val="2"/>
        <charset val="238"/>
      </rPr>
      <t>in % of the total area of reserves</t>
    </r>
  </si>
  <si>
    <r>
      <t xml:space="preserve">leśnych
</t>
    </r>
    <r>
      <rPr>
        <sz val="9"/>
        <color rgb="FF4D4D4D"/>
        <rFont val="Arial"/>
        <family val="2"/>
        <charset val="238"/>
      </rPr>
      <t>forest</t>
    </r>
  </si>
  <si>
    <r>
      <t xml:space="preserve">wodnych
</t>
    </r>
    <r>
      <rPr>
        <sz val="9"/>
        <color rgb="FF4D4D4D"/>
        <rFont val="Arial"/>
        <family val="2"/>
        <charset val="238"/>
      </rPr>
      <t>water</t>
    </r>
  </si>
  <si>
    <r>
      <t xml:space="preserve">stepowych
</t>
    </r>
    <r>
      <rPr>
        <sz val="9"/>
        <color rgb="FF4D4D4D"/>
        <rFont val="Arial"/>
        <family val="2"/>
        <charset val="238"/>
      </rPr>
      <t>steppe</t>
    </r>
  </si>
  <si>
    <r>
      <t xml:space="preserve">Powierzchnia parku krajobrazowego   
</t>
    </r>
    <r>
      <rPr>
        <sz val="9"/>
        <color rgb="FF4D4D4D"/>
        <rFont val="Arial"/>
        <family val="2"/>
        <charset val="238"/>
      </rPr>
      <t>The area of the landscape park</t>
    </r>
  </si>
  <si>
    <r>
      <t xml:space="preserve">ogółem   </t>
    </r>
    <r>
      <rPr>
        <sz val="9"/>
        <color rgb="FF4D4D4D"/>
        <rFont val="Arial"/>
        <family val="2"/>
        <charset val="238"/>
      </rPr>
      <t>total</t>
    </r>
  </si>
  <si>
    <r>
      <t xml:space="preserve">w tym </t>
    </r>
    <r>
      <rPr>
        <sz val="9"/>
        <color rgb="FF4D4D4D"/>
        <rFont val="Arial"/>
        <family val="2"/>
        <charset val="238"/>
      </rPr>
      <t xml:space="preserve">  of which</t>
    </r>
  </si>
  <si>
    <r>
      <t xml:space="preserve">lasy
</t>
    </r>
    <r>
      <rPr>
        <sz val="9"/>
        <color rgb="FF4D4D4D"/>
        <rFont val="Arial"/>
        <family val="2"/>
        <charset val="238"/>
      </rPr>
      <t>forests</t>
    </r>
  </si>
  <si>
    <r>
      <t xml:space="preserve">wody
</t>
    </r>
    <r>
      <rPr>
        <sz val="9"/>
        <color rgb="FF4D4D4D"/>
        <rFont val="Arial"/>
        <family val="2"/>
        <charset val="238"/>
      </rPr>
      <t>water</t>
    </r>
  </si>
  <si>
    <r>
      <t xml:space="preserve">z ogółem rezerwaty i pozostałe formy ochrony przyrody
</t>
    </r>
    <r>
      <rPr>
        <sz val="9"/>
        <color rgb="FF4D4D4D"/>
        <rFont val="Arial"/>
        <family val="2"/>
        <charset val="238"/>
      </rPr>
      <t>of total reserves and other forms of nature protection</t>
    </r>
  </si>
  <si>
    <r>
      <t xml:space="preserve">w hektarach </t>
    </r>
    <r>
      <rPr>
        <sz val="9"/>
        <color rgb="FF4D4D4D"/>
        <rFont val="Arial"/>
        <family val="2"/>
        <charset val="238"/>
      </rPr>
      <t xml:space="preserve">  in hectares</t>
    </r>
  </si>
  <si>
    <r>
      <t xml:space="preserve">NAZWA I LOKALIZACJA
</t>
    </r>
    <r>
      <rPr>
        <sz val="9"/>
        <color rgb="FF4D4D4D"/>
        <rFont val="Arial"/>
        <family val="2"/>
        <charset val="238"/>
      </rPr>
      <t>NAME AND LOCATION</t>
    </r>
  </si>
  <si>
    <r>
      <t xml:space="preserve">wody
</t>
    </r>
    <r>
      <rPr>
        <sz val="9"/>
        <color rgb="FF4D4D4D"/>
        <rFont val="Arial"/>
        <family val="2"/>
        <charset val="238"/>
      </rPr>
      <t>waters</t>
    </r>
  </si>
  <si>
    <r>
      <t xml:space="preserve">z ogółem rezerwaty
i pozostałe formy ochrony przyrody
</t>
    </r>
    <r>
      <rPr>
        <sz val="9"/>
        <color rgb="FF4D4D4D"/>
        <rFont val="Arial"/>
        <family val="2"/>
        <charset val="238"/>
      </rPr>
      <t>of total reserves and other forms of nature protection</t>
    </r>
  </si>
  <si>
    <r>
      <t xml:space="preserve">Otulina </t>
    </r>
    <r>
      <rPr>
        <sz val="9"/>
        <color rgb="FF4D4D4D"/>
        <rFont val="Arial"/>
        <family val="2"/>
        <charset val="238"/>
      </rPr>
      <t>Protection zone</t>
    </r>
  </si>
  <si>
    <r>
      <t xml:space="preserve">w hektarach  </t>
    </r>
    <r>
      <rPr>
        <sz val="9"/>
        <color rgb="FF4D4D4D"/>
        <rFont val="Arial"/>
        <family val="2"/>
        <charset val="238"/>
      </rPr>
      <t xml:space="preserve"> in hectares</t>
    </r>
  </si>
  <si>
    <r>
      <t xml:space="preserve">w tym   </t>
    </r>
    <r>
      <rPr>
        <sz val="9"/>
        <color rgb="FF4D4D4D"/>
        <rFont val="Arial"/>
        <family val="2"/>
        <charset val="238"/>
      </rPr>
      <t>of which</t>
    </r>
  </si>
  <si>
    <r>
      <t xml:space="preserve">Liczba obiektów
</t>
    </r>
    <r>
      <rPr>
        <sz val="9"/>
        <color rgb="FF4D4D4D"/>
        <rFont val="Arial"/>
        <family val="2"/>
        <charset val="238"/>
      </rPr>
      <t>The number of establishments</t>
    </r>
  </si>
  <si>
    <r>
      <t xml:space="preserve">w tym według kategorii gruntów
</t>
    </r>
    <r>
      <rPr>
        <sz val="9"/>
        <color rgb="FF4D4D4D"/>
        <rFont val="Arial"/>
        <family val="2"/>
        <charset val="238"/>
      </rPr>
      <t>of which by land category</t>
    </r>
  </si>
  <si>
    <r>
      <t xml:space="preserve">z ogółem rezerwaty i pozostałe formy ochrony przyrody
</t>
    </r>
    <r>
      <rPr>
        <sz val="9"/>
        <color rgb="FF4D4D4D"/>
        <rFont val="Arial"/>
        <family val="2"/>
        <charset val="238"/>
      </rPr>
      <t>of total reserves and other forms of nature protection</t>
    </r>
  </si>
  <si>
    <r>
      <t xml:space="preserve">WYSZCZEGÓLNIENIE
</t>
    </r>
    <r>
      <rPr>
        <sz val="9"/>
        <color rgb="FF4D4D4D"/>
        <rFont val="Arial"/>
        <family val="2"/>
        <charset val="238"/>
      </rPr>
      <t>SPECIFICATION</t>
    </r>
  </si>
  <si>
    <r>
      <t xml:space="preserve">  Powierzchnia w ha
</t>
    </r>
    <r>
      <rPr>
        <sz val="9"/>
        <color rgb="FF4D4D4D"/>
        <rFont val="Arial"/>
        <family val="2"/>
        <charset val="238"/>
      </rPr>
      <t>Area in ha</t>
    </r>
  </si>
  <si>
    <r>
      <t xml:space="preserve">Ogółem
</t>
    </r>
    <r>
      <rPr>
        <sz val="9"/>
        <color rgb="FF4D4D4D"/>
        <rFont val="Arial"/>
        <family val="2"/>
        <charset val="238"/>
      </rPr>
      <t>Total</t>
    </r>
  </si>
  <si>
    <r>
      <t xml:space="preserve">Pojedyncze drzewa
</t>
    </r>
    <r>
      <rPr>
        <sz val="9"/>
        <color rgb="FF4D4D4D"/>
        <rFont val="Arial"/>
        <family val="2"/>
        <charset val="238"/>
      </rPr>
      <t>Single trees</t>
    </r>
  </si>
  <si>
    <r>
      <t xml:space="preserve">Grupy drzew
</t>
    </r>
    <r>
      <rPr>
        <sz val="9"/>
        <color rgb="FF4D4D4D"/>
        <rFont val="Arial"/>
        <family val="2"/>
        <charset val="238"/>
      </rPr>
      <t>Groups of trees</t>
    </r>
  </si>
  <si>
    <r>
      <t xml:space="preserve">Głazy narzutowe
</t>
    </r>
    <r>
      <rPr>
        <sz val="9"/>
        <color rgb="FF4D4D4D"/>
        <rFont val="Arial"/>
        <family val="2"/>
        <charset val="238"/>
      </rPr>
      <t>Erratic boulders</t>
    </r>
  </si>
  <si>
    <r>
      <t xml:space="preserve">WOJEWÓDZTWA             </t>
    </r>
    <r>
      <rPr>
        <sz val="9"/>
        <color rgb="FF4D4D4D"/>
        <rFont val="Arial"/>
        <family val="2"/>
        <charset val="238"/>
      </rPr>
      <t>VOIVODSHIPS</t>
    </r>
  </si>
  <si>
    <r>
      <t xml:space="preserve">Użytki ekologiczne
</t>
    </r>
    <r>
      <rPr>
        <sz val="9"/>
        <color rgb="FF4D4D4D"/>
        <rFont val="Arial"/>
        <family val="2"/>
        <charset val="238"/>
      </rPr>
      <t>Ecological areas</t>
    </r>
  </si>
  <si>
    <r>
      <t xml:space="preserve">Zespoły przyrodniczo-krajobrazowe
</t>
    </r>
    <r>
      <rPr>
        <sz val="9"/>
        <color rgb="FF4D4D4D"/>
        <rFont val="Arial"/>
        <family val="2"/>
        <charset val="238"/>
      </rPr>
      <t>Landscape-nature complexes</t>
    </r>
  </si>
  <si>
    <r>
      <t xml:space="preserve">obiekty
</t>
    </r>
    <r>
      <rPr>
        <sz val="9"/>
        <color rgb="FF4D4D4D"/>
        <rFont val="Arial"/>
        <family val="2"/>
        <charset val="238"/>
      </rPr>
      <t>establishments</t>
    </r>
  </si>
  <si>
    <r>
      <t xml:space="preserve">powierzchnia w hektarach
</t>
    </r>
    <r>
      <rPr>
        <sz val="9"/>
        <color rgb="FF4D4D4D"/>
        <rFont val="Arial"/>
        <family val="2"/>
        <charset val="238"/>
      </rPr>
      <t xml:space="preserve">area in hectares </t>
    </r>
  </si>
  <si>
    <r>
      <t xml:space="preserve">NAZWA OBSZARU
</t>
    </r>
    <r>
      <rPr>
        <sz val="9"/>
        <color rgb="FF4D4D4D"/>
        <rFont val="Arial"/>
        <family val="2"/>
        <charset val="238"/>
      </rPr>
      <t>AREA NAME</t>
    </r>
  </si>
  <si>
    <r>
      <t xml:space="preserve">Województwo
</t>
    </r>
    <r>
      <rPr>
        <sz val="9"/>
        <color rgb="FF4D4D4D"/>
        <rFont val="Arial"/>
        <family val="2"/>
        <charset val="238"/>
      </rPr>
      <t>Voivodship</t>
    </r>
  </si>
  <si>
    <r>
      <t xml:space="preserve">REZERWATY BIOSFERY
</t>
    </r>
    <r>
      <rPr>
        <sz val="9"/>
        <color rgb="FF4D4D4D"/>
        <rFont val="Arial"/>
        <family val="2"/>
        <charset val="238"/>
      </rPr>
      <t>BIOSPHERE RESERVES</t>
    </r>
  </si>
  <si>
    <r>
      <t xml:space="preserve">w tym strefa
</t>
    </r>
    <r>
      <rPr>
        <sz val="9"/>
        <color rgb="FF4D4D4D"/>
        <rFont val="Arial"/>
        <family val="2"/>
        <charset val="238"/>
      </rPr>
      <t>of which the zones</t>
    </r>
  </si>
  <si>
    <r>
      <t xml:space="preserve">centralna
</t>
    </r>
    <r>
      <rPr>
        <sz val="9"/>
        <color rgb="FF4D4D4D"/>
        <rFont val="Arial"/>
        <family val="2"/>
        <charset val="238"/>
      </rPr>
      <t>core</t>
    </r>
  </si>
  <si>
    <r>
      <t xml:space="preserve">buforowa
</t>
    </r>
    <r>
      <rPr>
        <sz val="9"/>
        <color rgb="FF4D4D4D"/>
        <rFont val="Arial"/>
        <family val="2"/>
        <charset val="238"/>
      </rPr>
      <t>buffer</t>
    </r>
  </si>
  <si>
    <r>
      <t xml:space="preserve">przejściowa
</t>
    </r>
    <r>
      <rPr>
        <sz val="9"/>
        <color rgb="FF4D4D4D"/>
        <rFont val="Arial"/>
        <family val="2"/>
        <charset val="238"/>
      </rPr>
      <t>transition</t>
    </r>
  </si>
  <si>
    <r>
      <t xml:space="preserve">w ha
</t>
    </r>
    <r>
      <rPr>
        <sz val="9"/>
        <color rgb="FF4D4D4D"/>
        <rFont val="Arial"/>
        <family val="2"/>
        <charset val="238"/>
      </rPr>
      <t>in ha</t>
    </r>
  </si>
  <si>
    <r>
      <t xml:space="preserve">w %
</t>
    </r>
    <r>
      <rPr>
        <sz val="9"/>
        <color rgb="FF4D4D4D"/>
        <rFont val="Arial"/>
        <family val="2"/>
        <charset val="238"/>
      </rPr>
      <t>in %</t>
    </r>
  </si>
  <si>
    <r>
      <t xml:space="preserve">Ogrody botaniczne
</t>
    </r>
    <r>
      <rPr>
        <sz val="9"/>
        <color rgb="FF4D4D4D"/>
        <rFont val="Arial"/>
        <family val="2"/>
        <charset val="238"/>
      </rPr>
      <t>Botanical gardens</t>
    </r>
  </si>
  <si>
    <r>
      <t xml:space="preserve">Ogrody zoologiczne
</t>
    </r>
    <r>
      <rPr>
        <sz val="9"/>
        <color rgb="FF4D4D4D"/>
        <rFont val="Arial"/>
        <family val="2"/>
        <charset val="238"/>
      </rPr>
      <t>Zoological gardens</t>
    </r>
  </si>
  <si>
    <r>
      <t xml:space="preserve">Liczba gatunków zagrożonych ogółem
</t>
    </r>
    <r>
      <rPr>
        <sz val="9"/>
        <color rgb="FF4D4D4D"/>
        <rFont val="Arial"/>
        <family val="2"/>
        <charset val="238"/>
      </rPr>
      <t>The number of species in the total number of endangered species</t>
    </r>
  </si>
  <si>
    <r>
      <t xml:space="preserve">Z ogółem w kategoriach zagrożenia
</t>
    </r>
    <r>
      <rPr>
        <sz val="9"/>
        <color rgb="FF4D4D4D"/>
        <rFont val="Arial"/>
        <family val="2"/>
        <charset val="238"/>
      </rPr>
      <t>Of total in the categories of threat</t>
    </r>
  </si>
  <si>
    <r>
      <t xml:space="preserve">Świat
</t>
    </r>
    <r>
      <rPr>
        <sz val="9"/>
        <color rgb="FF4D4D4D"/>
        <rFont val="Arial"/>
        <family val="2"/>
        <charset val="238"/>
      </rPr>
      <t>The world</t>
    </r>
  </si>
  <si>
    <r>
      <t xml:space="preserve">Polska
</t>
    </r>
    <r>
      <rPr>
        <sz val="9"/>
        <color rgb="FF4D4D4D"/>
        <rFont val="Arial"/>
        <family val="2"/>
        <charset val="238"/>
      </rPr>
      <t>Poland</t>
    </r>
  </si>
  <si>
    <r>
      <t xml:space="preserve">dane UNEP
</t>
    </r>
    <r>
      <rPr>
        <sz val="9"/>
        <color rgb="FF4D4D4D"/>
        <rFont val="Arial"/>
        <family val="2"/>
        <charset val="238"/>
      </rPr>
      <t>UNEP data</t>
    </r>
  </si>
  <si>
    <r>
      <t xml:space="preserve">gatunki występujące i prawdopodobnie występujące
</t>
    </r>
    <r>
      <rPr>
        <sz val="9"/>
        <color rgb="FF4D4D4D"/>
        <rFont val="Arial"/>
        <family val="2"/>
        <charset val="238"/>
      </rPr>
      <t>existing species and probably existing species</t>
    </r>
  </si>
  <si>
    <r>
      <t xml:space="preserve">Kategorie zagrożenia 
</t>
    </r>
    <r>
      <rPr>
        <sz val="9"/>
        <color rgb="FF4D4D4D"/>
        <rFont val="Arial"/>
        <family val="2"/>
        <charset val="238"/>
      </rPr>
      <t>Threat categories</t>
    </r>
  </si>
  <si>
    <r>
      <t xml:space="preserve">Ssaki
</t>
    </r>
    <r>
      <rPr>
        <sz val="9"/>
        <color rgb="FF4D4D4D"/>
        <rFont val="Arial"/>
        <family val="2"/>
        <charset val="238"/>
      </rPr>
      <t>Mammals</t>
    </r>
  </si>
  <si>
    <r>
      <t xml:space="preserve">Ptaki
</t>
    </r>
    <r>
      <rPr>
        <sz val="9"/>
        <color rgb="FF4D4D4D"/>
        <rFont val="Arial"/>
        <family val="2"/>
        <charset val="238"/>
      </rPr>
      <t>Birds</t>
    </r>
  </si>
  <si>
    <r>
      <t xml:space="preserve">Gady
</t>
    </r>
    <r>
      <rPr>
        <sz val="9"/>
        <color rgb="FF4D4D4D"/>
        <rFont val="Arial"/>
        <family val="2"/>
        <charset val="238"/>
      </rPr>
      <t>Reptiles</t>
    </r>
  </si>
  <si>
    <r>
      <t xml:space="preserve">Płazy
</t>
    </r>
    <r>
      <rPr>
        <sz val="9"/>
        <color rgb="FF4D4D4D"/>
        <rFont val="Arial"/>
        <family val="2"/>
        <charset val="238"/>
      </rPr>
      <t>Amphibians</t>
    </r>
  </si>
  <si>
    <r>
      <t xml:space="preserve">Ryby
</t>
    </r>
    <r>
      <rPr>
        <sz val="9"/>
        <color rgb="FF4D4D4D"/>
        <rFont val="Arial"/>
        <family val="2"/>
        <charset val="238"/>
      </rPr>
      <t>Fish</t>
    </r>
  </si>
  <si>
    <r>
      <t xml:space="preserve">Krągłouste
</t>
    </r>
    <r>
      <rPr>
        <sz val="9"/>
        <color rgb="FF4D4D4D"/>
        <rFont val="Arial"/>
        <family val="2"/>
        <charset val="238"/>
      </rPr>
      <t>Cyclostomes</t>
    </r>
  </si>
  <si>
    <r>
      <t xml:space="preserve">Według kategorii zagrożeń
</t>
    </r>
    <r>
      <rPr>
        <sz val="9"/>
        <color rgb="FF4D4D4D"/>
        <rFont val="Arial"/>
        <family val="2"/>
        <charset val="238"/>
      </rPr>
      <t>By threat category</t>
    </r>
  </si>
  <si>
    <r>
      <t xml:space="preserve">osobników
</t>
    </r>
    <r>
      <rPr>
        <sz val="9"/>
        <color rgb="FF4D4D4D"/>
        <rFont val="Arial"/>
        <family val="2"/>
        <charset val="238"/>
      </rPr>
      <t>individuals</t>
    </r>
  </si>
  <si>
    <r>
      <t xml:space="preserve">ogrodach zoolo-gicznych
</t>
    </r>
    <r>
      <rPr>
        <sz val="9"/>
        <color rgb="FF4D4D4D"/>
        <rFont val="Arial"/>
        <family val="2"/>
        <charset val="238"/>
      </rPr>
      <t>zoological gardens</t>
    </r>
  </si>
  <si>
    <r>
      <t xml:space="preserve">ośrodkach hodowli
</t>
    </r>
    <r>
      <rPr>
        <sz val="9"/>
        <color rgb="FF4D4D4D"/>
        <rFont val="Arial"/>
        <family val="2"/>
        <charset val="238"/>
      </rPr>
      <t>breeding  centres</t>
    </r>
  </si>
  <si>
    <r>
      <t xml:space="preserve">osobników   </t>
    </r>
    <r>
      <rPr>
        <sz val="9"/>
        <color rgb="FF4D4D4D"/>
        <rFont val="Arial"/>
        <family val="2"/>
        <charset val="238"/>
      </rPr>
      <t>individuals</t>
    </r>
  </si>
  <si>
    <r>
      <t xml:space="preserve">Liczba zgłoszonych szkód wyrządzonych przez 
</t>
    </r>
    <r>
      <rPr>
        <sz val="9"/>
        <color rgb="FF4D4D4D"/>
        <rFont val="Arial"/>
        <family val="2"/>
        <charset val="238"/>
      </rPr>
      <t xml:space="preserve">Number of damages caused by </t>
    </r>
  </si>
  <si>
    <r>
      <t xml:space="preserve">Wartość odszkodowań wypłaconych za szkody wyrządzone przez
</t>
    </r>
    <r>
      <rPr>
        <sz val="9"/>
        <color rgb="FF4D4D4D"/>
        <rFont val="Arial"/>
        <family val="2"/>
        <charset val="238"/>
      </rPr>
      <t>Compensations paid for damages caused by</t>
    </r>
  </si>
  <si>
    <r>
      <t xml:space="preserve">w sztukach
</t>
    </r>
    <r>
      <rPr>
        <sz val="9"/>
        <color rgb="FF4D4D4D"/>
        <rFont val="Arial"/>
        <family val="2"/>
        <charset val="238"/>
      </rPr>
      <t>in units</t>
    </r>
  </si>
  <si>
    <r>
      <t xml:space="preserve">eutanazja </t>
    </r>
    <r>
      <rPr>
        <sz val="9"/>
        <color rgb="FF4D4D4D"/>
        <rFont val="Arial"/>
        <family val="2"/>
        <charset val="238"/>
      </rPr>
      <t>euthanasia</t>
    </r>
  </si>
  <si>
    <r>
      <t>szkody</t>
    </r>
    <r>
      <rPr>
        <sz val="9"/>
        <color rgb="FF4D4D4D"/>
        <rFont val="Arial"/>
        <family val="2"/>
        <charset val="238"/>
      </rPr>
      <t xml:space="preserve"> damages</t>
    </r>
  </si>
  <si>
    <t>Corvus monedula</t>
  </si>
  <si>
    <t>Phylloscopus trochilus</t>
  </si>
  <si>
    <t>Buteo buteo</t>
  </si>
  <si>
    <t>Falco tinnunculus</t>
  </si>
  <si>
    <t>Erithacus rubecula</t>
  </si>
  <si>
    <t>Chroicocephalus ridibundus</t>
  </si>
  <si>
    <t>Parus major</t>
  </si>
  <si>
    <t>Sylvia borin</t>
  </si>
  <si>
    <r>
      <t xml:space="preserve">Liczba wydanych zezwoleń
</t>
    </r>
    <r>
      <rPr>
        <sz val="9"/>
        <color rgb="FF4D4D4D"/>
        <rFont val="Arial"/>
        <family val="2"/>
        <charset val="238"/>
      </rPr>
      <t>The number of permission granted</t>
    </r>
  </si>
  <si>
    <r>
      <t xml:space="preserve">Liczba osobników w sztukach
</t>
    </r>
    <r>
      <rPr>
        <sz val="9"/>
        <color rgb="FF4D4D4D"/>
        <rFont val="Arial"/>
        <family val="2"/>
        <charset val="238"/>
      </rPr>
      <t>The number of specimens</t>
    </r>
  </si>
  <si>
    <r>
      <t xml:space="preserve">Przyczyna redukcji
</t>
    </r>
    <r>
      <rPr>
        <sz val="9"/>
        <color rgb="FF4D4D4D"/>
        <rFont val="Arial"/>
        <family val="2"/>
        <charset val="238"/>
      </rPr>
      <t>The reason for reduction</t>
    </r>
  </si>
  <si>
    <r>
      <t>WYSZCZEGÓLNIENIE</t>
    </r>
    <r>
      <rPr>
        <i/>
        <sz val="9"/>
        <rFont val="Arial"/>
        <family val="2"/>
        <charset val="238"/>
      </rPr>
      <t xml:space="preserve">
</t>
    </r>
    <r>
      <rPr>
        <sz val="9"/>
        <color rgb="FF4D4D4D"/>
        <rFont val="Arial"/>
        <family val="2"/>
        <charset val="238"/>
      </rPr>
      <t>SPECIFICATION</t>
    </r>
  </si>
  <si>
    <t xml:space="preserve"> GREEN AREAS IN CITIES AND VILLAGES BY VOIVODSHIPS</t>
  </si>
  <si>
    <r>
      <t xml:space="preserve">Parki spacerowo-wypoczynkowe
</t>
    </r>
    <r>
      <rPr>
        <sz val="9"/>
        <color rgb="FF4D4D4D"/>
        <rFont val="Arial"/>
        <family val="2"/>
        <charset val="238"/>
      </rPr>
      <t>Strolling-recreational parks</t>
    </r>
  </si>
  <si>
    <r>
      <t xml:space="preserve">Zieleńce
</t>
    </r>
    <r>
      <rPr>
        <sz val="9"/>
        <color rgb="FF4D4D4D"/>
        <rFont val="Arial"/>
        <family val="2"/>
        <charset val="238"/>
      </rPr>
      <t>Lawns</t>
    </r>
  </si>
  <si>
    <r>
      <t xml:space="preserve">powierzchnia
</t>
    </r>
    <r>
      <rPr>
        <sz val="9"/>
        <color rgb="FF4D4D4D"/>
        <rFont val="Arial"/>
        <family val="2"/>
        <charset val="238"/>
      </rPr>
      <t>area</t>
    </r>
  </si>
  <si>
    <r>
      <t xml:space="preserve">przeciętna powierzchnia 1 obiektu
</t>
    </r>
    <r>
      <rPr>
        <sz val="9"/>
        <color rgb="FF4D4D4D"/>
        <rFont val="Arial"/>
        <family val="2"/>
        <charset val="238"/>
      </rPr>
      <t>average area of 1 facility</t>
    </r>
  </si>
  <si>
    <r>
      <t xml:space="preserve">Tereny zieleni  osiedlowej
</t>
    </r>
    <r>
      <rPr>
        <sz val="9"/>
        <color rgb="FF4D4D4D"/>
        <rFont val="Arial"/>
        <family val="2"/>
        <charset val="238"/>
      </rPr>
      <t>Green areas of the housing estate</t>
    </r>
  </si>
  <si>
    <r>
      <t xml:space="preserve">Powierzchnia gruntów leśnych w tys. ha
</t>
    </r>
    <r>
      <rPr>
        <sz val="9"/>
        <color rgb="FF4D4D4D"/>
        <rFont val="Arial"/>
        <family val="2"/>
        <charset val="238"/>
      </rPr>
      <t>Forest land in thousand ha</t>
    </r>
  </si>
  <si>
    <r>
      <t xml:space="preserve">Lesistość
</t>
    </r>
    <r>
      <rPr>
        <sz val="9"/>
        <color rgb="FF4D4D4D"/>
        <rFont val="Arial"/>
        <family val="2"/>
        <charset val="238"/>
      </rPr>
      <t>Forest cover</t>
    </r>
  </si>
  <si>
    <r>
      <t xml:space="preserve">lasy publiczne
</t>
    </r>
    <r>
      <rPr>
        <sz val="9"/>
        <color rgb="FF4D4D4D"/>
        <rFont val="Arial"/>
        <family val="2"/>
        <charset val="238"/>
      </rPr>
      <t>public forests</t>
    </r>
  </si>
  <si>
    <r>
      <t>własność Skarbu Państwa</t>
    </r>
    <r>
      <rPr>
        <i/>
        <sz val="9"/>
        <rFont val="Arial"/>
        <family val="2"/>
        <charset val="238"/>
      </rPr>
      <t xml:space="preserve">
</t>
    </r>
    <r>
      <rPr>
        <sz val="9"/>
        <color rgb="FF4D4D4D"/>
        <rFont val="Arial"/>
        <family val="2"/>
        <charset val="238"/>
      </rPr>
      <t>owned of the State Treasury</t>
    </r>
  </si>
  <si>
    <r>
      <t>WOJEWÓDZTWA</t>
    </r>
    <r>
      <rPr>
        <i/>
        <sz val="9"/>
        <rFont val="Arial"/>
        <family val="2"/>
        <charset val="238"/>
      </rPr>
      <t xml:space="preserve">
</t>
    </r>
    <r>
      <rPr>
        <sz val="9"/>
        <color rgb="FF4D4D4D"/>
        <rFont val="Arial"/>
        <family val="2"/>
        <charset val="238"/>
      </rPr>
      <t>VOIVODSHIPS</t>
    </r>
  </si>
  <si>
    <r>
      <t xml:space="preserve">ogółem
</t>
    </r>
    <r>
      <rPr>
        <sz val="9"/>
        <color rgb="FF4D4D4D"/>
        <rFont val="Arial"/>
        <family val="2"/>
        <charset val="238"/>
      </rPr>
      <t>grand total</t>
    </r>
  </si>
  <si>
    <r>
      <t xml:space="preserve">w tym w zarządzie
</t>
    </r>
    <r>
      <rPr>
        <sz val="9"/>
        <color rgb="FF4D4D4D"/>
        <rFont val="Arial"/>
        <family val="2"/>
        <charset val="238"/>
      </rPr>
      <t>of which managed by</t>
    </r>
  </si>
  <si>
    <r>
      <t>własność gmin</t>
    </r>
    <r>
      <rPr>
        <i/>
        <sz val="9"/>
        <rFont val="Arial"/>
        <family val="2"/>
        <charset val="238"/>
      </rPr>
      <t xml:space="preserve">
</t>
    </r>
    <r>
      <rPr>
        <sz val="9"/>
        <color rgb="FF4D4D4D"/>
        <rFont val="Arial"/>
        <family val="2"/>
        <charset val="238"/>
      </rPr>
      <t>gmina owned</t>
    </r>
  </si>
  <si>
    <r>
      <t xml:space="preserve">lokata
</t>
    </r>
    <r>
      <rPr>
        <sz val="9"/>
        <color rgb="FF4D4D4D"/>
        <rFont val="Arial"/>
        <family val="2"/>
        <charset val="238"/>
      </rPr>
      <t>position</t>
    </r>
  </si>
  <si>
    <r>
      <t xml:space="preserve">WYSZCZEGÓLNIENIE                                              </t>
    </r>
    <r>
      <rPr>
        <sz val="9"/>
        <color rgb="FF4D4D4D"/>
        <rFont val="Arial"/>
        <family val="2"/>
        <charset val="238"/>
      </rPr>
      <t>SPECIFICATION</t>
    </r>
  </si>
  <si>
    <r>
      <t xml:space="preserve">lasy
</t>
    </r>
    <r>
      <rPr>
        <sz val="9"/>
        <color rgb="FF4D4D4D"/>
        <rFont val="Arial"/>
        <family val="2"/>
        <charset val="238"/>
      </rPr>
      <t>forest</t>
    </r>
  </si>
  <si>
    <r>
      <t xml:space="preserve">lasy mieszane
</t>
    </r>
    <r>
      <rPr>
        <sz val="9"/>
        <color rgb="FF4D4D4D"/>
        <rFont val="Arial"/>
        <family val="2"/>
        <charset val="238"/>
      </rPr>
      <t>mixed forests</t>
    </r>
  </si>
  <si>
    <r>
      <t xml:space="preserve">bory
</t>
    </r>
    <r>
      <rPr>
        <sz val="9"/>
        <color rgb="FF4D4D4D"/>
        <rFont val="Arial"/>
        <family val="2"/>
        <charset val="238"/>
      </rPr>
      <t>coniferous forests</t>
    </r>
  </si>
  <si>
    <r>
      <t xml:space="preserve">Lasy    </t>
    </r>
    <r>
      <rPr>
        <sz val="9"/>
        <color rgb="FF4D4D4D"/>
        <rFont val="Arial"/>
        <family val="2"/>
        <charset val="238"/>
      </rPr>
      <t xml:space="preserve"> Forests</t>
    </r>
  </si>
  <si>
    <r>
      <t xml:space="preserve">Grunty zalesione     </t>
    </r>
    <r>
      <rPr>
        <sz val="9"/>
        <color rgb="FF4D4D4D"/>
        <rFont val="Arial"/>
        <family val="2"/>
        <charset val="238"/>
      </rPr>
      <t>Wooded land</t>
    </r>
  </si>
  <si>
    <r>
      <t xml:space="preserve">Skarbu Państwa
</t>
    </r>
    <r>
      <rPr>
        <sz val="9"/>
        <color rgb="FF4D4D4D"/>
        <rFont val="Arial"/>
        <family val="2"/>
        <charset val="238"/>
      </rPr>
      <t>of  the State Treasury</t>
    </r>
  </si>
  <si>
    <r>
      <t xml:space="preserve">niestanowiące własności Skarbu Państwa
</t>
    </r>
    <r>
      <rPr>
        <sz val="9"/>
        <color rgb="FF4D4D4D"/>
        <rFont val="Arial"/>
        <family val="2"/>
        <charset val="238"/>
      </rPr>
      <t>not owned by  the State Treasury</t>
    </r>
  </si>
  <si>
    <r>
      <t xml:space="preserve">przeciętnie w roku
</t>
    </r>
    <r>
      <rPr>
        <sz val="9"/>
        <color rgb="FF4D4D4D"/>
        <rFont val="Arial"/>
        <family val="2"/>
        <charset val="238"/>
      </rPr>
      <t>annual average</t>
    </r>
  </si>
  <si>
    <r>
      <t xml:space="preserve">maksymalnie w roku
</t>
    </r>
    <r>
      <rPr>
        <sz val="9"/>
        <color rgb="FF4D4D4D"/>
        <rFont val="Arial"/>
        <family val="2"/>
        <charset val="238"/>
      </rPr>
      <t>annual maximum</t>
    </r>
  </si>
  <si>
    <r>
      <t xml:space="preserve">Lasy publiczne
</t>
    </r>
    <r>
      <rPr>
        <sz val="9"/>
        <color rgb="FF4D4D4D"/>
        <rFont val="Arial"/>
        <family val="2"/>
        <charset val="238"/>
      </rPr>
      <t>Public forests</t>
    </r>
  </si>
  <si>
    <r>
      <t xml:space="preserve">Ogółem
</t>
    </r>
    <r>
      <rPr>
        <sz val="9"/>
        <color rgb="FF4D4D4D"/>
        <rFont val="Arial"/>
        <family val="2"/>
        <charset val="238"/>
      </rPr>
      <t>Grand total</t>
    </r>
  </si>
  <si>
    <r>
      <t xml:space="preserve">parków narodowych
</t>
    </r>
    <r>
      <rPr>
        <sz val="9"/>
        <color rgb="FF4D4D4D"/>
        <rFont val="Arial"/>
        <family val="2"/>
        <charset val="238"/>
      </rPr>
      <t>national parks</t>
    </r>
  </si>
  <si>
    <r>
      <t xml:space="preserve">własność gmin
</t>
    </r>
    <r>
      <rPr>
        <sz val="9"/>
        <color rgb="FF4D4D4D"/>
        <rFont val="Arial"/>
        <family val="2"/>
        <charset val="238"/>
      </rPr>
      <t>owned by gminas</t>
    </r>
  </si>
  <si>
    <r>
      <t xml:space="preserve">Lasy prywatne
</t>
    </r>
    <r>
      <rPr>
        <sz val="9"/>
        <color rgb="FF4D4D4D"/>
        <rFont val="Arial"/>
        <family val="2"/>
        <charset val="238"/>
      </rPr>
      <t>Private forests</t>
    </r>
  </si>
  <si>
    <r>
      <t xml:space="preserve">ogółem
</t>
    </r>
    <r>
      <rPr>
        <sz val="9"/>
        <color rgb="FF4D4D4D"/>
        <rFont val="Arial"/>
        <family val="2"/>
        <charset val="238"/>
      </rPr>
      <t xml:space="preserve">total </t>
    </r>
  </si>
  <si>
    <r>
      <t xml:space="preserve">drzewa
</t>
    </r>
    <r>
      <rPr>
        <sz val="9"/>
        <color rgb="FF4D4D4D"/>
        <rFont val="Arial"/>
        <family val="2"/>
        <charset val="238"/>
      </rPr>
      <t>trees</t>
    </r>
  </si>
  <si>
    <r>
      <t xml:space="preserve">Liczba pożarów
</t>
    </r>
    <r>
      <rPr>
        <sz val="9"/>
        <color rgb="FF4D4D4D"/>
        <rFont val="Arial"/>
        <family val="2"/>
        <charset val="238"/>
      </rPr>
      <t>Number of fires</t>
    </r>
  </si>
  <si>
    <r>
      <t xml:space="preserve">Powierzchnia dotknięta pożarami
</t>
    </r>
    <r>
      <rPr>
        <sz val="9"/>
        <color rgb="FF4D4D4D"/>
        <rFont val="Arial"/>
        <family val="2"/>
        <charset val="238"/>
      </rPr>
      <t>Area of forest  burned</t>
    </r>
  </si>
  <si>
    <r>
      <t>w odsetkach</t>
    </r>
    <r>
      <rPr>
        <i/>
        <sz val="9"/>
        <rFont val="Arial"/>
        <family val="2"/>
        <charset val="238"/>
      </rPr>
      <t xml:space="preserve">
</t>
    </r>
    <r>
      <rPr>
        <sz val="9"/>
        <color rgb="FF4D4D4D"/>
        <rFont val="Arial"/>
        <family val="2"/>
        <charset val="238"/>
      </rPr>
      <t>in percent</t>
    </r>
  </si>
  <si>
    <r>
      <t xml:space="preserve">w  ha 
</t>
    </r>
    <r>
      <rPr>
        <sz val="9"/>
        <color rgb="FF4D4D4D"/>
        <rFont val="Arial"/>
        <family val="2"/>
        <charset val="238"/>
      </rPr>
      <t>in ha</t>
    </r>
  </si>
  <si>
    <r>
      <t xml:space="preserve">w odsetkach 
</t>
    </r>
    <r>
      <rPr>
        <sz val="9"/>
        <color rgb="FF4D4D4D"/>
        <rFont val="Arial"/>
        <family val="2"/>
        <charset val="238"/>
      </rPr>
      <t>in percent</t>
    </r>
  </si>
  <si>
    <r>
      <t xml:space="preserve">Pożary
</t>
    </r>
    <r>
      <rPr>
        <sz val="9"/>
        <color rgb="FF4D4D4D"/>
        <rFont val="Arial"/>
        <family val="2"/>
        <charset val="238"/>
      </rPr>
      <t>Number of fires</t>
    </r>
  </si>
  <si>
    <r>
      <t xml:space="preserve">WOJEWÓDZTWA 
</t>
    </r>
    <r>
      <rPr>
        <sz val="9"/>
        <color rgb="FF4D4D4D"/>
        <rFont val="Arial"/>
        <family val="2"/>
        <charset val="238"/>
      </rPr>
      <t>VOIVODSHIPS</t>
    </r>
  </si>
  <si>
    <r>
      <t xml:space="preserve">ogółem 
</t>
    </r>
    <r>
      <rPr>
        <sz val="9"/>
        <color rgb="FF4D4D4D"/>
        <rFont val="Arial"/>
        <family val="2"/>
        <charset val="238"/>
      </rPr>
      <t xml:space="preserve">total    </t>
    </r>
    <r>
      <rPr>
        <sz val="9"/>
        <rFont val="Arial"/>
        <family val="2"/>
        <charset val="238"/>
      </rPr>
      <t xml:space="preserve">                </t>
    </r>
  </si>
  <si>
    <r>
      <t xml:space="preserve">nieostrożność
</t>
    </r>
    <r>
      <rPr>
        <sz val="9"/>
        <color rgb="FF4D4D4D"/>
        <rFont val="Arial"/>
        <family val="2"/>
        <charset val="238"/>
      </rPr>
      <t>carelessness</t>
    </r>
  </si>
  <si>
    <r>
      <t xml:space="preserve">przeciętna jednego pożaru
</t>
    </r>
    <r>
      <rPr>
        <sz val="9"/>
        <color rgb="FF4D4D4D"/>
        <rFont val="Arial"/>
        <family val="2"/>
        <charset val="238"/>
      </rPr>
      <t>average forest areas burned by  fire in ha</t>
    </r>
  </si>
  <si>
    <r>
      <t xml:space="preserve">Powierzchnia lasów w ha, na której obserwuje się:
</t>
    </r>
    <r>
      <rPr>
        <sz val="9"/>
        <color rgb="FF4D4D4D"/>
        <rFont val="Arial"/>
        <family val="2"/>
        <charset val="238"/>
      </rPr>
      <t>Forest area in ha with:</t>
    </r>
  </si>
  <si>
    <r>
      <t xml:space="preserve">osiadanie terenu
</t>
    </r>
    <r>
      <rPr>
        <sz val="9"/>
        <color rgb="FF4D4D4D"/>
        <rFont val="Arial"/>
        <family val="2"/>
        <charset val="238"/>
      </rPr>
      <t>land subsidence</t>
    </r>
  </si>
  <si>
    <r>
      <t xml:space="preserve">w tym wyłączonych z produkcji leśnej
</t>
    </r>
    <r>
      <rPr>
        <sz val="9"/>
        <color rgb="FF4D4D4D"/>
        <rFont val="Arial"/>
        <family val="2"/>
        <charset val="238"/>
      </rPr>
      <t>of which excluded from sulviculture production</t>
    </r>
  </si>
  <si>
    <r>
      <t xml:space="preserve">osuszanie terenów leśnych
</t>
    </r>
    <r>
      <rPr>
        <sz val="9"/>
        <color rgb="FF4D4D4D"/>
        <rFont val="Arial"/>
        <family val="2"/>
        <charset val="238"/>
      </rPr>
      <t>drainage of forest areas</t>
    </r>
  </si>
  <si>
    <r>
      <t xml:space="preserve">prywatne
</t>
    </r>
    <r>
      <rPr>
        <sz val="9"/>
        <color rgb="FF4D4D4D"/>
        <rFont val="Arial"/>
        <family val="2"/>
        <charset val="238"/>
      </rPr>
      <t>private</t>
    </r>
  </si>
  <si>
    <r>
      <t xml:space="preserve">w hektarach   </t>
    </r>
    <r>
      <rPr>
        <sz val="9"/>
        <color rgb="FF4D4D4D"/>
        <rFont val="Arial"/>
        <family val="2"/>
        <charset val="238"/>
      </rPr>
      <t>in hectares</t>
    </r>
  </si>
  <si>
    <r>
      <t xml:space="preserve">obronne
</t>
    </r>
    <r>
      <rPr>
        <sz val="9"/>
        <color rgb="FF4D4D4D"/>
        <rFont val="Arial"/>
        <family val="2"/>
        <charset val="238"/>
      </rPr>
      <t>defensive</t>
    </r>
  </si>
  <si>
    <r>
      <t xml:space="preserve">nasienne
</t>
    </r>
    <r>
      <rPr>
        <sz val="9"/>
        <color rgb="FF4D4D4D"/>
        <rFont val="Arial"/>
        <family val="2"/>
        <charset val="238"/>
      </rPr>
      <t>seedling</t>
    </r>
  </si>
  <si>
    <r>
      <t xml:space="preserve">KATEGORIE OCHRONNOŚCI
</t>
    </r>
    <r>
      <rPr>
        <sz val="9"/>
        <color rgb="FF4D4D4D"/>
        <rFont val="Arial"/>
        <family val="2"/>
        <charset val="238"/>
      </rPr>
      <t>PROTECTION CATEGORY</t>
    </r>
  </si>
  <si>
    <r>
      <t xml:space="preserve">I
(1–20)
lat
</t>
    </r>
    <r>
      <rPr>
        <sz val="9"/>
        <color rgb="FF4D4D4D"/>
        <rFont val="Arial"/>
        <family val="2"/>
        <charset val="238"/>
      </rPr>
      <t>years</t>
    </r>
  </si>
  <si>
    <r>
      <t>LEŚNE KOMPLEKSY PROMOCYJNE</t>
    </r>
    <r>
      <rPr>
        <i/>
        <sz val="9"/>
        <rFont val="Arial"/>
        <family val="2"/>
        <charset val="238"/>
      </rPr>
      <t xml:space="preserve">
</t>
    </r>
    <r>
      <rPr>
        <sz val="9"/>
        <color rgb="FF4D4D4D"/>
        <rFont val="Arial"/>
        <family val="2"/>
        <charset val="238"/>
      </rPr>
      <t>PROMOTIONAL FOREST COMPLEXES</t>
    </r>
  </si>
  <si>
    <r>
      <t xml:space="preserve">Regionalna Dyrekcja Lasów Państwowych
</t>
    </r>
    <r>
      <rPr>
        <sz val="9"/>
        <color rgb="FF4D4D4D"/>
        <rFont val="Arial"/>
        <family val="2"/>
        <charset val="238"/>
      </rPr>
      <t>Regional Directorate of State Forests</t>
    </r>
  </si>
  <si>
    <r>
      <t xml:space="preserve">Położenie
</t>
    </r>
    <r>
      <rPr>
        <sz val="9"/>
        <color rgb="FF4D4D4D"/>
        <rFont val="Arial"/>
        <family val="2"/>
        <charset val="238"/>
      </rPr>
      <t>Location</t>
    </r>
  </si>
  <si>
    <r>
      <t xml:space="preserve">Powierzchnia w hektarach
</t>
    </r>
    <r>
      <rPr>
        <sz val="9"/>
        <color rgb="FF4D4D4D"/>
        <rFont val="Arial"/>
        <family val="2"/>
        <charset val="238"/>
      </rPr>
      <t>Area in hectares</t>
    </r>
  </si>
  <si>
    <r>
      <t xml:space="preserve">Gatunki drzew            </t>
    </r>
    <r>
      <rPr>
        <sz val="9"/>
        <color rgb="FF4D4D4D"/>
        <rFont val="Arial"/>
        <family val="2"/>
        <charset val="238"/>
      </rPr>
      <t>Species of trees</t>
    </r>
  </si>
  <si>
    <r>
      <t xml:space="preserve">iglaste      </t>
    </r>
    <r>
      <rPr>
        <sz val="9"/>
        <color rgb="FF4D4D4D"/>
        <rFont val="Arial"/>
        <family val="2"/>
        <charset val="238"/>
      </rPr>
      <t xml:space="preserve"> coniferous</t>
    </r>
  </si>
  <si>
    <r>
      <t xml:space="preserve">liściaste        </t>
    </r>
    <r>
      <rPr>
        <sz val="9"/>
        <color rgb="FF4D4D4D"/>
        <rFont val="Arial"/>
        <family val="2"/>
        <charset val="238"/>
      </rPr>
      <t xml:space="preserve"> broadleaved </t>
    </r>
  </si>
  <si>
    <r>
      <t xml:space="preserve">w tym    </t>
    </r>
    <r>
      <rPr>
        <i/>
        <sz val="9"/>
        <rFont val="Arial"/>
        <family val="2"/>
        <charset val="238"/>
      </rPr>
      <t xml:space="preserve"> </t>
    </r>
    <r>
      <rPr>
        <sz val="9"/>
        <color rgb="FF4D4D4D"/>
        <rFont val="Arial"/>
        <family val="2"/>
        <charset val="238"/>
      </rPr>
      <t>of which</t>
    </r>
  </si>
  <si>
    <r>
      <t xml:space="preserve">w tym     </t>
    </r>
    <r>
      <rPr>
        <i/>
        <sz val="9"/>
        <rFont val="Arial"/>
        <family val="2"/>
        <charset val="238"/>
      </rPr>
      <t xml:space="preserve"> </t>
    </r>
    <r>
      <rPr>
        <sz val="9"/>
        <color rgb="FF4D4D4D"/>
        <rFont val="Arial"/>
        <family val="2"/>
        <charset val="238"/>
      </rPr>
      <t>of which</t>
    </r>
  </si>
  <si>
    <r>
      <t xml:space="preserve">średnia defoliacja w %      </t>
    </r>
    <r>
      <rPr>
        <sz val="9"/>
        <color rgb="FF4D4D4D"/>
        <rFont val="Arial"/>
        <family val="2"/>
        <charset val="238"/>
      </rPr>
      <t xml:space="preserve">  average defoliation in %</t>
    </r>
  </si>
  <si>
    <r>
      <t xml:space="preserve">L A T A
</t>
    </r>
    <r>
      <rPr>
        <sz val="9"/>
        <color rgb="FF4D4D4D"/>
        <rFont val="Arial"/>
        <family val="2"/>
        <charset val="238"/>
      </rPr>
      <t>YEARS</t>
    </r>
    <r>
      <rPr>
        <i/>
        <sz val="9"/>
        <rFont val="Arial"/>
        <family val="2"/>
        <charset val="238"/>
      </rPr>
      <t xml:space="preserve">
</t>
    </r>
    <r>
      <rPr>
        <sz val="9"/>
        <rFont val="Arial"/>
        <family val="2"/>
        <charset val="238"/>
      </rPr>
      <t xml:space="preserve">G R U P Y  K L A S
</t>
    </r>
    <r>
      <rPr>
        <sz val="9"/>
        <color rgb="FF4D4D4D"/>
        <rFont val="Arial"/>
        <family val="2"/>
        <charset val="238"/>
      </rPr>
      <t>GROUPS OF CLASSES</t>
    </r>
  </si>
  <si>
    <r>
      <t xml:space="preserve">Gatunki
</t>
    </r>
    <r>
      <rPr>
        <sz val="9"/>
        <color rgb="FF4D4D4D"/>
        <rFont val="Arial"/>
        <family val="2"/>
        <charset val="238"/>
      </rPr>
      <t>Species</t>
    </r>
  </si>
  <si>
    <r>
      <t>iglaste</t>
    </r>
    <r>
      <rPr>
        <i/>
        <sz val="9"/>
        <rFont val="Arial"/>
        <family val="2"/>
        <charset val="238"/>
      </rPr>
      <t xml:space="preserve">
</t>
    </r>
    <r>
      <rPr>
        <sz val="9"/>
        <color rgb="FF4D4D4D"/>
        <rFont val="Arial"/>
        <family val="2"/>
        <charset val="238"/>
      </rPr>
      <t>coniferous</t>
    </r>
  </si>
  <si>
    <r>
      <t xml:space="preserve">liściaste
</t>
    </r>
    <r>
      <rPr>
        <sz val="9"/>
        <color rgb="FF4D4D4D"/>
        <rFont val="Arial"/>
        <family val="2"/>
        <charset val="238"/>
      </rPr>
      <t>broadleaved</t>
    </r>
  </si>
  <si>
    <r>
      <t>ogółem</t>
    </r>
    <r>
      <rPr>
        <i/>
        <sz val="9"/>
        <rFont val="Arial"/>
        <family val="2"/>
        <charset val="238"/>
      </rPr>
      <t xml:space="preserve">
</t>
    </r>
    <r>
      <rPr>
        <sz val="9"/>
        <color rgb="FF4D4D4D"/>
        <rFont val="Arial"/>
        <family val="2"/>
        <charset val="238"/>
      </rPr>
      <t>grand total</t>
    </r>
  </si>
  <si>
    <t>IN CLASSES OF DISCOLOURATION</t>
  </si>
  <si>
    <r>
      <t xml:space="preserve">Drzewa w klasach defoliacji w %
</t>
    </r>
    <r>
      <rPr>
        <sz val="9"/>
        <color rgb="FF4D4D4D"/>
        <rFont val="Arial"/>
        <family val="2"/>
        <charset val="238"/>
      </rPr>
      <t>Trees in defoliation classes in %</t>
    </r>
  </si>
  <si>
    <r>
      <t xml:space="preserve">Średnia defoliacja w %
</t>
    </r>
    <r>
      <rPr>
        <sz val="9"/>
        <color rgb="FF4D4D4D"/>
        <rFont val="Arial"/>
        <family val="2"/>
        <charset val="238"/>
      </rPr>
      <t>Average defoliation in %</t>
    </r>
  </si>
  <si>
    <r>
      <t xml:space="preserve">(lekka defoliacja)
</t>
    </r>
    <r>
      <rPr>
        <sz val="9"/>
        <color rgb="FF4D4D4D"/>
        <rFont val="Arial"/>
        <family val="2"/>
        <charset val="238"/>
      </rPr>
      <t>(slight defoliation)</t>
    </r>
  </si>
  <si>
    <r>
      <t xml:space="preserve">(bez defoliacji)
</t>
    </r>
    <r>
      <rPr>
        <sz val="9"/>
        <color rgb="FF4D4D4D"/>
        <rFont val="Arial"/>
        <family val="2"/>
        <charset val="238"/>
      </rPr>
      <t>(none defoliation)</t>
    </r>
  </si>
  <si>
    <r>
      <t>Łoś
(</t>
    </r>
    <r>
      <rPr>
        <i/>
        <sz val="9"/>
        <rFont val="Arial"/>
        <family val="2"/>
        <charset val="238"/>
      </rPr>
      <t>Alces alces</t>
    </r>
    <r>
      <rPr>
        <sz val="9"/>
        <rFont val="Arial"/>
        <family val="2"/>
        <charset val="238"/>
      </rPr>
      <t xml:space="preserve">)
</t>
    </r>
    <r>
      <rPr>
        <sz val="9"/>
        <color rgb="FF4D4D4D"/>
        <rFont val="Arial"/>
        <family val="2"/>
        <charset val="238"/>
      </rPr>
      <t>Moose</t>
    </r>
  </si>
  <si>
    <r>
      <t>Sarna
(</t>
    </r>
    <r>
      <rPr>
        <i/>
        <sz val="9"/>
        <rFont val="Arial"/>
        <family val="2"/>
        <charset val="238"/>
      </rPr>
      <t>Capreolus capreolus</t>
    </r>
    <r>
      <rPr>
        <sz val="9"/>
        <rFont val="Arial"/>
        <family val="2"/>
        <charset val="238"/>
      </rPr>
      <t xml:space="preserve">) 
</t>
    </r>
    <r>
      <rPr>
        <sz val="9"/>
        <color rgb="FF4D4D4D"/>
        <rFont val="Arial"/>
        <family val="2"/>
        <charset val="238"/>
      </rPr>
      <t>European roe deer</t>
    </r>
  </si>
  <si>
    <r>
      <t>Lis
(</t>
    </r>
    <r>
      <rPr>
        <i/>
        <sz val="9"/>
        <rFont val="Arial"/>
        <family val="2"/>
        <charset val="238"/>
      </rPr>
      <t>Vulpes vulpes</t>
    </r>
    <r>
      <rPr>
        <sz val="9"/>
        <rFont val="Arial"/>
        <family val="2"/>
        <charset val="238"/>
      </rPr>
      <t xml:space="preserve">) 
</t>
    </r>
    <r>
      <rPr>
        <sz val="9"/>
        <color rgb="FF4D4D4D"/>
        <rFont val="Arial"/>
        <family val="2"/>
        <charset val="238"/>
      </rPr>
      <t>Red fox</t>
    </r>
  </si>
  <si>
    <r>
      <t xml:space="preserve">w sztukach
</t>
    </r>
    <r>
      <rPr>
        <sz val="9"/>
        <color rgb="FF4D4D4D"/>
        <rFont val="Arial"/>
        <family val="2"/>
        <charset val="238"/>
      </rPr>
      <t xml:space="preserve"> in heads</t>
    </r>
  </si>
  <si>
    <r>
      <t xml:space="preserve">  </t>
    </r>
    <r>
      <rPr>
        <sz val="9"/>
        <color rgb="FF4D4D4D"/>
        <rFont val="Arial"/>
        <family val="2"/>
        <charset val="238"/>
      </rPr>
      <t>in heads</t>
    </r>
  </si>
  <si>
    <r>
      <t xml:space="preserve">w sztukach
</t>
    </r>
    <r>
      <rPr>
        <sz val="9"/>
        <color rgb="FF4D4D4D"/>
        <rFont val="Arial"/>
        <family val="2"/>
        <charset val="238"/>
      </rPr>
      <t>in heads</t>
    </r>
  </si>
  <si>
    <r>
      <t>Daniel 
(</t>
    </r>
    <r>
      <rPr>
        <i/>
        <sz val="9"/>
        <rFont val="Arial"/>
        <family val="2"/>
        <charset val="238"/>
      </rPr>
      <t>Dama dama</t>
    </r>
    <r>
      <rPr>
        <sz val="9"/>
        <rFont val="Arial"/>
        <family val="2"/>
        <charset val="238"/>
      </rPr>
      <t xml:space="preserve">)
</t>
    </r>
    <r>
      <rPr>
        <sz val="9"/>
        <color rgb="FF4D4D4D"/>
        <rFont val="Arial"/>
        <family val="2"/>
        <charset val="238"/>
      </rPr>
      <t xml:space="preserve">Persian fallow deer </t>
    </r>
  </si>
  <si>
    <r>
      <t>L A T A
PARKI NARODOWE</t>
    </r>
    <r>
      <rPr>
        <i/>
        <sz val="9"/>
        <rFont val="Arial"/>
        <family val="2"/>
        <charset val="238"/>
      </rPr>
      <t xml:space="preserve"> 
</t>
    </r>
    <r>
      <rPr>
        <sz val="9"/>
        <color rgb="FF4D4D4D"/>
        <rFont val="Arial"/>
        <family val="2"/>
        <charset val="238"/>
      </rPr>
      <t>YEARS
NATIONAL PARKS</t>
    </r>
  </si>
  <si>
    <r>
      <t xml:space="preserve">Kategoria według IUCN
</t>
    </r>
    <r>
      <rPr>
        <sz val="9"/>
        <color rgb="FF4D4D4D"/>
        <rFont val="Arial"/>
        <family val="2"/>
        <charset val="238"/>
      </rPr>
      <t>Category according to IUCN</t>
    </r>
  </si>
  <si>
    <r>
      <t xml:space="preserve">w tym niezalesione
</t>
    </r>
    <r>
      <rPr>
        <sz val="9"/>
        <color rgb="FF4D4D4D"/>
        <rFont val="Arial"/>
        <family val="2"/>
        <charset val="238"/>
      </rPr>
      <t>of which nonwooded areas</t>
    </r>
  </si>
  <si>
    <r>
      <t xml:space="preserve">Wody 
</t>
    </r>
    <r>
      <rPr>
        <sz val="9"/>
        <color rgb="FF4D4D4D"/>
        <rFont val="Arial"/>
        <family val="2"/>
        <charset val="238"/>
      </rPr>
      <t>Water</t>
    </r>
  </si>
  <si>
    <r>
      <t xml:space="preserve">Tereny pozostałe
</t>
    </r>
    <r>
      <rPr>
        <sz val="9"/>
        <color rgb="FF4D4D4D"/>
        <rFont val="Arial"/>
        <family val="2"/>
        <charset val="238"/>
      </rPr>
      <t>Other areas</t>
    </r>
  </si>
  <si>
    <r>
      <t xml:space="preserve">leśne   
</t>
    </r>
    <r>
      <rPr>
        <sz val="9"/>
        <color rgb="FF4D4D4D"/>
        <rFont val="Arial"/>
        <family val="2"/>
        <charset val="238"/>
      </rPr>
      <t>forest</t>
    </r>
  </si>
  <si>
    <r>
      <t xml:space="preserve">PARKI NARODOWE  </t>
    </r>
    <r>
      <rPr>
        <sz val="9"/>
        <color rgb="FF4D4D4D"/>
        <rFont val="Arial"/>
        <family val="2"/>
        <charset val="238"/>
      </rPr>
      <t>NATIONAL PARKS</t>
    </r>
  </si>
  <si>
    <r>
      <t xml:space="preserve">PARKI NARODOWE </t>
    </r>
    <r>
      <rPr>
        <sz val="9"/>
        <color rgb="FF4D4D4D"/>
        <rFont val="Arial"/>
        <family val="2"/>
        <charset val="238"/>
      </rPr>
      <t>NATIONAL PARKS</t>
    </r>
  </si>
  <si>
    <r>
      <t xml:space="preserve">Powierzchnia w hektarach </t>
    </r>
    <r>
      <rPr>
        <sz val="9"/>
        <color rgb="FF4D4D4D"/>
        <rFont val="Arial"/>
        <family val="2"/>
        <charset val="238"/>
      </rPr>
      <t>Area in hectars</t>
    </r>
  </si>
  <si>
    <r>
      <t xml:space="preserve">parku narodowego </t>
    </r>
    <r>
      <rPr>
        <sz val="9"/>
        <color rgb="FF4D4D4D"/>
        <rFont val="Arial"/>
        <family val="2"/>
        <charset val="238"/>
      </rPr>
      <t>of the national park</t>
    </r>
  </si>
  <si>
    <r>
      <t xml:space="preserve">w tym pod ochroną   </t>
    </r>
    <r>
      <rPr>
        <sz val="9"/>
        <color rgb="FF4D4D4D"/>
        <rFont val="Arial"/>
        <family val="2"/>
        <charset val="238"/>
      </rPr>
      <t>of which under protection</t>
    </r>
  </si>
  <si>
    <r>
      <t>ścisłą</t>
    </r>
    <r>
      <rPr>
        <sz val="9"/>
        <color rgb="FF4D4D4D"/>
        <rFont val="Arial"/>
        <family val="2"/>
        <charset val="238"/>
      </rPr>
      <t xml:space="preserve"> strict</t>
    </r>
  </si>
  <si>
    <r>
      <t xml:space="preserve">w tym grunty leśne
</t>
    </r>
    <r>
      <rPr>
        <sz val="9"/>
        <color rgb="FF4D4D4D"/>
        <rFont val="Arial"/>
        <family val="2"/>
        <charset val="238"/>
      </rPr>
      <t>of which forest land</t>
    </r>
  </si>
  <si>
    <r>
      <t xml:space="preserve">czynną
</t>
    </r>
    <r>
      <rPr>
        <sz val="9"/>
        <color rgb="FF4D4D4D"/>
        <rFont val="Arial"/>
        <family val="2"/>
        <charset val="238"/>
      </rPr>
      <t>active</t>
    </r>
  </si>
  <si>
    <r>
      <t xml:space="preserve">krajobrazową
</t>
    </r>
    <r>
      <rPr>
        <sz val="9"/>
        <color rgb="FF4D4D4D"/>
        <rFont val="Arial"/>
        <family val="2"/>
        <charset val="238"/>
      </rPr>
      <t>of landscape</t>
    </r>
  </si>
  <si>
    <r>
      <t xml:space="preserve">otuliny
</t>
    </r>
    <r>
      <rPr>
        <sz val="9"/>
        <color rgb="FF4D4D4D"/>
        <rFont val="Arial"/>
        <family val="2"/>
        <charset val="238"/>
      </rPr>
      <t>of the protection zone</t>
    </r>
  </si>
  <si>
    <r>
      <t>Własność</t>
    </r>
    <r>
      <rPr>
        <i/>
        <sz val="9"/>
        <rFont val="Arial"/>
        <family val="2"/>
        <charset val="238"/>
      </rPr>
      <t xml:space="preserve">
</t>
    </r>
    <r>
      <rPr>
        <sz val="9"/>
        <color rgb="FF4D4D4D"/>
        <rFont val="Arial"/>
        <family val="2"/>
        <charset val="238"/>
      </rPr>
      <t>Ownership</t>
    </r>
  </si>
  <si>
    <r>
      <t xml:space="preserve">w innym zarządzie
</t>
    </r>
    <r>
      <rPr>
        <sz val="9"/>
        <color rgb="FF4D4D4D"/>
        <rFont val="Arial"/>
        <family val="2"/>
        <charset val="238"/>
      </rPr>
      <t>in a different managerment board</t>
    </r>
  </si>
  <si>
    <r>
      <t xml:space="preserve">prywatna i pozostała
</t>
    </r>
    <r>
      <rPr>
        <sz val="9"/>
        <color rgb="FF4D4D4D"/>
        <rFont val="Arial"/>
        <family val="2"/>
        <charset val="238"/>
      </rPr>
      <t>private and other</t>
    </r>
  </si>
  <si>
    <r>
      <t xml:space="preserve">PARK NARODOWY
</t>
    </r>
    <r>
      <rPr>
        <sz val="9"/>
        <color rgb="FF4D4D4D"/>
        <rFont val="Arial"/>
        <family val="2"/>
        <charset val="238"/>
      </rPr>
      <t>NATIONAL PARK</t>
    </r>
  </si>
  <si>
    <r>
      <t xml:space="preserve">w zarządzie parku
</t>
    </r>
    <r>
      <rPr>
        <sz val="9"/>
        <color rgb="FF4D4D4D"/>
        <rFont val="Arial"/>
        <family val="2"/>
        <charset val="238"/>
      </rPr>
      <t>in the management board of the park</t>
    </r>
  </si>
  <si>
    <r>
      <t xml:space="preserve">w innym zarządzie
</t>
    </r>
    <r>
      <rPr>
        <sz val="9"/>
        <color rgb="FF4D4D4D"/>
        <rFont val="Arial"/>
        <family val="2"/>
        <charset val="238"/>
      </rPr>
      <t>in a different management board</t>
    </r>
  </si>
  <si>
    <r>
      <t xml:space="preserve">prywatna
</t>
    </r>
    <r>
      <rPr>
        <sz val="9"/>
        <color rgb="FF4D4D4D"/>
        <rFont val="Arial"/>
        <family val="2"/>
        <charset val="238"/>
      </rPr>
      <t>private</t>
    </r>
  </si>
  <si>
    <r>
      <t xml:space="preserve">Schroniska
</t>
    </r>
    <r>
      <rPr>
        <sz val="9"/>
        <color rgb="FF4D4D4D"/>
        <rFont val="Arial"/>
        <family val="2"/>
        <charset val="238"/>
      </rPr>
      <t>Shelters</t>
    </r>
  </si>
  <si>
    <r>
      <t xml:space="preserve">Kempingi biwaki
</t>
    </r>
    <r>
      <rPr>
        <sz val="9"/>
        <color rgb="FF4D4D4D"/>
        <rFont val="Arial"/>
        <family val="2"/>
        <charset val="238"/>
      </rPr>
      <t>Camping sites, tent camp sites</t>
    </r>
  </si>
  <si>
    <r>
      <t>Schrony przeciw deszczowe</t>
    </r>
    <r>
      <rPr>
        <i/>
        <sz val="9"/>
        <rFont val="Arial"/>
        <family val="2"/>
        <charset val="238"/>
      </rPr>
      <t xml:space="preserve">
</t>
    </r>
    <r>
      <rPr>
        <sz val="9"/>
        <color rgb="FF4D4D4D"/>
        <rFont val="Arial"/>
        <family val="2"/>
        <charset val="238"/>
      </rPr>
      <t>Rain shelters</t>
    </r>
  </si>
  <si>
    <r>
      <t xml:space="preserve">Nartostrady w km
</t>
    </r>
    <r>
      <rPr>
        <sz val="9"/>
        <color rgb="FF4D4D4D"/>
        <rFont val="Arial"/>
        <family val="2"/>
        <charset val="238"/>
      </rPr>
      <t>Skislopes in km</t>
    </r>
  </si>
  <si>
    <r>
      <t xml:space="preserve">Stadiony
</t>
    </r>
    <r>
      <rPr>
        <sz val="9"/>
        <color rgb="FF4D4D4D"/>
        <rFont val="Arial"/>
        <family val="2"/>
        <charset val="238"/>
      </rPr>
      <t>Stadiums</t>
    </r>
  </si>
  <si>
    <r>
      <t xml:space="preserve">Wyciągi
</t>
    </r>
    <r>
      <rPr>
        <sz val="9"/>
        <color rgb="FF4D4D4D"/>
        <rFont val="Arial"/>
        <family val="2"/>
        <charset val="238"/>
      </rPr>
      <t>Lifts</t>
    </r>
  </si>
  <si>
    <r>
      <t xml:space="preserve">Szlaki turystyczne w km
</t>
    </r>
    <r>
      <rPr>
        <sz val="9"/>
        <color rgb="FF4D4D4D"/>
        <rFont val="Arial"/>
        <family val="2"/>
        <charset val="238"/>
      </rPr>
      <t>Tourist routes in km</t>
    </r>
  </si>
  <si>
    <r>
      <t xml:space="preserve">Liczba turystów
</t>
    </r>
    <r>
      <rPr>
        <sz val="9"/>
        <color rgb="FF4D4D4D"/>
        <rFont val="Arial"/>
        <family val="2"/>
        <charset val="238"/>
      </rPr>
      <t>The number of tourists</t>
    </r>
  </si>
  <si>
    <r>
      <t xml:space="preserve">na 1 ha
</t>
    </r>
    <r>
      <rPr>
        <sz val="9"/>
        <color rgb="FF4D4D4D"/>
        <rFont val="Arial"/>
        <family val="2"/>
        <charset val="238"/>
      </rPr>
      <t>per 1 ha</t>
    </r>
  </si>
  <si>
    <r>
      <t xml:space="preserve">PARKI NARODOWE
</t>
    </r>
    <r>
      <rPr>
        <sz val="9"/>
        <color rgb="FF4D4D4D"/>
        <rFont val="Arial"/>
        <family val="2"/>
        <charset val="238"/>
      </rPr>
      <t>NATIONAL PARKS</t>
    </r>
  </si>
  <si>
    <r>
      <t xml:space="preserve">GATUNKI </t>
    </r>
    <r>
      <rPr>
        <sz val="9"/>
        <color rgb="FF4D4D4D"/>
        <rFont val="Arial"/>
        <family val="2"/>
        <charset val="238"/>
      </rPr>
      <t>SPECIES</t>
    </r>
  </si>
  <si>
    <r>
      <t xml:space="preserve">odstrzał
</t>
    </r>
    <r>
      <rPr>
        <sz val="9"/>
        <color rgb="FF4D4D4D"/>
        <rFont val="Arial"/>
        <family val="2"/>
        <charset val="238"/>
      </rPr>
      <t>shooting</t>
    </r>
  </si>
  <si>
    <r>
      <t xml:space="preserve">stwierdzone upadki (zgony)
</t>
    </r>
    <r>
      <rPr>
        <sz val="9"/>
        <color rgb="FF4D4D4D"/>
        <rFont val="Arial"/>
        <family val="2"/>
        <charset val="238"/>
      </rPr>
      <t>deaths recorded</t>
    </r>
  </si>
  <si>
    <r>
      <t xml:space="preserve">PARKI  NARODOWE              </t>
    </r>
    <r>
      <rPr>
        <sz val="9"/>
        <color rgb="FF4D4D4D"/>
        <rFont val="Arial"/>
        <family val="2"/>
        <charset val="238"/>
      </rPr>
      <t>NATIONAL PARKS</t>
    </r>
  </si>
  <si>
    <r>
      <t xml:space="preserve">Skrzynki lęgowe
</t>
    </r>
    <r>
      <rPr>
        <sz val="9"/>
        <color rgb="FF4D4D4D"/>
        <rFont val="Arial"/>
        <family val="2"/>
        <charset val="238"/>
      </rPr>
      <t>Nest boxes</t>
    </r>
  </si>
  <si>
    <r>
      <t xml:space="preserve">Pułapki
</t>
    </r>
    <r>
      <rPr>
        <sz val="9"/>
        <color rgb="FF4D4D4D"/>
        <rFont val="Arial"/>
        <family val="2"/>
        <charset val="238"/>
      </rPr>
      <t>Traps</t>
    </r>
  </si>
  <si>
    <r>
      <t xml:space="preserve">nowe
</t>
    </r>
    <r>
      <rPr>
        <sz val="9"/>
        <color rgb="FF4D4D4D"/>
        <rFont val="Arial"/>
        <family val="2"/>
        <charset val="238"/>
      </rPr>
      <t>new</t>
    </r>
  </si>
  <si>
    <r>
      <t xml:space="preserve">istniejące
</t>
    </r>
    <r>
      <rPr>
        <sz val="9"/>
        <color rgb="FF4D4D4D"/>
        <rFont val="Arial"/>
        <family val="2"/>
        <charset val="238"/>
      </rPr>
      <t>existing</t>
    </r>
  </si>
  <si>
    <r>
      <t xml:space="preserve">tradycyjne
</t>
    </r>
    <r>
      <rPr>
        <sz val="9"/>
        <color rgb="FF4D4D4D"/>
        <rFont val="Arial"/>
        <family val="2"/>
        <charset val="238"/>
      </rPr>
      <t>traditional</t>
    </r>
  </si>
  <si>
    <r>
      <t xml:space="preserve">feromonowe
</t>
    </r>
    <r>
      <rPr>
        <sz val="9"/>
        <color rgb="FF4D4D4D"/>
        <rFont val="Arial"/>
        <family val="2"/>
        <charset val="238"/>
      </rPr>
      <t>feromone</t>
    </r>
  </si>
  <si>
    <r>
      <t xml:space="preserve">Próbne poszukiwanie owadów w ściółce (liczba prób)
</t>
    </r>
    <r>
      <rPr>
        <sz val="9"/>
        <color rgb="FF4D4D4D"/>
        <rFont val="Arial"/>
        <family val="2"/>
        <charset val="238"/>
      </rPr>
      <t>Test searching for insects in the bedding (the number of tests)</t>
    </r>
  </si>
  <si>
    <r>
      <t xml:space="preserve">W tym grubizna   </t>
    </r>
    <r>
      <rPr>
        <sz val="9"/>
        <color rgb="FF4D4D4D"/>
        <rFont val="Arial"/>
        <family val="2"/>
        <charset val="238"/>
      </rPr>
      <t>Of which timber</t>
    </r>
  </si>
  <si>
    <r>
      <t xml:space="preserve">iglasta   </t>
    </r>
    <r>
      <rPr>
        <sz val="9"/>
        <color rgb="FF4D4D4D"/>
        <rFont val="Arial"/>
        <family val="2"/>
        <charset val="238"/>
      </rPr>
      <t>coniferous</t>
    </r>
  </si>
  <si>
    <r>
      <t xml:space="preserve">liściasta   </t>
    </r>
    <r>
      <rPr>
        <sz val="9"/>
        <color rgb="FF4D4D4D"/>
        <rFont val="Arial"/>
        <family val="2"/>
        <charset val="238"/>
      </rPr>
      <t>nonconiferous</t>
    </r>
  </si>
  <si>
    <r>
      <t xml:space="preserve">w tym cięcia
</t>
    </r>
    <r>
      <rPr>
        <sz val="9"/>
        <color rgb="FF4D4D4D"/>
        <rFont val="Arial"/>
        <family val="2"/>
        <charset val="238"/>
      </rPr>
      <t>of which felling</t>
    </r>
  </si>
  <si>
    <r>
      <t xml:space="preserve">Powierzchnia w hektarach                                                   </t>
    </r>
    <r>
      <rPr>
        <sz val="9"/>
        <color rgb="FF4D4D4D"/>
        <rFont val="Arial"/>
        <family val="2"/>
        <charset val="238"/>
      </rPr>
      <t>Area in hectares</t>
    </r>
  </si>
  <si>
    <r>
      <t xml:space="preserve">Własność
</t>
    </r>
    <r>
      <rPr>
        <sz val="9"/>
        <color rgb="FF4D4D4D"/>
        <rFont val="Arial"/>
        <family val="2"/>
        <charset val="238"/>
      </rPr>
      <t>Ownership</t>
    </r>
  </si>
  <si>
    <r>
      <t xml:space="preserve">rębne
</t>
    </r>
    <r>
      <rPr>
        <sz val="9"/>
        <color rgb="FF4D4D4D"/>
        <rFont val="Arial"/>
        <family val="2"/>
        <charset val="238"/>
      </rPr>
      <t>chopping</t>
    </r>
  </si>
  <si>
    <r>
      <t xml:space="preserve">sanitarne
</t>
    </r>
    <r>
      <rPr>
        <sz val="9"/>
        <color rgb="FF4D4D4D"/>
        <rFont val="Arial"/>
        <family val="2"/>
        <charset val="238"/>
      </rPr>
      <t>sanitary</t>
    </r>
  </si>
  <si>
    <r>
      <t xml:space="preserve">trzebieże
</t>
    </r>
    <r>
      <rPr>
        <sz val="9"/>
        <color rgb="FF4D4D4D"/>
        <rFont val="Arial"/>
        <family val="2"/>
        <charset val="238"/>
      </rPr>
      <t>thinning</t>
    </r>
  </si>
  <si>
    <r>
      <t xml:space="preserve">osób zwiedzających muzea/ośrodki edukacyjne
</t>
    </r>
    <r>
      <rPr>
        <sz val="9"/>
        <color rgb="FF4D4D4D"/>
        <rFont val="Arial"/>
        <family val="2"/>
        <charset val="238"/>
      </rPr>
      <t>persons visiting museums/the educational centres</t>
    </r>
  </si>
  <si>
    <r>
      <t xml:space="preserve">imprez dydaktycznych
</t>
    </r>
    <r>
      <rPr>
        <sz val="9"/>
        <color rgb="FF4D4D4D"/>
        <rFont val="Arial"/>
        <family val="2"/>
        <charset val="238"/>
      </rPr>
      <t>didactic events</t>
    </r>
  </si>
  <si>
    <r>
      <t xml:space="preserve">ścieżek dydaktycznych
</t>
    </r>
    <r>
      <rPr>
        <sz val="9"/>
        <color rgb="FF4D4D4D"/>
        <rFont val="Arial"/>
        <family val="2"/>
        <charset val="238"/>
      </rPr>
      <t>didactic routes</t>
    </r>
  </si>
  <si>
    <r>
      <t xml:space="preserve">nowych wydawnictw popularnonaukowych
</t>
    </r>
    <r>
      <rPr>
        <sz val="9"/>
        <color rgb="FF4D4D4D"/>
        <rFont val="Arial"/>
        <family val="2"/>
        <charset val="238"/>
      </rPr>
      <t>new popular science publications</t>
    </r>
  </si>
  <si>
    <r>
      <t xml:space="preserve">Biblioteki (liczba pozycji księgozbioru)
</t>
    </r>
    <r>
      <rPr>
        <sz val="9"/>
        <color rgb="FF4D4D4D"/>
        <rFont val="Arial"/>
        <family val="2"/>
        <charset val="238"/>
      </rPr>
      <t>Libraries (the number of items in the collection)</t>
    </r>
  </si>
  <si>
    <r>
      <t xml:space="preserve">wszczętych
</t>
    </r>
    <r>
      <rPr>
        <sz val="9"/>
        <color rgb="FF4D4D4D"/>
        <rFont val="Arial"/>
        <family val="2"/>
        <charset val="238"/>
      </rPr>
      <t>started</t>
    </r>
  </si>
  <si>
    <r>
      <t xml:space="preserve">Liczba spraw
</t>
    </r>
    <r>
      <rPr>
        <sz val="9"/>
        <color rgb="FF4D4D4D"/>
        <rFont val="Arial"/>
        <family val="2"/>
        <charset val="238"/>
      </rPr>
      <t>The number of cases</t>
    </r>
  </si>
  <si>
    <r>
      <t xml:space="preserve">Kradzieże drewna
</t>
    </r>
    <r>
      <rPr>
        <sz val="9"/>
        <color rgb="FF4D4D4D"/>
        <rFont val="Arial"/>
        <family val="2"/>
        <charset val="238"/>
      </rPr>
      <t>Cases of wood theft</t>
    </r>
  </si>
  <si>
    <r>
      <t xml:space="preserve">w tym wyrokami skazującymi
</t>
    </r>
    <r>
      <rPr>
        <sz val="9"/>
        <color rgb="FF4D4D4D"/>
        <rFont val="Arial"/>
        <family val="2"/>
        <charset val="238"/>
      </rPr>
      <t>of which with verdicts of guilty</t>
    </r>
  </si>
  <si>
    <r>
      <t xml:space="preserve">Liczba przypadków kłusownictwa
</t>
    </r>
    <r>
      <rPr>
        <sz val="9"/>
        <color rgb="FF4D4D4D"/>
        <rFont val="Arial"/>
        <family val="2"/>
        <charset val="238"/>
      </rPr>
      <t>The number of cases of poaching</t>
    </r>
  </si>
  <si>
    <r>
      <rPr>
        <b/>
        <sz val="9"/>
        <color rgb="FF4D4D4D"/>
        <rFont val="Arial"/>
        <family val="2"/>
        <charset val="238"/>
      </rPr>
      <t xml:space="preserve">T O T A L         </t>
    </r>
    <r>
      <rPr>
        <sz val="9"/>
        <color rgb="FF4D4D4D"/>
        <rFont val="Arial"/>
        <family val="2"/>
        <charset val="238"/>
      </rPr>
      <t xml:space="preserve">              </t>
    </r>
  </si>
  <si>
    <r>
      <t xml:space="preserve">Otulina
</t>
    </r>
    <r>
      <rPr>
        <sz val="9"/>
        <color rgb="FF4D4D4D"/>
        <rFont val="Arial"/>
        <family val="2"/>
        <charset val="238"/>
      </rPr>
      <t>Protection zone</t>
    </r>
  </si>
  <si>
    <r>
      <t xml:space="preserve">Powierzchnia parku krajobrazowego
</t>
    </r>
    <r>
      <rPr>
        <sz val="9"/>
        <color rgb="FF4D4D4D"/>
        <rFont val="Arial"/>
        <family val="2"/>
        <charset val="238"/>
      </rPr>
      <t>The area of the landscape park</t>
    </r>
  </si>
  <si>
    <r>
      <t xml:space="preserve">w stadach wolnych
</t>
    </r>
    <r>
      <rPr>
        <sz val="9"/>
        <color rgb="FF4D4D4D"/>
        <rFont val="Arial"/>
        <family val="2"/>
        <charset val="238"/>
      </rPr>
      <t>in free herds</t>
    </r>
  </si>
  <si>
    <t>FAMILIES</t>
  </si>
  <si>
    <r>
      <t xml:space="preserve">Skarbu Państwa
</t>
    </r>
    <r>
      <rPr>
        <sz val="9"/>
        <color rgb="FF4D4D4D"/>
        <rFont val="Arial"/>
        <family val="2"/>
        <charset val="238"/>
      </rPr>
      <t>owned by the State Treaury</t>
    </r>
  </si>
  <si>
    <r>
      <t xml:space="preserve">nieletnich 
</t>
    </r>
    <r>
      <rPr>
        <i/>
        <sz val="9"/>
        <rFont val="Arial"/>
        <family val="2"/>
        <charset val="238"/>
      </rPr>
      <t xml:space="preserve"> </t>
    </r>
    <r>
      <rPr>
        <sz val="9"/>
        <color rgb="FF4D4D4D"/>
        <rFont val="Arial"/>
        <family val="2"/>
        <charset val="238"/>
      </rPr>
      <t>juveniles</t>
    </r>
    <r>
      <rPr>
        <i/>
        <sz val="9"/>
        <color rgb="FF4D4D4D"/>
        <rFont val="Arial"/>
        <family val="2"/>
        <charset val="238"/>
      </rPr>
      <t xml:space="preserve">  </t>
    </r>
    <r>
      <rPr>
        <sz val="9"/>
        <rFont val="Arial"/>
        <family val="2"/>
        <charset val="238"/>
      </rPr>
      <t xml:space="preserve">          </t>
    </r>
  </si>
  <si>
    <r>
      <t xml:space="preserve">z liczby ogółem – według wybranych przyczyn
</t>
    </r>
    <r>
      <rPr>
        <sz val="9"/>
        <color rgb="FF4D4D4D"/>
        <rFont val="Arial"/>
        <family val="2"/>
        <charset val="238"/>
      </rPr>
      <t xml:space="preserve">of  total – by selected causes  </t>
    </r>
    <r>
      <rPr>
        <i/>
        <sz val="9"/>
        <color rgb="FF4D4D4D"/>
        <rFont val="Arial"/>
        <family val="2"/>
        <charset val="238"/>
      </rPr>
      <t xml:space="preserve">   </t>
    </r>
    <r>
      <rPr>
        <sz val="9"/>
        <rFont val="Arial"/>
        <family val="2"/>
        <charset val="238"/>
      </rPr>
      <t xml:space="preserve">                               </t>
    </r>
  </si>
  <si>
    <r>
      <t xml:space="preserve">zawodnienie terenu
</t>
    </r>
    <r>
      <rPr>
        <sz val="9"/>
        <color rgb="FF4D4D4D"/>
        <rFont val="Arial"/>
        <family val="2"/>
        <charset val="238"/>
      </rPr>
      <t>water saturation of land</t>
    </r>
  </si>
  <si>
    <r>
      <t xml:space="preserve">drzewostany według klasy wieku
</t>
    </r>
    <r>
      <rPr>
        <sz val="9"/>
        <color rgb="FF4D4D4D"/>
        <rFont val="Arial"/>
        <family val="2"/>
        <charset val="238"/>
      </rPr>
      <t>tree stands by age class</t>
    </r>
  </si>
  <si>
    <t>As of 1st January</t>
  </si>
  <si>
    <t xml:space="preserve">Stan w dniu 1 stycznia </t>
  </si>
  <si>
    <t>Tatrzański</t>
  </si>
  <si>
    <r>
      <t xml:space="preserve">w ośrodkach zamkniętych
</t>
    </r>
    <r>
      <rPr>
        <sz val="9"/>
        <color rgb="FF4D4D4D"/>
        <rFont val="Arial"/>
        <family val="2"/>
        <charset val="238"/>
      </rPr>
      <t>in closed centres</t>
    </r>
  </si>
  <si>
    <r>
      <t xml:space="preserve">z tego
</t>
    </r>
    <r>
      <rPr>
        <sz val="9"/>
        <color rgb="FF4D4D4D"/>
        <rFont val="Arial"/>
        <family val="2"/>
        <charset val="238"/>
      </rPr>
      <t>of which</t>
    </r>
  </si>
  <si>
    <r>
      <rPr>
        <sz val="9"/>
        <rFont val="Arial"/>
        <family val="2"/>
        <charset val="238"/>
      </rPr>
      <t>(</t>
    </r>
    <r>
      <rPr>
        <i/>
        <sz val="9"/>
        <rFont val="Arial"/>
        <family val="2"/>
        <charset val="238"/>
      </rPr>
      <t>Beta vulgaris L. subsp. vulgaris</t>
    </r>
    <r>
      <rPr>
        <sz val="9"/>
        <rFont val="Arial"/>
        <family val="2"/>
        <charset val="238"/>
      </rPr>
      <t>)</t>
    </r>
    <r>
      <rPr>
        <i/>
        <sz val="9"/>
        <rFont val="Arial"/>
        <family val="2"/>
        <charset val="238"/>
      </rPr>
      <t xml:space="preserve"> </t>
    </r>
    <r>
      <rPr>
        <sz val="9"/>
        <color rgb="FF4D4D4D"/>
        <rFont val="Arial"/>
        <family val="2"/>
        <charset val="238"/>
      </rPr>
      <t>Sugar beet</t>
    </r>
  </si>
  <si>
    <r>
      <rPr>
        <sz val="9"/>
        <rFont val="Arial"/>
        <family val="2"/>
        <charset val="238"/>
      </rPr>
      <t>(</t>
    </r>
    <r>
      <rPr>
        <i/>
        <sz val="9"/>
        <rFont val="Arial"/>
        <family val="2"/>
        <charset val="238"/>
      </rPr>
      <t>Zea spp.</t>
    </r>
    <r>
      <rPr>
        <sz val="9"/>
        <rFont val="Arial"/>
        <family val="2"/>
        <charset val="238"/>
      </rPr>
      <t>)</t>
    </r>
    <r>
      <rPr>
        <i/>
        <sz val="9"/>
        <rFont val="Arial"/>
        <family val="2"/>
        <charset val="238"/>
      </rPr>
      <t xml:space="preserve"> </t>
    </r>
    <r>
      <rPr>
        <sz val="9"/>
        <color rgb="FF4D4D4D"/>
        <rFont val="Arial"/>
        <family val="2"/>
        <charset val="238"/>
      </rPr>
      <t>Corn</t>
    </r>
  </si>
  <si>
    <r>
      <rPr>
        <sz val="9"/>
        <rFont val="Arial"/>
        <family val="2"/>
        <charset val="238"/>
      </rPr>
      <t>(</t>
    </r>
    <r>
      <rPr>
        <i/>
        <sz val="9"/>
        <rFont val="Arial"/>
        <family val="2"/>
        <charset val="238"/>
      </rPr>
      <t>Brassica napus L. var. napus</t>
    </r>
    <r>
      <rPr>
        <sz val="9"/>
        <rFont val="Arial"/>
        <family val="2"/>
        <charset val="238"/>
      </rPr>
      <t>)</t>
    </r>
    <r>
      <rPr>
        <i/>
        <sz val="9"/>
        <rFont val="Arial"/>
        <family val="2"/>
        <charset val="238"/>
      </rPr>
      <t xml:space="preserve"> </t>
    </r>
    <r>
      <rPr>
        <sz val="9"/>
        <color rgb="FF4D4D4D"/>
        <rFont val="Arial"/>
        <family val="2"/>
        <charset val="238"/>
      </rPr>
      <t>Winter rapeseed</t>
    </r>
  </si>
  <si>
    <r>
      <t xml:space="preserve">(Brassica napus L. var. napus) </t>
    </r>
    <r>
      <rPr>
        <sz val="9"/>
        <color rgb="FF4D4D4D"/>
        <rFont val="Arial"/>
        <family val="2"/>
        <charset val="238"/>
      </rPr>
      <t>Spring rapeseed</t>
    </r>
  </si>
  <si>
    <r>
      <rPr>
        <sz val="9"/>
        <rFont val="Arial"/>
        <family val="2"/>
        <charset val="238"/>
      </rPr>
      <t>(</t>
    </r>
    <r>
      <rPr>
        <i/>
        <sz val="9"/>
        <rFont val="Arial"/>
        <family val="2"/>
        <charset val="238"/>
      </rPr>
      <t>×Triticosecale</t>
    </r>
    <r>
      <rPr>
        <sz val="9"/>
        <rFont val="Arial"/>
        <family val="2"/>
        <charset val="238"/>
      </rPr>
      <t>)</t>
    </r>
    <r>
      <rPr>
        <i/>
        <sz val="9"/>
        <rFont val="Arial"/>
        <family val="2"/>
        <charset val="238"/>
      </rPr>
      <t xml:space="preserve"> </t>
    </r>
    <r>
      <rPr>
        <sz val="9"/>
        <color rgb="FF4D4D4D"/>
        <rFont val="Arial"/>
        <family val="2"/>
        <charset val="238"/>
      </rPr>
      <t>Triticale</t>
    </r>
  </si>
  <si>
    <r>
      <rPr>
        <sz val="9"/>
        <rFont val="Arial"/>
        <family val="2"/>
        <charset val="238"/>
      </rPr>
      <t>(</t>
    </r>
    <r>
      <rPr>
        <i/>
        <sz val="9"/>
        <rFont val="Arial"/>
        <family val="2"/>
        <charset val="238"/>
      </rPr>
      <t>Solanum tuberosum</t>
    </r>
    <r>
      <rPr>
        <sz val="9"/>
        <rFont val="Arial"/>
        <family val="2"/>
        <charset val="238"/>
      </rPr>
      <t>)</t>
    </r>
    <r>
      <rPr>
        <i/>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</si>
  <si>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</si>
  <si>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Populus trichocarpa</t>
    </r>
    <r>
      <rPr>
        <sz val="9"/>
        <rFont val="Arial"/>
        <family val="2"/>
        <charset val="238"/>
      </rPr>
      <t>)</t>
    </r>
    <r>
      <rPr>
        <i/>
        <sz val="9"/>
        <rFont val="Arial"/>
        <family val="2"/>
        <charset val="238"/>
      </rPr>
      <t xml:space="preserve"> </t>
    </r>
    <r>
      <rPr>
        <sz val="9"/>
        <color rgb="FF4D4D4D"/>
        <rFont val="Arial"/>
        <family val="2"/>
        <charset val="238"/>
      </rPr>
      <t>California poplar</t>
    </r>
  </si>
  <si>
    <r>
      <rPr>
        <sz val="9"/>
        <rFont val="Arial"/>
        <family val="2"/>
        <charset val="238"/>
      </rPr>
      <t>(</t>
    </r>
    <r>
      <rPr>
        <i/>
        <sz val="9"/>
        <rFont val="Arial"/>
        <family val="2"/>
        <charset val="238"/>
      </rPr>
      <t>Linum spp.</t>
    </r>
    <r>
      <rPr>
        <sz val="9"/>
        <rFont val="Arial"/>
        <family val="2"/>
        <charset val="238"/>
      </rPr>
      <t>)</t>
    </r>
    <r>
      <rPr>
        <i/>
        <sz val="9"/>
        <rFont val="Arial"/>
        <family val="2"/>
        <charset val="238"/>
      </rPr>
      <t xml:space="preserve"> </t>
    </r>
    <r>
      <rPr>
        <sz val="9"/>
        <color rgb="FF4D4D4D"/>
        <rFont val="Arial"/>
        <family val="2"/>
        <charset val="238"/>
      </rPr>
      <t>Flax</t>
    </r>
  </si>
  <si>
    <r>
      <rPr>
        <sz val="9"/>
        <rFont val="Arial"/>
        <family val="2"/>
        <charset val="238"/>
      </rPr>
      <t>(</t>
    </r>
    <r>
      <rPr>
        <i/>
        <sz val="9"/>
        <rFont val="Arial"/>
        <family val="2"/>
        <charset val="238"/>
      </rPr>
      <t>Prunus spp.</t>
    </r>
    <r>
      <rPr>
        <sz val="9"/>
        <rFont val="Arial"/>
        <family val="2"/>
        <charset val="238"/>
      </rPr>
      <t xml:space="preserve">) </t>
    </r>
    <r>
      <rPr>
        <sz val="9"/>
        <color rgb="FF4D4D4D"/>
        <rFont val="Arial"/>
        <family val="2"/>
        <charset val="238"/>
      </rPr>
      <t>Prunus</t>
    </r>
  </si>
  <si>
    <r>
      <rPr>
        <sz val="9"/>
        <rFont val="Arial"/>
        <family val="2"/>
        <charset val="238"/>
      </rPr>
      <t>(</t>
    </r>
    <r>
      <rPr>
        <i/>
        <sz val="9"/>
        <rFont val="Arial"/>
        <family val="2"/>
        <charset val="238"/>
      </rPr>
      <t>Solanum tuberosum</t>
    </r>
    <r>
      <rPr>
        <sz val="9"/>
        <rFont val="Arial"/>
        <family val="2"/>
        <charset val="238"/>
      </rPr>
      <t xml:space="preserve">) </t>
    </r>
    <r>
      <rPr>
        <sz val="9"/>
        <color rgb="FF4D4D4D"/>
        <rFont val="Arial"/>
        <family val="2"/>
        <charset val="238"/>
      </rPr>
      <t>Potato</t>
    </r>
  </si>
  <si>
    <r>
      <rPr>
        <sz val="9"/>
        <rFont val="Arial"/>
        <family val="2"/>
        <charset val="238"/>
      </rPr>
      <t>(</t>
    </r>
    <r>
      <rPr>
        <i/>
        <sz val="9"/>
        <rFont val="Arial"/>
        <family val="2"/>
        <charset val="238"/>
      </rPr>
      <t>Lactuca spp.</t>
    </r>
    <r>
      <rPr>
        <sz val="9"/>
        <rFont val="Arial"/>
        <family val="2"/>
        <charset val="238"/>
      </rPr>
      <t>)</t>
    </r>
    <r>
      <rPr>
        <i/>
        <sz val="9"/>
        <rFont val="Arial"/>
        <family val="2"/>
        <charset val="238"/>
      </rPr>
      <t xml:space="preserve"> </t>
    </r>
    <r>
      <rPr>
        <sz val="9"/>
        <color rgb="FF4D4D4D"/>
        <rFont val="Arial"/>
        <family val="2"/>
        <charset val="238"/>
      </rPr>
      <t>Lettuce</t>
    </r>
  </si>
  <si>
    <r>
      <rPr>
        <sz val="9"/>
        <rFont val="Arial"/>
        <family val="2"/>
        <charset val="238"/>
      </rPr>
      <t>(</t>
    </r>
    <r>
      <rPr>
        <i/>
        <sz val="9"/>
        <rFont val="Arial"/>
        <family val="2"/>
        <charset val="238"/>
      </rPr>
      <t>Phaseolus spp.</t>
    </r>
    <r>
      <rPr>
        <sz val="9"/>
        <rFont val="Arial"/>
        <family val="2"/>
        <charset val="238"/>
      </rPr>
      <t>)</t>
    </r>
    <r>
      <rPr>
        <i/>
        <sz val="9"/>
        <rFont val="Arial"/>
        <family val="2"/>
        <charset val="238"/>
      </rPr>
      <t xml:space="preserve"> </t>
    </r>
    <r>
      <rPr>
        <sz val="9"/>
        <color rgb="FF4D4D4D"/>
        <rFont val="Arial"/>
        <family val="2"/>
        <charset val="238"/>
      </rPr>
      <t>Bean</t>
    </r>
    <r>
      <rPr>
        <i/>
        <sz val="9"/>
        <rFont val="Arial"/>
        <family val="2"/>
        <charset val="238"/>
      </rPr>
      <t xml:space="preserve"> </t>
    </r>
  </si>
  <si>
    <r>
      <rPr>
        <sz val="9"/>
        <rFont val="Arial"/>
        <family val="2"/>
        <charset val="238"/>
      </rPr>
      <t>(</t>
    </r>
    <r>
      <rPr>
        <i/>
        <sz val="9"/>
        <rFont val="Arial"/>
        <family val="2"/>
        <charset val="238"/>
      </rPr>
      <t>Arabidopsis thaliana</t>
    </r>
    <r>
      <rPr>
        <sz val="9"/>
        <rFont val="Arial"/>
        <family val="2"/>
        <charset val="238"/>
      </rPr>
      <t>)</t>
    </r>
    <r>
      <rPr>
        <i/>
        <sz val="9"/>
        <rFont val="Arial"/>
        <family val="2"/>
        <charset val="238"/>
      </rPr>
      <t xml:space="preserve"> </t>
    </r>
    <r>
      <rPr>
        <sz val="9"/>
        <color rgb="FF4D4D4D"/>
        <rFont val="Arial"/>
        <family val="2"/>
        <charset val="238"/>
      </rPr>
      <t>Arabidopsis</t>
    </r>
  </si>
  <si>
    <r>
      <rPr>
        <sz val="9"/>
        <rFont val="Arial"/>
        <family val="2"/>
        <charset val="238"/>
      </rPr>
      <t>(</t>
    </r>
    <r>
      <rPr>
        <i/>
        <sz val="9"/>
        <rFont val="Arial"/>
        <family val="2"/>
        <charset val="238"/>
      </rPr>
      <t>Solanum section Lycopersicon</t>
    </r>
    <r>
      <rPr>
        <sz val="9"/>
        <rFont val="Arial"/>
        <family val="2"/>
        <charset val="238"/>
      </rPr>
      <t>)</t>
    </r>
    <r>
      <rPr>
        <i/>
        <sz val="9"/>
        <rFont val="Arial"/>
        <family val="2"/>
        <charset val="238"/>
      </rPr>
      <t xml:space="preserve"> </t>
    </r>
    <r>
      <rPr>
        <sz val="9"/>
        <color rgb="FF4D4D4D"/>
        <rFont val="Arial"/>
        <family val="2"/>
        <charset val="238"/>
      </rPr>
      <t>Tomato</t>
    </r>
  </si>
  <si>
    <r>
      <rPr>
        <sz val="9"/>
        <rFont val="Arial"/>
        <family val="2"/>
        <charset val="238"/>
      </rPr>
      <t>(</t>
    </r>
    <r>
      <rPr>
        <i/>
        <sz val="9"/>
        <rFont val="Arial"/>
        <family val="2"/>
        <charset val="238"/>
      </rPr>
      <t>Brachypodium spp.</t>
    </r>
    <r>
      <rPr>
        <sz val="9"/>
        <rFont val="Arial"/>
        <family val="2"/>
        <charset val="238"/>
      </rPr>
      <t>)</t>
    </r>
    <r>
      <rPr>
        <i/>
        <sz val="9"/>
        <rFont val="Arial"/>
        <family val="2"/>
        <charset val="238"/>
      </rPr>
      <t xml:space="preserve"> </t>
    </r>
    <r>
      <rPr>
        <sz val="9"/>
        <color rgb="FF4D4D4D"/>
        <rFont val="Arial"/>
        <family val="2"/>
        <charset val="238"/>
      </rPr>
      <t>Brachypodium</t>
    </r>
  </si>
  <si>
    <r>
      <rPr>
        <sz val="9"/>
        <rFont val="Arial"/>
        <family val="2"/>
        <charset val="238"/>
      </rPr>
      <t>(</t>
    </r>
    <r>
      <rPr>
        <i/>
        <sz val="9"/>
        <rFont val="Arial"/>
        <family val="2"/>
        <charset val="238"/>
      </rPr>
      <t>Brassicaceae</t>
    </r>
    <r>
      <rPr>
        <sz val="9"/>
        <rFont val="Arial"/>
        <family val="2"/>
        <charset val="238"/>
      </rPr>
      <t>)</t>
    </r>
    <r>
      <rPr>
        <i/>
        <sz val="9"/>
        <rFont val="Arial"/>
        <family val="2"/>
        <charset val="238"/>
      </rPr>
      <t xml:space="preserve"> </t>
    </r>
    <r>
      <rPr>
        <sz val="9"/>
        <color rgb="FF4D4D4D"/>
        <rFont val="Arial"/>
        <family val="2"/>
        <charset val="238"/>
      </rPr>
      <t>Brassicas</t>
    </r>
  </si>
  <si>
    <r>
      <rPr>
        <sz val="9"/>
        <rFont val="Arial"/>
        <family val="2"/>
        <charset val="238"/>
      </rPr>
      <t>(</t>
    </r>
    <r>
      <rPr>
        <i/>
        <sz val="9"/>
        <rFont val="Arial"/>
        <family val="2"/>
        <charset val="238"/>
      </rPr>
      <t>Hordeum spp.</t>
    </r>
    <r>
      <rPr>
        <sz val="9"/>
        <rFont val="Arial"/>
        <family val="2"/>
        <charset val="238"/>
      </rPr>
      <t>)</t>
    </r>
    <r>
      <rPr>
        <i/>
        <sz val="9"/>
        <rFont val="Arial"/>
        <family val="2"/>
        <charset val="238"/>
      </rPr>
      <t xml:space="preserve"> </t>
    </r>
    <r>
      <rPr>
        <sz val="9"/>
        <color rgb="FF4D4D4D"/>
        <rFont val="Arial"/>
        <family val="2"/>
        <charset val="238"/>
      </rPr>
      <t>Hordeum</t>
    </r>
  </si>
  <si>
    <r>
      <rPr>
        <sz val="9"/>
        <rFont val="Arial"/>
        <family val="2"/>
        <charset val="238"/>
      </rPr>
      <t>(</t>
    </r>
    <r>
      <rPr>
        <i/>
        <sz val="9"/>
        <rFont val="Arial"/>
        <family val="2"/>
        <charset val="238"/>
      </rPr>
      <t>Nicotiana spp.</t>
    </r>
    <r>
      <rPr>
        <sz val="9"/>
        <rFont val="Arial"/>
        <family val="2"/>
        <charset val="238"/>
      </rPr>
      <t>)</t>
    </r>
    <r>
      <rPr>
        <i/>
        <sz val="9"/>
        <rFont val="Arial"/>
        <family val="2"/>
        <charset val="238"/>
      </rPr>
      <t xml:space="preserve"> </t>
    </r>
    <r>
      <rPr>
        <sz val="9"/>
        <color rgb="FF4D4D4D"/>
        <rFont val="Arial"/>
        <family val="2"/>
        <charset val="238"/>
      </rPr>
      <t>Tobacco</t>
    </r>
  </si>
  <si>
    <r>
      <rPr>
        <sz val="9"/>
        <rFont val="Arial"/>
        <family val="2"/>
        <charset val="238"/>
      </rPr>
      <t>(</t>
    </r>
    <r>
      <rPr>
        <i/>
        <sz val="9"/>
        <rFont val="Arial"/>
        <family val="2"/>
        <charset val="238"/>
      </rPr>
      <t>Panax quinquefolius</t>
    </r>
    <r>
      <rPr>
        <sz val="9"/>
        <rFont val="Arial"/>
        <family val="2"/>
        <charset val="238"/>
      </rPr>
      <t xml:space="preserve">) </t>
    </r>
    <r>
      <rPr>
        <sz val="9"/>
        <color rgb="FF4D4D4D"/>
        <rFont val="Arial"/>
        <family val="2"/>
        <charset val="238"/>
      </rPr>
      <t>Jiaogulan</t>
    </r>
  </si>
  <si>
    <r>
      <rPr>
        <sz val="9"/>
        <rFont val="Arial"/>
        <family val="2"/>
        <charset val="238"/>
      </rPr>
      <t>(</t>
    </r>
    <r>
      <rPr>
        <i/>
        <sz val="9"/>
        <rFont val="Arial"/>
        <family val="2"/>
        <charset val="238"/>
      </rPr>
      <t>Lupinus spp.</t>
    </r>
    <r>
      <rPr>
        <sz val="9"/>
        <rFont val="Arial"/>
        <family val="2"/>
        <charset val="238"/>
      </rPr>
      <t>)</t>
    </r>
    <r>
      <rPr>
        <i/>
        <sz val="9"/>
        <rFont val="Arial"/>
        <family val="2"/>
        <charset val="238"/>
      </rPr>
      <t xml:space="preserve"> </t>
    </r>
    <r>
      <rPr>
        <sz val="9"/>
        <color rgb="FF4D4D4D"/>
        <rFont val="Arial"/>
        <family val="2"/>
        <charset val="238"/>
      </rPr>
      <t>Lupin</t>
    </r>
  </si>
  <si>
    <r>
      <rPr>
        <sz val="9"/>
        <rFont val="Arial"/>
        <family val="2"/>
        <charset val="238"/>
      </rPr>
      <t>(</t>
    </r>
    <r>
      <rPr>
        <i/>
        <sz val="9"/>
        <rFont val="Arial"/>
        <family val="2"/>
        <charset val="238"/>
      </rPr>
      <t>Luffa spp.</t>
    </r>
    <r>
      <rPr>
        <sz val="9"/>
        <rFont val="Arial"/>
        <family val="2"/>
        <charset val="238"/>
      </rPr>
      <t>)</t>
    </r>
    <r>
      <rPr>
        <i/>
        <sz val="9"/>
        <rFont val="Arial"/>
        <family val="2"/>
        <charset val="238"/>
      </rPr>
      <t xml:space="preserve"> </t>
    </r>
    <r>
      <rPr>
        <sz val="9"/>
        <color rgb="FF4D4D4D"/>
        <rFont val="Arial"/>
        <family val="2"/>
        <charset val="238"/>
      </rPr>
      <t>Luffa</t>
    </r>
  </si>
  <si>
    <r>
      <rPr>
        <sz val="9"/>
        <rFont val="Arial"/>
        <family val="2"/>
        <charset val="238"/>
      </rPr>
      <t>(</t>
    </r>
    <r>
      <rPr>
        <i/>
        <sz val="9"/>
        <rFont val="Arial"/>
        <family val="2"/>
        <charset val="238"/>
      </rPr>
      <t>Nicotiana tabacum</t>
    </r>
    <r>
      <rPr>
        <sz val="9"/>
        <rFont val="Arial"/>
        <family val="2"/>
        <charset val="238"/>
      </rPr>
      <t>)</t>
    </r>
    <r>
      <rPr>
        <i/>
        <sz val="9"/>
        <rFont val="Arial"/>
        <family val="2"/>
        <charset val="238"/>
      </rPr>
      <t xml:space="preserve"> </t>
    </r>
    <r>
      <rPr>
        <sz val="9"/>
        <color rgb="FF4D4D4D"/>
        <rFont val="Arial"/>
        <family val="2"/>
        <charset val="238"/>
      </rPr>
      <t>Tobacco noble</t>
    </r>
  </si>
  <si>
    <r>
      <rPr>
        <sz val="9"/>
        <rFont val="Arial"/>
        <family val="2"/>
        <charset val="238"/>
      </rPr>
      <t>(</t>
    </r>
    <r>
      <rPr>
        <i/>
        <sz val="9"/>
        <rFont val="Arial"/>
        <family val="2"/>
        <charset val="238"/>
      </rPr>
      <t>Sorghum bicolor</t>
    </r>
    <r>
      <rPr>
        <sz val="9"/>
        <rFont val="Arial"/>
        <family val="2"/>
        <charset val="238"/>
      </rPr>
      <t>)</t>
    </r>
    <r>
      <rPr>
        <i/>
        <sz val="9"/>
        <rFont val="Arial"/>
        <family val="2"/>
        <charset val="238"/>
      </rPr>
      <t xml:space="preserve"> </t>
    </r>
    <r>
      <rPr>
        <sz val="9"/>
        <color rgb="FF4D4D4D"/>
        <rFont val="Arial"/>
        <family val="2"/>
        <charset val="238"/>
      </rPr>
      <t>Great millet</t>
    </r>
  </si>
  <si>
    <r>
      <rPr>
        <sz val="9"/>
        <rFont val="Arial"/>
        <family val="2"/>
        <charset val="238"/>
      </rPr>
      <t>(</t>
    </r>
    <r>
      <rPr>
        <i/>
        <sz val="9"/>
        <rFont val="Arial"/>
        <family val="2"/>
        <charset val="238"/>
      </rPr>
      <t>Stevia spp.</t>
    </r>
    <r>
      <rPr>
        <sz val="9"/>
        <rFont val="Arial"/>
        <family val="2"/>
        <charset val="238"/>
      </rPr>
      <t>)</t>
    </r>
    <r>
      <rPr>
        <i/>
        <sz val="9"/>
        <rFont val="Arial"/>
        <family val="2"/>
        <charset val="238"/>
      </rPr>
      <t xml:space="preserve"> </t>
    </r>
    <r>
      <rPr>
        <sz val="9"/>
        <color rgb="FF4D4D4D"/>
        <rFont val="Arial"/>
        <family val="2"/>
        <charset val="238"/>
      </rPr>
      <t>Stevia</t>
    </r>
  </si>
  <si>
    <r>
      <rPr>
        <sz val="9"/>
        <rFont val="Arial"/>
        <family val="2"/>
        <charset val="238"/>
      </rPr>
      <t>(</t>
    </r>
    <r>
      <rPr>
        <i/>
        <sz val="9"/>
        <rFont val="Arial"/>
        <family val="2"/>
        <charset val="238"/>
      </rPr>
      <t>Spinacia spp.</t>
    </r>
    <r>
      <rPr>
        <sz val="9"/>
        <rFont val="Arial"/>
        <family val="2"/>
        <charset val="238"/>
      </rPr>
      <t>)</t>
    </r>
    <r>
      <rPr>
        <i/>
        <sz val="9"/>
        <rFont val="Arial"/>
        <family val="2"/>
        <charset val="238"/>
      </rPr>
      <t xml:space="preserve"> </t>
    </r>
    <r>
      <rPr>
        <sz val="9"/>
        <color rgb="FF4D4D4D"/>
        <rFont val="Arial"/>
        <family val="2"/>
        <charset val="238"/>
      </rPr>
      <t>Spinach</t>
    </r>
  </si>
  <si>
    <r>
      <rPr>
        <sz val="9"/>
        <rFont val="Arial"/>
        <family val="2"/>
        <charset val="238"/>
      </rPr>
      <t>(</t>
    </r>
    <r>
      <rPr>
        <i/>
        <sz val="9"/>
        <rFont val="Arial"/>
        <family val="2"/>
        <charset val="238"/>
      </rPr>
      <t>Bryophyta</t>
    </r>
    <r>
      <rPr>
        <sz val="9"/>
        <rFont val="Arial"/>
        <family val="2"/>
        <charset val="238"/>
      </rPr>
      <t>)</t>
    </r>
    <r>
      <rPr>
        <i/>
        <sz val="9"/>
        <rFont val="Arial"/>
        <family val="2"/>
        <charset val="238"/>
      </rPr>
      <t xml:space="preserve"> </t>
    </r>
    <r>
      <rPr>
        <sz val="9"/>
        <color rgb="FF4D4D4D"/>
        <rFont val="Arial"/>
        <family val="2"/>
        <charset val="238"/>
      </rPr>
      <t>Mosses</t>
    </r>
  </si>
  <si>
    <r>
      <rPr>
        <sz val="9"/>
        <rFont val="Arial"/>
        <family val="2"/>
        <charset val="238"/>
      </rPr>
      <t>(</t>
    </r>
    <r>
      <rPr>
        <i/>
        <sz val="9"/>
        <rFont val="Arial"/>
        <family val="2"/>
        <charset val="238"/>
      </rPr>
      <t>Ecballium elaterium</t>
    </r>
    <r>
      <rPr>
        <sz val="9"/>
        <rFont val="Arial"/>
        <family val="2"/>
        <charset val="238"/>
      </rPr>
      <t>)</t>
    </r>
    <r>
      <rPr>
        <i/>
        <sz val="9"/>
        <rFont val="Arial"/>
        <family val="2"/>
        <charset val="238"/>
      </rPr>
      <t xml:space="preserve"> </t>
    </r>
    <r>
      <rPr>
        <sz val="9"/>
        <color rgb="FF4D4D4D"/>
        <rFont val="Arial"/>
        <family val="2"/>
        <charset val="238"/>
      </rPr>
      <t>Squirting cucumber</t>
    </r>
    <r>
      <rPr>
        <i/>
        <sz val="9"/>
        <rFont val="Arial"/>
        <family val="2"/>
        <charset val="238"/>
      </rPr>
      <t xml:space="preserve"> </t>
    </r>
  </si>
  <si>
    <r>
      <rPr>
        <sz val="9"/>
        <rFont val="Arial"/>
        <family val="2"/>
        <charset val="238"/>
      </rPr>
      <t>(</t>
    </r>
    <r>
      <rPr>
        <i/>
        <sz val="9"/>
        <rFont val="Arial"/>
        <family val="2"/>
        <charset val="238"/>
      </rPr>
      <t>Populus × canadensis</t>
    </r>
    <r>
      <rPr>
        <sz val="9"/>
        <rFont val="Arial"/>
        <family val="2"/>
        <charset val="238"/>
      </rPr>
      <t>)</t>
    </r>
    <r>
      <rPr>
        <i/>
        <sz val="9"/>
        <rFont val="Arial"/>
        <family val="2"/>
        <charset val="238"/>
      </rPr>
      <t xml:space="preserve"> </t>
    </r>
    <r>
      <rPr>
        <sz val="9"/>
        <color rgb="FF4D4D4D"/>
        <rFont val="Arial"/>
        <family val="2"/>
        <charset val="238"/>
      </rPr>
      <t>Canadian poplar</t>
    </r>
  </si>
  <si>
    <r>
      <rPr>
        <sz val="9"/>
        <rFont val="Arial"/>
        <family val="2"/>
        <charset val="238"/>
      </rPr>
      <t>(</t>
    </r>
    <r>
      <rPr>
        <i/>
        <sz val="9"/>
        <rFont val="Arial"/>
        <family val="2"/>
        <charset val="238"/>
      </rPr>
      <t>Drosophila melanogaster</t>
    </r>
    <r>
      <rPr>
        <sz val="9"/>
        <rFont val="Arial"/>
        <family val="2"/>
        <charset val="238"/>
      </rPr>
      <t>)</t>
    </r>
    <r>
      <rPr>
        <i/>
        <sz val="9"/>
        <rFont val="Arial"/>
        <family val="2"/>
        <charset val="238"/>
      </rPr>
      <t xml:space="preserve"> </t>
    </r>
    <r>
      <rPr>
        <sz val="9"/>
        <color rgb="FF4D4D4D"/>
        <rFont val="Arial"/>
        <family val="2"/>
        <charset val="238"/>
      </rPr>
      <t>Common fruit fly</t>
    </r>
  </si>
  <si>
    <r>
      <rPr>
        <sz val="9"/>
        <rFont val="Arial"/>
        <family val="2"/>
        <charset val="238"/>
      </rPr>
      <t>(</t>
    </r>
    <r>
      <rPr>
        <i/>
        <sz val="9"/>
        <rFont val="Arial"/>
        <family val="2"/>
        <charset val="238"/>
      </rPr>
      <t>Sus spp.</t>
    </r>
    <r>
      <rPr>
        <sz val="9"/>
        <rFont val="Arial"/>
        <family val="2"/>
        <charset val="238"/>
      </rPr>
      <t>)</t>
    </r>
    <r>
      <rPr>
        <i/>
        <sz val="9"/>
        <rFont val="Arial"/>
        <family val="2"/>
        <charset val="238"/>
      </rPr>
      <t xml:space="preserve"> </t>
    </r>
    <r>
      <rPr>
        <sz val="9"/>
        <color rgb="FF4D4D4D"/>
        <rFont val="Arial"/>
        <family val="2"/>
        <charset val="238"/>
      </rPr>
      <t>Pig</t>
    </r>
  </si>
  <si>
    <r>
      <rPr>
        <sz val="9"/>
        <rFont val="Arial"/>
        <family val="2"/>
        <charset val="238"/>
      </rPr>
      <t>(</t>
    </r>
    <r>
      <rPr>
        <i/>
        <sz val="9"/>
        <rFont val="Arial"/>
        <family val="2"/>
        <charset val="238"/>
      </rPr>
      <t>Gallus gallus domesticus</t>
    </r>
    <r>
      <rPr>
        <sz val="9"/>
        <rFont val="Arial"/>
        <family val="2"/>
        <charset val="238"/>
      </rPr>
      <t>)</t>
    </r>
    <r>
      <rPr>
        <i/>
        <sz val="9"/>
        <rFont val="Arial"/>
        <family val="2"/>
        <charset val="238"/>
      </rPr>
      <t xml:space="preserve"> </t>
    </r>
    <r>
      <rPr>
        <sz val="9"/>
        <color rgb="FF4D4D4D"/>
        <rFont val="Arial"/>
        <family val="2"/>
        <charset val="238"/>
      </rPr>
      <t>Chicken</t>
    </r>
  </si>
  <si>
    <r>
      <rPr>
        <sz val="9"/>
        <rFont val="Arial"/>
        <family val="2"/>
        <charset val="238"/>
      </rPr>
      <t>(</t>
    </r>
    <r>
      <rPr>
        <i/>
        <sz val="9"/>
        <rFont val="Arial"/>
        <family val="2"/>
        <charset val="238"/>
      </rPr>
      <t>Rattus norvegicus</t>
    </r>
    <r>
      <rPr>
        <sz val="9"/>
        <rFont val="Arial"/>
        <family val="2"/>
        <charset val="238"/>
      </rPr>
      <t>)</t>
    </r>
    <r>
      <rPr>
        <i/>
        <sz val="9"/>
        <rFont val="Arial"/>
        <family val="2"/>
        <charset val="238"/>
      </rPr>
      <t xml:space="preserve"> </t>
    </r>
    <r>
      <rPr>
        <sz val="9"/>
        <color rgb="FF4D4D4D"/>
        <rFont val="Arial"/>
        <family val="2"/>
        <charset val="238"/>
      </rPr>
      <t>Norway rat</t>
    </r>
  </si>
  <si>
    <r>
      <rPr>
        <sz val="9"/>
        <rFont val="Arial"/>
        <family val="2"/>
        <charset val="238"/>
      </rPr>
      <t>(</t>
    </r>
    <r>
      <rPr>
        <i/>
        <sz val="9"/>
        <rFont val="Arial"/>
        <family val="2"/>
        <charset val="238"/>
      </rPr>
      <t>Mus musculus</t>
    </r>
    <r>
      <rPr>
        <sz val="9"/>
        <rFont val="Arial"/>
        <family val="2"/>
        <charset val="238"/>
      </rPr>
      <t>)</t>
    </r>
    <r>
      <rPr>
        <i/>
        <sz val="9"/>
        <rFont val="Arial"/>
        <family val="2"/>
        <charset val="238"/>
      </rPr>
      <t xml:space="preserve"> </t>
    </r>
    <r>
      <rPr>
        <sz val="9"/>
        <color rgb="FF4D4D4D"/>
        <rFont val="Arial"/>
        <family val="2"/>
        <charset val="238"/>
      </rPr>
      <t>House mouse</t>
    </r>
  </si>
  <si>
    <r>
      <rPr>
        <sz val="9"/>
        <rFont val="Arial"/>
        <family val="2"/>
        <charset val="238"/>
      </rPr>
      <t>(</t>
    </r>
    <r>
      <rPr>
        <i/>
        <sz val="9"/>
        <rFont val="Arial"/>
        <family val="2"/>
        <charset val="238"/>
      </rPr>
      <t>Rattus spp.</t>
    </r>
    <r>
      <rPr>
        <sz val="9"/>
        <rFont val="Arial"/>
        <family val="2"/>
        <charset val="238"/>
      </rPr>
      <t>)</t>
    </r>
    <r>
      <rPr>
        <i/>
        <sz val="9"/>
        <rFont val="Arial"/>
        <family val="2"/>
        <charset val="238"/>
      </rPr>
      <t xml:space="preserve"> </t>
    </r>
    <r>
      <rPr>
        <sz val="9"/>
        <color rgb="FF4D4D4D"/>
        <rFont val="Arial"/>
        <family val="2"/>
        <charset val="238"/>
      </rPr>
      <t>Rat</t>
    </r>
  </si>
  <si>
    <r>
      <rPr>
        <sz val="9"/>
        <rFont val="Arial"/>
        <family val="2"/>
        <charset val="238"/>
      </rPr>
      <t>(</t>
    </r>
    <r>
      <rPr>
        <i/>
        <sz val="9"/>
        <rFont val="Arial"/>
        <family val="2"/>
        <charset val="238"/>
      </rPr>
      <t>Mesocricetus auratus</t>
    </r>
    <r>
      <rPr>
        <sz val="9"/>
        <rFont val="Arial"/>
        <family val="2"/>
        <charset val="238"/>
      </rPr>
      <t>)</t>
    </r>
    <r>
      <rPr>
        <i/>
        <sz val="9"/>
        <rFont val="Arial"/>
        <family val="2"/>
        <charset val="238"/>
      </rPr>
      <t xml:space="preserve"> </t>
    </r>
    <r>
      <rPr>
        <sz val="9"/>
        <color rgb="FF4D4D4D"/>
        <rFont val="Arial"/>
        <family val="2"/>
        <charset val="238"/>
      </rPr>
      <t>Golden hamster</t>
    </r>
  </si>
  <si>
    <r>
      <rPr>
        <sz val="9"/>
        <rFont val="Arial"/>
        <family val="2"/>
        <charset val="238"/>
      </rPr>
      <t>(</t>
    </r>
    <r>
      <rPr>
        <i/>
        <sz val="9"/>
        <rFont val="Arial"/>
        <family val="2"/>
        <charset val="238"/>
      </rPr>
      <t>Danio rerio</t>
    </r>
    <r>
      <rPr>
        <sz val="9"/>
        <rFont val="Arial"/>
        <family val="2"/>
        <charset val="238"/>
      </rPr>
      <t>)</t>
    </r>
    <r>
      <rPr>
        <i/>
        <sz val="9"/>
        <rFont val="Arial"/>
        <family val="2"/>
        <charset val="238"/>
      </rPr>
      <t xml:space="preserve"> </t>
    </r>
    <r>
      <rPr>
        <sz val="9"/>
        <color rgb="FF4D4D4D"/>
        <rFont val="Arial"/>
        <family val="2"/>
        <charset val="238"/>
      </rPr>
      <t>Zebrafish</t>
    </r>
  </si>
  <si>
    <r>
      <rPr>
        <sz val="9"/>
        <rFont val="Arial"/>
        <family val="2"/>
        <charset val="238"/>
      </rPr>
      <t>(</t>
    </r>
    <r>
      <rPr>
        <i/>
        <sz val="9"/>
        <rFont val="Arial"/>
        <family val="2"/>
        <charset val="238"/>
      </rPr>
      <t>Galleria mellonella</t>
    </r>
    <r>
      <rPr>
        <sz val="9"/>
        <rFont val="Arial"/>
        <family val="2"/>
        <charset val="238"/>
      </rPr>
      <t>)</t>
    </r>
    <r>
      <rPr>
        <i/>
        <sz val="9"/>
        <rFont val="Arial"/>
        <family val="2"/>
        <charset val="238"/>
      </rPr>
      <t xml:space="preserve"> </t>
    </r>
    <r>
      <rPr>
        <sz val="9"/>
        <color rgb="FF4D4D4D"/>
        <rFont val="Arial"/>
        <family val="2"/>
        <charset val="238"/>
      </rPr>
      <t>Greater wax moth</t>
    </r>
  </si>
  <si>
    <t>Hamster (cell line)</t>
  </si>
  <si>
    <r>
      <rPr>
        <sz val="9"/>
        <rFont val="Arial"/>
        <family val="2"/>
        <charset val="238"/>
      </rPr>
      <t>(</t>
    </r>
    <r>
      <rPr>
        <i/>
        <sz val="9"/>
        <rFont val="Arial"/>
        <family val="2"/>
        <charset val="238"/>
      </rPr>
      <t>Saccharomyces cervisiae</t>
    </r>
    <r>
      <rPr>
        <sz val="9"/>
        <rFont val="Arial"/>
        <family val="2"/>
        <charset val="238"/>
      </rPr>
      <t>)</t>
    </r>
    <r>
      <rPr>
        <i/>
        <sz val="9"/>
        <rFont val="Arial"/>
        <family val="2"/>
        <charset val="238"/>
      </rPr>
      <t xml:space="preserve"> </t>
    </r>
    <r>
      <rPr>
        <sz val="9"/>
        <color rgb="FF4D4D4D"/>
        <rFont val="Arial"/>
        <family val="2"/>
        <charset val="238"/>
      </rPr>
      <t>Yeast</t>
    </r>
  </si>
  <si>
    <r>
      <rPr>
        <sz val="9"/>
        <rFont val="Arial"/>
        <family val="2"/>
        <charset val="238"/>
      </rPr>
      <t>(</t>
    </r>
    <r>
      <rPr>
        <i/>
        <sz val="9"/>
        <rFont val="Arial"/>
        <family val="2"/>
        <charset val="238"/>
      </rPr>
      <t>Sorghum spp.</t>
    </r>
    <r>
      <rPr>
        <sz val="9"/>
        <rFont val="Arial"/>
        <family val="2"/>
        <charset val="238"/>
      </rPr>
      <t>)</t>
    </r>
    <r>
      <rPr>
        <i/>
        <sz val="9"/>
        <rFont val="Arial"/>
        <family val="2"/>
        <charset val="238"/>
      </rPr>
      <t xml:space="preserve"> </t>
    </r>
    <r>
      <rPr>
        <sz val="9"/>
        <color rgb="FF4D4D4D"/>
        <rFont val="Arial"/>
        <family val="2"/>
        <charset val="238"/>
      </rPr>
      <t>Sorghum</t>
    </r>
  </si>
  <si>
    <r>
      <rPr>
        <sz val="9"/>
        <rFont val="Arial"/>
        <family val="2"/>
        <charset val="238"/>
      </rPr>
      <t>(</t>
    </r>
    <r>
      <rPr>
        <i/>
        <sz val="9"/>
        <rFont val="Arial"/>
        <family val="2"/>
        <charset val="238"/>
      </rPr>
      <t>Echinocystis spp.</t>
    </r>
    <r>
      <rPr>
        <sz val="9"/>
        <rFont val="Arial"/>
        <family val="2"/>
        <charset val="238"/>
      </rPr>
      <t>)</t>
    </r>
    <r>
      <rPr>
        <i/>
        <sz val="9"/>
        <rFont val="Arial"/>
        <family val="2"/>
        <charset val="238"/>
      </rPr>
      <t xml:space="preserve"> </t>
    </r>
    <r>
      <rPr>
        <sz val="9"/>
        <color rgb="FF4D4D4D"/>
        <rFont val="Arial"/>
        <family val="2"/>
        <charset val="238"/>
      </rPr>
      <t>Echinocystis</t>
    </r>
  </si>
  <si>
    <r>
      <rPr>
        <sz val="9"/>
        <rFont val="Arial"/>
        <family val="2"/>
        <charset val="238"/>
      </rPr>
      <t>(</t>
    </r>
    <r>
      <rPr>
        <i/>
        <sz val="9"/>
        <rFont val="Arial"/>
        <family val="2"/>
        <charset val="238"/>
      </rPr>
      <t>Lagenaria spp.</t>
    </r>
    <r>
      <rPr>
        <sz val="9"/>
        <rFont val="Arial"/>
        <family val="2"/>
        <charset val="238"/>
      </rPr>
      <t>)</t>
    </r>
    <r>
      <rPr>
        <i/>
        <sz val="9"/>
        <rFont val="Arial"/>
        <family val="2"/>
        <charset val="238"/>
      </rPr>
      <t xml:space="preserve"> </t>
    </r>
    <r>
      <rPr>
        <sz val="9"/>
        <color rgb="FF4D4D4D"/>
        <rFont val="Arial"/>
        <family val="2"/>
        <charset val="238"/>
      </rPr>
      <t>Lagenaria</t>
    </r>
  </si>
  <si>
    <r>
      <rPr>
        <sz val="9"/>
        <rFont val="Arial"/>
        <family val="2"/>
        <charset val="238"/>
      </rPr>
      <t>(</t>
    </r>
    <r>
      <rPr>
        <i/>
        <sz val="9"/>
        <rFont val="Arial"/>
        <family val="2"/>
        <charset val="238"/>
      </rPr>
      <t>Sechium spp.</t>
    </r>
    <r>
      <rPr>
        <sz val="9"/>
        <rFont val="Arial"/>
        <family val="2"/>
        <charset val="238"/>
      </rPr>
      <t>)</t>
    </r>
    <r>
      <rPr>
        <i/>
        <sz val="9"/>
        <rFont val="Arial"/>
        <family val="2"/>
        <charset val="238"/>
      </rPr>
      <t xml:space="preserve"> </t>
    </r>
    <r>
      <rPr>
        <sz val="9"/>
        <color rgb="FF4D4D4D"/>
        <rFont val="Arial"/>
        <family val="2"/>
        <charset val="238"/>
      </rPr>
      <t>Sechium</t>
    </r>
  </si>
  <si>
    <r>
      <rPr>
        <sz val="9"/>
        <rFont val="Arial"/>
        <family val="2"/>
        <charset val="238"/>
      </rPr>
      <t>(</t>
    </r>
    <r>
      <rPr>
        <i/>
        <sz val="9"/>
        <rFont val="Arial"/>
        <family val="2"/>
        <charset val="238"/>
      </rPr>
      <t>Ecballium spp.</t>
    </r>
    <r>
      <rPr>
        <sz val="9"/>
        <rFont val="Arial"/>
        <family val="2"/>
        <charset val="238"/>
      </rPr>
      <t>)</t>
    </r>
    <r>
      <rPr>
        <i/>
        <sz val="9"/>
        <rFont val="Arial"/>
        <family val="2"/>
        <charset val="238"/>
      </rPr>
      <t xml:space="preserve"> </t>
    </r>
    <r>
      <rPr>
        <sz val="9"/>
        <color rgb="FF4D4D4D"/>
        <rFont val="Arial"/>
        <family val="2"/>
        <charset val="238"/>
      </rPr>
      <t>Ecballium</t>
    </r>
  </si>
  <si>
    <r>
      <rPr>
        <sz val="9"/>
        <rFont val="Arial"/>
        <family val="2"/>
        <charset val="238"/>
      </rPr>
      <t>(</t>
    </r>
    <r>
      <rPr>
        <i/>
        <sz val="9"/>
        <rFont val="Arial"/>
        <family val="2"/>
        <charset val="238"/>
      </rPr>
      <t>Salvia splendens</t>
    </r>
    <r>
      <rPr>
        <sz val="9"/>
        <rFont val="Arial"/>
        <family val="2"/>
        <charset val="238"/>
      </rPr>
      <t xml:space="preserve">) </t>
    </r>
    <r>
      <rPr>
        <sz val="9"/>
        <color rgb="FF4D4D4D"/>
        <rFont val="Arial"/>
        <family val="2"/>
        <charset val="238"/>
      </rPr>
      <t>Salvia</t>
    </r>
    <r>
      <rPr>
        <i/>
        <sz val="9"/>
        <rFont val="Arial"/>
        <family val="2"/>
        <charset val="238"/>
      </rPr>
      <t xml:space="preserve">  </t>
    </r>
  </si>
  <si>
    <r>
      <rPr>
        <sz val="9"/>
        <rFont val="Arial"/>
        <family val="2"/>
        <charset val="238"/>
      </rPr>
      <t>(</t>
    </r>
    <r>
      <rPr>
        <i/>
        <sz val="9"/>
        <rFont val="Arial"/>
        <family val="2"/>
        <charset val="238"/>
      </rPr>
      <t>Rhododendron spp.</t>
    </r>
    <r>
      <rPr>
        <sz val="9"/>
        <rFont val="Arial"/>
        <family val="2"/>
        <charset val="238"/>
      </rPr>
      <t>)</t>
    </r>
    <r>
      <rPr>
        <i/>
        <sz val="9"/>
        <rFont val="Arial"/>
        <family val="2"/>
        <charset val="238"/>
      </rPr>
      <t xml:space="preserve"> </t>
    </r>
    <r>
      <rPr>
        <sz val="9"/>
        <color rgb="FF4D4D4D"/>
        <rFont val="Arial"/>
        <family val="2"/>
        <charset val="238"/>
      </rPr>
      <t>Rhododendron</t>
    </r>
  </si>
  <si>
    <r>
      <rPr>
        <sz val="9"/>
        <rFont val="Arial"/>
        <family val="2"/>
        <charset val="238"/>
      </rPr>
      <t>(</t>
    </r>
    <r>
      <rPr>
        <i/>
        <sz val="9"/>
        <rFont val="Arial"/>
        <family val="2"/>
        <charset val="238"/>
      </rPr>
      <t>Cucumis  spp.</t>
    </r>
    <r>
      <rPr>
        <sz val="9"/>
        <rFont val="Arial"/>
        <family val="2"/>
        <charset val="238"/>
      </rPr>
      <t>)</t>
    </r>
    <r>
      <rPr>
        <i/>
        <sz val="9"/>
        <rFont val="Arial"/>
        <family val="2"/>
        <charset val="238"/>
      </rPr>
      <t xml:space="preserve"> </t>
    </r>
    <r>
      <rPr>
        <sz val="9"/>
        <color rgb="FF4D4D4D"/>
        <rFont val="Arial"/>
        <family val="2"/>
        <charset val="238"/>
      </rPr>
      <t>Cucumis</t>
    </r>
  </si>
  <si>
    <r>
      <rPr>
        <sz val="9"/>
        <rFont val="Arial"/>
        <family val="2"/>
        <charset val="238"/>
      </rPr>
      <t>(</t>
    </r>
    <r>
      <rPr>
        <i/>
        <sz val="9"/>
        <rFont val="Arial"/>
        <family val="2"/>
        <charset val="238"/>
      </rPr>
      <t>Camelina sativa</t>
    </r>
    <r>
      <rPr>
        <sz val="9"/>
        <rFont val="Arial"/>
        <family val="2"/>
        <charset val="238"/>
      </rPr>
      <t>)</t>
    </r>
    <r>
      <rPr>
        <i/>
        <sz val="9"/>
        <rFont val="Arial"/>
        <family val="2"/>
        <charset val="238"/>
      </rPr>
      <t xml:space="preserve"> </t>
    </r>
    <r>
      <rPr>
        <sz val="9"/>
        <color rgb="FF4D4D4D"/>
        <rFont val="Arial"/>
        <family val="2"/>
        <charset val="238"/>
      </rPr>
      <t>Camelina</t>
    </r>
  </si>
  <si>
    <r>
      <rPr>
        <sz val="9"/>
        <rFont val="Arial"/>
        <family val="2"/>
        <charset val="238"/>
      </rPr>
      <t>(</t>
    </r>
    <r>
      <rPr>
        <i/>
        <sz val="9"/>
        <rFont val="Arial"/>
        <family val="2"/>
        <charset val="238"/>
      </rPr>
      <t>Thlandiantha spp.</t>
    </r>
    <r>
      <rPr>
        <sz val="9"/>
        <rFont val="Arial"/>
        <family val="2"/>
        <charset val="238"/>
      </rPr>
      <t>)</t>
    </r>
    <r>
      <rPr>
        <i/>
        <sz val="9"/>
        <rFont val="Arial"/>
        <family val="2"/>
        <charset val="238"/>
      </rPr>
      <t xml:space="preserve"> </t>
    </r>
    <r>
      <rPr>
        <sz val="9"/>
        <color rgb="FF4D4D4D"/>
        <rFont val="Arial"/>
        <family val="2"/>
        <charset val="238"/>
      </rPr>
      <t>Thlandiantha</t>
    </r>
  </si>
  <si>
    <r>
      <rPr>
        <sz val="9"/>
        <rFont val="Arial"/>
        <family val="2"/>
        <charset val="238"/>
      </rPr>
      <t>(</t>
    </r>
    <r>
      <rPr>
        <i/>
        <sz val="9"/>
        <rFont val="Arial"/>
        <family val="2"/>
        <charset val="238"/>
      </rPr>
      <t>Medicago spp.</t>
    </r>
    <r>
      <rPr>
        <sz val="9"/>
        <rFont val="Arial"/>
        <family val="2"/>
        <charset val="238"/>
      </rPr>
      <t>)</t>
    </r>
    <r>
      <rPr>
        <i/>
        <sz val="9"/>
        <rFont val="Arial"/>
        <family val="2"/>
        <charset val="238"/>
      </rPr>
      <t xml:space="preserve"> </t>
    </r>
    <r>
      <rPr>
        <sz val="9"/>
        <color rgb="FF4D4D4D"/>
        <rFont val="Arial"/>
        <family val="2"/>
        <charset val="238"/>
      </rPr>
      <t>Medicago</t>
    </r>
  </si>
  <si>
    <r>
      <rPr>
        <sz val="9"/>
        <rFont val="Arial"/>
        <family val="2"/>
        <charset val="238"/>
      </rPr>
      <t>(</t>
    </r>
    <r>
      <rPr>
        <i/>
        <sz val="9"/>
        <rFont val="Arial"/>
        <family val="2"/>
        <charset val="238"/>
      </rPr>
      <t>Pisum spp.</t>
    </r>
    <r>
      <rPr>
        <sz val="9"/>
        <rFont val="Arial"/>
        <family val="2"/>
        <charset val="238"/>
      </rPr>
      <t>)</t>
    </r>
    <r>
      <rPr>
        <sz val="9"/>
        <color rgb="FF4D4D4D"/>
        <rFont val="Arial"/>
        <family val="2"/>
        <charset val="238"/>
      </rPr>
      <t xml:space="preserve"> Pisum</t>
    </r>
  </si>
  <si>
    <r>
      <rPr>
        <sz val="9"/>
        <rFont val="Arial"/>
        <family val="2"/>
        <charset val="238"/>
      </rPr>
      <t>(</t>
    </r>
    <r>
      <rPr>
        <i/>
        <sz val="9"/>
        <rFont val="Arial"/>
        <family val="2"/>
        <charset val="238"/>
      </rPr>
      <t>Begonia spp.</t>
    </r>
    <r>
      <rPr>
        <sz val="9"/>
        <rFont val="Arial"/>
        <family val="2"/>
        <charset val="238"/>
      </rPr>
      <t>)</t>
    </r>
    <r>
      <rPr>
        <i/>
        <sz val="9"/>
        <rFont val="Arial"/>
        <family val="2"/>
        <charset val="238"/>
      </rPr>
      <t xml:space="preserve"> </t>
    </r>
    <r>
      <rPr>
        <sz val="9"/>
        <color rgb="FF4D4D4D"/>
        <rFont val="Arial"/>
        <family val="2"/>
        <charset val="238"/>
      </rPr>
      <t>Begonia</t>
    </r>
  </si>
  <si>
    <r>
      <rPr>
        <sz val="9"/>
        <rFont val="Arial"/>
        <family val="2"/>
        <charset val="238"/>
      </rPr>
      <t>(</t>
    </r>
    <r>
      <rPr>
        <i/>
        <sz val="9"/>
        <rFont val="Arial"/>
        <family val="2"/>
        <charset val="238"/>
      </rPr>
      <t>Sinningia spp.</t>
    </r>
    <r>
      <rPr>
        <sz val="9"/>
        <rFont val="Arial"/>
        <family val="2"/>
        <charset val="238"/>
      </rPr>
      <t>)</t>
    </r>
    <r>
      <rPr>
        <i/>
        <sz val="9"/>
        <rFont val="Arial"/>
        <family val="2"/>
        <charset val="238"/>
      </rPr>
      <t xml:space="preserve"> </t>
    </r>
    <r>
      <rPr>
        <sz val="9"/>
        <color rgb="FF4D4D4D"/>
        <rFont val="Arial"/>
        <family val="2"/>
        <charset val="238"/>
      </rPr>
      <t>Sinningia</t>
    </r>
  </si>
  <si>
    <r>
      <rPr>
        <sz val="9"/>
        <rFont val="Arial"/>
        <family val="2"/>
        <charset val="238"/>
      </rPr>
      <t>(</t>
    </r>
    <r>
      <rPr>
        <i/>
        <sz val="9"/>
        <rFont val="Arial"/>
        <family val="2"/>
        <charset val="238"/>
      </rPr>
      <t>Citrullus spp.</t>
    </r>
    <r>
      <rPr>
        <sz val="9"/>
        <rFont val="Arial"/>
        <family val="2"/>
        <charset val="238"/>
      </rPr>
      <t>)</t>
    </r>
    <r>
      <rPr>
        <i/>
        <sz val="9"/>
        <rFont val="Arial"/>
        <family val="2"/>
        <charset val="238"/>
      </rPr>
      <t xml:space="preserve"> </t>
    </r>
    <r>
      <rPr>
        <sz val="9"/>
        <rFont val="Arial"/>
        <family val="2"/>
        <charset val="238"/>
      </rPr>
      <t>Citrullus</t>
    </r>
  </si>
  <si>
    <r>
      <rPr>
        <i/>
        <sz val="9"/>
        <color theme="1"/>
        <rFont val="Arial"/>
        <family val="2"/>
        <charset val="238"/>
      </rPr>
      <t>Gallus gallus domesticus</t>
    </r>
    <r>
      <rPr>
        <i/>
        <sz val="9"/>
        <color rgb="FF4D4D4D"/>
        <rFont val="Arial"/>
        <family val="2"/>
        <charset val="238"/>
      </rPr>
      <t xml:space="preserve"> </t>
    </r>
    <r>
      <rPr>
        <sz val="9"/>
        <color rgb="FF4D4D4D"/>
        <rFont val="Arial"/>
        <family val="2"/>
        <charset val="238"/>
      </rPr>
      <t>(cell line)</t>
    </r>
  </si>
  <si>
    <r>
      <t>powierzchnia wpisana do rejestru zabytków w ha</t>
    </r>
    <r>
      <rPr>
        <i/>
        <sz val="9"/>
        <rFont val="Arial"/>
        <family val="2"/>
        <charset val="238"/>
      </rPr>
      <t xml:space="preserve"> 
</t>
    </r>
    <r>
      <rPr>
        <sz val="9"/>
        <color rgb="FF4D4D4D"/>
        <rFont val="Arial"/>
        <family val="2"/>
        <charset val="238"/>
      </rPr>
      <t>area entered into the register of monuments in ha</t>
    </r>
  </si>
  <si>
    <r>
      <t xml:space="preserve">w   tys. ha           </t>
    </r>
    <r>
      <rPr>
        <i/>
        <sz val="9"/>
        <rFont val="Arial"/>
        <family val="2"/>
        <charset val="238"/>
      </rPr>
      <t xml:space="preserve">        </t>
    </r>
    <r>
      <rPr>
        <sz val="9"/>
        <color rgb="FF4D4D4D"/>
        <rFont val="Arial"/>
        <family val="2"/>
        <charset val="238"/>
      </rPr>
      <t xml:space="preserve">      in thousand ha</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</si>
  <si>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</si>
  <si>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w sztukach</t>
    </r>
    <r>
      <rPr>
        <i/>
        <sz val="9"/>
        <color rgb="FF4D4D4D"/>
        <rFont val="Arial"/>
        <family val="2"/>
        <charset val="238"/>
      </rPr>
      <t xml:space="preserve">   </t>
    </r>
    <r>
      <rPr>
        <sz val="9"/>
        <color rgb="FF4D4D4D"/>
        <rFont val="Arial"/>
        <family val="2"/>
        <charset val="238"/>
      </rPr>
      <t>in units</t>
    </r>
  </si>
  <si>
    <r>
      <t xml:space="preserve">Liczba  </t>
    </r>
    <r>
      <rPr>
        <sz val="9"/>
        <color rgb="FF4D4D4D"/>
        <rFont val="Arial"/>
        <family val="2"/>
        <charset val="238"/>
      </rPr>
      <t>The number of</t>
    </r>
  </si>
  <si>
    <r>
      <t>masa w m</t>
    </r>
    <r>
      <rPr>
        <vertAlign val="superscript"/>
        <sz val="9"/>
        <rFont val="Arial"/>
        <family val="2"/>
        <charset val="238"/>
      </rPr>
      <t xml:space="preserve">3
</t>
    </r>
    <r>
      <rPr>
        <sz val="9"/>
        <color rgb="FF4D4D4D"/>
        <rFont val="Arial"/>
        <family val="2"/>
        <charset val="238"/>
      </rPr>
      <t>mass in m</t>
    </r>
    <r>
      <rPr>
        <vertAlign val="superscript"/>
        <sz val="9"/>
        <color rgb="FF4D4D4D"/>
        <rFont val="Arial"/>
        <family val="2"/>
        <charset val="238"/>
      </rPr>
      <t>3</t>
    </r>
  </si>
  <si>
    <r>
      <t xml:space="preserve">skradzione drewno
</t>
    </r>
    <r>
      <rPr>
        <sz val="9"/>
        <color rgb="FF4D4D4D"/>
        <rFont val="Arial"/>
        <family val="2"/>
        <charset val="238"/>
      </rPr>
      <t>stolen wood</t>
    </r>
  </si>
  <si>
    <r>
      <t xml:space="preserve">zakończonych
</t>
    </r>
    <r>
      <rPr>
        <sz val="9"/>
        <color rgb="FF4D4D4D"/>
        <rFont val="Arial"/>
        <family val="2"/>
        <charset val="238"/>
      </rPr>
      <t>closed</t>
    </r>
  </si>
  <si>
    <r>
      <t xml:space="preserve">gminne
</t>
    </r>
    <r>
      <rPr>
        <sz val="9"/>
        <color rgb="FF4D4D4D"/>
        <rFont val="Arial"/>
        <family val="2"/>
        <charset val="238"/>
      </rPr>
      <t>gminas</t>
    </r>
  </si>
  <si>
    <t xml:space="preserve">TABL. 1(164). </t>
  </si>
  <si>
    <t xml:space="preserve">TABL. 2(165). </t>
  </si>
  <si>
    <t xml:space="preserve">TABL. 3(166). </t>
  </si>
  <si>
    <t>TABL. 4(167).</t>
  </si>
  <si>
    <t xml:space="preserve">TABL. 5(168). </t>
  </si>
  <si>
    <t xml:space="preserve">TABL. 6(169).  </t>
  </si>
  <si>
    <t>TABL. 7(170).</t>
  </si>
  <si>
    <t xml:space="preserve">TABL. 8(171). </t>
  </si>
  <si>
    <t xml:space="preserve">TABL. 9(172). </t>
  </si>
  <si>
    <t xml:space="preserve">TABL. 10(173). </t>
  </si>
  <si>
    <t xml:space="preserve">TABL. 11(174). </t>
  </si>
  <si>
    <t xml:space="preserve">TABL. 12(175). </t>
  </si>
  <si>
    <t xml:space="preserve">TABL. 13(176). </t>
  </si>
  <si>
    <t xml:space="preserve">TABL. 14(177). </t>
  </si>
  <si>
    <t>TABL. 15(178).</t>
  </si>
  <si>
    <t xml:space="preserve">TABL. 16(179). </t>
  </si>
  <si>
    <t xml:space="preserve">TABL. 17(180). </t>
  </si>
  <si>
    <t xml:space="preserve">TABL. 18(181). </t>
  </si>
  <si>
    <t xml:space="preserve">TABL. 19(182). </t>
  </si>
  <si>
    <t xml:space="preserve">TABL. 20(183). </t>
  </si>
  <si>
    <t xml:space="preserve">TABL. 21(184). </t>
  </si>
  <si>
    <t xml:space="preserve">TABL. 22(185). </t>
  </si>
  <si>
    <t xml:space="preserve">TABL. 23(186). </t>
  </si>
  <si>
    <t xml:space="preserve">TABL. 24(187). </t>
  </si>
  <si>
    <t xml:space="preserve">TABL. 25(188). </t>
  </si>
  <si>
    <t xml:space="preserve">TABL. 26(189). </t>
  </si>
  <si>
    <t xml:space="preserve">TABL. 27(190)  </t>
  </si>
  <si>
    <t xml:space="preserve">TABL. 28(191). </t>
  </si>
  <si>
    <t xml:space="preserve">TABL. 29(192). </t>
  </si>
  <si>
    <t xml:space="preserve">TABL. 30(193). </t>
  </si>
  <si>
    <t xml:space="preserve">TABL. 31(194). </t>
  </si>
  <si>
    <t xml:space="preserve">TABL. 32(195). </t>
  </si>
  <si>
    <t xml:space="preserve">TABL. 33(196). </t>
  </si>
  <si>
    <t xml:space="preserve">TABL. 34(197). </t>
  </si>
  <si>
    <t xml:space="preserve">TABL. 35(198).  </t>
  </si>
  <si>
    <t xml:space="preserve">TABL. 36(199). </t>
  </si>
  <si>
    <t>TABL. 37(200).</t>
  </si>
  <si>
    <t>TABL. 38(201).</t>
  </si>
  <si>
    <t xml:space="preserve">TABL. 39(202). </t>
  </si>
  <si>
    <t xml:space="preserve">TABL. 40(203). </t>
  </si>
  <si>
    <t>TABL. 41(204).</t>
  </si>
  <si>
    <t xml:space="preserve">TABL. 42(205). </t>
  </si>
  <si>
    <t xml:space="preserve">TABL. 43(206). </t>
  </si>
  <si>
    <t xml:space="preserve">TABL. 44(207). </t>
  </si>
  <si>
    <t xml:space="preserve">TABL. 45(208). </t>
  </si>
  <si>
    <t xml:space="preserve">TABL. 46(209). </t>
  </si>
  <si>
    <t xml:space="preserve">TABL. 47(210). </t>
  </si>
  <si>
    <t xml:space="preserve">TABL. 48(211). </t>
  </si>
  <si>
    <t>TABL. 49(212).</t>
  </si>
  <si>
    <t xml:space="preserve">TABL. 50(213). </t>
  </si>
  <si>
    <t xml:space="preserve">TABL. 51(214). </t>
  </si>
  <si>
    <t xml:space="preserve">TABL. 52(215). </t>
  </si>
  <si>
    <t xml:space="preserve">TABL. 53(216). </t>
  </si>
  <si>
    <t xml:space="preserve">TABL. 54(217). </t>
  </si>
  <si>
    <t xml:space="preserve">TABL. 55(218). </t>
  </si>
  <si>
    <t xml:space="preserve">TABL. 56(219). </t>
  </si>
  <si>
    <t>TABL. 57(220).</t>
  </si>
  <si>
    <t xml:space="preserve">TABL. 58(221). </t>
  </si>
  <si>
    <t xml:space="preserve">TABL. 59(222). </t>
  </si>
  <si>
    <t xml:space="preserve">TABL. 60(223). </t>
  </si>
  <si>
    <t xml:space="preserve">TABL. 61(224). </t>
  </si>
  <si>
    <t xml:space="preserve">TABL. 62(225). </t>
  </si>
  <si>
    <t xml:space="preserve">TABL. 63(226). </t>
  </si>
  <si>
    <t xml:space="preserve">TABL. 64(227).  </t>
  </si>
  <si>
    <t xml:space="preserve">TABL. 65(228). </t>
  </si>
  <si>
    <t>TABL. 66(229).</t>
  </si>
  <si>
    <t>TABL. 67(230).</t>
  </si>
  <si>
    <t xml:space="preserve">TABL. 68(231). </t>
  </si>
  <si>
    <t xml:space="preserve">TABL. 69(232). </t>
  </si>
  <si>
    <t xml:space="preserve">TABL. 70(233). </t>
  </si>
  <si>
    <t>TABL. 71(234).</t>
  </si>
  <si>
    <t xml:space="preserve">TABL. 72(235). </t>
  </si>
  <si>
    <t>TABL. 48(211). TERENY ZIELENI W MIASTACH I NA WSI WEDŁUG WOJEWÓDZTW</t>
  </si>
  <si>
    <t xml:space="preserve">TABL. 49(212). TERENY ZIELENI I LASÓW GMINNYCH W MIASTACH I NA WSI WEDŁUG WOJEWÓDZTW </t>
  </si>
  <si>
    <t>TABL. 56(219). POŻARY LASÓW</t>
  </si>
  <si>
    <t>TABL. 60(223). POWIERZCHNIA LASÓW OCHRONNYCH W ZARZĄDZIE LASÓW PAŃSTWOWYCH</t>
  </si>
  <si>
    <t>Puszczy Knyszyńskiej im. prof. W. Sławińskiego (podlaskie) ………..</t>
  </si>
  <si>
    <r>
      <rPr>
        <b/>
        <sz val="9"/>
        <color rgb="FF4D4D4D"/>
        <rFont val="Arial"/>
        <family val="2"/>
        <charset val="238"/>
      </rPr>
      <t>P O L A N D</t>
    </r>
    <r>
      <rPr>
        <b/>
        <i/>
        <sz val="9"/>
        <rFont val="Arial"/>
        <family val="2"/>
        <charset val="238"/>
      </rPr>
      <t xml:space="preserve">                                  </t>
    </r>
    <r>
      <rPr>
        <sz val="9"/>
        <rFont val="Arial"/>
        <family val="2"/>
        <charset val="238"/>
      </rPr>
      <t>2005</t>
    </r>
  </si>
  <si>
    <t>a</t>
  </si>
  <si>
    <t xml:space="preserve"> Bagno Chlebowo </t>
  </si>
  <si>
    <t xml:space="preserve"> Baranów  </t>
  </si>
  <si>
    <t xml:space="preserve"> Barłożnia Wolsztyńska </t>
  </si>
  <si>
    <t xml:space="preserve"> Będlewo-Bieczyny </t>
  </si>
  <si>
    <t xml:space="preserve"> Biedrusko  </t>
  </si>
  <si>
    <t xml:space="preserve"> Buczyna w Długiej Goślinie </t>
  </si>
  <si>
    <t xml:space="preserve"> Dąbrowy Obrzyckie  </t>
  </si>
  <si>
    <t xml:space="preserve"> Dębowa Góra </t>
  </si>
  <si>
    <t xml:space="preserve"> Diabelskie Pustacie </t>
  </si>
  <si>
    <t xml:space="preserve"> Dolina Bukówki  </t>
  </si>
  <si>
    <t xml:space="preserve"> Dolina Cybiny </t>
  </si>
  <si>
    <t xml:space="preserve"> Dolina Debrzynki </t>
  </si>
  <si>
    <t xml:space="preserve"> Dolina Kamionki  </t>
  </si>
  <si>
    <t xml:space="preserve"> Dolina Łobżonki </t>
  </si>
  <si>
    <t xml:space="preserve"> Dolina Miały </t>
  </si>
  <si>
    <t xml:space="preserve"> Dolina Mogielnicy </t>
  </si>
  <si>
    <t xml:space="preserve"> Dolina Noteci </t>
  </si>
  <si>
    <t xml:space="preserve"> Dolina Piławy </t>
  </si>
  <si>
    <t xml:space="preserve"> Dolina Rurzycy </t>
  </si>
  <si>
    <t xml:space="preserve"> Dolina Swędrni </t>
  </si>
  <si>
    <t xml:space="preserve"> Dolina Szczyry </t>
  </si>
  <si>
    <t xml:space="preserve"> Dolina Średzkiej Strugi </t>
  </si>
  <si>
    <t xml:space="preserve"> Dolina Wełny </t>
  </si>
  <si>
    <t xml:space="preserve"> Fortyfikacje w Poznaniu </t>
  </si>
  <si>
    <t xml:space="preserve"> Glinianki w Lenartowicach </t>
  </si>
  <si>
    <t xml:space="preserve"> Grądy Bytyńskie </t>
  </si>
  <si>
    <t xml:space="preserve"> Grądy w Czerniejewie </t>
  </si>
  <si>
    <t xml:space="preserve"> Jezioro Gopło </t>
  </si>
  <si>
    <t xml:space="preserve"> Jezioro Kaliszańskie </t>
  </si>
  <si>
    <t xml:space="preserve"> Jezioro Kubek </t>
  </si>
  <si>
    <t xml:space="preserve"> Jezioro Mnich </t>
  </si>
  <si>
    <t xml:space="preserve"> Jodły Ostrzeszowskie </t>
  </si>
  <si>
    <t xml:space="preserve"> Kiszewo </t>
  </si>
  <si>
    <t xml:space="preserve"> Kopanki </t>
  </si>
  <si>
    <t xml:space="preserve"> Lasy Żerkowsko-Czeszewskie </t>
  </si>
  <si>
    <t xml:space="preserve"> Lipickie Mokradła </t>
  </si>
  <si>
    <t xml:space="preserve"> Ostoja koło Promna </t>
  </si>
  <si>
    <t xml:space="preserve"> Ostoja Międzychodzko-Sierakowska </t>
  </si>
  <si>
    <t xml:space="preserve"> Ostoja nad Baryczą </t>
  </si>
  <si>
    <t xml:space="preserve"> Ostoja Nadwarciańska </t>
  </si>
  <si>
    <t xml:space="preserve"> Ostoja Pilska </t>
  </si>
  <si>
    <t xml:space="preserve"> Ostoja Przemęcka </t>
  </si>
  <si>
    <t xml:space="preserve"> Ostoja Wielkopolska </t>
  </si>
  <si>
    <t xml:space="preserve"> Ostoja Zgierzyniecka </t>
  </si>
  <si>
    <t xml:space="preserve"> Pojezierze Gnieźnieńskie </t>
  </si>
  <si>
    <t xml:space="preserve"> Poligon w Okonku </t>
  </si>
  <si>
    <t xml:space="preserve"> Pradolina Bzury-Neru </t>
  </si>
  <si>
    <t xml:space="preserve"> Puszcza Bieniszewska </t>
  </si>
  <si>
    <t xml:space="preserve"> Rogalińska Dolina Warty </t>
  </si>
  <si>
    <t xml:space="preserve"> Rynna Jezior Obrzańskich </t>
  </si>
  <si>
    <t xml:space="preserve"> Sieraków </t>
  </si>
  <si>
    <t xml:space="preserve"> Stawy Kiszkowskie </t>
  </si>
  <si>
    <t xml:space="preserve"> Struga Białośliwka </t>
  </si>
  <si>
    <t xml:space="preserve"> Torfowisko Rzecińskie </t>
  </si>
  <si>
    <t xml:space="preserve"> Uroczyska Kujańskie </t>
  </si>
  <si>
    <t xml:space="preserve"> Uroczyska Płyty Krotoszyńskiej </t>
  </si>
  <si>
    <t xml:space="preserve"> Uroczyska Puszczy Drawskiej </t>
  </si>
  <si>
    <t xml:space="preserve"> Uroczyska Puszczy Zielonki </t>
  </si>
  <si>
    <t xml:space="preserve"> Zachodnie Pojezierze Krzywińskie </t>
  </si>
  <si>
    <t xml:space="preserve"> Zamorze Pniewskie </t>
  </si>
  <si>
    <t xml:space="preserve"> Bagno i Jezioro Ciemino </t>
  </si>
  <si>
    <t xml:space="preserve"> Bobolickie Jeziora Lobeliowe </t>
  </si>
  <si>
    <t xml:space="preserve"> Brzeźnicka Węgorza </t>
  </si>
  <si>
    <t xml:space="preserve"> Bukowy Las Górki </t>
  </si>
  <si>
    <t xml:space="preserve"> Bystrzyno </t>
  </si>
  <si>
    <t xml:space="preserve"> Dolina Bielawy </t>
  </si>
  <si>
    <t xml:space="preserve"> Dolina Grabowej  </t>
  </si>
  <si>
    <t xml:space="preserve"> Dolina Iny koło Recza </t>
  </si>
  <si>
    <t xml:space="preserve"> Dolina Krąpieli  </t>
  </si>
  <si>
    <t xml:space="preserve"> Dolina Płoni i Jezioro Miedwie </t>
  </si>
  <si>
    <t xml:space="preserve"> Dolina Radwi, Chocieli i Chotli </t>
  </si>
  <si>
    <t xml:space="preserve"> Dolina Tywy  </t>
  </si>
  <si>
    <t xml:space="preserve"> Dolina Wieprzy i Studnicy  </t>
  </si>
  <si>
    <t xml:space="preserve"> Dolna Odra </t>
  </si>
  <si>
    <t xml:space="preserve"> Dorzecze Parsęty  </t>
  </si>
  <si>
    <t xml:space="preserve"> Dorzecze Regi  </t>
  </si>
  <si>
    <t xml:space="preserve"> Dziczy Las  </t>
  </si>
  <si>
    <t xml:space="preserve"> Gogolice-Kosa </t>
  </si>
  <si>
    <t xml:space="preserve"> Janiewickie Bagno </t>
  </si>
  <si>
    <t xml:space="preserve"> Jeziora Czaplineckie </t>
  </si>
  <si>
    <t xml:space="preserve"> Jeziora Szczecineckie </t>
  </si>
  <si>
    <t xml:space="preserve"> Jezioro Bobięcińskie </t>
  </si>
  <si>
    <t xml:space="preserve"> Jezioro Bukowo </t>
  </si>
  <si>
    <t xml:space="preserve"> Jezioro Dobropolskie </t>
  </si>
  <si>
    <t xml:space="preserve"> Jezioro Kopań </t>
  </si>
  <si>
    <t xml:space="preserve"> Jezioro Kozie  </t>
  </si>
  <si>
    <t xml:space="preserve"> Jezioro Lubie i Dolina Drawy </t>
  </si>
  <si>
    <t xml:space="preserve"> Jezioro Stolsko </t>
  </si>
  <si>
    <t xml:space="preserve"> Jezioro Śmiadowo </t>
  </si>
  <si>
    <t xml:space="preserve"> Jezioro Wicko i Modelskie Wydmy </t>
  </si>
  <si>
    <t xml:space="preserve"> Jezioro Wielki Bytyń  </t>
  </si>
  <si>
    <t xml:space="preserve"> Karsibórz Świdwiński </t>
  </si>
  <si>
    <t xml:space="preserve"> Kemy Rymańskie </t>
  </si>
  <si>
    <t xml:space="preserve"> Las Baniewicki </t>
  </si>
  <si>
    <t xml:space="preserve"> Lasy Bierzwnickie </t>
  </si>
  <si>
    <t xml:space="preserve"> Mechowisko Manowo </t>
  </si>
  <si>
    <t xml:space="preserve"> Mieszkowicka Dąbrowa </t>
  </si>
  <si>
    <t xml:space="preserve"> Mirosławiec </t>
  </si>
  <si>
    <t xml:space="preserve"> Ostoja Barlinecka  </t>
  </si>
  <si>
    <t xml:space="preserve"> Ostoja Golczewska </t>
  </si>
  <si>
    <t xml:space="preserve"> Ostoja Goleniowska </t>
  </si>
  <si>
    <t xml:space="preserve"> Ostoja na Zatoce Pomorskiej </t>
  </si>
  <si>
    <t xml:space="preserve"> Ostoja Wełtyńska </t>
  </si>
  <si>
    <t xml:space="preserve"> Pojezierze Ińskie </t>
  </si>
  <si>
    <t xml:space="preserve"> Pojezierze Myśliborskie </t>
  </si>
  <si>
    <t xml:space="preserve"> Police – kanały </t>
  </si>
  <si>
    <t xml:space="preserve"> Przymorskie Błota </t>
  </si>
  <si>
    <t xml:space="preserve"> Słowińskie Błoto </t>
  </si>
  <si>
    <t xml:space="preserve"> Strzaliny koło Tuczna </t>
  </si>
  <si>
    <t xml:space="preserve"> Torfowisko Poradz </t>
  </si>
  <si>
    <t xml:space="preserve"> Torfowisko Reptowo </t>
  </si>
  <si>
    <t xml:space="preserve"> Trzebiatowsko-Kołobrzeski Pas Nadmorski </t>
  </si>
  <si>
    <t xml:space="preserve"> Ujście Odry i Zalew Szczeciński </t>
  </si>
  <si>
    <t xml:space="preserve"> Ujście Warty</t>
  </si>
  <si>
    <t xml:space="preserve"> Uroczyska w Lasach Stepnickich </t>
  </si>
  <si>
    <t xml:space="preserve"> Warnie Bagno </t>
  </si>
  <si>
    <t xml:space="preserve"> Wiązogóra </t>
  </si>
  <si>
    <t xml:space="preserve"> Wolin i Uznam </t>
  </si>
  <si>
    <t xml:space="preserve"> Wzgórza Bukowe </t>
  </si>
  <si>
    <t xml:space="preserve"> Wzgórza Krzymowskie  </t>
  </si>
  <si>
    <t xml:space="preserve"> Wzgórza Moryńskie  </t>
  </si>
  <si>
    <t xml:space="preserve"> Białogóra </t>
  </si>
  <si>
    <t xml:space="preserve"> Dorzecze Parsęty</t>
  </si>
  <si>
    <t xml:space="preserve">Jezioro Kopań </t>
  </si>
  <si>
    <t xml:space="preserve">Jezioro Wicko i Modelskie Wydmy </t>
  </si>
  <si>
    <t xml:space="preserve">Kaszubskie Klify </t>
  </si>
  <si>
    <t xml:space="preserve">Klify i Rafy Kamienne Orłowa </t>
  </si>
  <si>
    <t xml:space="preserve">Ławica Słupska </t>
  </si>
  <si>
    <t xml:space="preserve">Ostoja na Zatoce Pomorskiej </t>
  </si>
  <si>
    <t xml:space="preserve">Ostoja Słowińska </t>
  </si>
  <si>
    <t xml:space="preserve">Ostoja w Ujściu Wisły </t>
  </si>
  <si>
    <t xml:space="preserve">Wolin i Uznam </t>
  </si>
  <si>
    <t xml:space="preserve"> bąk .....................</t>
  </si>
  <si>
    <t xml:space="preserve"> bekasik .....................</t>
  </si>
  <si>
    <t xml:space="preserve"> bernikla białolica .....................</t>
  </si>
  <si>
    <t xml:space="preserve"> bernikla obrożna .....................</t>
  </si>
  <si>
    <t xml:space="preserve"> bernikla rdzawoszyja .....................</t>
  </si>
  <si>
    <t xml:space="preserve"> białorzytka .....................</t>
  </si>
  <si>
    <t xml:space="preserve"> białorzytka płowa.....................</t>
  </si>
  <si>
    <t xml:space="preserve"> białorzytka pstra.....................</t>
  </si>
  <si>
    <t xml:space="preserve"> białorzytka pustynna.....................</t>
  </si>
  <si>
    <t xml:space="preserve"> białorzytka rdzawa .....................</t>
  </si>
  <si>
    <t xml:space="preserve"> białozór .....................</t>
  </si>
  <si>
    <t xml:space="preserve"> biegus arktyczny .....................</t>
  </si>
  <si>
    <t xml:space="preserve"> biegus białorzytny .....................</t>
  </si>
  <si>
    <t xml:space="preserve"> biegus długoskrzydły .....................</t>
  </si>
  <si>
    <t xml:space="preserve"> biegus karłowaty .....................</t>
  </si>
  <si>
    <t xml:space="preserve"> biegus krzywodzioby .....................</t>
  </si>
  <si>
    <t xml:space="preserve"> biegus malutki .....................</t>
  </si>
  <si>
    <t xml:space="preserve"> biegus mały .....................</t>
  </si>
  <si>
    <t xml:space="preserve"> biegus morski .....................</t>
  </si>
  <si>
    <t xml:space="preserve"> biegus płaskodzioby .....................</t>
  </si>
  <si>
    <t xml:space="preserve"> biegus płowy .....................</t>
  </si>
  <si>
    <t xml:space="preserve"> biegus rdzawy .....................</t>
  </si>
  <si>
    <t xml:space="preserve"> biegus tundrowy .....................</t>
  </si>
  <si>
    <t xml:space="preserve"> biegus wielki .....................</t>
  </si>
  <si>
    <t xml:space="preserve"> biegus zmienny .....................</t>
  </si>
  <si>
    <t xml:space="preserve"> bielaczek .....................</t>
  </si>
  <si>
    <t xml:space="preserve"> bielik .....................</t>
  </si>
  <si>
    <t xml:space="preserve"> bielik wschodni .....................</t>
  </si>
  <si>
    <t xml:space="preserve"> birginiak .....................</t>
  </si>
  <si>
    <t xml:space="preserve"> błotniak łąkowy .....................</t>
  </si>
  <si>
    <t xml:space="preserve"> błotniak stawowy .....................</t>
  </si>
  <si>
    <t xml:space="preserve"> błotniak stepowy .....................</t>
  </si>
  <si>
    <t xml:space="preserve"> błotniak zbożowy .....................</t>
  </si>
  <si>
    <t xml:space="preserve"> bocian biały .....................</t>
  </si>
  <si>
    <t xml:space="preserve"> bocian czarny .....................</t>
  </si>
  <si>
    <t xml:space="preserve"> brodziec piegowaty .....................</t>
  </si>
  <si>
    <t xml:space="preserve"> brodziec piskliwy .....................</t>
  </si>
  <si>
    <t xml:space="preserve"> brodziec plamisty .....................</t>
  </si>
  <si>
    <t xml:space="preserve"> brodziec pławny .....................</t>
  </si>
  <si>
    <t xml:space="preserve"> brodziec śniady .....................</t>
  </si>
  <si>
    <t xml:space="preserve"> brodziec żółtonogi .....................</t>
  </si>
  <si>
    <t xml:space="preserve"> brzegówka .....................</t>
  </si>
  <si>
    <t xml:space="preserve"> brzęczka .....................</t>
  </si>
  <si>
    <t xml:space="preserve"> burzyk balearski .....................</t>
  </si>
  <si>
    <t xml:space="preserve"> burzyk północny .....................</t>
  </si>
  <si>
    <t xml:space="preserve"> burzyk szary .....................</t>
  </si>
  <si>
    <t xml:space="preserve"> burzyk żółtodzioby .....................</t>
  </si>
  <si>
    <t xml:space="preserve"> cierlik .....................</t>
  </si>
  <si>
    <t xml:space="preserve"> cierniówka .....................</t>
  </si>
  <si>
    <t xml:space="preserve"> cietrzew .....................</t>
  </si>
  <si>
    <t xml:space="preserve"> cyraneczka karolińska .....................</t>
  </si>
  <si>
    <t xml:space="preserve"> cyranka .....................</t>
  </si>
  <si>
    <t xml:space="preserve"> cyranka modroskrzydła .....................</t>
  </si>
  <si>
    <t xml:space="preserve"> czajka .....................</t>
  </si>
  <si>
    <t xml:space="preserve"> czajka stepowa .....................</t>
  </si>
  <si>
    <t xml:space="preserve"> czajka towarzyska .....................</t>
  </si>
  <si>
    <t xml:space="preserve"> czapla modronosa ...............</t>
  </si>
  <si>
    <t xml:space="preserve"> czapla nadobna ...............</t>
  </si>
  <si>
    <t xml:space="preserve"> czapla biała ...............</t>
  </si>
  <si>
    <t xml:space="preserve"> czapla purpurowa ...............</t>
  </si>
  <si>
    <t xml:space="preserve"> czapla złotawa ………….</t>
  </si>
  <si>
    <t xml:space="preserve"> czarnogłówka .....................</t>
  </si>
  <si>
    <t xml:space="preserve"> czarnowron .....................</t>
  </si>
  <si>
    <t xml:space="preserve"> czeczotka .....................</t>
  </si>
  <si>
    <t xml:space="preserve"> czeczotka tundrowa .....................</t>
  </si>
  <si>
    <t xml:space="preserve"> czerniczka .....................</t>
  </si>
  <si>
    <t xml:space="preserve"> czubatka .....................</t>
  </si>
  <si>
    <t xml:space="preserve"> czyż .....................</t>
  </si>
  <si>
    <t xml:space="preserve"> derkacz .....................</t>
  </si>
  <si>
    <t xml:space="preserve"> drop .....................</t>
  </si>
  <si>
    <t xml:space="preserve"> drozd czarnogardły .....................</t>
  </si>
  <si>
    <t xml:space="preserve"> drozd obrożny .....................</t>
  </si>
  <si>
    <t xml:space="preserve"> drozd oliwkowy .....................</t>
  </si>
  <si>
    <t xml:space="preserve"> drozd rdzawogardły .....................</t>
  </si>
  <si>
    <t xml:space="preserve"> drozd rdzawoskrzydły .....................</t>
  </si>
  <si>
    <t xml:space="preserve"> drozd rdzawy .....................</t>
  </si>
  <si>
    <t xml:space="preserve"> drozdoń pstry .....................</t>
  </si>
  <si>
    <t xml:space="preserve"> droździk .....................</t>
  </si>
  <si>
    <t xml:space="preserve"> drzemlik .....................</t>
  </si>
  <si>
    <t xml:space="preserve"> dudek .....................</t>
  </si>
  <si>
    <t xml:space="preserve"> dymówka .....................</t>
  </si>
  <si>
    <t xml:space="preserve"> dzierlatka .....................</t>
  </si>
  <si>
    <t xml:space="preserve"> dzierzba czarnoczelna .....................</t>
  </si>
  <si>
    <t xml:space="preserve"> dzierzba rudogłowa .....................</t>
  </si>
  <si>
    <t xml:space="preserve"> dzierzba pustynna .....................</t>
  </si>
  <si>
    <t xml:space="preserve"> dzięcioł białogrzbiety .....................</t>
  </si>
  <si>
    <t xml:space="preserve"> dzięcioł białoszyi .....................</t>
  </si>
  <si>
    <t xml:space="preserve"> dzięcioł czarny .....................</t>
  </si>
  <si>
    <t xml:space="preserve"> dzięcioł duży .....................</t>
  </si>
  <si>
    <t xml:space="preserve"> dzięcioł średni .....................</t>
  </si>
  <si>
    <t xml:space="preserve"> dzięcioł trójpalczasty .....................</t>
  </si>
  <si>
    <t xml:space="preserve"> dzięcioł zielonosiwy .....................</t>
  </si>
  <si>
    <t xml:space="preserve"> dzięcioł zielony .....................</t>
  </si>
  <si>
    <t xml:space="preserve"> dzięciołek .....................</t>
  </si>
  <si>
    <t xml:space="preserve"> dziwonia .....................</t>
  </si>
  <si>
    <t xml:space="preserve"> dzwoniec .....................</t>
  </si>
  <si>
    <t xml:space="preserve"> edredon .....................</t>
  </si>
  <si>
    <t xml:space="preserve"> flaming różowy .....................</t>
  </si>
  <si>
    <t xml:space="preserve"> fulmar .....................</t>
  </si>
  <si>
    <t xml:space="preserve"> gadożer .....................</t>
  </si>
  <si>
    <t xml:space="preserve"> gągoł ……………</t>
  </si>
  <si>
    <t xml:space="preserve"> gajówka .....................</t>
  </si>
  <si>
    <t xml:space="preserve"> gawron ……………</t>
  </si>
  <si>
    <t xml:space="preserve"> gąsiorek ……………</t>
  </si>
  <si>
    <t xml:space="preserve"> gęś któtkodzioba ……………</t>
  </si>
  <si>
    <t xml:space="preserve"> gęś mała ……………</t>
  </si>
  <si>
    <t xml:space="preserve"> gil ……………</t>
  </si>
  <si>
    <t xml:space="preserve"> głuptak ……………</t>
  </si>
  <si>
    <t xml:space="preserve"> głuszec ……………</t>
  </si>
  <si>
    <t xml:space="preserve"> głuszek ……………</t>
  </si>
  <si>
    <t xml:space="preserve"> górniczek ……</t>
  </si>
  <si>
    <t xml:space="preserve"> gołąb miejski ……</t>
  </si>
  <si>
    <t xml:space="preserve"> grubodziób ……</t>
  </si>
  <si>
    <t xml:space="preserve"> hełmiatka ……</t>
  </si>
  <si>
    <t xml:space="preserve"> hubara arabska ……</t>
  </si>
  <si>
    <t xml:space="preserve"> ibis kasztanowaty ……</t>
  </si>
  <si>
    <t xml:space="preserve"> jarzębatka ……</t>
  </si>
  <si>
    <t xml:space="preserve"> jaskółka rudawa ……</t>
  </si>
  <si>
    <t xml:space="preserve"> jastrząb ……</t>
  </si>
  <si>
    <t xml:space="preserve"> jemiołuszka ……</t>
  </si>
  <si>
    <t xml:space="preserve"> jer ……</t>
  </si>
  <si>
    <t xml:space="preserve"> jerzyk ……</t>
  </si>
  <si>
    <t xml:space="preserve"> jerzyk alpejski ……</t>
  </si>
  <si>
    <t xml:space="preserve"> junko ……</t>
  </si>
  <si>
    <t xml:space="preserve"> kalandra czarna ……</t>
  </si>
  <si>
    <t xml:space="preserve"> kalandra szara ……</t>
  </si>
  <si>
    <t xml:space="preserve"> kamieniuszka ……</t>
  </si>
  <si>
    <t xml:space="preserve"> kamusznik ……</t>
  </si>
  <si>
    <t xml:space="preserve"> kania czarna ……</t>
  </si>
  <si>
    <t xml:space="preserve"> kania ruda ……</t>
  </si>
  <si>
    <t xml:space="preserve"> kaniuk ……</t>
  </si>
  <si>
    <t xml:space="preserve"> karliczka ....................</t>
  </si>
  <si>
    <t xml:space="preserve"> kapturka ....................</t>
  </si>
  <si>
    <t xml:space="preserve"> kazarka rdzawa ........................</t>
  </si>
  <si>
    <t xml:space="preserve"> kawka ........................</t>
  </si>
  <si>
    <t xml:space="preserve"> kląskawka ........................</t>
  </si>
  <si>
    <t xml:space="preserve"> kląskawka syberyjska ........................</t>
  </si>
  <si>
    <t xml:space="preserve"> kobuz ........................</t>
  </si>
  <si>
    <t xml:space="preserve"> kobczyk ........................</t>
  </si>
  <si>
    <t xml:space="preserve"> kopciuszek ........................</t>
  </si>
  <si>
    <t xml:space="preserve"> kormoran czubaty ………..</t>
  </si>
  <si>
    <t xml:space="preserve"> kormoran ………..</t>
  </si>
  <si>
    <t xml:space="preserve"> kormoran mały ………..</t>
  </si>
  <si>
    <t xml:space="preserve"> kos ………..</t>
  </si>
  <si>
    <t xml:space="preserve"> kokoszka ........................</t>
  </si>
  <si>
    <t xml:space="preserve"> kowalik ………..</t>
  </si>
  <si>
    <t xml:space="preserve"> krakwa ………..</t>
  </si>
  <si>
    <t xml:space="preserve"> kraska ………..</t>
  </si>
  <si>
    <t xml:space="preserve"> krętogłów ………..</t>
  </si>
  <si>
    <t xml:space="preserve"> krogulec ………..</t>
  </si>
  <si>
    <t xml:space="preserve"> krogulec krótkonogi ………..</t>
  </si>
  <si>
    <t xml:space="preserve"> kropiatka ………..</t>
  </si>
  <si>
    <t xml:space="preserve"> krwawodziób ………..</t>
  </si>
  <si>
    <t xml:space="preserve"> kruk …………………</t>
  </si>
  <si>
    <t xml:space="preserve"> kszyk ………..</t>
  </si>
  <si>
    <t xml:space="preserve"> kukułka ………..</t>
  </si>
  <si>
    <t xml:space="preserve"> kukułka czubata ………..</t>
  </si>
  <si>
    <t xml:space="preserve"> kulczyk ………..</t>
  </si>
  <si>
    <t xml:space="preserve"> kulik cienkodzioby ………..</t>
  </si>
  <si>
    <t xml:space="preserve"> kulik mniejszy ………..</t>
  </si>
  <si>
    <t xml:space="preserve"> kulik wielki ………..</t>
  </si>
  <si>
    <t xml:space="preserve"> kulon ………..</t>
  </si>
  <si>
    <t xml:space="preserve"> kurhannik ………..</t>
  </si>
  <si>
    <t xml:space="preserve"> kwiczoł ………..</t>
  </si>
  <si>
    <t xml:space="preserve"> kwokacz ………..</t>
  </si>
  <si>
    <t xml:space="preserve"> lelek ………..</t>
  </si>
  <si>
    <t xml:space="preserve"> lerka ………..</t>
  </si>
  <si>
    <t xml:space="preserve"> lodowiec ………..</t>
  </si>
  <si>
    <t xml:space="preserve"> lodówka ………..</t>
  </si>
  <si>
    <t xml:space="preserve"> łabędź czarnodzioby ………..</t>
  </si>
  <si>
    <t xml:space="preserve"> łabędź krzykliwy ………..</t>
  </si>
  <si>
    <t xml:space="preserve"> łabędź niemy ………..</t>
  </si>
  <si>
    <t xml:space="preserve"> łęczak ………..</t>
  </si>
  <si>
    <t xml:space="preserve"> łozówka ………..</t>
  </si>
  <si>
    <t xml:space="preserve"> łuskowiec ………..</t>
  </si>
  <si>
    <t xml:space="preserve"> makolągwa ………..</t>
  </si>
  <si>
    <t xml:space="preserve"> markaczka ………..</t>
  </si>
  <si>
    <t xml:space="preserve"> markaczka amerykańska ………..</t>
  </si>
  <si>
    <t xml:space="preserve"> maskonur ………..</t>
  </si>
  <si>
    <t xml:space="preserve"> mazurek ………..</t>
  </si>
  <si>
    <t xml:space="preserve"> mewa białogłowa ...</t>
  </si>
  <si>
    <t xml:space="preserve"> mewa blada ...</t>
  </si>
  <si>
    <t xml:space="preserve"> mewa cienkodzioba ...</t>
  </si>
  <si>
    <t xml:space="preserve"> mewa czarnogłowa ...</t>
  </si>
  <si>
    <t xml:space="preserve"> mewa delawarska ...</t>
  </si>
  <si>
    <t xml:space="preserve"> mewa karaibska ...</t>
  </si>
  <si>
    <t xml:space="preserve"> mewa mała ...</t>
  </si>
  <si>
    <t xml:space="preserve"> mewa modrodzioba ...</t>
  </si>
  <si>
    <t xml:space="preserve"> mewa obrożna ...</t>
  </si>
  <si>
    <t xml:space="preserve"> mewa polarna ...</t>
  </si>
  <si>
    <t xml:space="preserve"> mewa preriowa ...</t>
  </si>
  <si>
    <t xml:space="preserve"> mewa romańska ...</t>
  </si>
  <si>
    <t xml:space="preserve"> mewa różowa ...</t>
  </si>
  <si>
    <t xml:space="preserve"> mewa siodłata ...</t>
  </si>
  <si>
    <t xml:space="preserve"> mewa siwa ...</t>
  </si>
  <si>
    <t xml:space="preserve"> mewa trójpalczasta ...</t>
  </si>
  <si>
    <t xml:space="preserve"> mewa żółtonoga ...</t>
  </si>
  <si>
    <t xml:space="preserve"> mewa srebrzysta ……</t>
  </si>
  <si>
    <t xml:space="preserve"> modraczek ………..</t>
  </si>
  <si>
    <t xml:space="preserve"> modraszka ………..</t>
  </si>
  <si>
    <t xml:space="preserve"> mornel ………..</t>
  </si>
  <si>
    <t xml:space="preserve"> muchołówka białoszyja ………..</t>
  </si>
  <si>
    <t xml:space="preserve"> muchołówka mała ………..</t>
  </si>
  <si>
    <t xml:space="preserve"> muchołówka szara ………..</t>
  </si>
  <si>
    <t xml:space="preserve"> muchołówka żałobna ………..</t>
  </si>
  <si>
    <t xml:space="preserve"> mysikrólik ………..</t>
  </si>
  <si>
    <t xml:space="preserve"> myszołów .................</t>
  </si>
  <si>
    <t xml:space="preserve"> nagórnik .................</t>
  </si>
  <si>
    <t xml:space="preserve"> nawałnik burzowy .................</t>
  </si>
  <si>
    <t xml:space="preserve"> nawałnik duży .................</t>
  </si>
  <si>
    <t xml:space="preserve"> myszołów włochaty ...............</t>
  </si>
  <si>
    <t xml:space="preserve"> nur białodzioby .................</t>
  </si>
  <si>
    <t xml:space="preserve"> nur czarnoszyi .................</t>
  </si>
  <si>
    <t xml:space="preserve"> nur rdzawoszyi .................</t>
  </si>
  <si>
    <t xml:space="preserve"> nurnik .................</t>
  </si>
  <si>
    <t xml:space="preserve"> nurogęś .................</t>
  </si>
  <si>
    <t xml:space="preserve"> nurzyk .................</t>
  </si>
  <si>
    <t xml:space="preserve"> nurzyk polarny .................</t>
  </si>
  <si>
    <t xml:space="preserve"> oceannik żółtopłetwy .................</t>
  </si>
  <si>
    <t xml:space="preserve"> ogorzałka .................</t>
  </si>
  <si>
    <t xml:space="preserve"> ogorzałka mała .................</t>
  </si>
  <si>
    <t xml:space="preserve"> ohar .................</t>
  </si>
  <si>
    <t xml:space="preserve"> oknówka .................</t>
  </si>
  <si>
    <t xml:space="preserve"> orlica .................</t>
  </si>
  <si>
    <t xml:space="preserve"> orlik grubodzioby .................</t>
  </si>
  <si>
    <t xml:space="preserve"> orlik krzykliwy .................</t>
  </si>
  <si>
    <t xml:space="preserve"> orłosęp .................</t>
  </si>
  <si>
    <t xml:space="preserve"> ortolan .................</t>
  </si>
  <si>
    <t xml:space="preserve"> orzechówka .................</t>
  </si>
  <si>
    <t xml:space="preserve"> orzeł cesarski .................</t>
  </si>
  <si>
    <t xml:space="preserve"> orzeł przedni .................</t>
  </si>
  <si>
    <t xml:space="preserve"> orzeł stepowy .................</t>
  </si>
  <si>
    <t xml:space="preserve"> orzełek .................</t>
  </si>
  <si>
    <t xml:space="preserve"> osetnik .................</t>
  </si>
  <si>
    <t xml:space="preserve"> ostrygojad .................</t>
  </si>
  <si>
    <t xml:space="preserve"> pardwa mszarna .................</t>
  </si>
  <si>
    <t xml:space="preserve"> pasterz .................</t>
  </si>
  <si>
    <t xml:space="preserve"> paszkot .................</t>
  </si>
  <si>
    <t xml:space="preserve"> pelikan kędzierzawy .................</t>
  </si>
  <si>
    <t xml:space="preserve"> pelikan różowy .................</t>
  </si>
  <si>
    <t xml:space="preserve"> pełzacz leśny .................</t>
  </si>
  <si>
    <t xml:space="preserve"> pełzacz ogrodowy .................</t>
  </si>
  <si>
    <t xml:space="preserve"> perkoz dwuczuby .................</t>
  </si>
  <si>
    <t xml:space="preserve"> perkoz grubodzioby .................</t>
  </si>
  <si>
    <t xml:space="preserve"> perkoz rdzawoszyi .................</t>
  </si>
  <si>
    <t xml:space="preserve"> perkoz rogaty .................</t>
  </si>
  <si>
    <t xml:space="preserve"> perkozek .................</t>
  </si>
  <si>
    <t xml:space="preserve"> piaskowiec .................</t>
  </si>
  <si>
    <t xml:space="preserve"> piegża </t>
  </si>
  <si>
    <t xml:space="preserve"> piecuszek ..................</t>
  </si>
  <si>
    <t xml:space="preserve"> pierwiosnek </t>
  </si>
  <si>
    <t xml:space="preserve"> pleszka </t>
  </si>
  <si>
    <t xml:space="preserve"> pliszka cytrynowa </t>
  </si>
  <si>
    <t xml:space="preserve"> pliszka siwa </t>
  </si>
  <si>
    <t xml:space="preserve"> pliszka górska </t>
  </si>
  <si>
    <t xml:space="preserve"> pliszka żółta </t>
  </si>
  <si>
    <t xml:space="preserve"> płaskonos </t>
  </si>
  <si>
    <t xml:space="preserve"> pluszcz </t>
  </si>
  <si>
    <t xml:space="preserve"> płatkonóg płaskodzioby </t>
  </si>
  <si>
    <t xml:space="preserve"> płatkonóg szydłodzioby </t>
  </si>
  <si>
    <t xml:space="preserve"> płochacz halny </t>
  </si>
  <si>
    <t xml:space="preserve"> płochacz syberyjski </t>
  </si>
  <si>
    <t xml:space="preserve"> płomykówka </t>
  </si>
  <si>
    <t xml:space="preserve"> podgorzałka </t>
  </si>
  <si>
    <t xml:space="preserve"> podróżniczek </t>
  </si>
  <si>
    <t xml:space="preserve"> pokląskwa </t>
  </si>
  <si>
    <t xml:space="preserve"> pokrzewka aksamitna </t>
  </si>
  <si>
    <t xml:space="preserve"> pokrzewka wąsata </t>
  </si>
  <si>
    <t xml:space="preserve"> pokrzywnica </t>
  </si>
  <si>
    <t xml:space="preserve"> pomurnik </t>
  </si>
  <si>
    <t xml:space="preserve"> poświerka </t>
  </si>
  <si>
    <t xml:space="preserve"> potrzeszcz </t>
  </si>
  <si>
    <t xml:space="preserve"> potrzos </t>
  </si>
  <si>
    <t xml:space="preserve"> pójdźka </t>
  </si>
  <si>
    <t xml:space="preserve"> przepiórka </t>
  </si>
  <si>
    <t xml:space="preserve"> puchacz </t>
  </si>
  <si>
    <t xml:space="preserve"> pustułeczka </t>
  </si>
  <si>
    <t xml:space="preserve"> pustułka ....................</t>
  </si>
  <si>
    <t xml:space="preserve"> pustynnik ....................</t>
  </si>
  <si>
    <t xml:space="preserve"> puszczyk ....................</t>
  </si>
  <si>
    <t xml:space="preserve"> puszczyk mszarny ....................</t>
  </si>
  <si>
    <t xml:space="preserve"> puszczyk uralski ....................</t>
  </si>
  <si>
    <t xml:space="preserve"> raniuszek ........................</t>
  </si>
  <si>
    <t xml:space="preserve"> raróg ........................</t>
  </si>
  <si>
    <t xml:space="preserve"> remiz ........................</t>
  </si>
  <si>
    <t xml:space="preserve"> rokitniczka ........................</t>
  </si>
  <si>
    <t xml:space="preserve"> rożeniec ........................</t>
  </si>
  <si>
    <t xml:space="preserve"> rudzik ........................</t>
  </si>
  <si>
    <t xml:space="preserve"> rybaczek srokaty ........................</t>
  </si>
  <si>
    <t xml:space="preserve"> rybitwa białoczelna ........................</t>
  </si>
  <si>
    <t xml:space="preserve"> rybitwa białoskrzydła ........................</t>
  </si>
  <si>
    <t xml:space="preserve"> rybitwa białowąsa ........................</t>
  </si>
  <si>
    <t xml:space="preserve"> rybitwa czarna ........................</t>
  </si>
  <si>
    <t xml:space="preserve"> rybitwa czubata ........................</t>
  </si>
  <si>
    <t xml:space="preserve"> rybitwa krótkodzioba ........................</t>
  </si>
  <si>
    <t xml:space="preserve"> rybitwa popielata ........................</t>
  </si>
  <si>
    <t xml:space="preserve"> rybitwa różowa ........................</t>
  </si>
  <si>
    <t xml:space="preserve"> rybitwa rzeczna ........................</t>
  </si>
  <si>
    <t xml:space="preserve"> rybitwa wielkodzioba ........................</t>
  </si>
  <si>
    <t xml:space="preserve"> rybołów ........................</t>
  </si>
  <si>
    <t xml:space="preserve"> rycyk ........................</t>
  </si>
  <si>
    <t xml:space="preserve"> rzepołuch ........................</t>
  </si>
  <si>
    <t xml:space="preserve"> samotnik ........................</t>
  </si>
  <si>
    <t xml:space="preserve"> sęp kasztanowaty ........................</t>
  </si>
  <si>
    <t xml:space="preserve"> sęp płowy ........................</t>
  </si>
  <si>
    <t xml:space="preserve"> sierpówka ........................</t>
  </si>
  <si>
    <t xml:space="preserve"> sieweczka mongolska ........................</t>
  </si>
  <si>
    <t xml:space="preserve"> sieweczka morska ........................</t>
  </si>
  <si>
    <t xml:space="preserve"> sieweczka obrożna ........................</t>
  </si>
  <si>
    <t xml:space="preserve"> sieweczka pustynna ........................</t>
  </si>
  <si>
    <t xml:space="preserve"> sieweczka rzeczna ........................</t>
  </si>
  <si>
    <t xml:space="preserve"> siewka szara ........................</t>
  </si>
  <si>
    <t xml:space="preserve"> siewka złota ........................</t>
  </si>
  <si>
    <t xml:space="preserve"> siewka złotawa ........................</t>
  </si>
  <si>
    <t xml:space="preserve"> siewnica ........................</t>
  </si>
  <si>
    <t xml:space="preserve"> sikora lazurowa ........................</t>
  </si>
  <si>
    <t xml:space="preserve"> sikora uboga ........................</t>
  </si>
  <si>
    <t xml:space="preserve"> siniak ........................</t>
  </si>
  <si>
    <t xml:space="preserve"> skowronek ........................</t>
  </si>
  <si>
    <t xml:space="preserve"> skowrończyk krótkopalcowy ........................</t>
  </si>
  <si>
    <t xml:space="preserve"> słowik rdzawy ........................</t>
  </si>
  <si>
    <t xml:space="preserve"> słowik syberyjski ........................</t>
  </si>
  <si>
    <t xml:space="preserve"> słowik szary ........................</t>
  </si>
  <si>
    <t xml:space="preserve"> sokół skalny ........................</t>
  </si>
  <si>
    <t xml:space="preserve"> sokół wędrowny ........................</t>
  </si>
  <si>
    <t xml:space="preserve"> sosnówka ........................</t>
  </si>
  <si>
    <t xml:space="preserve"> sowa jarzębata ........................</t>
  </si>
  <si>
    <t xml:space="preserve"> sowa śnieżna ........................</t>
  </si>
  <si>
    <t xml:space="preserve"> sójka ........................</t>
  </si>
  <si>
    <t xml:space="preserve"> sójka syberyjska ........................</t>
  </si>
  <si>
    <t xml:space="preserve"> sóweczka ........................</t>
  </si>
  <si>
    <t xml:space="preserve"> sroka ........................</t>
  </si>
  <si>
    <t xml:space="preserve"> srokosz ........................</t>
  </si>
  <si>
    <t xml:space="preserve"> sterniczka ........................</t>
  </si>
  <si>
    <t xml:space="preserve"> strepet ........................</t>
  </si>
  <si>
    <t xml:space="preserve"> strumieniówka ........................</t>
  </si>
  <si>
    <t xml:space="preserve"> strzyżyk ........................</t>
  </si>
  <si>
    <t xml:space="preserve"> syczek ........................</t>
  </si>
  <si>
    <t xml:space="preserve"> szablodziób ........................</t>
  </si>
  <si>
    <t xml:space="preserve"> szczudłak ........................</t>
  </si>
  <si>
    <t xml:space="preserve"> szczygieł ........................</t>
  </si>
  <si>
    <t xml:space="preserve"> szlamiec długodzioby ........................</t>
  </si>
  <si>
    <t xml:space="preserve"> szlamnik ........................</t>
  </si>
  <si>
    <t xml:space="preserve"> szpak </t>
  </si>
  <si>
    <t xml:space="preserve"> ścierwnik ...................</t>
  </si>
  <si>
    <t xml:space="preserve"> ślepowron ...................</t>
  </si>
  <si>
    <t xml:space="preserve"> śmieszka ...................</t>
  </si>
  <si>
    <t xml:space="preserve"> śnieguła ...................</t>
  </si>
  <si>
    <t xml:space="preserve"> śnieżka ...................</t>
  </si>
  <si>
    <t xml:space="preserve"> śnieżyca mała ...................</t>
  </si>
  <si>
    <t xml:space="preserve"> śpiewak ...................</t>
  </si>
  <si>
    <t xml:space="preserve"> świergotek drzewny ...................</t>
  </si>
  <si>
    <t xml:space="preserve"> świergotek łąkowy ...................</t>
  </si>
  <si>
    <t xml:space="preserve"> świergotek nadmorski ...................</t>
  </si>
  <si>
    <t xml:space="preserve"> świergotek polny ...................</t>
  </si>
  <si>
    <t xml:space="preserve"> świergotek rdzawogardły ...................</t>
  </si>
  <si>
    <t xml:space="preserve"> świergotek szponiasty ...................</t>
  </si>
  <si>
    <t xml:space="preserve"> świergotek tajgowy ...................</t>
  </si>
  <si>
    <t xml:space="preserve"> świergotek tundrowy ...................</t>
  </si>
  <si>
    <t xml:space="preserve"> świerszczak ...................</t>
  </si>
  <si>
    <t xml:space="preserve"> świerszczak melodyjny ...................</t>
  </si>
  <si>
    <t xml:space="preserve"> świstun ...................</t>
  </si>
  <si>
    <t xml:space="preserve"> świstunka ałtajska ...................</t>
  </si>
  <si>
    <t xml:space="preserve"> świstunka brunatna ...................</t>
  </si>
  <si>
    <t xml:space="preserve"> świstunka górska ...................</t>
  </si>
  <si>
    <t xml:space="preserve"> świstunka grubodzioba ...................</t>
  </si>
  <si>
    <t xml:space="preserve"> świstunka iberyjska ...................</t>
  </si>
  <si>
    <t xml:space="preserve"> świstunka leśna ...................</t>
  </si>
  <si>
    <t xml:space="preserve"> świstunka północna ...................</t>
  </si>
  <si>
    <t xml:space="preserve"> świstunka złotawa ...................</t>
  </si>
  <si>
    <t xml:space="preserve"> świstunka żółtawa ...................</t>
  </si>
  <si>
    <t xml:space="preserve"> tamaryszka ...................</t>
  </si>
  <si>
    <t xml:space="preserve"> terekia ...................</t>
  </si>
  <si>
    <t xml:space="preserve"> trzciniak ...................</t>
  </si>
  <si>
    <t xml:space="preserve"> trzcinniczek ...................</t>
  </si>
  <si>
    <t xml:space="preserve"> trzcinniczek kaspijski ...................</t>
  </si>
  <si>
    <t xml:space="preserve"> trzmielojad ...................</t>
  </si>
  <si>
    <t xml:space="preserve"> trznadel ...................</t>
  </si>
  <si>
    <t xml:space="preserve"> trznadel białogłowy ...................</t>
  </si>
  <si>
    <t xml:space="preserve"> trznadel czarnogłowy ...................</t>
  </si>
  <si>
    <t xml:space="preserve"> trznadel czubaty ...................</t>
  </si>
  <si>
    <t xml:space="preserve"> trznadel złotawy ...................</t>
  </si>
  <si>
    <t xml:space="preserve"> trznadelek ...................</t>
  </si>
  <si>
    <t xml:space="preserve"> turkan ...................</t>
  </si>
  <si>
    <t xml:space="preserve"> turkawka ...................</t>
  </si>
  <si>
    <t xml:space="preserve"> turkawka wschodnia ...................</t>
  </si>
  <si>
    <t xml:space="preserve"> uhla ...................</t>
  </si>
  <si>
    <t xml:space="preserve"> uhla garbonosa ...................</t>
  </si>
  <si>
    <t xml:space="preserve"> uszatka ...................</t>
  </si>
  <si>
    <t xml:space="preserve"> uszatka błotna ...................</t>
  </si>
  <si>
    <t xml:space="preserve"> warzęcha ...................</t>
  </si>
  <si>
    <t xml:space="preserve"> wąsatka ...................</t>
  </si>
  <si>
    <t xml:space="preserve"> wieszczek ...................</t>
  </si>
  <si>
    <t xml:space="preserve"> wilga ...................</t>
  </si>
  <si>
    <t xml:space="preserve"> wireonek czerwonooki ...................</t>
  </si>
  <si>
    <t xml:space="preserve"> włochatka ...................</t>
  </si>
  <si>
    <t xml:space="preserve"> wodniczka ...................</t>
  </si>
  <si>
    <t xml:space="preserve"> wodnik ...................</t>
  </si>
  <si>
    <t xml:space="preserve"> wójcik ...................</t>
  </si>
  <si>
    <t xml:space="preserve"> wróbel ...................</t>
  </si>
  <si>
    <t xml:space="preserve"> wróbel skalny ...................</t>
  </si>
  <si>
    <t xml:space="preserve"> wydrzyk długosterny ...................</t>
  </si>
  <si>
    <t xml:space="preserve"> wydrzyk ostrosterny ...................</t>
  </si>
  <si>
    <t xml:space="preserve"> wydrzyk tęposterny ...................</t>
  </si>
  <si>
    <t xml:space="preserve"> wydrzyk wielki ...................</t>
  </si>
  <si>
    <t xml:space="preserve"> zaganiacz ...................</t>
  </si>
  <si>
    <t xml:space="preserve"> zaganiacz szczebiotliwy ...................</t>
  </si>
  <si>
    <t xml:space="preserve"> zaroślówka ...................</t>
  </si>
  <si>
    <t xml:space="preserve"> zausznik ...................</t>
  </si>
  <si>
    <t xml:space="preserve"> zielonka ...................</t>
  </si>
  <si>
    <t xml:space="preserve"> zięba ...................</t>
  </si>
  <si>
    <t xml:space="preserve"> zimorodek ...................</t>
  </si>
  <si>
    <t xml:space="preserve"> zniczek ...................</t>
  </si>
  <si>
    <t xml:space="preserve"> żołna ...................</t>
  </si>
  <si>
    <t xml:space="preserve"> żuraw ...................</t>
  </si>
  <si>
    <t xml:space="preserve"> żuraw stepowy ...................</t>
  </si>
  <si>
    <t xml:space="preserve"> żwirowiec łąkowy ...................</t>
  </si>
  <si>
    <t xml:space="preserve"> żwirowiec stepowy ...................</t>
  </si>
  <si>
    <r>
      <t xml:space="preserve">eutanazja </t>
    </r>
    <r>
      <rPr>
        <sz val="9"/>
        <color rgb="FF4D4D4D"/>
        <rFont val="Arial"/>
        <family val="2"/>
        <charset val="238"/>
      </rPr>
      <t>euthanasia</t>
    </r>
    <r>
      <rPr>
        <sz val="9"/>
        <rFont val="Arial"/>
        <family val="2"/>
        <charset val="238"/>
      </rPr>
      <t xml:space="preserve">, 
interes gatunku </t>
    </r>
    <r>
      <rPr>
        <sz val="9"/>
        <color rgb="FF4D4D4D"/>
        <rFont val="Arial"/>
        <family val="2"/>
        <charset val="238"/>
      </rPr>
      <t>welfare of the species</t>
    </r>
    <r>
      <rPr>
        <sz val="9"/>
        <rFont val="Arial"/>
        <family val="2"/>
        <charset val="238"/>
      </rPr>
      <t xml:space="preserve">, 
bezpieczeństwo powszechne </t>
    </r>
    <r>
      <rPr>
        <sz val="9"/>
        <color rgb="FF4D4D4D"/>
        <rFont val="Arial"/>
        <family val="2"/>
        <charset val="238"/>
      </rPr>
      <t>public safety</t>
    </r>
  </si>
  <si>
    <r>
      <t xml:space="preserve">szkody </t>
    </r>
    <r>
      <rPr>
        <sz val="9"/>
        <color rgb="FF4D4D4D"/>
        <rFont val="Arial"/>
        <family val="2"/>
        <charset val="238"/>
      </rPr>
      <t xml:space="preserve">damages,
</t>
    </r>
    <r>
      <rPr>
        <sz val="9"/>
        <rFont val="Arial"/>
        <family val="2"/>
        <charset val="238"/>
      </rPr>
      <t>eutanazja</t>
    </r>
    <r>
      <rPr>
        <sz val="9"/>
        <color rgb="FF4D4D4D"/>
        <rFont val="Arial"/>
        <family val="2"/>
        <charset val="238"/>
      </rPr>
      <t xml:space="preserve"> euthanasia</t>
    </r>
  </si>
  <si>
    <r>
      <t xml:space="preserve">eutanazja </t>
    </r>
    <r>
      <rPr>
        <sz val="9"/>
        <color rgb="FF4D4D4D"/>
        <rFont val="Arial"/>
        <family val="2"/>
        <charset val="238"/>
      </rPr>
      <t>euthanasia</t>
    </r>
    <r>
      <rPr>
        <sz val="9"/>
        <rFont val="Arial"/>
        <family val="2"/>
        <charset val="238"/>
      </rPr>
      <t>,
szkody</t>
    </r>
    <r>
      <rPr>
        <sz val="9"/>
        <color rgb="FF4D4D4D"/>
        <rFont val="Arial"/>
        <family val="2"/>
        <charset val="238"/>
      </rPr>
      <t xml:space="preserve"> damages</t>
    </r>
  </si>
  <si>
    <r>
      <t xml:space="preserve">eutanazja </t>
    </r>
    <r>
      <rPr>
        <sz val="9"/>
        <color rgb="FF4D4D4D"/>
        <rFont val="Arial"/>
        <family val="2"/>
        <charset val="238"/>
      </rPr>
      <t>euthanasia</t>
    </r>
    <r>
      <rPr>
        <sz val="9"/>
        <rFont val="Arial"/>
        <family val="2"/>
        <charset val="238"/>
      </rPr>
      <t xml:space="preserve">,
bezpieczeństwo lotnicze </t>
    </r>
    <r>
      <rPr>
        <sz val="9"/>
        <color rgb="FF4D4D4D"/>
        <rFont val="Arial"/>
        <family val="2"/>
        <charset val="238"/>
      </rPr>
      <t>air safety</t>
    </r>
  </si>
  <si>
    <r>
      <rPr>
        <sz val="9"/>
        <color theme="1"/>
        <rFont val="Arial"/>
        <family val="2"/>
        <charset val="238"/>
      </rPr>
      <t>szkody</t>
    </r>
    <r>
      <rPr>
        <sz val="9"/>
        <rFont val="Arial"/>
        <family val="2"/>
        <charset val="238"/>
      </rPr>
      <t xml:space="preserve"> </t>
    </r>
    <r>
      <rPr>
        <sz val="9"/>
        <color rgb="FF4D4D4D"/>
        <rFont val="Arial"/>
        <family val="2"/>
        <charset val="238"/>
      </rPr>
      <t>damages,</t>
    </r>
    <r>
      <rPr>
        <sz val="9"/>
        <rFont val="Arial"/>
        <family val="2"/>
        <charset val="238"/>
      </rPr>
      <t xml:space="preserve"> 
bezpieczeństwo powszechne </t>
    </r>
    <r>
      <rPr>
        <sz val="9"/>
        <color rgb="FF4D4D4D"/>
        <rFont val="Arial"/>
        <family val="2"/>
        <charset val="238"/>
      </rPr>
      <t xml:space="preserve">public safety, 
</t>
    </r>
    <r>
      <rPr>
        <sz val="9"/>
        <rFont val="Arial"/>
        <family val="2"/>
        <charset val="238"/>
      </rPr>
      <t>interes zdrowia</t>
    </r>
    <r>
      <rPr>
        <sz val="9"/>
        <color rgb="FF4D4D4D"/>
        <rFont val="Arial"/>
        <family val="2"/>
        <charset val="238"/>
      </rPr>
      <t xml:space="preserve"> health interest</t>
    </r>
  </si>
  <si>
    <t>Alle alle</t>
  </si>
  <si>
    <t>Alca torda</t>
  </si>
  <si>
    <t>Calidris pugnax</t>
  </si>
  <si>
    <t>Ixobrychus minutus</t>
  </si>
  <si>
    <t>Botaurus stellaris</t>
  </si>
  <si>
    <t>Lymnocryptes minimus</t>
  </si>
  <si>
    <t>Branta leucopsis</t>
  </si>
  <si>
    <t>Branta bernicla</t>
  </si>
  <si>
    <t>Branta ruficollis</t>
  </si>
  <si>
    <t>Oenanthe oenanthe</t>
  </si>
  <si>
    <t>Oenanthe isabellina</t>
  </si>
  <si>
    <t>Oenanthe pleschanka</t>
  </si>
  <si>
    <t>Oenanthe deserti</t>
  </si>
  <si>
    <t>Oenanthe hispanica</t>
  </si>
  <si>
    <t>Falco rusticolus</t>
  </si>
  <si>
    <t>Calidris melanotos</t>
  </si>
  <si>
    <t>Calidris fuscicollis</t>
  </si>
  <si>
    <t>Calidris bairdii</t>
  </si>
  <si>
    <t>Calidris minutilla</t>
  </si>
  <si>
    <t>Calidris ferruginea</t>
  </si>
  <si>
    <t>Calidris minuta</t>
  </si>
  <si>
    <t>Calidris temminckii</t>
  </si>
  <si>
    <t>Calidris maritima</t>
  </si>
  <si>
    <t>Calidris falcinellus</t>
  </si>
  <si>
    <t>Calidris subruficollis</t>
  </si>
  <si>
    <t>Calidris canutus</t>
  </si>
  <si>
    <t>Calidris pusilla</t>
  </si>
  <si>
    <t>Calidris tenuirostris</t>
  </si>
  <si>
    <t>Calidris alpina</t>
  </si>
  <si>
    <t>Mergellus albellus</t>
  </si>
  <si>
    <t>Haliaeetus albicilla</t>
  </si>
  <si>
    <t>Haliaeetus leucoryphus</t>
  </si>
  <si>
    <t>Polysticta stelleri</t>
  </si>
  <si>
    <t>Circus pygargus</t>
  </si>
  <si>
    <t>Circus aeruginosus</t>
  </si>
  <si>
    <t>Circus macrourus</t>
  </si>
  <si>
    <t>Circus cyaneus</t>
  </si>
  <si>
    <t>Ciconia ciconia</t>
  </si>
  <si>
    <t>Ciconia nigra</t>
  </si>
  <si>
    <t>Tringa melanoleuca</t>
  </si>
  <si>
    <t>Actitis hypoleucos</t>
  </si>
  <si>
    <t>Actitis macularius</t>
  </si>
  <si>
    <t>Tringa stagnatilis</t>
  </si>
  <si>
    <t>Tringa erythropus</t>
  </si>
  <si>
    <t>Tringa flavipes</t>
  </si>
  <si>
    <t>Riparia riparia</t>
  </si>
  <si>
    <t>Locustella luscinioides</t>
  </si>
  <si>
    <t>Puffinus mauretanicus</t>
  </si>
  <si>
    <t>Puffinus puffinus</t>
  </si>
  <si>
    <t>Puffinus griseus</t>
  </si>
  <si>
    <t>Calonectris diomedea</t>
  </si>
  <si>
    <t>Emberiza cirlus</t>
  </si>
  <si>
    <t>Sylvia communis</t>
  </si>
  <si>
    <t>Lyrurus tetrix</t>
  </si>
  <si>
    <t>Anas carolinensis</t>
  </si>
  <si>
    <t>Anas querquedula</t>
  </si>
  <si>
    <t>Anas discors</t>
  </si>
  <si>
    <t>Vanellus yanellus</t>
  </si>
  <si>
    <t>Vanellus leucurus</t>
  </si>
  <si>
    <t>Vanellus gregarius</t>
  </si>
  <si>
    <t>Ardea alba</t>
  </si>
  <si>
    <t>Ardeola ralloides</t>
  </si>
  <si>
    <t>Egretta garzetta</t>
  </si>
  <si>
    <t>Ardea purpurea</t>
  </si>
  <si>
    <t>Bubulcus ibis</t>
  </si>
  <si>
    <t>Poecile montanus</t>
  </si>
  <si>
    <t>Corvus corone</t>
  </si>
  <si>
    <t>Acanthis flammea</t>
  </si>
  <si>
    <t>Acanthis hornemanni</t>
  </si>
  <si>
    <t>Aythya collaris</t>
  </si>
  <si>
    <t>Lophophanes cristatus</t>
  </si>
  <si>
    <t>Spinus spinus</t>
  </si>
  <si>
    <t>Crex crex</t>
  </si>
  <si>
    <t>Otis tarda</t>
  </si>
  <si>
    <t>Turdus atrogularis</t>
  </si>
  <si>
    <t>Turdus torquatus</t>
  </si>
  <si>
    <t>Turdus obscurus</t>
  </si>
  <si>
    <t>Turdus ruficollis</t>
  </si>
  <si>
    <t>Turdus eunomus</t>
  </si>
  <si>
    <t>Turdus naumanni</t>
  </si>
  <si>
    <t>Zoothera dauma</t>
  </si>
  <si>
    <t>Turdus iliacus</t>
  </si>
  <si>
    <t xml:space="preserve"> drozdaczek ciemny .....................</t>
  </si>
  <si>
    <t>Geokichla sibirica</t>
  </si>
  <si>
    <t>Falco columbarius</t>
  </si>
  <si>
    <t>Gallinago media</t>
  </si>
  <si>
    <t xml:space="preserve"> dubelt .....................</t>
  </si>
  <si>
    <t>Upupa epops</t>
  </si>
  <si>
    <t>Hirundo rustica</t>
  </si>
  <si>
    <t>Galerida cristata</t>
  </si>
  <si>
    <t>Lanius minor</t>
  </si>
  <si>
    <t>Lanius isabellinus</t>
  </si>
  <si>
    <t>Lanius senator</t>
  </si>
  <si>
    <t>Dendrocopos leucotos</t>
  </si>
  <si>
    <t>Dendrocopos syriacus</t>
  </si>
  <si>
    <t>Dryocopus martius</t>
  </si>
  <si>
    <t>Dendrocopos major</t>
  </si>
  <si>
    <t>Dendrocopos medius</t>
  </si>
  <si>
    <t>Picoides tridactylus</t>
  </si>
  <si>
    <t>Picus canus</t>
  </si>
  <si>
    <t>Picus viridis</t>
  </si>
  <si>
    <t>Dendrocopos minor</t>
  </si>
  <si>
    <t>Erythrina erythrina</t>
  </si>
  <si>
    <t>Chloris chloris</t>
  </si>
  <si>
    <t>Somateria mollissima</t>
  </si>
  <si>
    <t>Phoenicopterus roseus</t>
  </si>
  <si>
    <t>Fulmarus glacialis</t>
  </si>
  <si>
    <t>Circaetus gallicus</t>
  </si>
  <si>
    <t>Bucephala clangula</t>
  </si>
  <si>
    <t>Lanius collurio</t>
  </si>
  <si>
    <t>Anser brachyrhynchus</t>
  </si>
  <si>
    <t>Anser erythropus</t>
  </si>
  <si>
    <t>Pyrrhula pyrrhula</t>
  </si>
  <si>
    <t>Morus bassanus</t>
  </si>
  <si>
    <t>Tetrao urogallus</t>
  </si>
  <si>
    <t>Emberiza cia</t>
  </si>
  <si>
    <t>Eremophila alpestris</t>
  </si>
  <si>
    <t>Coccothraustes coccothraustes</t>
  </si>
  <si>
    <t>Netta rufina</t>
  </si>
  <si>
    <t>Chlamydotis macqueenii</t>
  </si>
  <si>
    <t>Plegadis falcinellus</t>
  </si>
  <si>
    <t>Sylvia nisoria</t>
  </si>
  <si>
    <t>Cecropis daurica</t>
  </si>
  <si>
    <t>Accipiter gentilis</t>
  </si>
  <si>
    <t>Bombycilla garrulus</t>
  </si>
  <si>
    <t>Fringilla montifringilla</t>
  </si>
  <si>
    <t>Apus apus</t>
  </si>
  <si>
    <t>Tachymarptis melba</t>
  </si>
  <si>
    <t>Junco hyemalis</t>
  </si>
  <si>
    <t>Melanocorypha yeltoniensis</t>
  </si>
  <si>
    <t>Melanocorypha calandra</t>
  </si>
  <si>
    <t>Histrionicus histrionicus</t>
  </si>
  <si>
    <t>Arenaria interpres</t>
  </si>
  <si>
    <t>Milvus migrans</t>
  </si>
  <si>
    <t>Milvus milvus</t>
  </si>
  <si>
    <t>Elanus caeruleus</t>
  </si>
  <si>
    <t>Sylvia atricapilla</t>
  </si>
  <si>
    <t>Porzana pusilla</t>
  </si>
  <si>
    <t>Tadorna ferruginea</t>
  </si>
  <si>
    <t>Saxicola rubicola</t>
  </si>
  <si>
    <t>Saxicola maurus</t>
  </si>
  <si>
    <t>Falco vespertinus</t>
  </si>
  <si>
    <t>Falco subbuteo</t>
  </si>
  <si>
    <t>Gallinula chloropus</t>
  </si>
  <si>
    <t>Phoenicurus ochruros</t>
  </si>
  <si>
    <t>Phalacrocorax aristotelis</t>
  </si>
  <si>
    <t>Phalacrocorax pygmeus</t>
  </si>
  <si>
    <t>Turdus merula</t>
  </si>
  <si>
    <t>Sitta europaea</t>
  </si>
  <si>
    <t>Anas strepera</t>
  </si>
  <si>
    <t>Coracias garrulus</t>
  </si>
  <si>
    <t>Jynx torquilla</t>
  </si>
  <si>
    <t>Accipiter nisus</t>
  </si>
  <si>
    <t>Accipiter brevipes</t>
  </si>
  <si>
    <t>Porzana porzana</t>
  </si>
  <si>
    <t>Tringa totanus</t>
  </si>
  <si>
    <t xml:space="preserve"> krzyżodziób modrzewiowy ………..</t>
  </si>
  <si>
    <t xml:space="preserve"> krzyżodziób sosnowy ………..</t>
  </si>
  <si>
    <t xml:space="preserve"> krzyżodziób świerkowy ………..</t>
  </si>
  <si>
    <t>Loxia leucoptera</t>
  </si>
  <si>
    <t>Loxia pytyopsittacus</t>
  </si>
  <si>
    <t>Loxia curvirostra</t>
  </si>
  <si>
    <t>Gallinago gallinago</t>
  </si>
  <si>
    <t>Cuculus canorus</t>
  </si>
  <si>
    <t>Clamator glandarius</t>
  </si>
  <si>
    <t>Serinus serinus</t>
  </si>
  <si>
    <t>Numenius tenuirostris</t>
  </si>
  <si>
    <t>Numenius phaeopus</t>
  </si>
  <si>
    <t>Numenius arquata</t>
  </si>
  <si>
    <t>Burhinus oedicnemus</t>
  </si>
  <si>
    <t>Buteo rufinus</t>
  </si>
  <si>
    <t>Turdus pilaris</t>
  </si>
  <si>
    <t>Tringa nebularia</t>
  </si>
  <si>
    <t>Caprimulgus europaeus</t>
  </si>
  <si>
    <t>Lullula arborea</t>
  </si>
  <si>
    <t>Gavia immer</t>
  </si>
  <si>
    <t>Clangula hyemalis</t>
  </si>
  <si>
    <t>Cygnus columbianus</t>
  </si>
  <si>
    <t>Cygnus cygnus</t>
  </si>
  <si>
    <t>Cygnus olor</t>
  </si>
  <si>
    <t>Tringa glareola</t>
  </si>
  <si>
    <t>Acrocephalus palustris</t>
  </si>
  <si>
    <t>Pinicola enucleator</t>
  </si>
  <si>
    <t>Linaria cannabina</t>
  </si>
  <si>
    <t>Melanitta nigra</t>
  </si>
  <si>
    <t>Melanitta americana</t>
  </si>
  <si>
    <t>Fratercula arctica</t>
  </si>
  <si>
    <t>Passer montanus</t>
  </si>
  <si>
    <t>Larus hyperboreus</t>
  </si>
  <si>
    <t>Chroicocephalus genei</t>
  </si>
  <si>
    <t>Larus melanocephalus</t>
  </si>
  <si>
    <t>Larus delawarensis</t>
  </si>
  <si>
    <t>Larus atricilla</t>
  </si>
  <si>
    <t>Hydrocoloeus minutus</t>
  </si>
  <si>
    <t>Pagophila eburnea</t>
  </si>
  <si>
    <t>Xema sabini</t>
  </si>
  <si>
    <t>Larus glaucoides</t>
  </si>
  <si>
    <t>Leucophaeus pipixcan</t>
  </si>
  <si>
    <t>Larus michahellis</t>
  </si>
  <si>
    <t>Rhodostethia rosea</t>
  </si>
  <si>
    <t>Larus marinus</t>
  </si>
  <si>
    <t>Larus canus</t>
  </si>
  <si>
    <t>Rissa tridactyla</t>
  </si>
  <si>
    <t>Larus fuscus</t>
  </si>
  <si>
    <t>Tarsiger cyanurus</t>
  </si>
  <si>
    <t>Cyanistes caeruleus</t>
  </si>
  <si>
    <t>Charadrius morinellus</t>
  </si>
  <si>
    <t>Ficedula albicollis</t>
  </si>
  <si>
    <t>Ficedula parva</t>
  </si>
  <si>
    <t>Muscicapa striata</t>
  </si>
  <si>
    <t>Ficedula hypoleuca</t>
  </si>
  <si>
    <t>Regulus regulus</t>
  </si>
  <si>
    <t>Buteo lagopus</t>
  </si>
  <si>
    <t>Monticola saxatilis</t>
  </si>
  <si>
    <t>Hydrobates pelagicus</t>
  </si>
  <si>
    <t>Oceanodroma leucorhoa</t>
  </si>
  <si>
    <t>Gavia adamsii</t>
  </si>
  <si>
    <t>Gavia arctica</t>
  </si>
  <si>
    <t>Gavia stellata</t>
  </si>
  <si>
    <t>Cepphus grylle</t>
  </si>
  <si>
    <t>Mergus merganser</t>
  </si>
  <si>
    <t>Uria aalge</t>
  </si>
  <si>
    <t>Uria lomvia</t>
  </si>
  <si>
    <t>Oceanites oceanicus</t>
  </si>
  <si>
    <t>Aythya marila</t>
  </si>
  <si>
    <t>Aythya affinis</t>
  </si>
  <si>
    <t>Tadorna tadorna</t>
  </si>
  <si>
    <t>Delichon urbicum</t>
  </si>
  <si>
    <t>Larus ichthyaetus</t>
  </si>
  <si>
    <t>Clanga clanga</t>
  </si>
  <si>
    <t>Clanga pomarina</t>
  </si>
  <si>
    <t>Gypaetus barbatus</t>
  </si>
  <si>
    <t>Emberiza hortulana</t>
  </si>
  <si>
    <t>Nucifraga caryocatactes</t>
  </si>
  <si>
    <t>Aquila heliaca</t>
  </si>
  <si>
    <t>Aquila chrysaetos</t>
  </si>
  <si>
    <t>Aquila nipalensis</t>
  </si>
  <si>
    <t>Hieraaetus pennatus</t>
  </si>
  <si>
    <t>Carduelis citrinella</t>
  </si>
  <si>
    <t>Haematopus ostralegus</t>
  </si>
  <si>
    <t>Lagopus lagopus</t>
  </si>
  <si>
    <t>Pastor roseus</t>
  </si>
  <si>
    <t>Turdus viscivorus</t>
  </si>
  <si>
    <t>Pelecanus crispus</t>
  </si>
  <si>
    <t>Pelecanus onocrotalus</t>
  </si>
  <si>
    <t>Certhia familiaris</t>
  </si>
  <si>
    <t>Certhia brachydactyla</t>
  </si>
  <si>
    <t>Podiceps cristatus</t>
  </si>
  <si>
    <t>Podilymbus podiceps</t>
  </si>
  <si>
    <t>Podiceps grisegena</t>
  </si>
  <si>
    <t>Podiceps auritus</t>
  </si>
  <si>
    <t>Tachybaptus ruficollis</t>
  </si>
  <si>
    <t>Calidris alba</t>
  </si>
  <si>
    <t>Sylvia curruca</t>
  </si>
  <si>
    <t>Phylloscopus collybita</t>
  </si>
  <si>
    <t>Phoenicurus phoenicurus</t>
  </si>
  <si>
    <t>Motacilla citreola</t>
  </si>
  <si>
    <t>Motacilla cinerea</t>
  </si>
  <si>
    <t>Motacilla alba</t>
  </si>
  <si>
    <t>Motacilla flava</t>
  </si>
  <si>
    <t>Cinclus cinclus</t>
  </si>
  <si>
    <t>Anas clypeata</t>
  </si>
  <si>
    <t>Phalaropus fulicarius</t>
  </si>
  <si>
    <t>Phalaropus lobatus</t>
  </si>
  <si>
    <t>Prunella collaris</t>
  </si>
  <si>
    <t>Prunella montanella</t>
  </si>
  <si>
    <t>Tyto alba</t>
  </si>
  <si>
    <t>Aythya nyroca</t>
  </si>
  <si>
    <t>Luscinia svecica</t>
  </si>
  <si>
    <t>Saxicola rubetra</t>
  </si>
  <si>
    <t>Sylvia melanocephala</t>
  </si>
  <si>
    <t>Sylvia cantillans</t>
  </si>
  <si>
    <t>Prunella modularis</t>
  </si>
  <si>
    <t>Tichodroma muraria</t>
  </si>
  <si>
    <t>Calcarius lapponicus</t>
  </si>
  <si>
    <t>Emberiza calandra</t>
  </si>
  <si>
    <t>Emberiza schoeniclus</t>
  </si>
  <si>
    <t>Athene noctua</t>
  </si>
  <si>
    <t>Coturnix coturnix</t>
  </si>
  <si>
    <t>Bubo bubo</t>
  </si>
  <si>
    <t>Falco naumanni</t>
  </si>
  <si>
    <t>Syrrhaptes paradoxus</t>
  </si>
  <si>
    <t>Strix aluco</t>
  </si>
  <si>
    <t>Strix nebulosa</t>
  </si>
  <si>
    <t>Strix uralensis</t>
  </si>
  <si>
    <t>Aegithalos caudatus</t>
  </si>
  <si>
    <t>Falco cherrug</t>
  </si>
  <si>
    <t>Remiz pendulinus</t>
  </si>
  <si>
    <t>Acrocephalus schoenobaenus</t>
  </si>
  <si>
    <t>Anas acuta</t>
  </si>
  <si>
    <t>Ceryle rudis</t>
  </si>
  <si>
    <t>Sternula albifrons</t>
  </si>
  <si>
    <t>Chlidonias hybrida</t>
  </si>
  <si>
    <t>Chlidonias niger</t>
  </si>
  <si>
    <t>Chlidonias leucopterus</t>
  </si>
  <si>
    <t>Sterna sandvicensis</t>
  </si>
  <si>
    <t>Gelochelidon nilotica</t>
  </si>
  <si>
    <t>Sterna paradisaea</t>
  </si>
  <si>
    <t>Sterna dougallii</t>
  </si>
  <si>
    <t>Sterna hirundo</t>
  </si>
  <si>
    <t>Hydroprogne caspia</t>
  </si>
  <si>
    <t>Pandion haliaetus</t>
  </si>
  <si>
    <t>Limosa limosa</t>
  </si>
  <si>
    <t>Linaria flavirostris</t>
  </si>
  <si>
    <t>Tringa ochropus</t>
  </si>
  <si>
    <t>Aegypius monachus</t>
  </si>
  <si>
    <t>Gyps fulvus</t>
  </si>
  <si>
    <t>Streptopelia decaocto</t>
  </si>
  <si>
    <t>Charadrius mongolus</t>
  </si>
  <si>
    <t>Charadrius alexandrinus</t>
  </si>
  <si>
    <t>Charadrius hiaticula</t>
  </si>
  <si>
    <t>Charadrius leschenaultii</t>
  </si>
  <si>
    <t>Charadrius dubius</t>
  </si>
  <si>
    <t>Pluvialis dominica</t>
  </si>
  <si>
    <t>Pluvialis apricaria</t>
  </si>
  <si>
    <t>Pluvialis fulva</t>
  </si>
  <si>
    <t>Pluvialis squatarola</t>
  </si>
  <si>
    <t>Cyanistes cyanus</t>
  </si>
  <si>
    <t>Poecile palustris</t>
  </si>
  <si>
    <t>Columba oenas</t>
  </si>
  <si>
    <t xml:space="preserve"> siwerniak ........................</t>
  </si>
  <si>
    <t>Anthus spinoletta</t>
  </si>
  <si>
    <t>Alauda arvensis</t>
  </si>
  <si>
    <t>Calandrella brachydactyla</t>
  </si>
  <si>
    <t>Luscinia megarhynchos</t>
  </si>
  <si>
    <t>Larvivora sibilans</t>
  </si>
  <si>
    <t>Luscinia luscinia</t>
  </si>
  <si>
    <t>Falco eleonorae</t>
  </si>
  <si>
    <t>Falco peregrinus</t>
  </si>
  <si>
    <t>Periparus ater</t>
  </si>
  <si>
    <t>Surnia ulula</t>
  </si>
  <si>
    <t>Bubo scandiacus</t>
  </si>
  <si>
    <t>Garrulus glandarius</t>
  </si>
  <si>
    <t>Perisoreus infaustus</t>
  </si>
  <si>
    <t>Glaucidium passerinum</t>
  </si>
  <si>
    <t>Pica pica</t>
  </si>
  <si>
    <t>Lanius excubitor</t>
  </si>
  <si>
    <t>Oxyura leucocephala</t>
  </si>
  <si>
    <t>Tetrax tetrax</t>
  </si>
  <si>
    <t>Locustella fluviatilis</t>
  </si>
  <si>
    <t>Troglodytes troglodytes</t>
  </si>
  <si>
    <t>Otus scops</t>
  </si>
  <si>
    <t>Recurvirostra avosetta</t>
  </si>
  <si>
    <t>Himantopus himantopus</t>
  </si>
  <si>
    <t>Carduelis carduelis</t>
  </si>
  <si>
    <t>Mergus serrator</t>
  </si>
  <si>
    <t xml:space="preserve"> szlachar ........................</t>
  </si>
  <si>
    <t>Limnodromus scolopaceus</t>
  </si>
  <si>
    <t>Limosa lapponica</t>
  </si>
  <si>
    <t>Neophron percnopterus</t>
  </si>
  <si>
    <t>Nycticorax nycticorax</t>
  </si>
  <si>
    <t>Plectrophenax nivalis</t>
  </si>
  <si>
    <t>Montifringilla nivalis</t>
  </si>
  <si>
    <t>Anser rossii</t>
  </si>
  <si>
    <t>Turdus philomelos</t>
  </si>
  <si>
    <t>Anthus trivialis</t>
  </si>
  <si>
    <t>Anthus pratensis</t>
  </si>
  <si>
    <t>Anthus petrosus</t>
  </si>
  <si>
    <t>Anthus campestris</t>
  </si>
  <si>
    <t>Anthus cervinus</t>
  </si>
  <si>
    <t>Anthus richardi</t>
  </si>
  <si>
    <t>Anthus hodgsoni</t>
  </si>
  <si>
    <t>Anthus gustavi</t>
  </si>
  <si>
    <t>Locustella naevia</t>
  </si>
  <si>
    <t>Locustella certhiola</t>
  </si>
  <si>
    <t>Anas penelope</t>
  </si>
  <si>
    <t>Phylloscopus humei</t>
  </si>
  <si>
    <t>Phylloscopus fuscatus</t>
  </si>
  <si>
    <t>Phylloscopus bonelli</t>
  </si>
  <si>
    <t>Phylloscopus schwarzi</t>
  </si>
  <si>
    <t>Phylloscopus ibericus</t>
  </si>
  <si>
    <t>Phylloscopus sibilatrix</t>
  </si>
  <si>
    <t>Phylloscopus borealis</t>
  </si>
  <si>
    <t>Phylloscopus proregulus</t>
  </si>
  <si>
    <t>Phylloscopus inornatus</t>
  </si>
  <si>
    <t>Acrocephalus melanopogon</t>
  </si>
  <si>
    <t>Xenus cinereus</t>
  </si>
  <si>
    <t>Acrocephalus arundinaceus</t>
  </si>
  <si>
    <t>Acrocephalus scirpaceus</t>
  </si>
  <si>
    <t>Acrocephalus agricola</t>
  </si>
  <si>
    <t>Pernis apivorus</t>
  </si>
  <si>
    <t>Emberiza citrinella</t>
  </si>
  <si>
    <t>Emberiza leucocephalos</t>
  </si>
  <si>
    <t>Emberiza melanocephala</t>
  </si>
  <si>
    <t>Emberiza rustica</t>
  </si>
  <si>
    <t>Emberiza aureola</t>
  </si>
  <si>
    <t>Emberiza pusilla</t>
  </si>
  <si>
    <t>Somateria spectabilis</t>
  </si>
  <si>
    <t>Streptopelia turtur</t>
  </si>
  <si>
    <t>Streptopelia orientalis</t>
  </si>
  <si>
    <t>Melanitta fusca</t>
  </si>
  <si>
    <t>Melanitta deglandi</t>
  </si>
  <si>
    <t>Asio otus</t>
  </si>
  <si>
    <t>Asio flammeus</t>
  </si>
  <si>
    <t>Platalea leucorodia</t>
  </si>
  <si>
    <t>Panurus biarmicus</t>
  </si>
  <si>
    <t>Pyrrhocorax graculus</t>
  </si>
  <si>
    <t>Oriolus oriolus</t>
  </si>
  <si>
    <t>Vireo olivaceus</t>
  </si>
  <si>
    <t>Aegolius funereus</t>
  </si>
  <si>
    <t>Acrocephalus paludicola</t>
  </si>
  <si>
    <t>Rallus aquaticus</t>
  </si>
  <si>
    <t>Phylloscopus trochiloides</t>
  </si>
  <si>
    <t>Passer domesticus</t>
  </si>
  <si>
    <t>Petronia petronia</t>
  </si>
  <si>
    <t>Stercorarius longicaudus</t>
  </si>
  <si>
    <t>Stercorarius parasiticus</t>
  </si>
  <si>
    <t>Stercorarius pomarinus</t>
  </si>
  <si>
    <t>Stercorarius skua</t>
  </si>
  <si>
    <t>Hippolais icterina</t>
  </si>
  <si>
    <t>Hippolais polyglotta</t>
  </si>
  <si>
    <t>Acrocephalus dumetorum</t>
  </si>
  <si>
    <t>Podiceps nigricollis</t>
  </si>
  <si>
    <t>Porzana parva</t>
  </si>
  <si>
    <t>Fringilla coelebs</t>
  </si>
  <si>
    <t>Alcedo atthis</t>
  </si>
  <si>
    <t>Regulus ignicapilla</t>
  </si>
  <si>
    <t>Merops apiaster</t>
  </si>
  <si>
    <t>Grus grus</t>
  </si>
  <si>
    <t>Grus virgo</t>
  </si>
  <si>
    <t>Glareola pratincola</t>
  </si>
  <si>
    <t>Glareola nordmanni</t>
  </si>
  <si>
    <t>Rhodeus amarus</t>
  </si>
  <si>
    <t>U w a g a. W jednej decyzji może być zgoda na redukcję osobników różnych gatunków, dlatego nie należy ich sumować.</t>
  </si>
  <si>
    <t>Ź r ó d ł o:  dane Generalnej Dyrekcji Ochrony Środowiska.</t>
  </si>
  <si>
    <t>N o t e. A decision may contain  permission for reduction of more than one speices, therefore decisions should not be added up.</t>
  </si>
  <si>
    <t xml:space="preserve">Dolina Kamionki </t>
  </si>
  <si>
    <t xml:space="preserve">Nadgoplański Park Tysiąclecia </t>
  </si>
  <si>
    <t xml:space="preserve">Promno </t>
  </si>
  <si>
    <t xml:space="preserve">Lednicki </t>
  </si>
  <si>
    <t xml:space="preserve">Puszcza Zielonka </t>
  </si>
  <si>
    <t xml:space="preserve">Rogaliński </t>
  </si>
  <si>
    <t xml:space="preserve">Miedzichowski </t>
  </si>
  <si>
    <t xml:space="preserve">Śnieżnicki </t>
  </si>
  <si>
    <t xml:space="preserve">Przemkowski </t>
  </si>
  <si>
    <t xml:space="preserve">Chełmy </t>
  </si>
  <si>
    <t xml:space="preserve">Rudawski </t>
  </si>
  <si>
    <t xml:space="preserve">Dolina Bobru </t>
  </si>
  <si>
    <t xml:space="preserve">Gór Sowich </t>
  </si>
  <si>
    <t xml:space="preserve">Sudetów Wałbrzyskich </t>
  </si>
  <si>
    <t xml:space="preserve">Książański </t>
  </si>
  <si>
    <t xml:space="preserve">Doliny Sanu </t>
  </si>
  <si>
    <t xml:space="preserve">Pasma Brzanki </t>
  </si>
  <si>
    <t xml:space="preserve">Rudniański </t>
  </si>
  <si>
    <t xml:space="preserve">Bielańsko-Tyniecki </t>
  </si>
  <si>
    <t xml:space="preserve">Dłubniański </t>
  </si>
  <si>
    <t xml:space="preserve">Tenczyński </t>
  </si>
  <si>
    <t xml:space="preserve">Wiśnicko-Lipnicki </t>
  </si>
  <si>
    <t xml:space="preserve">Ciężkowicko-Rożnowski </t>
  </si>
  <si>
    <t xml:space="preserve">Dolinki Krakowskie </t>
  </si>
  <si>
    <t xml:space="preserve">Cisowsko-Orłowiński </t>
  </si>
  <si>
    <t xml:space="preserve">Nadgoplański Park Tysiąclecia (kujawsko-pomorskie) </t>
  </si>
  <si>
    <t xml:space="preserve">Góry Łosiowe </t>
  </si>
  <si>
    <t>s</t>
  </si>
  <si>
    <t>f</t>
  </si>
  <si>
    <t>e</t>
  </si>
  <si>
    <t>m</t>
  </si>
  <si>
    <t>q</t>
  </si>
  <si>
    <t>l</t>
  </si>
  <si>
    <t>h</t>
  </si>
  <si>
    <t>d</t>
  </si>
  <si>
    <t>g</t>
  </si>
  <si>
    <t>ijk</t>
  </si>
  <si>
    <t>km</t>
  </si>
  <si>
    <t>in</t>
  </si>
  <si>
    <t>j</t>
  </si>
  <si>
    <t>i</t>
  </si>
  <si>
    <t>r</t>
  </si>
  <si>
    <t>fg</t>
  </si>
  <si>
    <t>kl</t>
  </si>
  <si>
    <t>no</t>
  </si>
  <si>
    <t>fm</t>
  </si>
  <si>
    <t>p</t>
  </si>
  <si>
    <t>jor</t>
  </si>
  <si>
    <t>dp</t>
  </si>
  <si>
    <r>
      <t xml:space="preserve">obszary chronionego krajobrazu
</t>
    </r>
    <r>
      <rPr>
        <sz val="9"/>
        <color rgb="FF4D4D4D"/>
        <rFont val="Arial"/>
        <family val="2"/>
        <charset val="238"/>
      </rPr>
      <t>protected landscape areas</t>
    </r>
  </si>
  <si>
    <r>
      <t xml:space="preserve">użytki ekologiczne
</t>
    </r>
    <r>
      <rPr>
        <sz val="9"/>
        <color rgb="FF4D4D4D"/>
        <rFont val="Arial"/>
        <family val="2"/>
        <charset val="238"/>
      </rPr>
      <t>ecological areas</t>
    </r>
  </si>
  <si>
    <t>b</t>
  </si>
  <si>
    <t>cd</t>
  </si>
  <si>
    <t>ef</t>
  </si>
  <si>
    <t>gh</t>
  </si>
  <si>
    <t>ci</t>
  </si>
  <si>
    <t>gk</t>
  </si>
  <si>
    <t>bj</t>
  </si>
  <si>
    <t xml:space="preserve">Ujście Wisły </t>
  </si>
  <si>
    <t xml:space="preserve">Rezerwat przyrody Stawy Przemkowskie </t>
  </si>
  <si>
    <t xml:space="preserve">Torfowiska w Tatrzańskim Parku Narodowym </t>
  </si>
  <si>
    <t xml:space="preserve">Polodowcowe Stawy w Tatrzańskim Parku Narodowym </t>
  </si>
  <si>
    <t xml:space="preserve">Torfowiska Doliny Izery </t>
  </si>
  <si>
    <t xml:space="preserve">Rezerwat przyrody Bór na Czerwonem </t>
  </si>
  <si>
    <t>Euphorbiaceae</t>
  </si>
  <si>
    <t>WAX</t>
  </si>
  <si>
    <t>OIL</t>
  </si>
  <si>
    <t>KEY</t>
  </si>
  <si>
    <t>SKI</t>
  </si>
  <si>
    <t>CAV</t>
  </si>
  <si>
    <t>Bivalvia</t>
  </si>
  <si>
    <t xml:space="preserve">Roztocze </t>
  </si>
  <si>
    <t xml:space="preserve">Linie komórkowe ogółem </t>
  </si>
  <si>
    <t>Total cell lines</t>
  </si>
  <si>
    <t xml:space="preserve">Gryka tatarka </t>
  </si>
  <si>
    <r>
      <rPr>
        <sz val="9"/>
        <rFont val="Arial"/>
        <family val="2"/>
        <charset val="238"/>
      </rPr>
      <t>(</t>
    </r>
    <r>
      <rPr>
        <i/>
        <sz val="9"/>
        <rFont val="Arial"/>
        <family val="2"/>
        <charset val="238"/>
      </rPr>
      <t>Fagopyrum tataricum</t>
    </r>
    <r>
      <rPr>
        <sz val="9"/>
        <rFont val="Arial"/>
        <family val="2"/>
        <charset val="238"/>
      </rPr>
      <t xml:space="preserve">) </t>
    </r>
    <r>
      <rPr>
        <sz val="9"/>
        <color rgb="FF4D4D4D"/>
        <rFont val="Arial"/>
        <family val="2"/>
        <charset val="238"/>
      </rPr>
      <t>Tartarian Buckwheat</t>
    </r>
  </si>
  <si>
    <t xml:space="preserve">Rzepak </t>
  </si>
  <si>
    <r>
      <t xml:space="preserve">lasy prywatne
</t>
    </r>
    <r>
      <rPr>
        <sz val="9"/>
        <color rgb="FF4D4D4D"/>
        <rFont val="Arial"/>
        <family val="2"/>
        <charset val="238"/>
      </rPr>
      <t>private forests</t>
    </r>
  </si>
  <si>
    <r>
      <t xml:space="preserve">Lasów Państwowych
</t>
    </r>
    <r>
      <rPr>
        <sz val="9"/>
        <color rgb="FF4D4D4D"/>
        <rFont val="Arial"/>
        <family val="2"/>
        <charset val="238"/>
      </rPr>
      <t>the State Forests</t>
    </r>
  </si>
  <si>
    <r>
      <t xml:space="preserve">Ogółem </t>
    </r>
    <r>
      <rPr>
        <sz val="9"/>
        <color rgb="FF4D4D4D"/>
        <rFont val="Arial"/>
        <family val="2"/>
        <charset val="238"/>
      </rPr>
      <t>Total</t>
    </r>
  </si>
  <si>
    <r>
      <t xml:space="preserve">bory
</t>
    </r>
    <r>
      <rPr>
        <sz val="9"/>
        <color rgb="FF4D4D4D"/>
        <rFont val="Arial"/>
        <family val="2"/>
        <charset val="238"/>
      </rPr>
      <t>coni</t>
    </r>
    <r>
      <rPr>
        <sz val="9"/>
        <color rgb="FF4D4D4D"/>
        <rFont val="Arial"/>
        <family val="2"/>
        <charset val="238"/>
      </rPr>
      <t>ferous forests</t>
    </r>
  </si>
  <si>
    <r>
      <t xml:space="preserve">bory mieszane
</t>
    </r>
    <r>
      <rPr>
        <sz val="9"/>
        <color rgb="FF4D4D4D"/>
        <rFont val="Arial"/>
        <family val="2"/>
        <charset val="238"/>
      </rPr>
      <t>coniferous forests mixed</t>
    </r>
  </si>
  <si>
    <t>c</t>
  </si>
  <si>
    <r>
      <t xml:space="preserve">liczba przypadków
</t>
    </r>
    <r>
      <rPr>
        <sz val="9"/>
        <color rgb="FF4D4D4D"/>
        <rFont val="Arial"/>
        <family val="2"/>
        <charset val="238"/>
      </rPr>
      <t>the number of cases</t>
    </r>
  </si>
  <si>
    <r>
      <rPr>
        <sz val="9"/>
        <rFont val="Arial"/>
        <family val="2"/>
        <charset val="238"/>
      </rPr>
      <t>(</t>
    </r>
    <r>
      <rPr>
        <i/>
        <sz val="9"/>
        <rFont val="Arial"/>
        <family val="2"/>
        <charset val="238"/>
      </rPr>
      <t>Fagopyrum esculentu</t>
    </r>
    <r>
      <rPr>
        <sz val="9"/>
        <rFont val="Arial"/>
        <family val="2"/>
        <charset val="238"/>
      </rPr>
      <t xml:space="preserve">) </t>
    </r>
    <r>
      <rPr>
        <sz val="9"/>
        <color rgb="FF4D4D4D"/>
        <rFont val="Arial"/>
        <family val="2"/>
        <charset val="238"/>
      </rPr>
      <t>Common Buckwheat</t>
    </r>
  </si>
  <si>
    <r>
      <rPr>
        <sz val="9"/>
        <rFont val="Arial"/>
        <family val="2"/>
        <charset val="238"/>
      </rPr>
      <t>(</t>
    </r>
    <r>
      <rPr>
        <i/>
        <sz val="9"/>
        <rFont val="Arial"/>
        <family val="2"/>
        <charset val="238"/>
      </rPr>
      <t>Ginkgo biloba</t>
    </r>
    <r>
      <rPr>
        <sz val="9"/>
        <rFont val="Arial"/>
        <family val="2"/>
        <charset val="238"/>
      </rPr>
      <t xml:space="preserve">) </t>
    </r>
    <r>
      <rPr>
        <sz val="9"/>
        <color rgb="FF4D4D4D"/>
        <rFont val="Arial"/>
        <family val="2"/>
        <charset val="238"/>
      </rPr>
      <t>Ginkgo</t>
    </r>
  </si>
  <si>
    <t xml:space="preserve">Miłorząb dwuklapowy (m. japoński) </t>
  </si>
  <si>
    <t xml:space="preserve">Nicotiana benthamiana </t>
  </si>
  <si>
    <r>
      <rPr>
        <sz val="9"/>
        <rFont val="Arial"/>
        <family val="2"/>
        <charset val="238"/>
      </rPr>
      <t>(</t>
    </r>
    <r>
      <rPr>
        <i/>
        <sz val="9"/>
        <rFont val="Arial"/>
        <family val="2"/>
        <charset val="238"/>
      </rPr>
      <t>Malus domestica</t>
    </r>
    <r>
      <rPr>
        <sz val="9"/>
        <rFont val="Arial"/>
        <family val="2"/>
        <charset val="238"/>
      </rPr>
      <t>)</t>
    </r>
  </si>
  <si>
    <r>
      <rPr>
        <sz val="9"/>
        <rFont val="Arial"/>
        <family val="2"/>
        <charset val="238"/>
      </rPr>
      <t>(</t>
    </r>
    <r>
      <rPr>
        <i/>
        <sz val="9"/>
        <rFont val="Arial"/>
        <family val="2"/>
        <charset val="238"/>
      </rPr>
      <t>Nigella sativa</t>
    </r>
    <r>
      <rPr>
        <sz val="9"/>
        <rFont val="Arial"/>
        <family val="2"/>
        <charset val="238"/>
      </rPr>
      <t xml:space="preserve">) </t>
    </r>
    <r>
      <rPr>
        <sz val="9"/>
        <color rgb="FF4D4D4D"/>
        <rFont val="Arial"/>
        <family val="2"/>
        <charset val="238"/>
      </rPr>
      <t>Black Caraway</t>
    </r>
  </si>
  <si>
    <r>
      <rPr>
        <sz val="9"/>
        <rFont val="Arial"/>
        <family val="2"/>
        <charset val="238"/>
      </rPr>
      <t>(</t>
    </r>
    <r>
      <rPr>
        <i/>
        <sz val="9"/>
        <rFont val="Arial"/>
        <family val="2"/>
        <charset val="238"/>
      </rPr>
      <t>Iris pseudacorus</t>
    </r>
    <r>
      <rPr>
        <sz val="9"/>
        <rFont val="Arial"/>
        <family val="2"/>
        <charset val="238"/>
      </rPr>
      <t>)</t>
    </r>
    <r>
      <rPr>
        <sz val="9"/>
        <color rgb="FF4D4D4D"/>
        <rFont val="Arial"/>
        <family val="2"/>
        <charset val="238"/>
      </rPr>
      <t xml:space="preserve"> Yellow Iris</t>
    </r>
  </si>
  <si>
    <r>
      <rPr>
        <sz val="9"/>
        <rFont val="Arial"/>
        <family val="2"/>
        <charset val="238"/>
      </rPr>
      <t>(</t>
    </r>
    <r>
      <rPr>
        <i/>
        <sz val="9"/>
        <rFont val="Arial"/>
        <family val="2"/>
        <charset val="238"/>
      </rPr>
      <t>Drosera capensis</t>
    </r>
    <r>
      <rPr>
        <sz val="9"/>
        <rFont val="Arial"/>
        <family val="2"/>
        <charset val="238"/>
      </rPr>
      <t xml:space="preserve">) </t>
    </r>
    <r>
      <rPr>
        <sz val="9"/>
        <color rgb="FF4D4D4D"/>
        <rFont val="Arial"/>
        <family val="2"/>
        <charset val="238"/>
      </rPr>
      <t>Cape Sundew</t>
    </r>
  </si>
  <si>
    <r>
      <rPr>
        <sz val="9"/>
        <rFont val="Arial"/>
        <family val="2"/>
        <charset val="238"/>
      </rPr>
      <t>(</t>
    </r>
    <r>
      <rPr>
        <i/>
        <sz val="9"/>
        <rFont val="Arial"/>
        <family val="2"/>
        <charset val="238"/>
      </rPr>
      <t>Ruta graveolens</t>
    </r>
    <r>
      <rPr>
        <sz val="9"/>
        <rFont val="Arial"/>
        <family val="2"/>
        <charset val="238"/>
      </rPr>
      <t xml:space="preserve">) </t>
    </r>
    <r>
      <rPr>
        <sz val="9"/>
        <color rgb="FF4D4D4D"/>
        <rFont val="Arial"/>
        <family val="2"/>
        <charset val="238"/>
      </rPr>
      <t>Common Rue</t>
    </r>
  </si>
  <si>
    <t xml:space="preserve">Muchołówka amerykańska </t>
  </si>
  <si>
    <r>
      <rPr>
        <sz val="9"/>
        <rFont val="Arial"/>
        <family val="2"/>
        <charset val="238"/>
      </rPr>
      <t>(</t>
    </r>
    <r>
      <rPr>
        <i/>
        <sz val="9"/>
        <rFont val="Arial"/>
        <family val="2"/>
        <charset val="238"/>
      </rPr>
      <t>Dionaea muscipula</t>
    </r>
    <r>
      <rPr>
        <sz val="9"/>
        <rFont val="Arial"/>
        <family val="2"/>
        <charset val="238"/>
      </rPr>
      <t xml:space="preserve">) </t>
    </r>
    <r>
      <rPr>
        <sz val="9"/>
        <color rgb="FF4D4D4D"/>
        <rFont val="Arial"/>
        <family val="2"/>
        <charset val="238"/>
      </rPr>
      <t xml:space="preserve">Venus Flytrap </t>
    </r>
  </si>
  <si>
    <r>
      <rPr>
        <sz val="9"/>
        <rFont val="Arial"/>
        <family val="2"/>
        <charset val="238"/>
      </rPr>
      <t>(</t>
    </r>
    <r>
      <rPr>
        <i/>
        <sz val="9"/>
        <rFont val="Arial"/>
        <family val="2"/>
        <charset val="238"/>
      </rPr>
      <t>Crambe abyssinica</t>
    </r>
    <r>
      <rPr>
        <sz val="9"/>
        <rFont val="Arial"/>
        <family val="2"/>
        <charset val="238"/>
      </rPr>
      <t xml:space="preserve">) </t>
    </r>
    <r>
      <rPr>
        <sz val="9"/>
        <color rgb="FF4D4D4D"/>
        <rFont val="Arial"/>
        <family val="2"/>
        <charset val="238"/>
      </rPr>
      <t>Crambe</t>
    </r>
  </si>
  <si>
    <t xml:space="preserve">Modrak abisyński </t>
  </si>
  <si>
    <t xml:space="preserve">Marchew </t>
  </si>
  <si>
    <t xml:space="preserve">Rosiczka przylądkowa </t>
  </si>
  <si>
    <r>
      <rPr>
        <sz val="9"/>
        <rFont val="Arial"/>
        <family val="2"/>
        <charset val="238"/>
      </rPr>
      <t>(</t>
    </r>
    <r>
      <rPr>
        <i/>
        <sz val="9"/>
        <rFont val="Arial"/>
        <family val="2"/>
        <charset val="238"/>
      </rPr>
      <t>Glycine Spp.</t>
    </r>
    <r>
      <rPr>
        <sz val="9"/>
        <rFont val="Arial"/>
        <family val="2"/>
        <charset val="238"/>
      </rPr>
      <t xml:space="preserve">) </t>
    </r>
    <r>
      <rPr>
        <sz val="9"/>
        <color rgb="FF4D4D4D"/>
        <rFont val="Arial"/>
        <family val="2"/>
        <charset val="238"/>
      </rPr>
      <t>Soybean</t>
    </r>
  </si>
  <si>
    <t xml:space="preserve">Soja </t>
  </si>
  <si>
    <r>
      <t>(Brassica napus</t>
    </r>
    <r>
      <rPr>
        <sz val="9"/>
        <rFont val="Arial"/>
        <family val="2"/>
        <charset val="238"/>
      </rPr>
      <t xml:space="preserve">) </t>
    </r>
    <r>
      <rPr>
        <sz val="9"/>
        <color rgb="FF4D4D4D"/>
        <rFont val="Arial"/>
        <family val="2"/>
        <charset val="238"/>
      </rPr>
      <t xml:space="preserve">Rapeseed </t>
    </r>
  </si>
  <si>
    <r>
      <rPr>
        <sz val="9"/>
        <rFont val="Arial"/>
        <family val="2"/>
        <charset val="238"/>
      </rPr>
      <t>(</t>
    </r>
    <r>
      <rPr>
        <i/>
        <sz val="9"/>
        <rFont val="Arial"/>
        <family val="2"/>
        <charset val="238"/>
      </rPr>
      <t>Calendula officinalis</t>
    </r>
    <r>
      <rPr>
        <sz val="9"/>
        <rFont val="Arial"/>
        <family val="2"/>
        <charset val="238"/>
      </rPr>
      <t xml:space="preserve">) </t>
    </r>
    <r>
      <rPr>
        <sz val="9"/>
        <color rgb="FF4D4D4D"/>
        <rFont val="Arial"/>
        <family val="2"/>
        <charset val="238"/>
      </rPr>
      <t>Pot Marigold</t>
    </r>
  </si>
  <si>
    <t xml:space="preserve">Nagietek lekarski </t>
  </si>
  <si>
    <r>
      <t xml:space="preserve">(×Triticosecale) </t>
    </r>
    <r>
      <rPr>
        <sz val="9"/>
        <color rgb="FF4D4D4D"/>
        <rFont val="Arial"/>
        <family val="2"/>
        <charset val="238"/>
      </rPr>
      <t>Triticale</t>
    </r>
  </si>
  <si>
    <r>
      <rPr>
        <sz val="9"/>
        <rFont val="Arial"/>
        <family val="2"/>
        <charset val="238"/>
      </rPr>
      <t>(</t>
    </r>
    <r>
      <rPr>
        <i/>
        <sz val="9"/>
        <rFont val="Arial"/>
        <family val="2"/>
        <charset val="238"/>
      </rPr>
      <t>Monodelphis domestica</t>
    </r>
    <r>
      <rPr>
        <sz val="9"/>
        <rFont val="Arial"/>
        <family val="2"/>
        <charset val="238"/>
      </rPr>
      <t>)</t>
    </r>
    <r>
      <rPr>
        <sz val="9"/>
        <color rgb="FF4D4D4D"/>
        <rFont val="Arial"/>
        <family val="2"/>
        <charset val="238"/>
      </rPr>
      <t xml:space="preserve"> Gray Short-tailed Opossum</t>
    </r>
  </si>
  <si>
    <r>
      <rPr>
        <sz val="9"/>
        <rFont val="Arial"/>
        <family val="2"/>
        <charset val="238"/>
      </rPr>
      <t>(</t>
    </r>
    <r>
      <rPr>
        <i/>
        <sz val="9"/>
        <rFont val="Arial"/>
        <family val="2"/>
        <charset val="238"/>
      </rPr>
      <t>Chlorocebus aethiops</t>
    </r>
    <r>
      <rPr>
        <sz val="9"/>
        <rFont val="Arial"/>
        <family val="2"/>
        <charset val="238"/>
      </rPr>
      <t xml:space="preserve">) </t>
    </r>
    <r>
      <rPr>
        <sz val="9"/>
        <color rgb="FF4D4D4D"/>
        <rFont val="Arial"/>
        <family val="2"/>
        <charset val="238"/>
      </rPr>
      <t>Grivet</t>
    </r>
  </si>
  <si>
    <t xml:space="preserve">Koczkodan zielony (k. zielonosiwy) </t>
  </si>
  <si>
    <t xml:space="preserve">Monodelf szary </t>
  </si>
  <si>
    <r>
      <rPr>
        <i/>
        <sz val="9"/>
        <color theme="1"/>
        <rFont val="Arial"/>
        <family val="2"/>
        <charset val="238"/>
      </rPr>
      <t>Chlorocebus aethiops</t>
    </r>
    <r>
      <rPr>
        <i/>
        <sz val="9"/>
        <rFont val="Arial"/>
        <family val="2"/>
        <charset val="238"/>
      </rPr>
      <t xml:space="preserve"> </t>
    </r>
    <r>
      <rPr>
        <sz val="9"/>
        <rFont val="Arial"/>
        <family val="2"/>
        <charset val="238"/>
      </rPr>
      <t>(</t>
    </r>
    <r>
      <rPr>
        <sz val="9"/>
        <color rgb="FF4D4D4D"/>
        <rFont val="Arial"/>
        <family val="2"/>
        <charset val="238"/>
      </rPr>
      <t>cell line</t>
    </r>
    <r>
      <rPr>
        <sz val="9"/>
        <rFont val="Arial"/>
        <family val="2"/>
        <charset val="238"/>
      </rPr>
      <t>)</t>
    </r>
  </si>
  <si>
    <t>Viruses (cell line)</t>
  </si>
  <si>
    <r>
      <rPr>
        <i/>
        <sz val="9"/>
        <color theme="1"/>
        <rFont val="Arial"/>
        <family val="2"/>
        <charset val="238"/>
      </rPr>
      <t>Drosophila melanogaster</t>
    </r>
    <r>
      <rPr>
        <i/>
        <sz val="9"/>
        <color rgb="FF4D4D4D"/>
        <rFont val="Arial"/>
        <family val="2"/>
        <charset val="238"/>
      </rPr>
      <t xml:space="preserve"> </t>
    </r>
    <r>
      <rPr>
        <sz val="9"/>
        <color rgb="FF4D4D4D"/>
        <rFont val="Arial"/>
        <family val="2"/>
        <charset val="238"/>
      </rPr>
      <t>(cell line)</t>
    </r>
  </si>
  <si>
    <r>
      <rPr>
        <i/>
        <sz val="9"/>
        <color theme="1"/>
        <rFont val="Arial"/>
        <family val="2"/>
        <charset val="238"/>
      </rPr>
      <t>Mus musculus</t>
    </r>
    <r>
      <rPr>
        <sz val="9"/>
        <color rgb="FF4D4D4D"/>
        <rFont val="Arial"/>
        <family val="2"/>
        <charset val="238"/>
      </rPr>
      <t xml:space="preserve"> (cell line)</t>
    </r>
  </si>
  <si>
    <r>
      <rPr>
        <i/>
        <sz val="9"/>
        <color theme="1"/>
        <rFont val="Arial"/>
        <family val="2"/>
        <charset val="238"/>
      </rPr>
      <t>Rattus norvegicus</t>
    </r>
    <r>
      <rPr>
        <sz val="9"/>
        <color rgb="FF4D4D4D"/>
        <rFont val="Arial"/>
        <family val="2"/>
        <charset val="238"/>
      </rPr>
      <t xml:space="preserve"> (cell line)</t>
    </r>
  </si>
  <si>
    <t xml:space="preserve">Planaria </t>
  </si>
  <si>
    <r>
      <rPr>
        <sz val="9"/>
        <rFont val="Arial"/>
        <family val="2"/>
        <charset val="238"/>
      </rPr>
      <t>(</t>
    </r>
    <r>
      <rPr>
        <i/>
        <sz val="9"/>
        <rFont val="Arial"/>
        <family val="2"/>
        <charset val="238"/>
      </rPr>
      <t>Tricladida</t>
    </r>
    <r>
      <rPr>
        <sz val="9"/>
        <rFont val="Arial"/>
        <family val="2"/>
        <charset val="238"/>
      </rPr>
      <t>)</t>
    </r>
    <r>
      <rPr>
        <sz val="9"/>
        <color rgb="FF4D4D4D"/>
        <rFont val="Arial"/>
        <family val="2"/>
        <charset val="238"/>
      </rPr>
      <t xml:space="preserve"> Planarian </t>
    </r>
  </si>
  <si>
    <r>
      <rPr>
        <sz val="9"/>
        <rFont val="Arial"/>
        <family val="2"/>
        <charset val="238"/>
      </rPr>
      <t>(</t>
    </r>
    <r>
      <rPr>
        <i/>
        <sz val="9"/>
        <rFont val="Arial"/>
        <family val="2"/>
        <charset val="238"/>
      </rPr>
      <t>Brachypodium distachyon</t>
    </r>
    <r>
      <rPr>
        <sz val="9"/>
        <rFont val="Arial"/>
        <family val="2"/>
        <charset val="238"/>
      </rPr>
      <t xml:space="preserve">) </t>
    </r>
    <r>
      <rPr>
        <sz val="9"/>
        <color rgb="FF4D4D4D"/>
        <rFont val="Arial"/>
        <family val="2"/>
        <charset val="238"/>
      </rPr>
      <t>Stiff Brome</t>
    </r>
  </si>
  <si>
    <t xml:space="preserve">Kłosownica dwukłoskowa </t>
  </si>
  <si>
    <r>
      <rPr>
        <sz val="9"/>
        <rFont val="Arial"/>
        <family val="2"/>
        <charset val="238"/>
      </rPr>
      <t>(</t>
    </r>
    <r>
      <rPr>
        <i/>
        <sz val="9"/>
        <rFont val="Arial"/>
        <family val="2"/>
        <charset val="238"/>
      </rPr>
      <t>Lobularia maritima</t>
    </r>
    <r>
      <rPr>
        <sz val="9"/>
        <rFont val="Arial"/>
        <family val="2"/>
        <charset val="238"/>
      </rPr>
      <t xml:space="preserve">) </t>
    </r>
    <r>
      <rPr>
        <sz val="9"/>
        <color rgb="FF4D4D4D"/>
        <rFont val="Arial"/>
        <family val="2"/>
        <charset val="238"/>
      </rPr>
      <t>Sweet Alyssum</t>
    </r>
  </si>
  <si>
    <r>
      <rPr>
        <sz val="9"/>
        <rFont val="Arial"/>
        <family val="2"/>
        <charset val="238"/>
      </rPr>
      <t>(</t>
    </r>
    <r>
      <rPr>
        <i/>
        <sz val="9"/>
        <rFont val="Arial"/>
        <family val="2"/>
        <charset val="238"/>
      </rPr>
      <t>Tarenaya hassleriana</t>
    </r>
    <r>
      <rPr>
        <sz val="9"/>
        <rFont val="Arial"/>
        <family val="2"/>
        <charset val="238"/>
      </rPr>
      <t xml:space="preserve">) </t>
    </r>
    <r>
      <rPr>
        <sz val="9"/>
        <color rgb="FF4D4D4D"/>
        <rFont val="Arial"/>
        <family val="2"/>
        <charset val="238"/>
      </rPr>
      <t>Pink Queen</t>
    </r>
  </si>
  <si>
    <t xml:space="preserve">Fasola zwykła </t>
  </si>
  <si>
    <t xml:space="preserve">Kleome kolczasta (k. ciernista) </t>
  </si>
  <si>
    <t xml:space="preserve">Lobularia nadmorska (smagliczka nadmorska) </t>
  </si>
  <si>
    <t xml:space="preserve">Gryka zwyczajna </t>
  </si>
  <si>
    <t xml:space="preserve">Jabłoń domowa </t>
  </si>
  <si>
    <r>
      <rPr>
        <sz val="9"/>
        <rFont val="Arial"/>
        <family val="2"/>
        <charset val="238"/>
      </rPr>
      <t>(</t>
    </r>
    <r>
      <rPr>
        <i/>
        <sz val="9"/>
        <rFont val="Arial"/>
        <family val="2"/>
        <charset val="238"/>
      </rPr>
      <t>Phaseolus vulgaris</t>
    </r>
    <r>
      <rPr>
        <sz val="9"/>
        <rFont val="Arial"/>
        <family val="2"/>
        <charset val="238"/>
      </rPr>
      <t xml:space="preserve">) </t>
    </r>
    <r>
      <rPr>
        <sz val="9"/>
        <color rgb="FF4D4D4D"/>
        <rFont val="Arial"/>
        <family val="2"/>
        <charset val="238"/>
      </rPr>
      <t>Common Bean</t>
    </r>
  </si>
  <si>
    <t xml:space="preserve">Cebula zwyczajna </t>
  </si>
  <si>
    <r>
      <rPr>
        <sz val="9"/>
        <rFont val="Arial"/>
        <family val="2"/>
        <charset val="238"/>
      </rPr>
      <t>(</t>
    </r>
    <r>
      <rPr>
        <i/>
        <sz val="9"/>
        <rFont val="Arial"/>
        <family val="2"/>
        <charset val="238"/>
      </rPr>
      <t>Allium cepa</t>
    </r>
    <r>
      <rPr>
        <sz val="9"/>
        <rFont val="Arial"/>
        <family val="2"/>
        <charset val="238"/>
      </rPr>
      <t xml:space="preserve">) </t>
    </r>
    <r>
      <rPr>
        <sz val="9"/>
        <color rgb="FF4D4D4D"/>
        <rFont val="Arial"/>
        <family val="2"/>
        <charset val="238"/>
      </rPr>
      <t>Onion</t>
    </r>
  </si>
  <si>
    <t xml:space="preserve">Lucerna siewna </t>
  </si>
  <si>
    <r>
      <rPr>
        <sz val="9"/>
        <rFont val="Arial"/>
        <family val="2"/>
        <charset val="238"/>
      </rPr>
      <t>(</t>
    </r>
    <r>
      <rPr>
        <i/>
        <sz val="9"/>
        <rFont val="Arial"/>
        <family val="2"/>
        <charset val="238"/>
      </rPr>
      <t>Medicago sativa</t>
    </r>
    <r>
      <rPr>
        <sz val="9"/>
        <rFont val="Arial"/>
        <family val="2"/>
        <charset val="238"/>
      </rPr>
      <t xml:space="preserve">) </t>
    </r>
    <r>
      <rPr>
        <sz val="9"/>
        <color rgb="FF4D4D4D"/>
        <rFont val="Arial"/>
        <family val="2"/>
        <charset val="238"/>
      </rPr>
      <t>Alfalfa</t>
    </r>
  </si>
  <si>
    <t xml:space="preserve">Medicago truncatula </t>
  </si>
  <si>
    <t>Barrelclover</t>
  </si>
  <si>
    <t xml:space="preserve">Skrętek wilgociomierczy </t>
  </si>
  <si>
    <t xml:space="preserve">Trzykrotka </t>
  </si>
  <si>
    <r>
      <rPr>
        <sz val="9"/>
        <rFont val="Arial"/>
        <family val="2"/>
        <charset val="238"/>
      </rPr>
      <t>(</t>
    </r>
    <r>
      <rPr>
        <i/>
        <sz val="9"/>
        <rFont val="Arial"/>
        <family val="2"/>
        <charset val="238"/>
      </rPr>
      <t>Tradescantia fluminensis</t>
    </r>
    <r>
      <rPr>
        <sz val="9"/>
        <rFont val="Arial"/>
        <family val="2"/>
        <charset val="238"/>
      </rPr>
      <t xml:space="preserve">) </t>
    </r>
    <r>
      <rPr>
        <sz val="9"/>
        <color rgb="FF4D4D4D"/>
        <rFont val="Arial"/>
        <family val="2"/>
        <charset val="238"/>
      </rPr>
      <t>Water Spiderwort</t>
    </r>
  </si>
  <si>
    <t xml:space="preserve">Przypołudnik stokrotkowy </t>
  </si>
  <si>
    <r>
      <t>(</t>
    </r>
    <r>
      <rPr>
        <i/>
        <sz val="9"/>
        <rFont val="Arial"/>
        <family val="2"/>
        <charset val="238"/>
      </rPr>
      <t>Mesembryanthemum crystallinum</t>
    </r>
    <r>
      <rPr>
        <sz val="9"/>
        <rFont val="Arial"/>
        <family val="2"/>
        <charset val="238"/>
      </rPr>
      <t>)</t>
    </r>
    <r>
      <rPr>
        <sz val="9"/>
        <color rgb="FF4D4D4D"/>
        <rFont val="Arial"/>
        <family val="2"/>
        <charset val="238"/>
      </rPr>
      <t xml:space="preserve"> Ice Plant</t>
    </r>
  </si>
  <si>
    <r>
      <rPr>
        <sz val="9"/>
        <rFont val="Arial"/>
        <family val="2"/>
        <charset val="238"/>
      </rPr>
      <t>(</t>
    </r>
    <r>
      <rPr>
        <i/>
        <sz val="9"/>
        <rFont val="Arial"/>
        <family val="2"/>
        <charset val="238"/>
      </rPr>
      <t>Robinia pseudoacacia</t>
    </r>
    <r>
      <rPr>
        <sz val="9"/>
        <rFont val="Arial"/>
        <family val="2"/>
        <charset val="238"/>
      </rPr>
      <t>)</t>
    </r>
    <r>
      <rPr>
        <i/>
        <sz val="9"/>
        <rFont val="Arial"/>
        <family val="2"/>
        <charset val="238"/>
      </rPr>
      <t xml:space="preserve"> </t>
    </r>
    <r>
      <rPr>
        <sz val="9"/>
        <color rgb="FF4D4D4D"/>
        <rFont val="Arial"/>
        <family val="2"/>
        <charset val="238"/>
      </rPr>
      <t>Black Locust</t>
    </r>
  </si>
  <si>
    <t xml:space="preserve">Rzęsa trójrowkowa </t>
  </si>
  <si>
    <r>
      <rPr>
        <sz val="9"/>
        <rFont val="Arial"/>
        <family val="2"/>
        <charset val="238"/>
      </rPr>
      <t>(</t>
    </r>
    <r>
      <rPr>
        <i/>
        <sz val="9"/>
        <rFont val="Arial"/>
        <family val="2"/>
        <charset val="238"/>
      </rPr>
      <t>Lemna trisulca</t>
    </r>
    <r>
      <rPr>
        <sz val="9"/>
        <rFont val="Arial"/>
        <family val="2"/>
        <charset val="238"/>
      </rPr>
      <t xml:space="preserve">) </t>
    </r>
    <r>
      <rPr>
        <sz val="9"/>
        <color rgb="FF4D4D4D"/>
        <rFont val="Arial"/>
        <family val="2"/>
        <charset val="238"/>
      </rPr>
      <t>Star Duckweed</t>
    </r>
  </si>
  <si>
    <t xml:space="preserve">Lotus japonicus </t>
  </si>
  <si>
    <t xml:space="preserve">Komonica zwyczajna </t>
  </si>
  <si>
    <r>
      <rPr>
        <sz val="9"/>
        <rFont val="Arial"/>
        <family val="2"/>
        <charset val="238"/>
      </rPr>
      <t>(</t>
    </r>
    <r>
      <rPr>
        <i/>
        <sz val="9"/>
        <rFont val="Arial"/>
        <family val="2"/>
        <charset val="238"/>
      </rPr>
      <t>Lotus corniculatus</t>
    </r>
    <r>
      <rPr>
        <sz val="9"/>
        <rFont val="Arial"/>
        <family val="2"/>
        <charset val="238"/>
      </rPr>
      <t xml:space="preserve">) </t>
    </r>
    <r>
      <rPr>
        <sz val="9"/>
        <color rgb="FF4D4D4D"/>
        <rFont val="Arial"/>
        <family val="2"/>
        <charset val="238"/>
      </rPr>
      <t>Common Bird's-Foot-Trefoil</t>
    </r>
  </si>
  <si>
    <t xml:space="preserve">Pszenica zwyczajna </t>
  </si>
  <si>
    <r>
      <t>(</t>
    </r>
    <r>
      <rPr>
        <i/>
        <sz val="9"/>
        <rFont val="Arial"/>
        <family val="2"/>
        <charset val="238"/>
      </rPr>
      <t>Triticum aestivum</t>
    </r>
    <r>
      <rPr>
        <sz val="9"/>
        <rFont val="Arial"/>
        <family val="2"/>
        <charset val="238"/>
      </rPr>
      <t xml:space="preserve">) </t>
    </r>
    <r>
      <rPr>
        <sz val="9"/>
        <color rgb="FF4D4D4D"/>
        <rFont val="Arial"/>
        <family val="2"/>
        <charset val="238"/>
      </rPr>
      <t>Common Wheat</t>
    </r>
  </si>
  <si>
    <t xml:space="preserve">Jęczmień zwyczajny </t>
  </si>
  <si>
    <r>
      <rPr>
        <sz val="9"/>
        <rFont val="Arial"/>
        <family val="2"/>
        <charset val="238"/>
      </rPr>
      <t>(</t>
    </r>
    <r>
      <rPr>
        <i/>
        <sz val="9"/>
        <rFont val="Arial"/>
        <family val="2"/>
        <charset val="238"/>
      </rPr>
      <t>Hordeum vulgare</t>
    </r>
    <r>
      <rPr>
        <sz val="9"/>
        <rFont val="Arial"/>
        <family val="2"/>
        <charset val="238"/>
      </rPr>
      <t xml:space="preserve">) </t>
    </r>
    <r>
      <rPr>
        <sz val="9"/>
        <color rgb="FF4D4D4D"/>
        <rFont val="Arial"/>
        <family val="2"/>
        <charset val="238"/>
      </rPr>
      <t>Common Barley</t>
    </r>
  </si>
  <si>
    <t xml:space="preserve">Owies zwyczajny </t>
  </si>
  <si>
    <r>
      <rPr>
        <sz val="9"/>
        <rFont val="Arial"/>
        <family val="2"/>
        <charset val="238"/>
      </rPr>
      <t>(</t>
    </r>
    <r>
      <rPr>
        <i/>
        <sz val="9"/>
        <rFont val="Arial"/>
        <family val="2"/>
        <charset val="238"/>
      </rPr>
      <t>Avena sativa</t>
    </r>
    <r>
      <rPr>
        <sz val="9"/>
        <rFont val="Arial"/>
        <family val="2"/>
        <charset val="238"/>
      </rPr>
      <t xml:space="preserve">) </t>
    </r>
    <r>
      <rPr>
        <sz val="9"/>
        <color rgb="FF4D4D4D"/>
        <rFont val="Arial"/>
        <family val="2"/>
        <charset val="238"/>
      </rPr>
      <t>Common Oat</t>
    </r>
  </si>
  <si>
    <t xml:space="preserve">Żyto zwyczajne  </t>
  </si>
  <si>
    <r>
      <rPr>
        <sz val="9"/>
        <rFont val="Arial"/>
        <family val="2"/>
        <charset val="238"/>
      </rPr>
      <t>(</t>
    </r>
    <r>
      <rPr>
        <i/>
        <sz val="9"/>
        <rFont val="Arial"/>
        <family val="2"/>
        <charset val="238"/>
      </rPr>
      <t>Secale cereale</t>
    </r>
    <r>
      <rPr>
        <sz val="9"/>
        <rFont val="Arial"/>
        <family val="2"/>
        <charset val="238"/>
      </rPr>
      <t xml:space="preserve">) </t>
    </r>
    <r>
      <rPr>
        <sz val="9"/>
        <color rgb="FF4D4D4D"/>
        <rFont val="Arial"/>
        <family val="2"/>
        <charset val="238"/>
      </rPr>
      <t xml:space="preserve">Common Rye </t>
    </r>
  </si>
  <si>
    <t xml:space="preserve">Porostnica wielokształtna </t>
  </si>
  <si>
    <r>
      <rPr>
        <sz val="9"/>
        <rFont val="Arial"/>
        <family val="2"/>
        <charset val="238"/>
      </rPr>
      <t>(</t>
    </r>
    <r>
      <rPr>
        <i/>
        <sz val="9"/>
        <rFont val="Arial"/>
        <family val="2"/>
        <charset val="238"/>
      </rPr>
      <t>Marchantia polymorpha</t>
    </r>
    <r>
      <rPr>
        <sz val="9"/>
        <rFont val="Arial"/>
        <family val="2"/>
        <charset val="238"/>
      </rPr>
      <t xml:space="preserve">) </t>
    </r>
    <r>
      <rPr>
        <sz val="9"/>
        <color rgb="FF4D4D4D"/>
        <rFont val="Arial"/>
        <family val="2"/>
        <charset val="238"/>
      </rPr>
      <t>Umbrella Liverwort</t>
    </r>
  </si>
  <si>
    <t xml:space="preserve">Żywność </t>
  </si>
  <si>
    <t>Food</t>
  </si>
  <si>
    <r>
      <t xml:space="preserve">w tys. hektarów     </t>
    </r>
    <r>
      <rPr>
        <sz val="9"/>
        <color rgb="FF4D4D4D"/>
        <rFont val="Arial"/>
        <family val="2"/>
        <charset val="238"/>
      </rPr>
      <t>in thousand hectares</t>
    </r>
  </si>
  <si>
    <t xml:space="preserve">2015 </t>
  </si>
  <si>
    <t>2019</t>
  </si>
  <si>
    <r>
      <t xml:space="preserve">w zarządzie parku
</t>
    </r>
    <r>
      <rPr>
        <sz val="9"/>
        <color rgb="FF4D4D4D"/>
        <rFont val="Arial"/>
        <family val="2"/>
        <charset val="238"/>
      </rPr>
      <t>in the managerment board of the park</t>
    </r>
  </si>
  <si>
    <t>Agricultural area</t>
  </si>
  <si>
    <t xml:space="preserve">Unutilised agricultural area </t>
  </si>
  <si>
    <r>
      <t xml:space="preserve">w % powierzchni ogólnej
</t>
    </r>
    <r>
      <rPr>
        <sz val="9"/>
        <color rgb="FF4D4D4D"/>
        <rFont val="Arial"/>
        <family val="2"/>
        <charset val="238"/>
      </rPr>
      <t>in % of the total area</t>
    </r>
  </si>
  <si>
    <t>S o u r c e: data of National Forest Fire Information System of  the Forest Research Institute.</t>
  </si>
  <si>
    <r>
      <t xml:space="preserve">w tys. sztuk
</t>
    </r>
    <r>
      <rPr>
        <sz val="9"/>
        <color rgb="FF4D4D4D"/>
        <rFont val="Arial"/>
        <family val="2"/>
        <charset val="238"/>
      </rPr>
      <t>in thousand heads</t>
    </r>
  </si>
  <si>
    <r>
      <t xml:space="preserve">w tys. sztuk          </t>
    </r>
    <r>
      <rPr>
        <sz val="9"/>
        <color rgb="FF4D4D4D"/>
        <rFont val="Arial"/>
        <family val="2"/>
        <charset val="238"/>
      </rPr>
      <t xml:space="preserve">    in thousand heads</t>
    </r>
  </si>
  <si>
    <t xml:space="preserve"> in thousand heads</t>
  </si>
  <si>
    <r>
      <t xml:space="preserve">Powierzchnia lasów ogółem w tys. ha
</t>
    </r>
    <r>
      <rPr>
        <sz val="9"/>
        <color rgb="FF4D4D4D"/>
        <rFont val="Arial"/>
        <family val="2"/>
        <charset val="238"/>
      </rPr>
      <t>Total forest area in thousand ha</t>
    </r>
  </si>
  <si>
    <r>
      <t xml:space="preserve">w tys.
</t>
    </r>
    <r>
      <rPr>
        <sz val="9"/>
        <color rgb="FF4D4D4D"/>
        <rFont val="Arial"/>
        <family val="2"/>
        <charset val="238"/>
      </rPr>
      <t>in thousand</t>
    </r>
  </si>
  <si>
    <t xml:space="preserve">below 5 hives </t>
  </si>
  <si>
    <t xml:space="preserve">The structure of apiaries           </t>
  </si>
  <si>
    <t>LICZBA OKAZÓW CITES ZATRZYMANYCH PRZEZ SŁUŻBĘ CELNO-SKARBOWĄ</t>
  </si>
  <si>
    <t>NUMBER OF CITES INDIVIDUALS DETAINED BY CUSTOM AND TAX CONTROL SERVICE</t>
  </si>
  <si>
    <r>
      <t xml:space="preserve">w odsetkach
</t>
    </r>
    <r>
      <rPr>
        <sz val="9"/>
        <color rgb="FF4D4D4D"/>
        <rFont val="Arial"/>
        <family val="2"/>
        <charset val="238"/>
      </rPr>
      <t>in percent</t>
    </r>
  </si>
  <si>
    <r>
      <t xml:space="preserve">parki krajobrazowe
</t>
    </r>
    <r>
      <rPr>
        <sz val="9"/>
        <color rgb="FF4D4D4D"/>
        <rFont val="Arial"/>
        <family val="2"/>
        <charset val="238"/>
      </rPr>
      <t>landscape parks</t>
    </r>
  </si>
  <si>
    <r>
      <t xml:space="preserve">stanowiska dokumentacyjne
</t>
    </r>
    <r>
      <rPr>
        <sz val="9"/>
        <color rgb="FF4D4D4D"/>
        <rFont val="Arial"/>
        <family val="2"/>
        <charset val="238"/>
      </rPr>
      <t>documentation sities</t>
    </r>
  </si>
  <si>
    <r>
      <t xml:space="preserve">zespoły przyrodniczo-krajobrazowe
</t>
    </r>
    <r>
      <rPr>
        <sz val="9"/>
        <color rgb="FF4D4D4D"/>
        <rFont val="Arial"/>
        <family val="2"/>
        <charset val="238"/>
      </rPr>
      <t>landscape-nature complexes</t>
    </r>
  </si>
  <si>
    <r>
      <t xml:space="preserve">w % powierzchni województwa
</t>
    </r>
    <r>
      <rPr>
        <sz val="9"/>
        <color rgb="FF4D4D4D"/>
        <rFont val="Arial"/>
        <family val="2"/>
        <charset val="238"/>
      </rPr>
      <t>in % of the area of the voivodship</t>
    </r>
  </si>
  <si>
    <r>
      <t xml:space="preserve">Rok utworzenia
</t>
    </r>
    <r>
      <rPr>
        <sz val="9"/>
        <color rgb="FF4D4D4D"/>
        <rFont val="Arial"/>
        <family val="2"/>
        <charset val="238"/>
      </rPr>
      <t>Year of foundation</t>
    </r>
  </si>
  <si>
    <r>
      <t xml:space="preserve">Grunty  </t>
    </r>
    <r>
      <rPr>
        <sz val="9"/>
        <color rgb="FF4D4D4D"/>
        <rFont val="Arial"/>
        <family val="2"/>
        <charset val="238"/>
      </rPr>
      <t>Area</t>
    </r>
  </si>
  <si>
    <t>Woody and shrubby land</t>
  </si>
  <si>
    <r>
      <t xml:space="preserve">Domy wczasowe
</t>
    </r>
    <r>
      <rPr>
        <sz val="9"/>
        <color rgb="FF4D4D4D"/>
        <rFont val="Arial"/>
        <family val="2"/>
        <charset val="238"/>
      </rPr>
      <t>Holiday hostess</t>
    </r>
  </si>
  <si>
    <r>
      <t xml:space="preserve">Trasy wyczynowe
</t>
    </r>
    <r>
      <rPr>
        <sz val="9"/>
        <color rgb="FF4D4D4D"/>
        <rFont val="Arial"/>
        <family val="2"/>
        <charset val="238"/>
      </rPr>
      <t>Professional router</t>
    </r>
  </si>
  <si>
    <r>
      <t xml:space="preserve">Kolejki linowe
</t>
    </r>
    <r>
      <rPr>
        <sz val="9"/>
        <color rgb="FF4D4D4D"/>
        <rFont val="Arial"/>
        <family val="2"/>
        <charset val="238"/>
      </rPr>
      <t>Cable railways</t>
    </r>
  </si>
  <si>
    <t xml:space="preserve">Woliński </t>
  </si>
  <si>
    <t xml:space="preserve">Słowiński </t>
  </si>
  <si>
    <t xml:space="preserve">Przyrody nieożywionej </t>
  </si>
  <si>
    <t xml:space="preserve">Stepowe </t>
  </si>
  <si>
    <t xml:space="preserve">Słonoroślowe </t>
  </si>
  <si>
    <t xml:space="preserve">Wodne </t>
  </si>
  <si>
    <t xml:space="preserve">Florystyczne </t>
  </si>
  <si>
    <t xml:space="preserve">Torfowiskowe </t>
  </si>
  <si>
    <t xml:space="preserve">Leśne </t>
  </si>
  <si>
    <t xml:space="preserve">Krajobrazowe </t>
  </si>
  <si>
    <t xml:space="preserve">Faunistyczne </t>
  </si>
  <si>
    <r>
      <t xml:space="preserve">w tym pod ochroną ścisłą
</t>
    </r>
    <r>
      <rPr>
        <sz val="9"/>
        <color rgb="FF4D4D4D"/>
        <rFont val="Arial"/>
        <family val="2"/>
        <charset val="238"/>
      </rPr>
      <t>of which under strict protection</t>
    </r>
  </si>
  <si>
    <r>
      <t xml:space="preserve">Obiekty ogółem
</t>
    </r>
    <r>
      <rPr>
        <sz val="9"/>
        <color rgb="FF4D4D4D"/>
        <rFont val="Arial"/>
        <family val="2"/>
        <charset val="238"/>
      </rPr>
      <t>Grand total establishments</t>
    </r>
  </si>
  <si>
    <r>
      <t xml:space="preserve">faunistycznych
</t>
    </r>
    <r>
      <rPr>
        <sz val="9"/>
        <color rgb="FF4D4D4D"/>
        <rFont val="Arial"/>
        <family val="2"/>
        <charset val="238"/>
      </rPr>
      <t>fauna</t>
    </r>
  </si>
  <si>
    <r>
      <t xml:space="preserve">krajobrazowych
</t>
    </r>
    <r>
      <rPr>
        <sz val="9"/>
        <color rgb="FF4D4D4D"/>
        <rFont val="Arial"/>
        <family val="2"/>
        <charset val="238"/>
      </rPr>
      <t>landscape</t>
    </r>
  </si>
  <si>
    <r>
      <t xml:space="preserve">torfowiskowych
</t>
    </r>
    <r>
      <rPr>
        <sz val="9"/>
        <color rgb="FF4D4D4D"/>
        <rFont val="Arial"/>
        <family val="2"/>
        <charset val="238"/>
      </rPr>
      <t>peat-bog</t>
    </r>
  </si>
  <si>
    <r>
      <t xml:space="preserve">florystycznych
</t>
    </r>
    <r>
      <rPr>
        <sz val="9"/>
        <color rgb="FF4D4D4D"/>
        <rFont val="Arial"/>
        <family val="2"/>
        <charset val="238"/>
      </rPr>
      <t>flora</t>
    </r>
  </si>
  <si>
    <r>
      <t xml:space="preserve">przyrody nieożywionej
</t>
    </r>
    <r>
      <rPr>
        <sz val="9"/>
        <color rgb="FF4D4D4D"/>
        <rFont val="Arial"/>
        <family val="2"/>
        <charset val="238"/>
      </rPr>
      <t>inanimate nature</t>
    </r>
  </si>
  <si>
    <r>
      <t xml:space="preserve">słonoroślowych
</t>
    </r>
    <r>
      <rPr>
        <sz val="9"/>
        <color rgb="FF4D4D4D"/>
        <rFont val="Arial"/>
        <family val="2"/>
        <charset val="238"/>
      </rPr>
      <t>halophyte</t>
    </r>
  </si>
  <si>
    <t>fgh</t>
  </si>
  <si>
    <t>hi</t>
  </si>
  <si>
    <t>fj</t>
  </si>
  <si>
    <t>k</t>
  </si>
  <si>
    <r>
      <t xml:space="preserve">użytki rolne
</t>
    </r>
    <r>
      <rPr>
        <sz val="9"/>
        <color rgb="FF4D4D4D"/>
        <rFont val="Arial"/>
        <family val="2"/>
        <charset val="238"/>
      </rPr>
      <t>utilised agricultural area</t>
    </r>
  </si>
  <si>
    <r>
      <t xml:space="preserve">Stanowiska dokumentacyjne
</t>
    </r>
    <r>
      <rPr>
        <sz val="9"/>
        <color rgb="FF4D4D4D"/>
        <rFont val="Arial"/>
        <family val="2"/>
        <charset val="238"/>
      </rPr>
      <t>Documentation sites</t>
    </r>
  </si>
  <si>
    <t xml:space="preserve">Pojedyncze drzewa </t>
  </si>
  <si>
    <t xml:space="preserve">Grupy drzew </t>
  </si>
  <si>
    <t xml:space="preserve">Aleje </t>
  </si>
  <si>
    <t xml:space="preserve">Głazy narzutowe </t>
  </si>
  <si>
    <t xml:space="preserve">Pozostałe </t>
  </si>
  <si>
    <r>
      <rPr>
        <sz val="9"/>
        <rFont val="Arial"/>
        <family val="2"/>
        <charset val="238"/>
      </rPr>
      <t>Data desygnacji</t>
    </r>
    <r>
      <rPr>
        <sz val="9"/>
        <color rgb="FFFF0000"/>
        <rFont val="Arial"/>
        <family val="2"/>
        <charset val="238"/>
      </rPr>
      <t xml:space="preserve">
</t>
    </r>
    <r>
      <rPr>
        <sz val="9"/>
        <color rgb="FF4D4D4D"/>
        <rFont val="Arial"/>
        <family val="2"/>
        <charset val="238"/>
      </rPr>
      <t>Designation date</t>
    </r>
  </si>
  <si>
    <r>
      <t>bobry europejskie
(</t>
    </r>
    <r>
      <rPr>
        <i/>
        <sz val="9"/>
        <rFont val="Arial"/>
        <family val="2"/>
        <charset val="238"/>
      </rPr>
      <t>Castor fiber</t>
    </r>
    <r>
      <rPr>
        <sz val="9"/>
        <rFont val="Arial"/>
        <family val="2"/>
        <charset val="238"/>
      </rPr>
      <t xml:space="preserve">) 
</t>
    </r>
    <r>
      <rPr>
        <sz val="9"/>
        <color rgb="FF4D4D4D"/>
        <rFont val="Arial"/>
        <family val="2"/>
        <charset val="238"/>
      </rPr>
      <t>Eurasian Beavers</t>
    </r>
  </si>
  <si>
    <r>
      <t>żubry
(</t>
    </r>
    <r>
      <rPr>
        <i/>
        <sz val="9"/>
        <rFont val="Arial"/>
        <family val="2"/>
        <charset val="238"/>
      </rPr>
      <t>Bison bonasus</t>
    </r>
    <r>
      <rPr>
        <sz val="9"/>
        <rFont val="Arial"/>
        <family val="2"/>
        <charset val="238"/>
      </rPr>
      <t xml:space="preserve">)
</t>
    </r>
    <r>
      <rPr>
        <sz val="9"/>
        <color rgb="FF4D4D4D"/>
        <rFont val="Arial"/>
        <family val="2"/>
        <charset val="238"/>
      </rPr>
      <t>European Bisons</t>
    </r>
  </si>
  <si>
    <r>
      <t>wilki
(</t>
    </r>
    <r>
      <rPr>
        <i/>
        <sz val="9"/>
        <rFont val="Arial"/>
        <family val="2"/>
        <charset val="238"/>
      </rPr>
      <t>Canis lupus</t>
    </r>
    <r>
      <rPr>
        <sz val="9"/>
        <rFont val="Arial"/>
        <family val="2"/>
        <charset val="238"/>
      </rPr>
      <t xml:space="preserve">)
</t>
    </r>
    <r>
      <rPr>
        <sz val="9"/>
        <color rgb="FF4D4D4D"/>
        <rFont val="Arial"/>
        <family val="2"/>
        <charset val="238"/>
      </rPr>
      <t>Gray Wolves</t>
    </r>
  </si>
  <si>
    <r>
      <t xml:space="preserve">
</t>
    </r>
    <r>
      <rPr>
        <sz val="9"/>
        <rFont val="Arial"/>
        <family val="2"/>
        <charset val="238"/>
      </rPr>
      <t>niedźwiedzie brunatne
(</t>
    </r>
    <r>
      <rPr>
        <i/>
        <sz val="9"/>
        <rFont val="Arial"/>
        <family val="2"/>
        <charset val="238"/>
      </rPr>
      <t>Ursus arctos</t>
    </r>
    <r>
      <rPr>
        <sz val="9"/>
        <rFont val="Arial"/>
        <family val="2"/>
        <charset val="238"/>
      </rPr>
      <t xml:space="preserve">) </t>
    </r>
    <r>
      <rPr>
        <sz val="9"/>
        <color rgb="FF4D4D4D"/>
        <rFont val="Arial"/>
        <family val="2"/>
        <charset val="238"/>
      </rPr>
      <t>Brown Bears</t>
    </r>
  </si>
  <si>
    <r>
      <t>rysie
(</t>
    </r>
    <r>
      <rPr>
        <i/>
        <sz val="9"/>
        <rFont val="Arial"/>
        <family val="2"/>
        <charset val="238"/>
      </rPr>
      <t>Lynx lynx</t>
    </r>
    <r>
      <rPr>
        <sz val="9"/>
        <rFont val="Arial"/>
        <family val="2"/>
        <charset val="238"/>
      </rPr>
      <t xml:space="preserve">)
</t>
    </r>
    <r>
      <rPr>
        <sz val="9"/>
        <color rgb="FF4D4D4D"/>
        <rFont val="Arial"/>
        <family val="2"/>
        <charset val="238"/>
      </rPr>
      <t>Eurasian Lynxex</t>
    </r>
  </si>
  <si>
    <t xml:space="preserve">wilk </t>
  </si>
  <si>
    <t xml:space="preserve">wydra </t>
  </si>
  <si>
    <t xml:space="preserve">żubr </t>
  </si>
  <si>
    <t xml:space="preserve">bóbr europejski </t>
  </si>
  <si>
    <t xml:space="preserve"> alczyk </t>
  </si>
  <si>
    <t xml:space="preserve"> alka </t>
  </si>
  <si>
    <t xml:space="preserve"> batalion </t>
  </si>
  <si>
    <t xml:space="preserve"> bączek </t>
  </si>
  <si>
    <t xml:space="preserve">NUMBER OF CITES INDIVIDUALS DETAINED BY CUSTOM AND TAX CONTROL SERVICE </t>
  </si>
  <si>
    <r>
      <t>Rodzaje okazów CITES według kodów</t>
    </r>
    <r>
      <rPr>
        <i/>
        <vertAlign val="superscript"/>
        <sz val="9"/>
        <rFont val="Arial"/>
        <family val="2"/>
        <charset val="238"/>
      </rPr>
      <t>a</t>
    </r>
    <r>
      <rPr>
        <sz val="9"/>
        <rFont val="Arial"/>
        <family val="2"/>
        <charset val="238"/>
      </rPr>
      <t xml:space="preserve">
</t>
    </r>
    <r>
      <rPr>
        <sz val="9"/>
        <color rgb="FF4D4D4D"/>
        <rFont val="Arial"/>
        <family val="2"/>
        <charset val="238"/>
      </rPr>
      <t>Types of CITES specimens by codes</t>
    </r>
    <r>
      <rPr>
        <i/>
        <vertAlign val="superscript"/>
        <sz val="9"/>
        <color rgb="FF4D4D4D"/>
        <rFont val="Arial"/>
        <family val="2"/>
        <charset val="238"/>
      </rPr>
      <t>a</t>
    </r>
  </si>
  <si>
    <r>
      <rPr>
        <sz val="9"/>
        <rFont val="Arial"/>
        <family val="2"/>
        <charset val="238"/>
      </rPr>
      <t>w ml</t>
    </r>
    <r>
      <rPr>
        <sz val="9"/>
        <color rgb="FFFF0000"/>
        <rFont val="Arial"/>
        <family val="2"/>
        <charset val="238"/>
      </rPr>
      <t xml:space="preserve">
</t>
    </r>
    <r>
      <rPr>
        <sz val="9"/>
        <color rgb="FF4D4D4D"/>
        <rFont val="Arial"/>
        <family val="2"/>
        <charset val="238"/>
      </rPr>
      <t>in ml</t>
    </r>
  </si>
  <si>
    <r>
      <t>wpisane do rejestru, bez określonej powierzchni</t>
    </r>
    <r>
      <rPr>
        <i/>
        <sz val="9"/>
        <rFont val="Arial"/>
        <family val="2"/>
        <charset val="238"/>
      </rPr>
      <t xml:space="preserve">
</t>
    </r>
    <r>
      <rPr>
        <sz val="9"/>
        <color rgb="FF4D4D4D"/>
        <rFont val="Arial"/>
        <family val="2"/>
        <charset val="238"/>
      </rPr>
      <t>entered into the register, without a specified area</t>
    </r>
  </si>
  <si>
    <r>
      <t xml:space="preserve">ogrody przydomowe
</t>
    </r>
    <r>
      <rPr>
        <sz val="9"/>
        <color rgb="FF4D4D4D"/>
        <rFont val="Arial"/>
        <family val="2"/>
        <charset val="238"/>
      </rPr>
      <t>gardens adjoining to houses</t>
    </r>
  </si>
  <si>
    <r>
      <t xml:space="preserve">poprzemysłowych
</t>
    </r>
    <r>
      <rPr>
        <sz val="9"/>
        <color rgb="FF4D4D4D"/>
        <rFont val="Arial"/>
        <family val="2"/>
        <charset val="238"/>
      </rPr>
      <t>postindustrial waste land</t>
    </r>
  </si>
  <si>
    <r>
      <t xml:space="preserve">krzewy 
</t>
    </r>
    <r>
      <rPr>
        <sz val="9"/>
        <color rgb="FF4D4D4D"/>
        <rFont val="Arial"/>
        <family val="2"/>
        <charset val="238"/>
      </rPr>
      <t>shrubs</t>
    </r>
  </si>
  <si>
    <r>
      <t xml:space="preserve">krzewy
</t>
    </r>
    <r>
      <rPr>
        <sz val="9"/>
        <color rgb="FF4D4D4D"/>
        <rFont val="Arial"/>
        <family val="2"/>
        <charset val="238"/>
      </rPr>
      <t>shrubs</t>
    </r>
  </si>
  <si>
    <r>
      <t xml:space="preserve">dorosłych
</t>
    </r>
    <r>
      <rPr>
        <sz val="9"/>
        <color rgb="FF4D4D4D"/>
        <rFont val="Arial"/>
        <family val="2"/>
        <charset val="238"/>
      </rPr>
      <t>adults</t>
    </r>
  </si>
  <si>
    <r>
      <t xml:space="preserve">ogółem w ha  </t>
    </r>
    <r>
      <rPr>
        <i/>
        <sz val="9"/>
        <rFont val="Arial"/>
        <family val="2"/>
        <charset val="238"/>
      </rPr>
      <t xml:space="preserve">             
</t>
    </r>
    <r>
      <rPr>
        <sz val="9"/>
        <color rgb="FF4D4D4D"/>
        <rFont val="Arial"/>
        <family val="2"/>
        <charset val="238"/>
      </rPr>
      <t xml:space="preserve">total in ha </t>
    </r>
    <r>
      <rPr>
        <sz val="9"/>
        <rFont val="Arial"/>
        <family val="2"/>
        <charset val="238"/>
      </rPr>
      <t xml:space="preserve">    </t>
    </r>
  </si>
  <si>
    <r>
      <t xml:space="preserve">podmiejskie
</t>
    </r>
    <r>
      <rPr>
        <sz val="9"/>
        <color rgb="FF4D4D4D"/>
        <rFont val="Arial"/>
        <family val="2"/>
        <charset val="238"/>
      </rPr>
      <t>in cities and around cities</t>
    </r>
  </si>
  <si>
    <r>
      <t xml:space="preserve">miejskie, uzdrowiskowe i szpitalne
</t>
    </r>
    <r>
      <rPr>
        <sz val="9"/>
        <color rgb="FF4D4D4D"/>
        <rFont val="Arial"/>
        <family val="2"/>
        <charset val="238"/>
      </rPr>
      <t>urban, health resort and hospital</t>
    </r>
  </si>
  <si>
    <r>
      <t xml:space="preserve">uzdrowiskowe
</t>
    </r>
    <r>
      <rPr>
        <sz val="9"/>
        <color rgb="FF4D4D4D"/>
        <rFont val="Arial"/>
        <family val="2"/>
        <charset val="238"/>
      </rPr>
      <t>health resort</t>
    </r>
  </si>
  <si>
    <r>
      <t xml:space="preserve">glebochronne
</t>
    </r>
    <r>
      <rPr>
        <sz val="9"/>
        <color rgb="FF4D4D4D"/>
        <rFont val="Arial"/>
        <family val="2"/>
        <charset val="238"/>
      </rPr>
      <t>soil-protecting</t>
    </r>
  </si>
  <si>
    <r>
      <t xml:space="preserve">wodochronne
</t>
    </r>
    <r>
      <rPr>
        <sz val="9"/>
        <color rgb="FF4D4D4D"/>
        <rFont val="Arial"/>
        <family val="2"/>
        <charset val="238"/>
      </rPr>
      <t>water-protecting</t>
    </r>
  </si>
  <si>
    <t>Stuposiany, Lutowiska, Cisna, Baligród</t>
  </si>
  <si>
    <t>Karwin, Międzychód, Skwierzyna</t>
  </si>
  <si>
    <r>
      <t>Kuropatwa
(</t>
    </r>
    <r>
      <rPr>
        <i/>
        <sz val="9"/>
        <rFont val="Arial"/>
        <family val="2"/>
        <charset val="238"/>
      </rPr>
      <t>Perdix perdix</t>
    </r>
    <r>
      <rPr>
        <sz val="9"/>
        <rFont val="Arial"/>
        <family val="2"/>
        <charset val="238"/>
      </rPr>
      <t xml:space="preserve">) 
</t>
    </r>
    <r>
      <rPr>
        <sz val="9"/>
        <color rgb="FF4D4D4D"/>
        <rFont val="Arial"/>
        <family val="2"/>
        <charset val="238"/>
      </rPr>
      <t>Grey partridge</t>
    </r>
  </si>
  <si>
    <r>
      <t>Łoś (</t>
    </r>
    <r>
      <rPr>
        <i/>
        <sz val="9"/>
        <rFont val="Arial"/>
        <family val="2"/>
        <charset val="238"/>
      </rPr>
      <t>Alces alces</t>
    </r>
    <r>
      <rPr>
        <sz val="9"/>
        <rFont val="Arial"/>
        <family val="2"/>
        <charset val="238"/>
      </rPr>
      <t>) …………………….</t>
    </r>
  </si>
  <si>
    <r>
      <t>Daniel (</t>
    </r>
    <r>
      <rPr>
        <i/>
        <sz val="9"/>
        <rFont val="Arial"/>
        <family val="2"/>
        <charset val="238"/>
      </rPr>
      <t>Dama dama</t>
    </r>
    <r>
      <rPr>
        <sz val="9"/>
        <rFont val="Arial"/>
        <family val="2"/>
        <charset val="238"/>
      </rPr>
      <t>) ……………….</t>
    </r>
  </si>
  <si>
    <r>
      <t>Sarna (</t>
    </r>
    <r>
      <rPr>
        <i/>
        <sz val="9"/>
        <rFont val="Arial"/>
        <family val="2"/>
        <charset val="238"/>
      </rPr>
      <t>Capreolus capreolus</t>
    </r>
    <r>
      <rPr>
        <sz val="9"/>
        <rFont val="Arial"/>
        <family val="2"/>
        <charset val="238"/>
      </rPr>
      <t>) ………</t>
    </r>
  </si>
  <si>
    <r>
      <t>Dzik (</t>
    </r>
    <r>
      <rPr>
        <i/>
        <sz val="9"/>
        <rFont val="Arial"/>
        <family val="2"/>
        <charset val="238"/>
      </rPr>
      <t>Sus scrofa</t>
    </r>
    <r>
      <rPr>
        <sz val="9"/>
        <rFont val="Arial"/>
        <family val="2"/>
        <charset val="238"/>
      </rPr>
      <t>) ……………………..</t>
    </r>
  </si>
  <si>
    <r>
      <t>Lis (</t>
    </r>
    <r>
      <rPr>
        <i/>
        <sz val="9"/>
        <rFont val="Arial"/>
        <family val="2"/>
        <charset val="238"/>
      </rPr>
      <t>Vulpes vulpes</t>
    </r>
    <r>
      <rPr>
        <sz val="9"/>
        <rFont val="Arial"/>
        <family val="2"/>
        <charset val="238"/>
      </rPr>
      <t>) ………………….</t>
    </r>
  </si>
  <si>
    <r>
      <t>Zając szarak (</t>
    </r>
    <r>
      <rPr>
        <i/>
        <sz val="9"/>
        <rFont val="Arial"/>
        <family val="2"/>
        <charset val="238"/>
      </rPr>
      <t>Lepus europaeus</t>
    </r>
    <r>
      <rPr>
        <sz val="9"/>
        <rFont val="Arial"/>
        <family val="2"/>
        <charset val="238"/>
      </rPr>
      <t>) …..</t>
    </r>
  </si>
  <si>
    <r>
      <t>Kuropatwa (</t>
    </r>
    <r>
      <rPr>
        <i/>
        <sz val="9"/>
        <rFont val="Arial"/>
        <family val="2"/>
        <charset val="238"/>
      </rPr>
      <t>Perdix perdix)</t>
    </r>
    <r>
      <rPr>
        <sz val="9"/>
        <rFont val="Arial"/>
        <family val="2"/>
        <charset val="238"/>
      </rPr>
      <t xml:space="preserve"> ………….</t>
    </r>
  </si>
  <si>
    <t>TABL. 4(167). PARKI NARODOWE</t>
  </si>
  <si>
    <t>TABL. 11(174). LICZEBNOŚĆ ZWIERZYNY ORAZ WYKONANA REDUKCJA OGÓŁEM WYBRANYCH GATUNKÓW ZWIERZĄT ŁOWNYCH W PARKACH NARODOWYCH</t>
  </si>
  <si>
    <t>TABL. 25(188). POMNIKI PRZYRODY</t>
  </si>
  <si>
    <t>TABL. 29(192). REZERWATY BIOSFERY W POLSCE</t>
  </si>
  <si>
    <t>TABL. 30(193). OGRODY BOTANICZNE I ZOOLOGICZNE WEDŁUG WOJEWÓDZTW</t>
  </si>
  <si>
    <t>TABL. 31(194). ZAGROŻENIE FLORY WEDŁUG „POLSKIEJ CZERWONEJ KSIĘGI ROŚLIN”</t>
  </si>
  <si>
    <t xml:space="preserve">TABL. 32(195). SZACUNKOWE LICZBY GATUNKÓW ZWIERZĄT WYŻSZYCH I WSZYSTKICH RAZEM OPISANYCH W SKALI ŚWIATA I KRAJU  </t>
  </si>
  <si>
    <t>TABL. 34(197). STATUS I ZAGROŻENIE KRĘGOWCÓW WEDŁUG KLASYFIKACJI „POLSKIEJ CZERWONEJ KSIĘGI ZWIERZĄT”</t>
  </si>
  <si>
    <r>
      <t>TABL. 36(199). WAŻNIEJSZE ZWIERZĘTA CHRONIONE</t>
    </r>
    <r>
      <rPr>
        <b/>
        <vertAlign val="superscript"/>
        <sz val="9"/>
        <rFont val="Arial"/>
        <family val="2"/>
        <charset val="238"/>
      </rPr>
      <t>a</t>
    </r>
  </si>
  <si>
    <t>TABL. 40(203). LICZBA OKAZÓW CITES ZATRZYMANYCH PRZEZ SŁUŻBĘ CELNO-SKARBOWĄ</t>
  </si>
  <si>
    <t xml:space="preserve">Polska </t>
  </si>
  <si>
    <t xml:space="preserve">Czechy </t>
  </si>
  <si>
    <t xml:space="preserve">Ukraina </t>
  </si>
  <si>
    <t xml:space="preserve">Karkonosze </t>
  </si>
  <si>
    <t xml:space="preserve">Polesie Zachodnie </t>
  </si>
  <si>
    <t>CONVENTION ON WETLANDS OF INTERNATIONAL IMPORTANCE ESPECIALLY AS WATERFOWL HABITAT"</t>
  </si>
  <si>
    <r>
      <t xml:space="preserve">do remontu
</t>
    </r>
    <r>
      <rPr>
        <sz val="9"/>
        <color rgb="FF4D4D4D"/>
        <rFont val="Arial"/>
        <family val="2"/>
        <charset val="238"/>
      </rPr>
      <t>for renovation</t>
    </r>
  </si>
  <si>
    <t xml:space="preserve">Grunty zadrzewione i zakrzewione </t>
  </si>
  <si>
    <r>
      <t xml:space="preserve">Liczba funkcjonariuszy Straży Parku Narodowego
</t>
    </r>
    <r>
      <rPr>
        <sz val="9"/>
        <color rgb="FF4D4D4D"/>
        <rFont val="Arial"/>
        <family val="2"/>
        <charset val="238"/>
      </rPr>
      <t>The number of National Park Guards</t>
    </r>
  </si>
  <si>
    <t xml:space="preserve">  NATIONAL PARKS</t>
  </si>
  <si>
    <r>
      <t xml:space="preserve"> w hektarach  </t>
    </r>
    <r>
      <rPr>
        <sz val="9"/>
        <color rgb="FF4D4D4D"/>
        <rFont val="Arial"/>
        <family val="2"/>
        <charset val="238"/>
      </rPr>
      <t xml:space="preserve"> in hectares</t>
    </r>
  </si>
  <si>
    <r>
      <t xml:space="preserve">Specjalne obszary ochrony siedlisk (SOO)
</t>
    </r>
    <r>
      <rPr>
        <sz val="9"/>
        <color rgb="FF4D4D4D"/>
        <rFont val="Arial"/>
        <family val="2"/>
        <charset val="238"/>
      </rPr>
      <t>Areas of special habitat protection (SACs)</t>
    </r>
  </si>
  <si>
    <r>
      <t xml:space="preserve">Obszary specjalnej ochrony ptaków (OSO)
</t>
    </r>
    <r>
      <rPr>
        <sz val="9"/>
        <color rgb="FF4D4D4D"/>
        <rFont val="Arial"/>
        <family val="2"/>
        <charset val="238"/>
      </rPr>
      <t>Areas of special bird protection (SPAs)</t>
    </r>
  </si>
  <si>
    <t xml:space="preserve">Zatoka Pucka i Półwysep Helski </t>
  </si>
  <si>
    <t xml:space="preserve">Ujście Odry i Zalew Szczeciński </t>
  </si>
  <si>
    <t xml:space="preserve">Twierdza Wisłoujście </t>
  </si>
  <si>
    <t xml:space="preserve">Trzebiatowsko-Kołobrzeski Pas Nadmorski </t>
  </si>
  <si>
    <t xml:space="preserve">Mierzeja Sarbska </t>
  </si>
  <si>
    <t xml:space="preserve">Klify Poddębskie </t>
  </si>
  <si>
    <t xml:space="preserve"> Dolina Słupi </t>
  </si>
  <si>
    <t>Czechia</t>
  </si>
  <si>
    <r>
      <t>dane polskie
p</t>
    </r>
    <r>
      <rPr>
        <sz val="9"/>
        <color rgb="FF4D4D4D"/>
        <rFont val="Arial"/>
        <family val="2"/>
        <charset val="238"/>
      </rPr>
      <t>olish data</t>
    </r>
  </si>
  <si>
    <t xml:space="preserve">   arachnids</t>
  </si>
  <si>
    <t xml:space="preserve">   crustaceans</t>
  </si>
  <si>
    <t xml:space="preserve">Recorded within contemporary </t>
  </si>
  <si>
    <r>
      <t>Poland since the 17</t>
    </r>
    <r>
      <rPr>
        <vertAlign val="superscript"/>
        <sz val="9"/>
        <color rgb="FF4D4D4D"/>
        <rFont val="Arial"/>
        <family val="2"/>
        <charset val="238"/>
      </rPr>
      <t xml:space="preserve">th </t>
    </r>
    <r>
      <rPr>
        <sz val="9"/>
        <color rgb="FF4D4D4D"/>
        <rFont val="Arial"/>
        <family val="2"/>
        <charset val="238"/>
      </rPr>
      <t>century (S)</t>
    </r>
  </si>
  <si>
    <t>Obecnie rozmnażające się w kraju</t>
  </si>
  <si>
    <t xml:space="preserve"> (regularnie lub nieregularnie) (REPR) </t>
  </si>
  <si>
    <t xml:space="preserve">Currently reporducting in the country </t>
  </si>
  <si>
    <t>(regularly or irregularly)(REPR)</t>
  </si>
  <si>
    <r>
      <t xml:space="preserve">w tys. zł
</t>
    </r>
    <r>
      <rPr>
        <sz val="9"/>
        <color rgb="FF4D4D4D"/>
        <rFont val="Arial"/>
        <family val="2"/>
        <charset val="238"/>
      </rPr>
      <t>in thousand PLN</t>
    </r>
  </si>
  <si>
    <t>N o t e. A decision may contain a permission for the contained use of several organisms, and therefore decisions should not be summed up.</t>
  </si>
  <si>
    <t>U w a g a. W jednej decyzji może być zgoda na zamknięte użycie kilku organizmów, dlatego nie należy ich sumować.</t>
  </si>
  <si>
    <t>S o u r c e: data of the Polish Allotment Federation.</t>
  </si>
  <si>
    <t>Ź r ó d ł o: rok 2000 i 2005 dane Komendy Głównej Państwowej Straży Pożarnej i Dyrekcji Generalnej Lasów Państwowych, od 2010 r. dane z Krajowego Systemu Informacji o Pożarach Lasów prowadzonego przez Instytut Badawczy Leśnictwa.</t>
  </si>
  <si>
    <r>
      <t xml:space="preserve">w odsetkach          </t>
    </r>
    <r>
      <rPr>
        <i/>
        <sz val="9"/>
        <rFont val="Arial"/>
        <family val="2"/>
        <charset val="238"/>
      </rPr>
      <t xml:space="preserve"> 
</t>
    </r>
    <r>
      <rPr>
        <sz val="9"/>
        <color rgb="FF4D4D4D"/>
        <rFont val="Arial"/>
        <family val="2"/>
        <charset val="238"/>
      </rPr>
      <t xml:space="preserve"> in %</t>
    </r>
  </si>
  <si>
    <r>
      <t xml:space="preserve">wartość w zł
</t>
    </r>
    <r>
      <rPr>
        <sz val="9"/>
        <color rgb="FF4D4D4D"/>
        <rFont val="Arial"/>
        <family val="2"/>
        <charset val="238"/>
      </rPr>
      <t>value in PLN</t>
    </r>
  </si>
  <si>
    <r>
      <t>Użytki rolne
U</t>
    </r>
    <r>
      <rPr>
        <sz val="9"/>
        <color rgb="FF4D4D4D"/>
        <rFont val="Arial"/>
        <family val="2"/>
        <charset val="238"/>
      </rPr>
      <t>tilised agricultural area</t>
    </r>
  </si>
  <si>
    <r>
      <t>Grunty zadrzewione i zakrzewione
W</t>
    </r>
    <r>
      <rPr>
        <sz val="9"/>
        <color rgb="FF4D4D4D"/>
        <rFont val="Arial"/>
        <family val="2"/>
        <charset val="238"/>
      </rPr>
      <t>oody and shrubby area</t>
    </r>
  </si>
  <si>
    <r>
      <t xml:space="preserve">REZERWATY PRZYRODY
</t>
    </r>
    <r>
      <rPr>
        <sz val="9"/>
        <color rgb="FF4D4D4D"/>
        <rFont val="Arial"/>
        <family val="2"/>
        <charset val="238"/>
      </rPr>
      <t>NATURE RESERVES</t>
    </r>
  </si>
  <si>
    <t xml:space="preserve">Barlinecki </t>
  </si>
  <si>
    <t>Avenues</t>
  </si>
  <si>
    <r>
      <t xml:space="preserve">Aleje
</t>
    </r>
    <r>
      <rPr>
        <sz val="9"/>
        <color rgb="FF4D4D4D"/>
        <rFont val="Arial"/>
        <family val="2"/>
        <charset val="238"/>
      </rPr>
      <t>Avenues</t>
    </r>
  </si>
  <si>
    <r>
      <t>Skałki, jaskinie
Rocks</t>
    </r>
    <r>
      <rPr>
        <sz val="9"/>
        <color rgb="FF4D4D4D"/>
        <rFont val="Arial"/>
        <family val="2"/>
        <charset val="238"/>
      </rPr>
      <t>, caves</t>
    </r>
  </si>
  <si>
    <r>
      <t xml:space="preserve">szkody </t>
    </r>
    <r>
      <rPr>
        <sz val="9"/>
        <color rgb="FF4D4D4D"/>
        <rFont val="Arial"/>
        <family val="2"/>
        <charset val="238"/>
      </rPr>
      <t>damages</t>
    </r>
  </si>
  <si>
    <t>Bombina variegata</t>
  </si>
  <si>
    <r>
      <t xml:space="preserve">do badań </t>
    </r>
    <r>
      <rPr>
        <sz val="9"/>
        <color rgb="FF4D4D4D"/>
        <rFont val="Arial"/>
        <family val="2"/>
        <charset val="238"/>
      </rPr>
      <t>for research</t>
    </r>
  </si>
  <si>
    <t xml:space="preserve">głowacz białopłetwy </t>
  </si>
  <si>
    <t xml:space="preserve">głowacz pręgopłetwy </t>
  </si>
  <si>
    <r>
      <t xml:space="preserve">do badań </t>
    </r>
    <r>
      <rPr>
        <sz val="9"/>
        <color rgb="FF4D4D4D"/>
        <rFont val="Arial"/>
        <family val="2"/>
        <charset val="238"/>
      </rPr>
      <t>for research</t>
    </r>
    <r>
      <rPr>
        <sz val="9"/>
        <rFont val="Arial"/>
        <family val="2"/>
        <charset val="238"/>
      </rPr>
      <t xml:space="preserve">,
interes gatunku </t>
    </r>
    <r>
      <rPr>
        <sz val="9"/>
        <color rgb="FF4D4D4D"/>
        <rFont val="Arial"/>
        <family val="2"/>
        <charset val="238"/>
      </rPr>
      <t>welfare of the species</t>
    </r>
  </si>
  <si>
    <t>Cottus gobio</t>
  </si>
  <si>
    <t>Cottus poecilopus</t>
  </si>
  <si>
    <t>2020</t>
  </si>
  <si>
    <r>
      <t xml:space="preserve">Drzewa w klasach odbarwienia w %
</t>
    </r>
    <r>
      <rPr>
        <sz val="9"/>
        <color rgb="FF4D4D4D"/>
        <rFont val="Arial"/>
        <family val="2"/>
        <charset val="238"/>
      </rPr>
      <t>Trees in discolouration classes in %</t>
    </r>
  </si>
  <si>
    <r>
      <t xml:space="preserve">(bez odbarwienia)
</t>
    </r>
    <r>
      <rPr>
        <sz val="9"/>
        <color rgb="FF4D4D4D"/>
        <rFont val="Arial"/>
        <family val="2"/>
        <charset val="238"/>
      </rPr>
      <t>(none discolouration)</t>
    </r>
  </si>
  <si>
    <r>
      <t xml:space="preserve">(lekkie odbarwienie)
</t>
    </r>
    <r>
      <rPr>
        <sz val="9"/>
        <color rgb="FF4D4D4D"/>
        <rFont val="Arial"/>
        <family val="2"/>
        <charset val="238"/>
      </rPr>
      <t>(slight discolouration)</t>
    </r>
  </si>
  <si>
    <t>Ź r ó d ł o: dane Ministerstwa Klimatu i Środowiska.</t>
  </si>
  <si>
    <t>S o u r c e: data of the Ministry of Climate and Environment.</t>
  </si>
  <si>
    <t xml:space="preserve">Len zwyczajny </t>
  </si>
  <si>
    <t xml:space="preserve">Linum usitatissimum  </t>
  </si>
  <si>
    <t>Chlamydomonas reinhardtii</t>
  </si>
  <si>
    <t xml:space="preserve">Bieluń indiański </t>
  </si>
  <si>
    <r>
      <rPr>
        <sz val="9"/>
        <rFont val="Arial"/>
        <family val="2"/>
        <charset val="238"/>
      </rPr>
      <t>(</t>
    </r>
    <r>
      <rPr>
        <i/>
        <sz val="9"/>
        <rFont val="Arial"/>
        <family val="2"/>
        <charset val="238"/>
      </rPr>
      <t>Datura inoxia</t>
    </r>
    <r>
      <rPr>
        <sz val="9"/>
        <rFont val="Arial"/>
        <family val="2"/>
        <charset val="238"/>
      </rPr>
      <t>)</t>
    </r>
    <r>
      <rPr>
        <i/>
        <sz val="9"/>
        <rFont val="Arial"/>
        <family val="2"/>
        <charset val="238"/>
      </rPr>
      <t xml:space="preserve"> </t>
    </r>
    <r>
      <rPr>
        <sz val="9"/>
        <color rgb="FF4D4D4D"/>
        <rFont val="Arial"/>
        <family val="2"/>
        <charset val="238"/>
      </rPr>
      <t>Prickly bur</t>
    </r>
  </si>
  <si>
    <r>
      <rPr>
        <sz val="9"/>
        <rFont val="Arial"/>
        <family val="2"/>
        <charset val="238"/>
      </rPr>
      <t>(</t>
    </r>
    <r>
      <rPr>
        <i/>
        <sz val="9"/>
        <rFont val="Arial"/>
        <family val="2"/>
        <charset val="238"/>
      </rPr>
      <t>Chenopodium quinoa</t>
    </r>
    <r>
      <rPr>
        <sz val="9"/>
        <rFont val="Arial"/>
        <family val="2"/>
        <charset val="238"/>
      </rPr>
      <t xml:space="preserve">) </t>
    </r>
    <r>
      <rPr>
        <sz val="9"/>
        <color rgb="FF4D4D4D"/>
        <rFont val="Arial"/>
        <family val="2"/>
        <charset val="238"/>
      </rPr>
      <t>Quinoa</t>
    </r>
  </si>
  <si>
    <t xml:space="preserve">Komosa ryżowa </t>
  </si>
  <si>
    <t>Ogórek siewny</t>
  </si>
  <si>
    <r>
      <rPr>
        <sz val="9"/>
        <rFont val="Arial"/>
        <family val="2"/>
        <charset val="238"/>
      </rPr>
      <t>(</t>
    </r>
    <r>
      <rPr>
        <i/>
        <sz val="9"/>
        <rFont val="Arial"/>
        <family val="2"/>
        <charset val="238"/>
      </rPr>
      <t>Cucumis sativus</t>
    </r>
    <r>
      <rPr>
        <sz val="9"/>
        <rFont val="Arial"/>
        <family val="2"/>
        <charset val="238"/>
      </rPr>
      <t xml:space="preserve">) </t>
    </r>
    <r>
      <rPr>
        <sz val="9"/>
        <color rgb="FF4D4D4D"/>
        <rFont val="Arial"/>
        <family val="2"/>
        <charset val="238"/>
      </rPr>
      <t>Garden cucumber</t>
    </r>
  </si>
  <si>
    <t>TABL. 44(207). DECYZJE MINISTRA KLIMATU I ŚRODOWISKA WYDANE NA ZAMKNIĘTE UŻYCIE ORGANIZMÓW GENETYCZNIE</t>
  </si>
  <si>
    <t xml:space="preserve">TABL. 43(206). DECYZJE MINISTRA KLIMATU I ŚRODOWISKA WYDANE NA EKSPERYMENTALNE UWOLNIENIE DO ŚRODOWISKA </t>
  </si>
  <si>
    <r>
      <t xml:space="preserve">podpalenia
</t>
    </r>
    <r>
      <rPr>
        <sz val="9"/>
        <color rgb="FF4D4D4D"/>
        <rFont val="Arial"/>
        <family val="2"/>
        <charset val="238"/>
      </rPr>
      <t>arsons</t>
    </r>
  </si>
  <si>
    <t>Ź r ó d ł o: dane Dyrekcji Generalnej Lasów Państwowych, Polskiego Związku Łowieckiego oraz innych jednostek prowadzących ośrodki hodowli zwierzyny.</t>
  </si>
  <si>
    <t>S o u r c e: data of the General Directorate of the State Forests, the Polish Hunting Association and other units running game breeding centres.</t>
  </si>
  <si>
    <t>2020/2021</t>
  </si>
  <si>
    <t xml:space="preserve">Ź r ó d ł o: dane Agencji Nieruchomości Rolnych, Dyrekcji Genaralnej Lasów Państwowych, Polskiego Związku Łowieckiego oraz innych jednostek prowadzących ośrodki hodowli zwierzyny. </t>
  </si>
  <si>
    <t>S o u r c e: data of the Agricultural Property Agency, General Directorate of the State Forests, the Polish Hunting Association and other units running game breeding centres.</t>
  </si>
  <si>
    <t>Ź r ó d ł o: dane Agencji Nieruchomości Rolnych, Dyrekcji Generalnej Lasów Państwowych, Polskiego Związku Łowieckiego oraz innych jednostek prowadzących ośrodki hodowli zwierzyny.</t>
  </si>
  <si>
    <r>
      <t xml:space="preserve">Windykacja należności w zł
</t>
    </r>
    <r>
      <rPr>
        <sz val="9"/>
        <color rgb="FF4D4D4D"/>
        <rFont val="Arial"/>
        <family val="2"/>
        <charset val="238"/>
      </rPr>
      <t>Collection of charges in PLN</t>
    </r>
  </si>
  <si>
    <t>SAW</t>
  </si>
  <si>
    <t xml:space="preserve">Bobowate </t>
  </si>
  <si>
    <t xml:space="preserve">Wilczomleczowate </t>
  </si>
  <si>
    <t xml:space="preserve">Storczykowate </t>
  </si>
  <si>
    <t xml:space="preserve">Bromeliowate </t>
  </si>
  <si>
    <t>COR</t>
  </si>
  <si>
    <t>BOD</t>
  </si>
  <si>
    <t xml:space="preserve">Pajęczaki </t>
  </si>
  <si>
    <t>Arachnida</t>
  </si>
  <si>
    <r>
      <rPr>
        <sz val="9"/>
        <rFont val="Arial"/>
        <family val="2"/>
        <charset val="238"/>
      </rPr>
      <t>pozostałe</t>
    </r>
    <r>
      <rPr>
        <i/>
        <sz val="9"/>
        <rFont val="Arial"/>
        <family val="2"/>
        <charset val="238"/>
      </rPr>
      <t xml:space="preserve">
</t>
    </r>
    <r>
      <rPr>
        <sz val="9"/>
        <rFont val="Arial"/>
        <family val="2"/>
        <charset val="238"/>
      </rPr>
      <t>other</t>
    </r>
  </si>
  <si>
    <t xml:space="preserve">Małże </t>
  </si>
  <si>
    <t xml:space="preserve">Ptaki </t>
  </si>
  <si>
    <t xml:space="preserve">Ryby </t>
  </si>
  <si>
    <t xml:space="preserve">Koralowce </t>
  </si>
  <si>
    <t xml:space="preserve">a Bez obszarów sieci Natura 2000. </t>
  </si>
  <si>
    <t xml:space="preserve">a Excluding areas within the Natura 2000 network. </t>
  </si>
  <si>
    <t>Parki narodowe</t>
  </si>
  <si>
    <r>
      <t>Landscape parks</t>
    </r>
    <r>
      <rPr>
        <vertAlign val="superscript"/>
        <sz val="9"/>
        <color rgb="FF4D4D4D"/>
        <rFont val="Arial"/>
        <family val="2"/>
        <charset val="238"/>
      </rPr>
      <t>b</t>
    </r>
  </si>
  <si>
    <r>
      <t>Protected landscape areas</t>
    </r>
    <r>
      <rPr>
        <vertAlign val="superscript"/>
        <sz val="9"/>
        <color rgb="FF4D4D4D"/>
        <rFont val="Arial"/>
        <family val="2"/>
        <charset val="238"/>
      </rPr>
      <t>b</t>
    </r>
  </si>
  <si>
    <r>
      <t>6987,7</t>
    </r>
    <r>
      <rPr>
        <vertAlign val="superscript"/>
        <sz val="9"/>
        <rFont val="Arial"/>
        <family val="2"/>
        <charset val="238"/>
      </rPr>
      <t>c</t>
    </r>
  </si>
  <si>
    <r>
      <t>parki           narodowe</t>
    </r>
    <r>
      <rPr>
        <vertAlign val="superscript"/>
        <sz val="9"/>
        <rFont val="Arial"/>
        <family val="2"/>
        <charset val="238"/>
      </rPr>
      <t>b</t>
    </r>
    <r>
      <rPr>
        <sz val="9"/>
        <rFont val="Arial"/>
        <family val="2"/>
        <charset val="238"/>
      </rPr>
      <t xml:space="preserve">
</t>
    </r>
    <r>
      <rPr>
        <sz val="9"/>
        <color rgb="FF4D4D4D"/>
        <rFont val="Arial"/>
        <family val="2"/>
        <charset val="238"/>
      </rPr>
      <t>national parks</t>
    </r>
    <r>
      <rPr>
        <vertAlign val="superscript"/>
        <sz val="9"/>
        <color rgb="FF4D4D4D"/>
        <rFont val="Arial"/>
        <family val="2"/>
        <charset val="238"/>
      </rPr>
      <t>b</t>
    </r>
  </si>
  <si>
    <r>
      <t>parki krajobrazowe</t>
    </r>
    <r>
      <rPr>
        <b/>
        <vertAlign val="superscript"/>
        <sz val="9"/>
        <rFont val="Arial"/>
        <family val="2"/>
        <charset val="238"/>
      </rPr>
      <t>bc</t>
    </r>
    <r>
      <rPr>
        <vertAlign val="superscript"/>
        <sz val="9"/>
        <rFont val="Arial"/>
        <family val="2"/>
        <charset val="238"/>
      </rPr>
      <t xml:space="preserve">
</t>
    </r>
    <r>
      <rPr>
        <sz val="9"/>
        <color rgb="FF4D4D4D"/>
        <rFont val="Arial"/>
        <family val="2"/>
        <charset val="238"/>
      </rPr>
      <t>landscape parks</t>
    </r>
    <r>
      <rPr>
        <vertAlign val="superscript"/>
        <sz val="9"/>
        <color rgb="FF4D4D4D"/>
        <rFont val="Arial"/>
        <family val="2"/>
        <charset val="238"/>
      </rPr>
      <t>bc</t>
    </r>
  </si>
  <si>
    <r>
      <t>obszary chronionego krajobrazu</t>
    </r>
    <r>
      <rPr>
        <vertAlign val="superscript"/>
        <sz val="9"/>
        <rFont val="Arial"/>
        <family val="2"/>
        <charset val="238"/>
      </rPr>
      <t xml:space="preserve">c
</t>
    </r>
    <r>
      <rPr>
        <sz val="9"/>
        <color rgb="FF4D4D4D"/>
        <rFont val="Arial"/>
        <family val="2"/>
        <charset val="238"/>
      </rPr>
      <t>protected landscape areas</t>
    </r>
    <r>
      <rPr>
        <vertAlign val="superscript"/>
        <sz val="9"/>
        <color rgb="FF4D4D4D"/>
        <rFont val="Arial"/>
        <family val="2"/>
        <charset val="238"/>
      </rPr>
      <t>c</t>
    </r>
  </si>
  <si>
    <t xml:space="preserve">a Bez wód przybrzeżnych Morza Bałtyckiego. b Jednostka Lasów Państwowych "Park Tatrzański". c Leśnictwo Park Narodowy w Białowieży. d Jednostka Lasów Państwowych "Park Narodowy w Pieninach". </t>
  </si>
  <si>
    <t xml:space="preserve">a Excluding coastal water of the Baltic Sea. b The National Forests Unit “Park Tatrzański”. c Forestry National Park in Białowieża. d The National Forests Unit “Park Narodowy w Pieninach”. </t>
  </si>
  <si>
    <r>
      <t>razem</t>
    </r>
    <r>
      <rPr>
        <sz val="9"/>
        <color rgb="FF4D4D4D"/>
        <rFont val="Arial"/>
        <family val="2"/>
        <charset val="238"/>
      </rPr>
      <t xml:space="preserve">
total</t>
    </r>
  </si>
  <si>
    <r>
      <t xml:space="preserve">a Bez wód przybrzeżnych Morza Bałtyckiego. </t>
    </r>
    <r>
      <rPr>
        <i/>
        <sz val="9"/>
        <color rgb="FFFF0000"/>
        <rFont val="Arial"/>
        <family val="2"/>
        <charset val="238"/>
      </rPr>
      <t/>
    </r>
  </si>
  <si>
    <t>a Excluding coastal water of the Baltic Sea.</t>
  </si>
  <si>
    <t xml:space="preserve">a Excluding coastal water of the Baltic Sea. </t>
  </si>
  <si>
    <t>a Bez wód przybrzeżnych Morza Bałtyckiego wchodzących w skład Słowińskiego Parku Narodowego, których powierzchnia wynosi 11171,1 ha. b W tym 2713,5 ha wód przybrzeżnych Morza Bałtyckiego wchodzących w skład Wolińskiego Parku Narodowego.</t>
  </si>
  <si>
    <t>a  Excluding the area of 11171.1 ha of coastal water of the Baltic Sea, being a part of the Słowiński National Park. b Including the area about 2713.5 ha of coastal water of the Baltic Sea, being a part of the Woliński National Park.</t>
  </si>
  <si>
    <t xml:space="preserve">a  Powierzchnia gruntów prywatnych zawiera powierzchnię gruntów stanowiących współwłasność osób prywatnych i Pienińskiego Parku Narodowego. b Bez 11171,1 ha powierzchni wód przybrzeżnych Morza Bałtyckiego, wchodzących w skład Słowińskiego Parku Narodowego. c W tym powierzchnia 2713,5 ha wód przybrzeżnych Morza Bałtyckiego, wchodzących w skład Wolińskiego Parku Narodowego. </t>
  </si>
  <si>
    <t xml:space="preserve">O G Ó Ł E M  </t>
  </si>
  <si>
    <r>
      <t>Pieniński</t>
    </r>
    <r>
      <rPr>
        <vertAlign val="superscript"/>
        <sz val="9"/>
        <rFont val="Arial"/>
        <family val="2"/>
        <charset val="238"/>
      </rPr>
      <t>a</t>
    </r>
    <r>
      <rPr>
        <sz val="9"/>
        <rFont val="Arial"/>
        <family val="2"/>
        <charset val="238"/>
      </rPr>
      <t xml:space="preserve">  …………….…..</t>
    </r>
  </si>
  <si>
    <r>
      <t>Słowiński</t>
    </r>
    <r>
      <rPr>
        <vertAlign val="superscript"/>
        <sz val="9"/>
        <rFont val="Arial"/>
        <family val="2"/>
        <charset val="238"/>
      </rPr>
      <t>b</t>
    </r>
    <r>
      <rPr>
        <sz val="9"/>
        <rFont val="Arial"/>
        <family val="2"/>
        <charset val="238"/>
      </rPr>
      <t xml:space="preserve"> ……………..…</t>
    </r>
  </si>
  <si>
    <r>
      <t>Woliński</t>
    </r>
    <r>
      <rPr>
        <vertAlign val="superscript"/>
        <sz val="9"/>
        <rFont val="Arial"/>
        <family val="2"/>
        <charset val="238"/>
      </rPr>
      <t>c</t>
    </r>
    <r>
      <rPr>
        <sz val="9"/>
        <rFont val="Arial"/>
        <family val="2"/>
        <charset val="238"/>
      </rPr>
      <t xml:space="preserve">  ………..….……</t>
    </r>
  </si>
  <si>
    <r>
      <t xml:space="preserve">Borsuk
(Meles meles)
</t>
    </r>
    <r>
      <rPr>
        <sz val="9"/>
        <color rgb="FF4D4D4D"/>
        <rFont val="Arial"/>
        <family val="2"/>
        <charset val="238"/>
      </rPr>
      <t>Eurasian badger</t>
    </r>
  </si>
  <si>
    <r>
      <t xml:space="preserve">Dzik
(Sus scrofa)
</t>
    </r>
    <r>
      <rPr>
        <sz val="9"/>
        <color rgb="FF4D4D4D"/>
        <rFont val="Arial"/>
        <family val="2"/>
        <charset val="238"/>
      </rPr>
      <t>Wild boar</t>
    </r>
  </si>
  <si>
    <r>
      <t xml:space="preserve">Jeleń szlachetny
(Cervus elaphus)
</t>
    </r>
    <r>
      <rPr>
        <sz val="9"/>
        <color rgb="FF4D4D4D"/>
        <rFont val="Arial"/>
        <family val="2"/>
        <charset val="238"/>
      </rPr>
      <t>Red deer</t>
    </r>
  </si>
  <si>
    <r>
      <t xml:space="preserve">Lis
(Vulpes vulpes) 
</t>
    </r>
    <r>
      <rPr>
        <sz val="9"/>
        <color rgb="FF4D4D4D"/>
        <rFont val="Arial"/>
        <family val="2"/>
        <charset val="238"/>
      </rPr>
      <t>Red fox</t>
    </r>
  </si>
  <si>
    <r>
      <t xml:space="preserve">Łoś
(Alces alces)
</t>
    </r>
    <r>
      <rPr>
        <sz val="9"/>
        <color rgb="FF4D4D4D"/>
        <rFont val="Arial"/>
        <family val="2"/>
        <charset val="238"/>
      </rPr>
      <t>Moose</t>
    </r>
  </si>
  <si>
    <r>
      <t xml:space="preserve">Sarna
(Capreolus capreolus) 
</t>
    </r>
    <r>
      <rPr>
        <sz val="9"/>
        <color rgb="FF4D4D4D"/>
        <rFont val="Arial"/>
        <family val="2"/>
        <charset val="238"/>
      </rPr>
      <t>European roe deer</t>
    </r>
  </si>
  <si>
    <r>
      <t xml:space="preserve">Bóbr europejski
(Castor fiber) 
</t>
    </r>
    <r>
      <rPr>
        <sz val="9"/>
        <color rgb="FF4D4D4D"/>
        <rFont val="Arial"/>
        <family val="2"/>
        <charset val="238"/>
      </rPr>
      <t>Eurasian beaver</t>
    </r>
  </si>
  <si>
    <r>
      <t xml:space="preserve">Kozica
(Rupicapra rupicapra)
</t>
    </r>
    <r>
      <rPr>
        <sz val="9"/>
        <color rgb="FF4D4D4D"/>
        <rFont val="Arial"/>
        <family val="2"/>
        <charset val="238"/>
      </rPr>
      <t>Northern chamois</t>
    </r>
  </si>
  <si>
    <r>
      <t xml:space="preserve">Niedźwiedź brunatny
(Ursus arctos)
</t>
    </r>
    <r>
      <rPr>
        <sz val="9"/>
        <color rgb="FF4D4D4D"/>
        <rFont val="Arial"/>
        <family val="2"/>
        <charset val="238"/>
      </rPr>
      <t>Brown bear</t>
    </r>
  </si>
  <si>
    <r>
      <t xml:space="preserve">Ryś
(Lynx lynx)
</t>
    </r>
    <r>
      <rPr>
        <sz val="9"/>
        <color rgb="FF4D4D4D"/>
        <rFont val="Arial"/>
        <family val="2"/>
        <charset val="238"/>
      </rPr>
      <t>Eurasian lynx</t>
    </r>
  </si>
  <si>
    <r>
      <t xml:space="preserve">Świstak tatrzański
(Marmota marmota latirostris)
</t>
    </r>
    <r>
      <rPr>
        <sz val="9"/>
        <color rgb="FF4D4D4D"/>
        <rFont val="Arial"/>
        <family val="2"/>
        <charset val="238"/>
      </rPr>
      <t>Tatra marmot</t>
    </r>
  </si>
  <si>
    <r>
      <t xml:space="preserve">Wilk
(Canis lupus)
</t>
    </r>
    <r>
      <rPr>
        <sz val="9"/>
        <color rgb="FF4D4D4D"/>
        <rFont val="Arial"/>
        <family val="2"/>
        <charset val="238"/>
      </rPr>
      <t>Gray wolf</t>
    </r>
  </si>
  <si>
    <r>
      <t xml:space="preserve">Wydra
(Lutra lutra)
</t>
    </r>
    <r>
      <rPr>
        <sz val="9"/>
        <color rgb="FF4D4D4D"/>
        <rFont val="Arial"/>
        <family val="2"/>
        <charset val="238"/>
      </rPr>
      <t>Eurasian otter</t>
    </r>
  </si>
  <si>
    <r>
      <t xml:space="preserve">Żubr
(Bison bonasus)
</t>
    </r>
    <r>
      <rPr>
        <sz val="9"/>
        <color rgb="FF4D4D4D"/>
        <rFont val="Arial"/>
        <family val="2"/>
        <charset val="238"/>
      </rPr>
      <t>European bison</t>
    </r>
  </si>
  <si>
    <r>
      <t xml:space="preserve">Bocian czarny 
(Ciconia nigra)
</t>
    </r>
    <r>
      <rPr>
        <sz val="9"/>
        <color rgb="FF4D4D4D"/>
        <rFont val="Arial"/>
        <family val="2"/>
        <charset val="238"/>
      </rPr>
      <t>Black stork</t>
    </r>
  </si>
  <si>
    <r>
      <t xml:space="preserve">Cietrzew
(Lyrurus tetrix)
</t>
    </r>
    <r>
      <rPr>
        <sz val="9"/>
        <color rgb="FF4D4D4D"/>
        <rFont val="Arial"/>
        <family val="2"/>
        <charset val="238"/>
      </rPr>
      <t>Black grouse</t>
    </r>
  </si>
  <si>
    <r>
      <t xml:space="preserve">Głuszec
(Tetrao urogallus) 
</t>
    </r>
    <r>
      <rPr>
        <sz val="9"/>
        <color rgb="FF4D4D4D"/>
        <rFont val="Arial"/>
        <family val="2"/>
        <charset val="238"/>
      </rPr>
      <t>Western capercaillie</t>
    </r>
  </si>
  <si>
    <r>
      <t xml:space="preserve">Orlik grubodzioby
(Clanga Clanga)
</t>
    </r>
    <r>
      <rPr>
        <sz val="9"/>
        <color rgb="FF4D4D4D"/>
        <rFont val="Arial"/>
        <family val="2"/>
        <charset val="238"/>
      </rPr>
      <t>Greater spotted eagle</t>
    </r>
  </si>
  <si>
    <r>
      <t xml:space="preserve">Orlik krzykliwy
(Clanga pomarina)
</t>
    </r>
    <r>
      <rPr>
        <sz val="9"/>
        <color rgb="FF4D4D4D"/>
        <rFont val="Arial"/>
        <family val="2"/>
        <charset val="238"/>
      </rPr>
      <t>Lesser spotted eagle</t>
    </r>
  </si>
  <si>
    <r>
      <t xml:space="preserve">Orzeł  przedni
(Aquila chrysaetos)
</t>
    </r>
    <r>
      <rPr>
        <sz val="9"/>
        <color rgb="FF4D4D4D"/>
        <rFont val="Arial"/>
        <family val="2"/>
        <charset val="238"/>
      </rPr>
      <t>Golden eagle</t>
    </r>
  </si>
  <si>
    <t>(Alces alces)</t>
  </si>
  <si>
    <t>(Cervus elaphus)</t>
  </si>
  <si>
    <r>
      <t>redukcja</t>
    </r>
    <r>
      <rPr>
        <vertAlign val="superscript"/>
        <sz val="9"/>
        <rFont val="Arial"/>
        <family val="2"/>
        <charset val="238"/>
      </rPr>
      <t>a</t>
    </r>
  </si>
  <si>
    <r>
      <t>redukcja</t>
    </r>
    <r>
      <rPr>
        <vertAlign val="superscript"/>
        <sz val="9"/>
        <rFont val="Arial"/>
        <family val="2"/>
        <charset val="238"/>
      </rPr>
      <t>b</t>
    </r>
  </si>
  <si>
    <r>
      <t>redukcja</t>
    </r>
    <r>
      <rPr>
        <vertAlign val="superscript"/>
        <sz val="9"/>
        <rFont val="Arial"/>
        <family val="2"/>
        <charset val="238"/>
      </rPr>
      <t>c</t>
    </r>
  </si>
  <si>
    <r>
      <t>redukcja</t>
    </r>
    <r>
      <rPr>
        <vertAlign val="superscript"/>
        <sz val="9"/>
        <rFont val="Arial"/>
        <family val="2"/>
        <charset val="238"/>
      </rPr>
      <t>d</t>
    </r>
  </si>
  <si>
    <r>
      <t>redukcja</t>
    </r>
    <r>
      <rPr>
        <vertAlign val="superscript"/>
        <sz val="9"/>
        <rFont val="Arial"/>
        <family val="2"/>
        <charset val="238"/>
      </rPr>
      <t>e</t>
    </r>
  </si>
  <si>
    <r>
      <t>reduction</t>
    </r>
    <r>
      <rPr>
        <vertAlign val="superscript"/>
        <sz val="9"/>
        <color rgb="FF4D4D4D"/>
        <rFont val="Arial"/>
        <family val="2"/>
        <charset val="238"/>
      </rPr>
      <t>a</t>
    </r>
  </si>
  <si>
    <r>
      <t>reduction</t>
    </r>
    <r>
      <rPr>
        <vertAlign val="superscript"/>
        <sz val="9"/>
        <color rgb="FF4D4D4D"/>
        <rFont val="Arial"/>
        <family val="2"/>
        <charset val="238"/>
      </rPr>
      <t>b</t>
    </r>
  </si>
  <si>
    <r>
      <t>reduction</t>
    </r>
    <r>
      <rPr>
        <vertAlign val="superscript"/>
        <sz val="9"/>
        <color rgb="FF4D4D4D"/>
        <rFont val="Arial"/>
        <family val="2"/>
        <charset val="238"/>
      </rPr>
      <t>c</t>
    </r>
  </si>
  <si>
    <r>
      <t>reduction</t>
    </r>
    <r>
      <rPr>
        <vertAlign val="superscript"/>
        <sz val="9"/>
        <color rgb="FF4D4D4D"/>
        <rFont val="Arial"/>
        <family val="2"/>
        <charset val="238"/>
      </rPr>
      <t>d</t>
    </r>
  </si>
  <si>
    <r>
      <t>reduction</t>
    </r>
    <r>
      <rPr>
        <vertAlign val="superscript"/>
        <sz val="9"/>
        <color rgb="FF4D4D4D"/>
        <rFont val="Arial"/>
        <family val="2"/>
        <charset val="238"/>
      </rPr>
      <t>e</t>
    </r>
  </si>
  <si>
    <r>
      <t xml:space="preserve">Sarna
(Capreolus capreolus)
</t>
    </r>
    <r>
      <rPr>
        <sz val="9"/>
        <color rgb="FF4D4D4D"/>
        <rFont val="Arial"/>
        <family val="2"/>
        <charset val="238"/>
      </rPr>
      <t>European roe deer</t>
    </r>
  </si>
  <si>
    <t>Ź r ó d ł o: dane Ministerstwa Klimatu i Środowiska .</t>
  </si>
  <si>
    <r>
      <t>Ogółem</t>
    </r>
    <r>
      <rPr>
        <vertAlign val="superscript"/>
        <sz val="9"/>
        <rFont val="Arial"/>
        <family val="2"/>
        <charset val="238"/>
      </rPr>
      <t xml:space="preserve">a
</t>
    </r>
    <r>
      <rPr>
        <sz val="9"/>
        <color rgb="FF4D4D4D"/>
        <rFont val="Arial"/>
        <family val="2"/>
        <charset val="238"/>
      </rPr>
      <t>Total</t>
    </r>
    <r>
      <rPr>
        <vertAlign val="superscript"/>
        <sz val="9"/>
        <color rgb="FF4D4D4D"/>
        <rFont val="Arial"/>
        <family val="2"/>
        <charset val="238"/>
      </rPr>
      <t>a</t>
    </r>
  </si>
  <si>
    <r>
      <t>w tysiącach m</t>
    </r>
    <r>
      <rPr>
        <vertAlign val="superscript"/>
        <sz val="9"/>
        <rFont val="Arial"/>
        <family val="2"/>
        <charset val="238"/>
      </rPr>
      <t xml:space="preserve">3 </t>
    </r>
    <r>
      <rPr>
        <sz val="9"/>
        <rFont val="Arial"/>
        <family val="2"/>
        <charset val="238"/>
      </rPr>
      <t xml:space="preserve">  </t>
    </r>
    <r>
      <rPr>
        <sz val="9"/>
        <color rgb="FF4D4D4D"/>
        <rFont val="Arial"/>
        <family val="2"/>
        <charset val="238"/>
      </rPr>
      <t>in thousand</t>
    </r>
    <r>
      <rPr>
        <vertAlign val="superscript"/>
        <sz val="9"/>
        <color rgb="FF4D4D4D"/>
        <rFont val="Arial"/>
        <family val="2"/>
        <charset val="238"/>
      </rPr>
      <t xml:space="preserve"> </t>
    </r>
    <r>
      <rPr>
        <sz val="9"/>
        <color rgb="FF4D4D4D"/>
        <rFont val="Arial"/>
        <family val="2"/>
        <charset val="238"/>
      </rPr>
      <t>m</t>
    </r>
    <r>
      <rPr>
        <vertAlign val="superscript"/>
        <sz val="9"/>
        <color rgb="FF4D4D4D"/>
        <rFont val="Arial"/>
        <family val="2"/>
        <charset val="238"/>
      </rPr>
      <t>3</t>
    </r>
  </si>
  <si>
    <r>
      <t xml:space="preserve">Obiekty
ogółem
</t>
    </r>
    <r>
      <rPr>
        <sz val="9"/>
        <color rgb="FF4D4D4D"/>
        <rFont val="Arial"/>
        <family val="2"/>
        <charset val="238"/>
      </rPr>
      <t>Grand total establishments</t>
    </r>
    <r>
      <rPr>
        <sz val="9"/>
        <rFont val="Arial"/>
        <family val="2"/>
        <charset val="238"/>
      </rPr>
      <t xml:space="preserve"> </t>
    </r>
  </si>
  <si>
    <r>
      <t>w % powierzchni geograficznej</t>
    </r>
    <r>
      <rPr>
        <vertAlign val="superscript"/>
        <sz val="9"/>
        <rFont val="Arial"/>
        <family val="2"/>
        <charset val="238"/>
      </rPr>
      <t>a</t>
    </r>
    <r>
      <rPr>
        <sz val="9"/>
        <rFont val="Arial"/>
        <family val="2"/>
        <charset val="238"/>
      </rPr>
      <t xml:space="preserve">
</t>
    </r>
    <r>
      <rPr>
        <sz val="9"/>
        <color rgb="FF4D4D4D"/>
        <rFont val="Arial"/>
        <family val="2"/>
        <charset val="238"/>
      </rPr>
      <t>in % of the geographical area</t>
    </r>
    <r>
      <rPr>
        <vertAlign val="superscript"/>
        <sz val="9"/>
        <color rgb="FF4D4D4D"/>
        <rFont val="Arial"/>
        <family val="2"/>
        <charset val="238"/>
      </rPr>
      <t>a</t>
    </r>
  </si>
  <si>
    <t>a Uszeregowane malejąco według powierzchni ogółem. b Brak aktualnych pomiarów geodezyjnych.</t>
  </si>
  <si>
    <t>a Listed according to decreasing total area. b No valid geodetic measurements.</t>
  </si>
  <si>
    <r>
      <t>ogółem w hektarach</t>
    </r>
    <r>
      <rPr>
        <vertAlign val="superscript"/>
        <sz val="9"/>
        <rFont val="Arial"/>
        <family val="2"/>
        <charset val="238"/>
      </rPr>
      <t>a</t>
    </r>
    <r>
      <rPr>
        <sz val="9"/>
        <rFont val="Arial"/>
        <family val="2"/>
        <charset val="238"/>
      </rPr>
      <t xml:space="preserve">
</t>
    </r>
    <r>
      <rPr>
        <sz val="9"/>
        <color rgb="FF4D4D4D"/>
        <rFont val="Arial"/>
        <family val="2"/>
        <charset val="238"/>
      </rPr>
      <t>total in hectares</t>
    </r>
    <r>
      <rPr>
        <vertAlign val="superscript"/>
        <sz val="9"/>
        <color rgb="FF4D4D4D"/>
        <rFont val="Arial"/>
        <family val="2"/>
        <charset val="238"/>
      </rPr>
      <t>a</t>
    </r>
  </si>
  <si>
    <r>
      <t>w % powierzchni ogólnej</t>
    </r>
    <r>
      <rPr>
        <vertAlign val="superscript"/>
        <sz val="9"/>
        <rFont val="Arial"/>
        <family val="2"/>
        <charset val="238"/>
      </rPr>
      <t>a</t>
    </r>
    <r>
      <rPr>
        <sz val="9"/>
        <rFont val="Arial"/>
        <family val="2"/>
        <charset val="238"/>
      </rPr>
      <t xml:space="preserve">
</t>
    </r>
    <r>
      <rPr>
        <sz val="9"/>
        <color rgb="FF4D4D4D"/>
        <rFont val="Arial"/>
        <family val="2"/>
        <charset val="238"/>
      </rPr>
      <t>in % of the total area</t>
    </r>
    <r>
      <rPr>
        <vertAlign val="superscript"/>
        <sz val="9"/>
        <color rgb="FF4D4D4D"/>
        <rFont val="Arial"/>
        <family val="2"/>
        <charset val="238"/>
      </rPr>
      <t>a</t>
    </r>
  </si>
  <si>
    <t>TABL. 23(186). OBSZARY NATURA 2000 – OBSZARY SPECJALNEJ OCHRONY PTAKÓW (OSO)</t>
  </si>
  <si>
    <r>
      <t>Rocks and caves</t>
    </r>
    <r>
      <rPr>
        <vertAlign val="superscript"/>
        <sz val="9"/>
        <color rgb="FF4D4D4D"/>
        <rFont val="Arial"/>
        <family val="2"/>
        <charset val="238"/>
      </rPr>
      <t>a</t>
    </r>
  </si>
  <si>
    <t>a W pozostałych: krzewy, źródła, wodospady, wywierzyska, jary, inne.</t>
  </si>
  <si>
    <t>a In “other” there are shrubs, sources, waterfalls, exsurgents, ravines and other.</t>
  </si>
  <si>
    <t>TABL. 28(191). OBSZARY WODNO-BŁOTNE O MIĘDZYNARODOWYM ZNACZENIU (OBSZARY RAMSAR) WYZNACZONE</t>
  </si>
  <si>
    <t xml:space="preserve">ZWŁASZCZA JAKO ŚRODOWISKO ŻYCIOWE PTACTWA WODNEGO” </t>
  </si>
  <si>
    <t>NA PODSTAWIE „KONWENCJI O OBSZARACH WODNO-BŁOTNYCH MAJĄCYCH ZNACZENIE MIĘDZYNARODOWE,</t>
  </si>
  <si>
    <t>WETLANDS OF INTERNATIONAL IMPORTANCE (RAMSAR SITES) DESIGNATED ON THE BASIS OF "THE CONVENTION</t>
  </si>
  <si>
    <t>ON WETLANDS OF INTERNATIONAL IMPORTANCE ESPECIALLY AS A WATERFOWL HABITAT"</t>
  </si>
  <si>
    <t xml:space="preserve">a Formerly Lake Luknajno, extended and renamed in 2017. b Data of the Bieszczadzki National Park. c In November 1992 UNESCO approved the cross-boundary bilateral reserve “the Eastern Carpathians” (Poland-Slovakia). d The first three-nation International Biosphere Reserve the Eastern Carpathians (Poland-Slovakia-Ukraine). e In July 2012 International Co-ordinating Council (ICC) of the Man and the Biosphere (MAB) Programme included in the list of biosphere reserves The West Polesie Transboundary Biosphere Reserve covering areas in Poland, Belarus and in Ukraine previously functioning as separate national biosphere reserves. </t>
  </si>
  <si>
    <t xml:space="preserve">a Dawniej jezioro Łuknajno, rozbudowane i przemianowane w 2017 r. b Dane Bieszczadzkiego Parku Narodowego. c W listopadzie 1992 r. UNESCO zatwierdziło transgraniczny rezerwat dwustronny Karpaty Wschodnie (Polska-Słowacja). d Zatwierdzony zostaje pierwszy trójpaństwowy Międzynarodowy Rezerwat Biosfery Karpaty Wschodnie (Polska-Słowacja-Ukraina). e W lipcu 2012 r. Międzynarodowa Rada Koordynacyjna Programu "MAB" UNESCO włączyła na listę rezerwatów biosfery Transgraniczny Rezerwat Biosfery "Polesie Zachodnie" obejmujący obszary w Polsce, na Białorusi i Ukrainie uprzednio funkcjonujących jako odrębne krajowe rezerwaty biosfery. </t>
  </si>
  <si>
    <t>a EX – gatunki całkowicie wymarłe. b EW – wymarłe w warunkach naturalnych. c CR – krytycznie zagrożone. d EN – zagrożone. e VU – narażone. f NT – bliskie zagrożenia. g DD – których stopień zagrożenia jest trudny do określenia z powodu braku dostatecznej informacji.</t>
  </si>
  <si>
    <t>a EX – species extinct. b EW – extinct in the wild. c CR – critical endangered. d EN – endangered. e VU – vulnerable. f NT – near threatened. g DD – data deficient.</t>
  </si>
  <si>
    <t xml:space="preserve">a Wliczono tu taksony występujące w kraju historycznie i współcześnie, w tym pojawiające się jedynie sporadycznie i nieregularnie. b Wg encyklopedii ptaków Ch.M.Perrinsa i in. (1990) – 9300 gatunków. c Za opracowaniem pt. „Ptaki Palearktyki Zachodniej – nazewnictwo i status krajowy”, bez uwzględnienia gatunków, których pojawy dotyczą uciekinierów z niewoli. d W tym 232 gatunki lęgowe. e Uwzględniono tu gatunki słodkowodne, dwuśrodowiskowe i morskie. </t>
  </si>
  <si>
    <t>a Including taxons occurring in the country historically and nowadays, of which occurring only sporadically and irregularly. b According to The Encyclopedia of Birds by Ch. M. Perrins et al. (1990) – 9300 species. c According to the study entitled “Birds of the Western Palearctic – nomenclature and national status”, exluding species occurring as fugitives from captivity. d Of which 232 breeding species. e Including freshwater, two-environment, marine species.</t>
  </si>
  <si>
    <t>AND POLAND CONTEXT</t>
  </si>
  <si>
    <t>ESTIMATED NUMBERS OF HIGHER SPECIES OF ANIMALS AND ALL OTHER SPECIES DESCRIBED IN THE WORLD</t>
  </si>
  <si>
    <t>a EX/EXP – wymarłe i zanikłe / prawdopodobnie zanikłe w granicach Polski w ostatnich czterech stuleciach (XVII-XX w.). b CR – krytycznie zagrożone. c EN – silnie zagrożone. d VU – umiarkowanie zagrożone, inaczej narażone. e NT – niższego ryzyka, ale bliskie zagrożenia. f LC – niższego ryzyka – najmniejszej troski. g DD – o statusie słabo rozpoznanym i zagrożeniu stwierdzonym, ale bliżej nieokreślonym.</t>
  </si>
  <si>
    <t>TABL. 33(196). ŁĄCZNE ZESTAWIENIE SKLASYFIKOWANYCH GATUNKÓW ZWIERZĄT OGRANICZAJĄCE SIĘ DO WYŻSZYCH JEDNOSTEK</t>
  </si>
  <si>
    <t>SYSTEMATYCZNYCH</t>
  </si>
  <si>
    <t>a Wartości przybliżone i nietrwałe. b Liczba taksonów po odliczeniu 8 gatunków ptaków sprowadzonych i uznanych za zbiegłe z niewoli oraz 7 gatunków o niepewnym statusie. c Taksony słodkowodne, w tym także o randze podgatunku. d Dotyczy gatunków słodkowodnych i dwuśrodowiskowych.</t>
  </si>
  <si>
    <t>a Aproximate and impermanent values. b Number of taxons after excluding 8 birds species imported and recognised as escaped from captivity and 7 species with uncertain status. c Freshwater taxons, of which also with the rank of subspecies. d Concerns freshwater and two-environment species</t>
  </si>
  <si>
    <t>a Species extinct. b Species declined or probably extinct. c Species critically endangered. d Species of high risk, endangered. e Species of high risk, vulnerable to extinction. f Species of lower risk, but near threatened. g Species in the country with no population regression or not too rare, even locally and/or temporarily increasing its number, and those represented by marginal population, barerly evident and impermanent.</t>
  </si>
  <si>
    <t>a Dane szacunkowe. b Według „Księgi Rodowodowej Żubrów”, prowadzonej od 1947 r. c Według innej metody inwentaryzacji.</t>
  </si>
  <si>
    <r>
      <t>IMPORTANT PROTECTED ANIMALS</t>
    </r>
    <r>
      <rPr>
        <vertAlign val="superscript"/>
        <sz val="9"/>
        <color rgb="FF4D4D4D"/>
        <rFont val="Arial"/>
        <family val="2"/>
        <charset val="238"/>
      </rPr>
      <t>a</t>
    </r>
  </si>
  <si>
    <r>
      <t>European Bison</t>
    </r>
    <r>
      <rPr>
        <vertAlign val="superscript"/>
        <sz val="9"/>
        <color rgb="FF4D4D4D"/>
        <rFont val="Arial"/>
        <family val="2"/>
        <charset val="238"/>
      </rPr>
      <t>b</t>
    </r>
  </si>
  <si>
    <r>
      <t>285</t>
    </r>
    <r>
      <rPr>
        <vertAlign val="superscript"/>
        <sz val="9"/>
        <rFont val="Arial"/>
        <family val="2"/>
        <charset val="238"/>
      </rPr>
      <t>c</t>
    </r>
  </si>
  <si>
    <r>
      <t>1086</t>
    </r>
    <r>
      <rPr>
        <vertAlign val="superscript"/>
        <sz val="9"/>
        <rFont val="Arial"/>
        <family val="2"/>
        <charset val="238"/>
      </rPr>
      <t>c</t>
    </r>
  </si>
  <si>
    <t xml:space="preserve">a Dane szacunkowe. b Według „Księgi Rodowodowej Żubrów”, prowadzonej od 1947 r. </t>
  </si>
  <si>
    <r>
      <t>13917</t>
    </r>
    <r>
      <rPr>
        <vertAlign val="superscript"/>
        <sz val="9"/>
        <rFont val="Arial"/>
        <family val="2"/>
        <charset val="238"/>
      </rPr>
      <t>a</t>
    </r>
  </si>
  <si>
    <r>
      <t>8495</t>
    </r>
    <r>
      <rPr>
        <vertAlign val="superscript"/>
        <sz val="9"/>
        <rFont val="Arial"/>
        <family val="2"/>
        <charset val="238"/>
      </rPr>
      <t>b</t>
    </r>
  </si>
  <si>
    <r>
      <t xml:space="preserve">Liczba okazów wg załączników CITES
</t>
    </r>
    <r>
      <rPr>
        <sz val="9"/>
        <color rgb="FF4D4D4D"/>
        <rFont val="Arial"/>
        <family val="2"/>
        <charset val="238"/>
      </rPr>
      <t>The number of specimens according to the annexes to CITES</t>
    </r>
  </si>
  <si>
    <r>
      <t>Żubr</t>
    </r>
    <r>
      <rPr>
        <vertAlign val="superscript"/>
        <sz val="9"/>
        <rFont val="Arial"/>
        <family val="2"/>
        <charset val="238"/>
      </rPr>
      <t>b</t>
    </r>
    <r>
      <rPr>
        <b/>
        <sz val="9"/>
        <rFont val="Arial"/>
        <family val="2"/>
        <charset val="238"/>
      </rPr>
      <t xml:space="preserve"> </t>
    </r>
    <r>
      <rPr>
        <sz val="9"/>
        <rFont val="Arial"/>
        <family val="2"/>
        <charset val="238"/>
      </rPr>
      <t>(</t>
    </r>
    <r>
      <rPr>
        <i/>
        <sz val="9"/>
        <rFont val="Arial"/>
        <family val="2"/>
        <charset val="238"/>
      </rPr>
      <t>Bison bonasus</t>
    </r>
    <r>
      <rPr>
        <sz val="9"/>
        <rFont val="Arial"/>
        <family val="2"/>
        <charset val="238"/>
      </rPr>
      <t>) ……………….………</t>
    </r>
  </si>
  <si>
    <r>
      <t>Kozica (</t>
    </r>
    <r>
      <rPr>
        <i/>
        <sz val="9"/>
        <rFont val="Arial"/>
        <family val="2"/>
        <charset val="238"/>
      </rPr>
      <t>Rupicapra rupicapra</t>
    </r>
    <r>
      <rPr>
        <sz val="9"/>
        <rFont val="Arial"/>
        <family val="2"/>
        <charset val="238"/>
      </rPr>
      <t>) ………………</t>
    </r>
  </si>
  <si>
    <r>
      <t>Niedźwiedź</t>
    </r>
    <r>
      <rPr>
        <b/>
        <sz val="9"/>
        <rFont val="Arial"/>
        <family val="2"/>
        <charset val="238"/>
      </rPr>
      <t xml:space="preserve"> </t>
    </r>
    <r>
      <rPr>
        <sz val="9"/>
        <rFont val="Arial"/>
        <family val="2"/>
        <charset val="238"/>
      </rPr>
      <t>brunatny (</t>
    </r>
    <r>
      <rPr>
        <i/>
        <sz val="9"/>
        <rFont val="Arial"/>
        <family val="2"/>
        <charset val="238"/>
      </rPr>
      <t>Ursus arctos</t>
    </r>
    <r>
      <rPr>
        <sz val="9"/>
        <rFont val="Arial"/>
        <family val="2"/>
        <charset val="238"/>
      </rPr>
      <t>) ……….</t>
    </r>
  </si>
  <si>
    <r>
      <t>Ryś (</t>
    </r>
    <r>
      <rPr>
        <i/>
        <sz val="9"/>
        <rFont val="Arial"/>
        <family val="2"/>
        <charset val="238"/>
      </rPr>
      <t>Lynx lynx</t>
    </r>
    <r>
      <rPr>
        <sz val="9"/>
        <rFont val="Arial"/>
        <family val="2"/>
        <charset val="238"/>
      </rPr>
      <t>) ……………………………….</t>
    </r>
  </si>
  <si>
    <r>
      <t>Wilk (</t>
    </r>
    <r>
      <rPr>
        <i/>
        <sz val="9"/>
        <rFont val="Arial"/>
        <family val="2"/>
        <charset val="238"/>
      </rPr>
      <t>Canis lupus</t>
    </r>
    <r>
      <rPr>
        <sz val="9"/>
        <rFont val="Arial"/>
        <family val="2"/>
        <charset val="238"/>
      </rPr>
      <t>) ……………………………</t>
    </r>
  </si>
  <si>
    <r>
      <t>Głuszec (</t>
    </r>
    <r>
      <rPr>
        <i/>
        <sz val="9"/>
        <rFont val="Arial"/>
        <family val="2"/>
        <charset val="238"/>
      </rPr>
      <t>Tetrao urogallus</t>
    </r>
    <r>
      <rPr>
        <sz val="9"/>
        <rFont val="Arial"/>
        <family val="2"/>
        <charset val="238"/>
      </rPr>
      <t>) ………………….</t>
    </r>
  </si>
  <si>
    <r>
      <t>Cietrzew (</t>
    </r>
    <r>
      <rPr>
        <i/>
        <sz val="9"/>
        <rFont val="Arial"/>
        <family val="2"/>
        <charset val="238"/>
      </rPr>
      <t>Lyrurus tetrix</t>
    </r>
    <r>
      <rPr>
        <sz val="9"/>
        <rFont val="Arial"/>
        <family val="2"/>
        <charset val="238"/>
      </rPr>
      <t>) ……………………..</t>
    </r>
  </si>
  <si>
    <r>
      <t>Żubry</t>
    </r>
    <r>
      <rPr>
        <vertAlign val="superscript"/>
        <sz val="9"/>
        <rFont val="Arial"/>
        <family val="2"/>
        <charset val="238"/>
      </rPr>
      <t xml:space="preserve">b </t>
    </r>
    <r>
      <rPr>
        <sz val="9"/>
        <rFont val="Arial"/>
        <family val="2"/>
        <charset val="238"/>
      </rPr>
      <t>(</t>
    </r>
    <r>
      <rPr>
        <i/>
        <sz val="9"/>
        <rFont val="Arial"/>
        <family val="2"/>
        <charset val="238"/>
      </rPr>
      <t>Bison bonasus</t>
    </r>
    <r>
      <rPr>
        <sz val="9"/>
        <rFont val="Arial"/>
        <family val="2"/>
        <charset val="238"/>
      </rPr>
      <t xml:space="preserve">)
</t>
    </r>
    <r>
      <rPr>
        <sz val="9"/>
        <color rgb="FF4D4D4D"/>
        <rFont val="Arial"/>
        <family val="2"/>
        <charset val="238"/>
      </rPr>
      <t>European Bisons</t>
    </r>
    <r>
      <rPr>
        <vertAlign val="superscript"/>
        <sz val="9"/>
        <color rgb="FF4D4D4D"/>
        <rFont val="Arial"/>
        <family val="2"/>
        <charset val="238"/>
      </rPr>
      <t>b</t>
    </r>
  </si>
  <si>
    <r>
      <t>Kozica
(</t>
    </r>
    <r>
      <rPr>
        <i/>
        <sz val="9"/>
        <rFont val="Arial"/>
        <family val="2"/>
        <charset val="238"/>
      </rPr>
      <t>Rupicapra rupicapra</t>
    </r>
    <r>
      <rPr>
        <sz val="9"/>
        <rFont val="Arial"/>
        <family val="2"/>
        <charset val="238"/>
      </rPr>
      <t xml:space="preserve">) </t>
    </r>
    <r>
      <rPr>
        <sz val="9"/>
        <color rgb="FF4D4D4D"/>
        <rFont val="Arial"/>
        <family val="2"/>
        <charset val="238"/>
      </rPr>
      <t>Northern Chamois</t>
    </r>
  </si>
  <si>
    <r>
      <t xml:space="preserve">
Niedźwiedź brunatny (</t>
    </r>
    <r>
      <rPr>
        <i/>
        <sz val="9"/>
        <rFont val="Arial"/>
        <family val="2"/>
        <charset val="238"/>
      </rPr>
      <t>Ursus arctos</t>
    </r>
    <r>
      <rPr>
        <sz val="9"/>
        <rFont val="Arial"/>
        <family val="2"/>
        <charset val="238"/>
      </rPr>
      <t xml:space="preserve">) </t>
    </r>
    <r>
      <rPr>
        <sz val="9"/>
        <color rgb="FF4D4D4D"/>
        <rFont val="Arial"/>
        <family val="2"/>
        <charset val="238"/>
      </rPr>
      <t>Brown Bear</t>
    </r>
  </si>
  <si>
    <r>
      <t>Bóbr europejski 
(</t>
    </r>
    <r>
      <rPr>
        <i/>
        <sz val="9"/>
        <rFont val="Arial"/>
        <family val="2"/>
        <charset val="238"/>
      </rPr>
      <t>Castor fiber</t>
    </r>
    <r>
      <rPr>
        <sz val="9"/>
        <rFont val="Arial"/>
        <family val="2"/>
        <charset val="238"/>
      </rPr>
      <t xml:space="preserve">) 
</t>
    </r>
    <r>
      <rPr>
        <sz val="9"/>
        <color rgb="FF4D4D4D"/>
        <rFont val="Arial"/>
        <family val="2"/>
        <charset val="238"/>
      </rPr>
      <t>Eurasian Beaver</t>
    </r>
  </si>
  <si>
    <r>
      <t>Ryś
(</t>
    </r>
    <r>
      <rPr>
        <i/>
        <sz val="9"/>
        <rFont val="Arial"/>
        <family val="2"/>
        <charset val="238"/>
      </rPr>
      <t>Lynx lynx</t>
    </r>
    <r>
      <rPr>
        <sz val="9"/>
        <rFont val="Arial"/>
        <family val="2"/>
        <charset val="238"/>
      </rPr>
      <t xml:space="preserve">)
</t>
    </r>
    <r>
      <rPr>
        <sz val="9"/>
        <color rgb="FF4D4D4D"/>
        <rFont val="Arial"/>
        <family val="2"/>
        <charset val="238"/>
      </rPr>
      <t>Eurasian Lynx</t>
    </r>
  </si>
  <si>
    <r>
      <t>Wilk
(</t>
    </r>
    <r>
      <rPr>
        <i/>
        <sz val="9"/>
        <rFont val="Arial"/>
        <family val="2"/>
        <charset val="238"/>
      </rPr>
      <t>Canis lupus</t>
    </r>
    <r>
      <rPr>
        <sz val="9"/>
        <rFont val="Arial"/>
        <family val="2"/>
        <charset val="238"/>
      </rPr>
      <t xml:space="preserve">)
</t>
    </r>
    <r>
      <rPr>
        <sz val="9"/>
        <color rgb="FF4D4D4D"/>
        <rFont val="Arial"/>
        <family val="2"/>
        <charset val="238"/>
      </rPr>
      <t>Gray Wolf</t>
    </r>
  </si>
  <si>
    <r>
      <t>Głuszec
(</t>
    </r>
    <r>
      <rPr>
        <i/>
        <sz val="9"/>
        <rFont val="Arial"/>
        <family val="2"/>
        <charset val="238"/>
      </rPr>
      <t>Tetrao urogallus</t>
    </r>
    <r>
      <rPr>
        <sz val="9"/>
        <rFont val="Arial"/>
        <family val="2"/>
        <charset val="238"/>
      </rPr>
      <t xml:space="preserve">) </t>
    </r>
    <r>
      <rPr>
        <sz val="9"/>
        <color rgb="FF4D4D4D"/>
        <rFont val="Arial"/>
        <family val="2"/>
        <charset val="238"/>
      </rPr>
      <t>Western Capercaillie</t>
    </r>
  </si>
  <si>
    <r>
      <t>Cietrzew
(</t>
    </r>
    <r>
      <rPr>
        <i/>
        <sz val="9"/>
        <rFont val="Arial"/>
        <family val="2"/>
        <charset val="238"/>
      </rPr>
      <t>Lyrurus tetrix</t>
    </r>
    <r>
      <rPr>
        <sz val="9"/>
        <rFont val="Arial"/>
        <family val="2"/>
        <charset val="238"/>
      </rPr>
      <t xml:space="preserve">) </t>
    </r>
    <r>
      <rPr>
        <sz val="9"/>
        <color rgb="FF4D4D4D"/>
        <rFont val="Arial"/>
        <family val="2"/>
        <charset val="238"/>
      </rPr>
      <t>Black Grouse</t>
    </r>
  </si>
  <si>
    <r>
      <t>Liczba decyzji</t>
    </r>
    <r>
      <rPr>
        <vertAlign val="superscript"/>
        <sz val="9"/>
        <rFont val="Arial"/>
        <family val="2"/>
        <charset val="238"/>
      </rPr>
      <t>a</t>
    </r>
    <r>
      <rPr>
        <sz val="9"/>
        <rFont val="Arial"/>
        <family val="2"/>
        <charset val="238"/>
      </rPr>
      <t xml:space="preserve">
</t>
    </r>
    <r>
      <rPr>
        <sz val="9"/>
        <color rgb="FF4D4D4D"/>
        <rFont val="Arial"/>
        <family val="2"/>
        <charset val="238"/>
      </rPr>
      <t>The number of decisions</t>
    </r>
    <r>
      <rPr>
        <vertAlign val="superscript"/>
        <sz val="9"/>
        <color rgb="FF4D4D4D"/>
        <rFont val="Arial"/>
        <family val="2"/>
        <charset val="238"/>
      </rPr>
      <t>a</t>
    </r>
  </si>
  <si>
    <t xml:space="preserve">TABL. 46(209). RODZINNE OGRODY DZIAŁKOWE WEDŁUG WOJEWÓDZTW </t>
  </si>
  <si>
    <t>a Dane szacunkowe.</t>
  </si>
  <si>
    <t xml:space="preserve">Ź r ó d ł o: dane Polskiego Związku Pszczelarskiego. </t>
  </si>
  <si>
    <t>a Estimated data.</t>
  </si>
  <si>
    <t>a Do 2003 r. inwentaryzacja obejmowała tylko miasta.</t>
  </si>
  <si>
    <t>a Until 2003 the inventory included only cities.</t>
  </si>
  <si>
    <r>
      <t>2000</t>
    </r>
    <r>
      <rPr>
        <vertAlign val="superscript"/>
        <sz val="9"/>
        <rFont val="Arial"/>
        <family val="2"/>
        <charset val="238"/>
      </rPr>
      <t>a</t>
    </r>
  </si>
  <si>
    <r>
      <t>a Do 2003 r. w % powierzchni miast. b Do 2003 r. na 1 mieszkańca miasta w m</t>
    </r>
    <r>
      <rPr>
        <vertAlign val="superscript"/>
        <sz val="9"/>
        <rFont val="Arial"/>
        <family val="2"/>
        <charset val="238"/>
      </rPr>
      <t>2</t>
    </r>
    <r>
      <rPr>
        <sz val="9"/>
        <rFont val="Arial"/>
        <family val="2"/>
        <charset val="238"/>
      </rPr>
      <t xml:space="preserve">. c Do 2003 r. inwentaryzacja obejmowała tylko miasta – z wyjątkiem lasów gminnych. d Ubytki krzewów podawane w tysiącach sztuk. </t>
    </r>
  </si>
  <si>
    <r>
      <t xml:space="preserve">Typy  siedliskowe lasu
</t>
    </r>
    <r>
      <rPr>
        <sz val="9"/>
        <color rgb="FF4D4D4D"/>
        <rFont val="Arial"/>
        <family val="2"/>
        <charset val="238"/>
      </rPr>
      <t>Forest habitat types</t>
    </r>
  </si>
  <si>
    <r>
      <t xml:space="preserve">siedliska
</t>
    </r>
    <r>
      <rPr>
        <sz val="9"/>
        <color rgb="FF4D4D4D"/>
        <rFont val="Arial"/>
        <family val="2"/>
        <charset val="238"/>
      </rPr>
      <t>habitat</t>
    </r>
  </si>
  <si>
    <t>a Określonego na podstawie gatunków panujących (przeważających w drzewostanie).</t>
  </si>
  <si>
    <t>a Defined on the basis of dominant species in the tree stand.</t>
  </si>
  <si>
    <t>T  O  T  A  L</t>
  </si>
  <si>
    <t xml:space="preserve">S o u r c e: data of National Forest Fire Information System of  the Forest Research Institute. </t>
  </si>
  <si>
    <r>
      <t xml:space="preserve">Powierzchnia dotkniętych pożarami lasów  
</t>
    </r>
    <r>
      <rPr>
        <sz val="9"/>
        <color rgb="FF4D4D4D"/>
        <rFont val="Arial"/>
        <family val="2"/>
        <charset val="238"/>
      </rPr>
      <t xml:space="preserve">Area of forest burned   </t>
    </r>
  </si>
  <si>
    <t>a W lasach w zarządzie Lasów Państwowych. b Wyszczególniono tylko te Regionalne Dyrekcje Lasów Państwowych, które gospodarują terenami, w których zjawisko wystąpiło.</t>
  </si>
  <si>
    <t>a In forests managed by State Forests. b Only those Regional Directorates of State Forests that manage land were specified, where the phenomenon occurred.</t>
  </si>
  <si>
    <r>
      <t>TABL. 59(222). ODDZIAŁYWANIE GÓRNICTWA NA OBSZARY LEŚNE</t>
    </r>
    <r>
      <rPr>
        <b/>
        <vertAlign val="superscript"/>
        <sz val="9"/>
        <rFont val="Arial"/>
        <family val="2"/>
        <charset val="238"/>
      </rPr>
      <t>a</t>
    </r>
    <r>
      <rPr>
        <b/>
        <sz val="9"/>
        <rFont val="Arial"/>
        <family val="2"/>
        <charset val="238"/>
      </rPr>
      <t xml:space="preserve"> WEDŁUG REGIONALNYCH DYREKCJI LASÓW PAŃSTWOWYCH</t>
    </r>
    <r>
      <rPr>
        <b/>
        <vertAlign val="superscript"/>
        <sz val="9"/>
        <rFont val="Arial"/>
        <family val="2"/>
        <charset val="238"/>
      </rPr>
      <t>b</t>
    </r>
  </si>
  <si>
    <r>
      <t>REGIONALNE DYREKCJE LASÓW PAŃSTWOWYCH</t>
    </r>
    <r>
      <rPr>
        <vertAlign val="superscript"/>
        <sz val="9"/>
        <rFont val="Arial"/>
        <family val="2"/>
        <charset val="238"/>
      </rPr>
      <t>b</t>
    </r>
    <r>
      <rPr>
        <sz val="9"/>
        <rFont val="Arial"/>
        <family val="2"/>
        <charset val="238"/>
      </rPr>
      <t xml:space="preserve">
</t>
    </r>
    <r>
      <rPr>
        <sz val="9"/>
        <color rgb="FF4D4D4D"/>
        <rFont val="Arial"/>
        <family val="2"/>
        <charset val="238"/>
      </rPr>
      <t>REGIONAL DIRECTORATES OF STATE FORESTS</t>
    </r>
    <r>
      <rPr>
        <vertAlign val="superscript"/>
        <sz val="9"/>
        <color rgb="FF4D4D4D"/>
        <rFont val="Arial"/>
        <family val="2"/>
        <charset val="238"/>
      </rPr>
      <t>b</t>
    </r>
  </si>
  <si>
    <t xml:space="preserve">Ź r ó d ł o: dane Dyrekcji Generalnej Lasów Państwowych (opracowanie Biura Urządzania Lasu i Geodezji Leśnej „Wyniki aktualizacji stanu powierzchni leśnej </t>
  </si>
  <si>
    <t>i zasobów drzewnych w Lasach Państwowych – na dzień 1 stycznia”).</t>
  </si>
  <si>
    <t xml:space="preserve">S o u r c e: data of the General Directorate of State Forests (prepared by the Forest Management and Geodesy Bureau “Results of updating of forest area </t>
  </si>
  <si>
    <t>and growing stock in State Forests – as of 1 January”).</t>
  </si>
  <si>
    <r>
      <t xml:space="preserve">w % powierzchni lasów
</t>
    </r>
    <r>
      <rPr>
        <sz val="9"/>
        <color rgb="FF4D4D4D"/>
        <rFont val="Arial"/>
        <family val="2"/>
        <charset val="238"/>
      </rPr>
      <t>in % of forest area</t>
    </r>
  </si>
  <si>
    <r>
      <t>w tym w miastach i wokół miast</t>
    </r>
    <r>
      <rPr>
        <vertAlign val="superscript"/>
        <sz val="9"/>
        <rFont val="Arial"/>
        <family val="2"/>
        <charset val="238"/>
      </rPr>
      <t>c</t>
    </r>
    <r>
      <rPr>
        <sz val="9"/>
        <rFont val="Arial"/>
        <family val="2"/>
        <charset val="238"/>
      </rPr>
      <t xml:space="preserve">
</t>
    </r>
    <r>
      <rPr>
        <sz val="9"/>
        <color rgb="FF4D4D4D"/>
        <rFont val="Arial"/>
        <family val="2"/>
        <charset val="238"/>
      </rPr>
      <t>of which in cities and around cities</t>
    </r>
    <r>
      <rPr>
        <vertAlign val="superscript"/>
        <sz val="9"/>
        <color rgb="FF4D4D4D"/>
        <rFont val="Arial"/>
        <family val="2"/>
        <charset val="238"/>
      </rPr>
      <t>c</t>
    </r>
  </si>
  <si>
    <t>a Stan w dniu 31 grudnia. b Stan w dniu 1 stycznia. c Dane dotyczą miast oraz gmin miejskich.</t>
  </si>
  <si>
    <t>a As of 1st January. b As of 31st December. c Data concern cities and city gminas.</t>
  </si>
  <si>
    <t xml:space="preserve">a W drzewostanach w wieku powyżej 20 lat. </t>
  </si>
  <si>
    <t xml:space="preserve">a In tree stands of the age above 20 years. </t>
  </si>
  <si>
    <t>a W drzewostanach w wieku powyżej 20 lat.</t>
  </si>
  <si>
    <t>a Tree stands aged over 20 years.</t>
  </si>
  <si>
    <t>a Dane szacunkowe. b w łowieckim roku gospodarczym, liczonym od 1 kwietnia danego roku do 31 marca roku następnego. c Stan w dniu 31 III.</t>
  </si>
  <si>
    <t>a Estimated data. b in hunting economic year, defined from 1st April of a given year to 31st March of the following year. c As of 31 III.</t>
  </si>
  <si>
    <t xml:space="preserve">a Data concern the hunting economic year defined from 1st April of a given year to 31st March  of the following year. </t>
  </si>
  <si>
    <t>a Estimated data. b According to the European Bison Pedigree Book, conducted since 1947. c According to different inventory method.</t>
  </si>
  <si>
    <t xml:space="preserve">a Estimated data. b According to the European Bison Pedigree Book, conducted since 1947. </t>
  </si>
  <si>
    <r>
      <t>TABL. 37(200). STAN LICZEBNY</t>
    </r>
    <r>
      <rPr>
        <b/>
        <vertAlign val="superscript"/>
        <sz val="9"/>
        <rFont val="Arial"/>
        <family val="2"/>
        <charset val="238"/>
      </rPr>
      <t>a</t>
    </r>
    <r>
      <rPr>
        <b/>
        <sz val="9"/>
        <rFont val="Arial"/>
        <family val="2"/>
        <charset val="238"/>
      </rPr>
      <t xml:space="preserve"> WAŻNIEJSZYCH ZWIERZĄT CHRONIONYCH WEDŁUG WOJEWÓDZTW W 2021 R. </t>
    </r>
  </si>
  <si>
    <r>
      <t>STATE</t>
    </r>
    <r>
      <rPr>
        <vertAlign val="superscript"/>
        <sz val="9"/>
        <color rgb="FF4D4D4D"/>
        <rFont val="Arial"/>
        <family val="2"/>
        <charset val="238"/>
      </rPr>
      <t xml:space="preserve"> a</t>
    </r>
    <r>
      <rPr>
        <sz val="9"/>
        <color rgb="FF4D4D4D"/>
        <rFont val="Arial"/>
        <family val="2"/>
        <charset val="238"/>
      </rPr>
      <t xml:space="preserve"> OF POPULATION OF IMPORTANT  PROTECTED ANIMALS BY VOIVODSHIPS IN 2021</t>
    </r>
  </si>
  <si>
    <t>TABL. 38(201). SZKODY WYRZĄDZONE PRZEZ ZWIERZĘTA PRAWNIE CHRONIONE ORAZ WYPŁACONE ODSZKODOWANIA WEDŁUG WOJEWÓDZTW W 2021 R.</t>
  </si>
  <si>
    <t>DAMAGES CAUSED BY LEGALLY PROTECTED ANIMALS AND PAID COMPENSATIONS BY VOIVODSHIPS  IN 2021</t>
  </si>
  <si>
    <r>
      <t>TABL. 3(166). OBIEKTY  I OBSZARY O SZCZEGÓLNYCH WALORACH PRZYRODNICZYCH PRAWNIE CHRONIONE</t>
    </r>
    <r>
      <rPr>
        <b/>
        <vertAlign val="superscript"/>
        <sz val="9"/>
        <rFont val="Arial"/>
        <family val="2"/>
        <charset val="238"/>
      </rPr>
      <t xml:space="preserve">a </t>
    </r>
    <r>
      <rPr>
        <b/>
        <sz val="9"/>
        <rFont val="Arial"/>
        <family val="2"/>
        <charset val="238"/>
      </rPr>
      <t>WEDŁUG WOJEWÓDZTW W 2021 R.</t>
    </r>
  </si>
  <si>
    <t>WEDŁUG WOJEWÓDZTW W 2021 R.</t>
  </si>
  <si>
    <t>OBJECTS AND AREA OF SPECIAL NATURE VALUE UNDER LEGAL PROTECTION BY VOIVODSHIPS IN 2021</t>
  </si>
  <si>
    <t>TABL. 5(168). PARKI NARODOWE WEDŁUG KATEGORII GRUNTÓW W 2021 R.</t>
  </si>
  <si>
    <r>
      <t xml:space="preserve">  NATIONAL PARKS</t>
    </r>
    <r>
      <rPr>
        <vertAlign val="superscript"/>
        <sz val="9"/>
        <color rgb="FF4D4D4D"/>
        <rFont val="Arial"/>
        <family val="2"/>
        <charset val="238"/>
      </rPr>
      <t xml:space="preserve"> </t>
    </r>
    <r>
      <rPr>
        <sz val="9"/>
        <color rgb="FF4D4D4D"/>
        <rFont val="Arial"/>
        <family val="2"/>
        <charset val="238"/>
      </rPr>
      <t>BY LAND CATEGORIES IN 2021</t>
    </r>
  </si>
  <si>
    <t>PARKI NARODOWE WEDŁUG KATEGORII GRUNTÓW W 2021 R.</t>
  </si>
  <si>
    <t>NATIONAL PARKS BY LAND CATEGORIES IN 2021</t>
  </si>
  <si>
    <t>TABL. 6(169).  PARKI NARODOWE WEDŁUG KATEGORII OCHRONNOŚCI W 2021 R.</t>
  </si>
  <si>
    <r>
      <t xml:space="preserve">   NATIONAL PARKS</t>
    </r>
    <r>
      <rPr>
        <vertAlign val="superscript"/>
        <sz val="9"/>
        <color rgb="FF4D4D4D"/>
        <rFont val="Arial"/>
        <family val="2"/>
        <charset val="238"/>
      </rPr>
      <t xml:space="preserve"> </t>
    </r>
    <r>
      <rPr>
        <sz val="9"/>
        <color rgb="FF4D4D4D"/>
        <rFont val="Arial"/>
        <family val="2"/>
        <charset val="238"/>
      </rPr>
      <t>BY PROTECTIVE  CATEGORIES IN 2021</t>
    </r>
  </si>
  <si>
    <t>PARKI NARODOWE WEDŁUG KATEGORII OCHRONNOŚCI W 2021 R.</t>
  </si>
  <si>
    <t>NATIONAL PARKS BY PROTECTIVE  CATEGORIES IN 2021</t>
  </si>
  <si>
    <t>TABL. 17(180). REZERWATY PRZYRODY W 2021 R.</t>
  </si>
  <si>
    <t>NATURE RESERVES IN 2021</t>
  </si>
  <si>
    <t>REZERWATY PRZYRODY W 2021 R.</t>
  </si>
  <si>
    <t>TABL. 18(181). REZERWATY PRZYRODY WEDŁUG WOJEWÓDZTW W 2021 R.</t>
  </si>
  <si>
    <t>NATURE RESERVES BY VOIVODSHIPS IN 2021</t>
  </si>
  <si>
    <t>REZERWATY PRZYRODY WEDŁUG WOJEWÓDZTW W 2021 R.</t>
  </si>
  <si>
    <t>TABL. 19(182). PARKI KRAJOBRAZOWE WEDŁUG KATEGORII GRUNTÓW I WOJEWÓDZTW W 2021 R.</t>
  </si>
  <si>
    <t>LANDSCAPE PARKS BY LAND CATEGORIES AND VOIVODSHIPS IN 2021</t>
  </si>
  <si>
    <t>PARKI KRAJOBRAZOWE WEDŁUG KATEGORII GRUNTÓW I WOJEWÓDZTW W 2021 R.</t>
  </si>
  <si>
    <t xml:space="preserve">Gorzowski </t>
  </si>
  <si>
    <r>
      <t>TABL. 20(183). PARKI KRAJOBRAZOWE</t>
    </r>
    <r>
      <rPr>
        <b/>
        <vertAlign val="superscript"/>
        <sz val="9"/>
        <rFont val="Arial"/>
        <family val="2"/>
        <charset val="238"/>
      </rPr>
      <t>a</t>
    </r>
    <r>
      <rPr>
        <b/>
        <sz val="9"/>
        <rFont val="Arial"/>
        <family val="2"/>
        <charset val="238"/>
      </rPr>
      <t xml:space="preserve"> W 2021 R.</t>
    </r>
  </si>
  <si>
    <r>
      <t>LANDSCAPE PARKS</t>
    </r>
    <r>
      <rPr>
        <vertAlign val="superscript"/>
        <sz val="9"/>
        <color rgb="FF4D4D4D"/>
        <rFont val="Arial"/>
        <family val="2"/>
        <charset val="238"/>
      </rPr>
      <t>a</t>
    </r>
    <r>
      <rPr>
        <sz val="9"/>
        <color rgb="FF4D4D4D"/>
        <rFont val="Arial"/>
        <family val="2"/>
        <charset val="238"/>
      </rPr>
      <t xml:space="preserve"> IN 2021</t>
    </r>
  </si>
  <si>
    <t>PARKI KRAJOBRAZOWE W 2021 R.</t>
  </si>
  <si>
    <t>LANDSCAPE PARKS IN 2021</t>
  </si>
  <si>
    <t>TABL. 21(184). OBSZARY CHRONIONEGO KRAJOBRAZU WEDŁUG WOJEWÓDZTW W 2021 R.</t>
  </si>
  <si>
    <t>PROTECTED LANDSCAPE AREAS BY VOIVODSHIPS IN 2021</t>
  </si>
  <si>
    <t>OBSZARY CHRONIONEGO KRAJOBRAZU WEDŁUG WOJEWÓDZTW W 2021 R.</t>
  </si>
  <si>
    <t>TABL. 26(189). POMNIKI PRZYRODY WEDŁUG WOJEWÓDZTW W 2021 R.</t>
  </si>
  <si>
    <t>MONUMENTS OF NATURE BY VOIVODSHIPS IN 2021</t>
  </si>
  <si>
    <t>TABL. 27(190). INDYWIDUALNE FORMY OCHRONY PRZYRODY WEDŁUG WOJEWÓDZTW W 2021 R.</t>
  </si>
  <si>
    <t>INDIVIDUAL FORMS OF NATURE PROTECTION BY VOIVODSHIPS IN 2021</t>
  </si>
  <si>
    <t>POMNIKI PRZYRODY WEDŁUG WOJEWÓDZTW W 2021 R.</t>
  </si>
  <si>
    <t>INDYWIDUALNE FORMY OCHRONY PRZYRODY WEDŁUG WOJEWÓDZTW W 2021 R.</t>
  </si>
  <si>
    <t>TABL. 22(185). OBSZARY NATURA 2000 WEDŁUG WOJEWÓDZTW W 2021 R.</t>
  </si>
  <si>
    <t>NATURA 2000 SITES BY VOIVODSHIPS IN 2021</t>
  </si>
  <si>
    <t>OBSZARY NATURA 2000 WEDŁUG WOJEWÓDZTW W 2021 R.</t>
  </si>
  <si>
    <t>WEDŁUG WOJEWÓDZTW W 2021 R.</t>
  </si>
  <si>
    <t>NATURA 2000 SITES – AREAS OF SPECIAL BIRD PROTECTION BY VOIVODSHIPS IN 2021</t>
  </si>
  <si>
    <t xml:space="preserve">Dziki Ostrów </t>
  </si>
  <si>
    <t xml:space="preserve">Jaskinie Bajka </t>
  </si>
  <si>
    <t xml:space="preserve">Jaskinie Grudziądzkie </t>
  </si>
  <si>
    <t xml:space="preserve">Wożuczyn </t>
  </si>
  <si>
    <t xml:space="preserve">Drzesno </t>
  </si>
  <si>
    <t xml:space="preserve">Dolina Zwoleńki </t>
  </si>
  <si>
    <t xml:space="preserve">Mopki w Naruszewie </t>
  </si>
  <si>
    <t xml:space="preserve">Raciąż </t>
  </si>
  <si>
    <t xml:space="preserve">Torfowisko Serafin </t>
  </si>
  <si>
    <t>Kirszniter</t>
  </si>
  <si>
    <t xml:space="preserve">Sikory Juskie </t>
  </si>
  <si>
    <t xml:space="preserve">Puszcza Pyzdrska </t>
  </si>
  <si>
    <t>NATURA 2000 SITES – AREAS OF SPECIAL HABITAT PROTECTION BY VOIVODSHIPS IN 2021</t>
  </si>
  <si>
    <t xml:space="preserve">OBSZARY NATURA 2000 – OBSZARY SPECJALNEJ OCHRONY PTAKÓW (OSO) WEDŁUG  WOJEWÓDZTW W 2021 R. </t>
  </si>
  <si>
    <t>OBSZARY NATURA 2000 – SPECJALNE OBSZARY OCHRONY SIEDLISK (SOO) WEDŁUG  WOJEWÓDZTW W 2021 R.</t>
  </si>
  <si>
    <t xml:space="preserve">Biała Lądecka </t>
  </si>
  <si>
    <t xml:space="preserve">Bierutów </t>
  </si>
  <si>
    <t xml:space="preserve">Bór Jodłowy w Goli </t>
  </si>
  <si>
    <t xml:space="preserve">Buczyna Szprotawsko-Piotrowicka </t>
  </si>
  <si>
    <t xml:space="preserve">Chłodnia w Cieszkowie </t>
  </si>
  <si>
    <t xml:space="preserve">Czarne Urwisko koło Lutyni </t>
  </si>
  <si>
    <t xml:space="preserve">Dalkowskie Jary </t>
  </si>
  <si>
    <t xml:space="preserve">Dąbrowy Janikowskie </t>
  </si>
  <si>
    <t xml:space="preserve">Dąbrowy Kliczkowskie </t>
  </si>
  <si>
    <t xml:space="preserve">Dębniańskie Mokradła </t>
  </si>
  <si>
    <t xml:space="preserve">Dobromierz </t>
  </si>
  <si>
    <t xml:space="preserve">Dolina Bystrzycy Łomnickiej </t>
  </si>
  <si>
    <t xml:space="preserve">Dolina Dolnej Baryczy </t>
  </si>
  <si>
    <t xml:space="preserve">Dolina Dolnej Kwisy </t>
  </si>
  <si>
    <t xml:space="preserve">Dolina Łachy </t>
  </si>
  <si>
    <t xml:space="preserve">Dolina Oleśnicy i Potoku Boguszyckiego </t>
  </si>
  <si>
    <t xml:space="preserve">Dolina Widawy </t>
  </si>
  <si>
    <t xml:space="preserve">Dzika Orlica </t>
  </si>
  <si>
    <t xml:space="preserve">Gałuszki w Chocianowie </t>
  </si>
  <si>
    <t xml:space="preserve">Góra Wapienna </t>
  </si>
  <si>
    <t xml:space="preserve">Góry Bardzkie </t>
  </si>
  <si>
    <t xml:space="preserve">Góry Bialskie i Grupa Śnieżnika </t>
  </si>
  <si>
    <t xml:space="preserve">Góry i Pogórze Kaczawskie </t>
  </si>
  <si>
    <t xml:space="preserve">Góry Kamienne </t>
  </si>
  <si>
    <t xml:space="preserve">Góry Orlickie </t>
  </si>
  <si>
    <t xml:space="preserve">Góry Stołowe </t>
  </si>
  <si>
    <t xml:space="preserve">Góry Złote </t>
  </si>
  <si>
    <t xml:space="preserve">Grądy w Dolinie Odry </t>
  </si>
  <si>
    <t xml:space="preserve">Grodczyn i Homole koło Dusznik </t>
  </si>
  <si>
    <t xml:space="preserve">Irysowy Zagon koło Gromadzynia </t>
  </si>
  <si>
    <t xml:space="preserve">Jelonek Przemkowski </t>
  </si>
  <si>
    <t xml:space="preserve">Jodłowice </t>
  </si>
  <si>
    <t xml:space="preserve">Kamionki </t>
  </si>
  <si>
    <t xml:space="preserve">Karszówek </t>
  </si>
  <si>
    <t xml:space="preserve">Kiełczyn </t>
  </si>
  <si>
    <t xml:space="preserve">Kopalnie w Złotym Stoku </t>
  </si>
  <si>
    <t xml:space="preserve">Kościół w Konradowie </t>
  </si>
  <si>
    <t xml:space="preserve">Kozioróg w Czernej </t>
  </si>
  <si>
    <t xml:space="preserve">Las Pilczycki </t>
  </si>
  <si>
    <t xml:space="preserve">Lasy Grędzińskie </t>
  </si>
  <si>
    <t xml:space="preserve">Leśne Stawki koło Goszcza </t>
  </si>
  <si>
    <t xml:space="preserve">Ludów Śląski </t>
  </si>
  <si>
    <t xml:space="preserve">Łąki Gór i Pogórza Izerskiego </t>
  </si>
  <si>
    <t xml:space="preserve">Łęgi koło Chałupek </t>
  </si>
  <si>
    <t xml:space="preserve">Łęgi nad Bystrzycą </t>
  </si>
  <si>
    <t xml:space="preserve">Łęgi Odrzańskie </t>
  </si>
  <si>
    <t xml:space="preserve">Masyw Chełmca </t>
  </si>
  <si>
    <t xml:space="preserve">Masyw Ślęży </t>
  </si>
  <si>
    <t xml:space="preserve">Modraszki koło Opoczki </t>
  </si>
  <si>
    <t xml:space="preserve">Muszkowicki Las Bukowy </t>
  </si>
  <si>
    <t xml:space="preserve">Nowosolska Dolina Odry </t>
  </si>
  <si>
    <t xml:space="preserve">Ostoja nad Baryczą </t>
  </si>
  <si>
    <t xml:space="preserve">Ostoja nad Bobrem </t>
  </si>
  <si>
    <t xml:space="preserve">Ostoja Nietoperzy Gór Sowich </t>
  </si>
  <si>
    <t xml:space="preserve">Ostrzyca Proboszczowicka </t>
  </si>
  <si>
    <t xml:space="preserve">Panieńskie Skały </t>
  </si>
  <si>
    <t xml:space="preserve">Pasmo Krowiarki </t>
  </si>
  <si>
    <t xml:space="preserve">Pątnów Legnicki </t>
  </si>
  <si>
    <t xml:space="preserve">Piekielna Dolina koło Polanicy </t>
  </si>
  <si>
    <t xml:space="preserve">Pieńska Dolina Nysy Łużyckiej </t>
  </si>
  <si>
    <t xml:space="preserve">Przełom Nysy Kłodzkiej k. Morzyszowa </t>
  </si>
  <si>
    <t xml:space="preserve">Przełomowa Dolina Nysy Łużyckiej </t>
  </si>
  <si>
    <t xml:space="preserve">Przełomy Pełcznicy pod Książem </t>
  </si>
  <si>
    <t xml:space="preserve">Przeplatki nad Bystrzycą </t>
  </si>
  <si>
    <t xml:space="preserve">Przygiełkowiska koło Gozdnicy </t>
  </si>
  <si>
    <t xml:space="preserve">Rudawy Janowickie </t>
  </si>
  <si>
    <t xml:space="preserve">Skałki Stoleckie </t>
  </si>
  <si>
    <t xml:space="preserve">Skoroszowskie Łąki  </t>
  </si>
  <si>
    <t xml:space="preserve">Stawy Karpnickie </t>
  </si>
  <si>
    <t xml:space="preserve">Stawy Sobieszowskie </t>
  </si>
  <si>
    <t xml:space="preserve">Stawy w Borowej </t>
  </si>
  <si>
    <t xml:space="preserve">Sztolnia w Młotach </t>
  </si>
  <si>
    <t xml:space="preserve">Sztolnie w Leśnej </t>
  </si>
  <si>
    <t xml:space="preserve">Torfowiska Gór Izerskich </t>
  </si>
  <si>
    <t xml:space="preserve">Torfowisko pod Zieleńcem </t>
  </si>
  <si>
    <t xml:space="preserve">Trzcińskie Mokradła </t>
  </si>
  <si>
    <t xml:space="preserve">Uroczyska Borów Dolnośląskich </t>
  </si>
  <si>
    <t xml:space="preserve">Uroczyska Płyty Krotoszyńskiej </t>
  </si>
  <si>
    <t xml:space="preserve">Wilki nad Nysą </t>
  </si>
  <si>
    <t xml:space="preserve">Wrzosowiska Świętoszowsko-Ławszowskie </t>
  </si>
  <si>
    <t xml:space="preserve">Wrzosowisko Przemkowskie </t>
  </si>
  <si>
    <t xml:space="preserve">Wzgórza Kiełczyńskie </t>
  </si>
  <si>
    <t xml:space="preserve">Wzgórza Niemczańskie </t>
  </si>
  <si>
    <t xml:space="preserve">Wzgórza Strzelińskie </t>
  </si>
  <si>
    <t xml:space="preserve">Wzgórza Warzęgowskie </t>
  </si>
  <si>
    <t xml:space="preserve">Zagórzyckie Łąki </t>
  </si>
  <si>
    <t xml:space="preserve">Źródliska koło Zimnej Wody </t>
  </si>
  <si>
    <t xml:space="preserve">Źródła Pijawnika </t>
  </si>
  <si>
    <t xml:space="preserve">Żerkowice-Skała </t>
  </si>
  <si>
    <t xml:space="preserve">Żwirownie w Starej Olesznej </t>
  </si>
  <si>
    <t xml:space="preserve">Kumaki Dobrej </t>
  </si>
  <si>
    <t xml:space="preserve">Błota Kłócieńskie </t>
  </si>
  <si>
    <t xml:space="preserve">Ciechocinek </t>
  </si>
  <si>
    <t xml:space="preserve">Cyprianka </t>
  </si>
  <si>
    <t xml:space="preserve">Cytadela Grudziądz </t>
  </si>
  <si>
    <t xml:space="preserve">Dolina Drwęcy </t>
  </si>
  <si>
    <t xml:space="preserve">Dolina Łobżonki </t>
  </si>
  <si>
    <t xml:space="preserve">Dolina Noteci </t>
  </si>
  <si>
    <t xml:space="preserve">Dolina Osy </t>
  </si>
  <si>
    <t xml:space="preserve">Doliny Brdy i Stążki w Borach Tucholskich </t>
  </si>
  <si>
    <t xml:space="preserve">Dolna Wisła </t>
  </si>
  <si>
    <t xml:space="preserve">Dybowska Dolina Wisły </t>
  </si>
  <si>
    <t xml:space="preserve">Forty w Toruniu </t>
  </si>
  <si>
    <t xml:space="preserve">Leniec w Barbarce </t>
  </si>
  <si>
    <t xml:space="preserve">Leniec w Chorągiewce </t>
  </si>
  <si>
    <t xml:space="preserve">Lisi Kąt </t>
  </si>
  <si>
    <t xml:space="preserve">Łąki Trzęślicowe w Foluszu </t>
  </si>
  <si>
    <t xml:space="preserve">Mszar Płociczno </t>
  </si>
  <si>
    <t xml:space="preserve">Nieszawska Dolina Wisły </t>
  </si>
  <si>
    <t xml:space="preserve">Ostoja Barcińsko-Gąsawska </t>
  </si>
  <si>
    <t xml:space="preserve">Pojezierze Gnieźnieńskie </t>
  </si>
  <si>
    <t xml:space="preserve">Równina Szubińsko-Łabiszyńska </t>
  </si>
  <si>
    <t xml:space="preserve">Sandr Wdy </t>
  </si>
  <si>
    <t xml:space="preserve">Słone Łąki w Dolinie Zgłowiączki </t>
  </si>
  <si>
    <t xml:space="preserve">Solecka Dolina Wisły </t>
  </si>
  <si>
    <t xml:space="preserve">Stary Zagaj </t>
  </si>
  <si>
    <t xml:space="preserve">Torfowisko Linie </t>
  </si>
  <si>
    <t xml:space="preserve">Torfowisko Mieleńskie </t>
  </si>
  <si>
    <t xml:space="preserve">Włocławska Dolina Wisły </t>
  </si>
  <si>
    <t xml:space="preserve">Zamek Świecie </t>
  </si>
  <si>
    <t xml:space="preserve">Zbocza Płutowskie </t>
  </si>
  <si>
    <t xml:space="preserve">Wydmy Kotliny Toruńskiej </t>
  </si>
  <si>
    <t xml:space="preserve">Jezioro Gopło </t>
  </si>
  <si>
    <t xml:space="preserve">Kościół w Śliwicach </t>
  </si>
  <si>
    <t xml:space="preserve">Krzewiny </t>
  </si>
  <si>
    <t xml:space="preserve">Solniska Szubińskie </t>
  </si>
  <si>
    <t xml:space="preserve">Adelina </t>
  </si>
  <si>
    <t xml:space="preserve">Bachus </t>
  </si>
  <si>
    <t xml:space="preserve">Borowa Góra </t>
  </si>
  <si>
    <t xml:space="preserve">Bródek </t>
  </si>
  <si>
    <t xml:space="preserve">Brzeziczno </t>
  </si>
  <si>
    <t xml:space="preserve">Bystrzyca Jakubowicka </t>
  </si>
  <si>
    <t xml:space="preserve">Chmiel </t>
  </si>
  <si>
    <t xml:space="preserve">Czarny Las </t>
  </si>
  <si>
    <t xml:space="preserve">Debry </t>
  </si>
  <si>
    <t xml:space="preserve">Dobromyśl </t>
  </si>
  <si>
    <t xml:space="preserve">Dobryń </t>
  </si>
  <si>
    <t xml:space="preserve">Dobużek </t>
  </si>
  <si>
    <t xml:space="preserve">Dolina Dolnej Tanwi </t>
  </si>
  <si>
    <t xml:space="preserve">Dolina Górnej Siniochy </t>
  </si>
  <si>
    <t xml:space="preserve">Dolina Krzny </t>
  </si>
  <si>
    <t xml:space="preserve">Dolina Łętowni </t>
  </si>
  <si>
    <t xml:space="preserve">Dolina Sieniochy </t>
  </si>
  <si>
    <t xml:space="preserve">Dolina Środkowego Wieprza </t>
  </si>
  <si>
    <t xml:space="preserve">Dolina Wolicy </t>
  </si>
  <si>
    <t xml:space="preserve">Doliny Łabuńki i Topornicy </t>
  </si>
  <si>
    <t xml:space="preserve">Dolny Wieprz </t>
  </si>
  <si>
    <t xml:space="preserve">Drewniki </t>
  </si>
  <si>
    <t xml:space="preserve">Dzierzkowice </t>
  </si>
  <si>
    <t xml:space="preserve">Gliniska </t>
  </si>
  <si>
    <t xml:space="preserve">Gościeradów </t>
  </si>
  <si>
    <t xml:space="preserve">Guzówka </t>
  </si>
  <si>
    <t xml:space="preserve">Horodysko </t>
  </si>
  <si>
    <t xml:space="preserve">Horodyszcze </t>
  </si>
  <si>
    <t xml:space="preserve">Hubale </t>
  </si>
  <si>
    <t xml:space="preserve">Izbicki Przełom Wieprza </t>
  </si>
  <si>
    <t xml:space="preserve">Jata </t>
  </si>
  <si>
    <t xml:space="preserve">Jelino </t>
  </si>
  <si>
    <t xml:space="preserve">Jeziora Uściwierskie </t>
  </si>
  <si>
    <t xml:space="preserve">Kamień </t>
  </si>
  <si>
    <t xml:space="preserve">Kazimierówka </t>
  </si>
  <si>
    <t xml:space="preserve">Kąty </t>
  </si>
  <si>
    <t xml:space="preserve">Komaszyce </t>
  </si>
  <si>
    <t xml:space="preserve">Kornelówka </t>
  </si>
  <si>
    <t xml:space="preserve">Krowie Bagno </t>
  </si>
  <si>
    <t xml:space="preserve">Kumów Majoracki </t>
  </si>
  <si>
    <t xml:space="preserve">Las Orłowski </t>
  </si>
  <si>
    <t xml:space="preserve">Las Żaliński </t>
  </si>
  <si>
    <t xml:space="preserve">Lasy Dołhobyczowskie </t>
  </si>
  <si>
    <t xml:space="preserve">Lasy Mirczańskie </t>
  </si>
  <si>
    <t xml:space="preserve">Lasy Sobiborskie </t>
  </si>
  <si>
    <t xml:space="preserve">Łabunie </t>
  </si>
  <si>
    <t xml:space="preserve">Łąki nad Szyszłą </t>
  </si>
  <si>
    <t xml:space="preserve">Łopiennik </t>
  </si>
  <si>
    <t xml:space="preserve">Maśluchy </t>
  </si>
  <si>
    <t xml:space="preserve">Minokąt </t>
  </si>
  <si>
    <t xml:space="preserve">Niedzieliska </t>
  </si>
  <si>
    <t xml:space="preserve">Niedzieliski Las </t>
  </si>
  <si>
    <t xml:space="preserve">Nowosiółki (Julianów) </t>
  </si>
  <si>
    <t xml:space="preserve">Obuwik w Uroczysku Świdów </t>
  </si>
  <si>
    <t xml:space="preserve">Olszanka </t>
  </si>
  <si>
    <t xml:space="preserve">Opole Lubelskie </t>
  </si>
  <si>
    <t xml:space="preserve">Ostoja Nadbużańska </t>
  </si>
  <si>
    <t xml:space="preserve">Ostoja Parczewska </t>
  </si>
  <si>
    <t xml:space="preserve">Ostoja Poleska </t>
  </si>
  <si>
    <t xml:space="preserve">Pastwiska nad Huczwą </t>
  </si>
  <si>
    <t xml:space="preserve">Pawłów </t>
  </si>
  <si>
    <t xml:space="preserve">Płaskowyż Nałęczowski </t>
  </si>
  <si>
    <t xml:space="preserve">Podebłocie </t>
  </si>
  <si>
    <t xml:space="preserve">Podpakule </t>
  </si>
  <si>
    <t xml:space="preserve">Poleska Dolina Bugu </t>
  </si>
  <si>
    <t xml:space="preserve">Polichna </t>
  </si>
  <si>
    <t xml:space="preserve">Popówka </t>
  </si>
  <si>
    <t xml:space="preserve">Posadów </t>
  </si>
  <si>
    <t xml:space="preserve">Przełom Wisły w Małopolsce </t>
  </si>
  <si>
    <t xml:space="preserve">Puławy </t>
  </si>
  <si>
    <t xml:space="preserve">Putnowice </t>
  </si>
  <si>
    <t xml:space="preserve">Rogów </t>
  </si>
  <si>
    <t xml:space="preserve">Roztocze Środkowe </t>
  </si>
  <si>
    <t xml:space="preserve">Sawin </t>
  </si>
  <si>
    <t xml:space="preserve">Serniawy </t>
  </si>
  <si>
    <t xml:space="preserve">Siennica Różana </t>
  </si>
  <si>
    <t xml:space="preserve">Stawska Góra </t>
  </si>
  <si>
    <t xml:space="preserve">Suśle Wzgórza </t>
  </si>
  <si>
    <t xml:space="preserve">Szczecyn </t>
  </si>
  <si>
    <t xml:space="preserve">Sztolnie w Senderkach </t>
  </si>
  <si>
    <t xml:space="preserve">Świdnik </t>
  </si>
  <si>
    <t xml:space="preserve">Świeciechów </t>
  </si>
  <si>
    <t xml:space="preserve">Święty Roch </t>
  </si>
  <si>
    <t xml:space="preserve">Tarnoszyn </t>
  </si>
  <si>
    <t xml:space="preserve">Terespol </t>
  </si>
  <si>
    <t xml:space="preserve">Torfowiska Chełmskie </t>
  </si>
  <si>
    <t xml:space="preserve">Torfowisko Sobowice </t>
  </si>
  <si>
    <t xml:space="preserve">Uroczyska Lasów Adamowskich </t>
  </si>
  <si>
    <t xml:space="preserve">Uroczyska Lasów Janowskich </t>
  </si>
  <si>
    <t xml:space="preserve">Uroczyska Lasów Strzeleckich </t>
  </si>
  <si>
    <t xml:space="preserve">Uroczyska Puszczy Solskiej </t>
  </si>
  <si>
    <t xml:space="preserve">Uroczyska Roztocza Wschodniego </t>
  </si>
  <si>
    <t xml:space="preserve">Wierzchowiska </t>
  </si>
  <si>
    <t xml:space="preserve">Wodny Dół </t>
  </si>
  <si>
    <t xml:space="preserve">Wrzosowisko w Orzechowie </t>
  </si>
  <si>
    <t xml:space="preserve">Wygon Grabowiecki </t>
  </si>
  <si>
    <t xml:space="preserve">Zachodniowołyńska Dolina Bugu </t>
  </si>
  <si>
    <t xml:space="preserve">Zarośle </t>
  </si>
  <si>
    <t xml:space="preserve">Żmudź </t>
  </si>
  <si>
    <t xml:space="preserve">Żurawce </t>
  </si>
  <si>
    <t xml:space="preserve">Borowina  </t>
  </si>
  <si>
    <t xml:space="preserve">Bory Babimojskie </t>
  </si>
  <si>
    <t>TABL. 50(213). POWIERZCHNIA GRUNTÓW LEŚNYCH I LESISTOŚĆ WEDŁUG WOJEWÓDZTW W 2021 R.</t>
  </si>
  <si>
    <t>FOREST LAND AND SHARE OF FOREST LAND IN TOTAL COUNTRY AREA BY VOIVODSHIPS IN 2021</t>
  </si>
  <si>
    <t>TABL. 54(217). ODNOWIENIA I ZALESIENIA WEDŁUG WOJEWÓDZTW W 2021 R.</t>
  </si>
  <si>
    <t>RENEWALS AND AFFORESTATION BY VOIVODSHIPS IN 2021</t>
  </si>
  <si>
    <t>TABL. 55(218). ZADRZEWIENIA WEDŁUG WOJEWÓDZTW W 2021 R.</t>
  </si>
  <si>
    <t>TREES AND SHRUBS OUTSIDE THE FOREST BY VOIVODSHIPS IN 2021</t>
  </si>
  <si>
    <t xml:space="preserve">Poznań </t>
  </si>
  <si>
    <t xml:space="preserve">Zielona Góra </t>
  </si>
  <si>
    <t>POWIERZCHNIA GRUNTÓW LEŚNYCH I LESISTOŚĆ WEDŁUG WOJEWÓDZTW W 2021 R.</t>
  </si>
  <si>
    <t>ODNOWIENIA I ZALESIENIA WEDŁUG WOJEWÓDZTW W 2021 R.</t>
  </si>
  <si>
    <t>ZADRZEWIENIA WEDŁUG WOJEWÓDZTW W 2021 R.</t>
  </si>
  <si>
    <t>TABL. 51(214). POWIERZCHNIA  LASÓW  WEDŁUG  TYPÓW  SIEDLISKOWYCH  LASU  I  WOJEWÓDZTW W 2021R.</t>
  </si>
  <si>
    <t>FOREST AREA   BY FOREST HABITAT TYPE AND VOIVODSHIPS IN 2021</t>
  </si>
  <si>
    <r>
      <t>TABL. 52(215). POWIERZCHNIA LASÓW  WEDŁUG SKŁADU GATUNKOWEGO</t>
    </r>
    <r>
      <rPr>
        <b/>
        <vertAlign val="superscript"/>
        <sz val="9"/>
        <rFont val="Arial"/>
        <family val="2"/>
        <charset val="238"/>
      </rPr>
      <t>a</t>
    </r>
    <r>
      <rPr>
        <b/>
        <sz val="9"/>
        <rFont val="Arial"/>
        <family val="2"/>
        <charset val="238"/>
      </rPr>
      <t xml:space="preserve"> DRZEWOSTANÓW I WOJEWÓDZTW W 2021 R.</t>
    </r>
  </si>
  <si>
    <r>
      <t>FOREST AREA  BY SPECIES STRUCTURE</t>
    </r>
    <r>
      <rPr>
        <vertAlign val="superscript"/>
        <sz val="9"/>
        <color rgb="FF4D4D4D"/>
        <rFont val="Arial"/>
        <family val="2"/>
        <charset val="238"/>
      </rPr>
      <t>a</t>
    </r>
    <r>
      <rPr>
        <sz val="9"/>
        <color rgb="FF4D4D4D"/>
        <rFont val="Arial"/>
        <family val="2"/>
        <charset val="238"/>
      </rPr>
      <t xml:space="preserve"> OF TREE STANDS  AND VOIVODSHIPS IN 2021</t>
    </r>
  </si>
  <si>
    <t>POWIERZCHNIA LASÓW WEDŁUG TYPÓW SIEDLISKOWYCH LASU I WOJEWÓDZTW W 2021 R.</t>
  </si>
  <si>
    <t>FOREST AREA BY FOREST HABITAT TYPE AND VOIVODSHIPS  IN 2021</t>
  </si>
  <si>
    <t>POWIERZCHNIA LASÓW  WEDŁUG SKŁADU GATUNKOWEGO DRZEWOSTANÓW I WOJEWÓDZTW W 2021 R.</t>
  </si>
  <si>
    <t>FOREST AREA BY SPECIES STRUCTURE OF TREE STANDS AND VOIVODSHIPS IN 2021</t>
  </si>
  <si>
    <t>TABL. 61(224). POWIERZCHNIA LASÓW OCHRONNYCH WEDŁUG WOJEWÓDZTW W 2021 R.</t>
  </si>
  <si>
    <t>PROTECTIVE FOREST AREA BY VOIVODSHIPS IN 2021</t>
  </si>
  <si>
    <t>Protection forests</t>
  </si>
  <si>
    <t>kategorie ochronności:</t>
  </si>
  <si>
    <t>protection category:</t>
  </si>
  <si>
    <t xml:space="preserve">glebochronne </t>
  </si>
  <si>
    <t>soil-protecting</t>
  </si>
  <si>
    <t xml:space="preserve">wodochronne </t>
  </si>
  <si>
    <t>water-protecting</t>
  </si>
  <si>
    <t xml:space="preserve">uzdrowiskowe </t>
  </si>
  <si>
    <t>health resort</t>
  </si>
  <si>
    <t xml:space="preserve">uszkodzone przez przemysł </t>
  </si>
  <si>
    <t xml:space="preserve">podmiejskie </t>
  </si>
  <si>
    <t xml:space="preserve">in cities and around cities </t>
  </si>
  <si>
    <t xml:space="preserve">obronne </t>
  </si>
  <si>
    <t>defensive</t>
  </si>
  <si>
    <t xml:space="preserve">na stałych powierzchniach badawczych </t>
  </si>
  <si>
    <t xml:space="preserve">cenne przyrodniczo </t>
  </si>
  <si>
    <t xml:space="preserve">nasienne </t>
  </si>
  <si>
    <t>seedling</t>
  </si>
  <si>
    <t>DER</t>
  </si>
  <si>
    <r>
      <t>w m</t>
    </r>
    <r>
      <rPr>
        <vertAlign val="superscript"/>
        <sz val="9"/>
        <rFont val="Arial"/>
        <family val="2"/>
        <charset val="238"/>
      </rPr>
      <t xml:space="preserve">3
</t>
    </r>
    <r>
      <rPr>
        <sz val="9"/>
        <color rgb="FF4D4D4D"/>
        <rFont val="Arial"/>
        <family val="2"/>
        <charset val="238"/>
      </rPr>
      <t>in m</t>
    </r>
    <r>
      <rPr>
        <vertAlign val="superscript"/>
        <sz val="9"/>
        <color rgb="FF4D4D4D"/>
        <rFont val="Arial"/>
        <family val="2"/>
        <charset val="238"/>
      </rPr>
      <t>3</t>
    </r>
  </si>
  <si>
    <t>CAR</t>
  </si>
  <si>
    <t>PERMISSIONS GRANTED FOR IMPORTS AND (RE)EXPORTS OF PLANTS DETERMINED IN CITES IN 2021</t>
  </si>
  <si>
    <t>SKU</t>
  </si>
  <si>
    <t>GAR</t>
  </si>
  <si>
    <t>–</t>
  </si>
  <si>
    <t>EGL</t>
  </si>
  <si>
    <t>TABL. 42(205). WYDANE ZEZWOLENIA NA IMPORT I (RE)EKSPORT OKREŚLONYCH W CITES GATUNKÓW ZWIERZĄT W 2021 R.</t>
  </si>
  <si>
    <t>PERMISSIONS GRANTED FOR IMPORTS AND (RE)EXPORTS OF ANIMALS DETERMINED IN CITES IN 2021</t>
  </si>
  <si>
    <t>ORGANIZMÓW GENETYCZNIE ZMODYFIKOWANYCH (GMO) W LATACH 2000-2021</t>
  </si>
  <si>
    <t>ORGANISMS (GMO) IN 2000-2021</t>
  </si>
  <si>
    <t xml:space="preserve">Rzeżusznik piaskowy </t>
  </si>
  <si>
    <r>
      <t>(Arabidopsis arenosa</t>
    </r>
    <r>
      <rPr>
        <sz val="9"/>
        <rFont val="Arial"/>
        <family val="2"/>
        <charset val="238"/>
      </rPr>
      <t>) S</t>
    </r>
    <r>
      <rPr>
        <sz val="9"/>
        <color rgb="FF4D4D4D"/>
        <rFont val="Arial"/>
        <family val="2"/>
        <charset val="238"/>
      </rPr>
      <t xml:space="preserve">and rock-cress </t>
    </r>
  </si>
  <si>
    <r>
      <t>(</t>
    </r>
    <r>
      <rPr>
        <i/>
        <sz val="9"/>
        <rFont val="Arial"/>
        <family val="2"/>
        <charset val="238"/>
      </rPr>
      <t>Funaria hygrometrica</t>
    </r>
    <r>
      <rPr>
        <sz val="9"/>
        <rFont val="Arial"/>
        <family val="2"/>
        <charset val="238"/>
      </rPr>
      <t xml:space="preserve">) </t>
    </r>
    <r>
      <rPr>
        <sz val="9"/>
        <color rgb="FF4D4D4D"/>
        <rFont val="Arial"/>
        <family val="2"/>
        <charset val="238"/>
      </rPr>
      <t xml:space="preserve">Common Cord Moss </t>
    </r>
  </si>
  <si>
    <t xml:space="preserve">Tobołki alpejskie </t>
  </si>
  <si>
    <t xml:space="preserve">Glony </t>
  </si>
  <si>
    <t>Algae</t>
  </si>
  <si>
    <t>ZMODYFIKOWANYCH (GMO) W LATACH 2010-2021</t>
  </si>
  <si>
    <t>DECISIONS GRANTED FOR CLOSED USE OF GENETIC MODIFIED ORGANISMS (GMO) IN 2010-2021</t>
  </si>
  <si>
    <r>
      <rPr>
        <i/>
        <sz val="9"/>
        <rFont val="Arial"/>
        <family val="2"/>
        <charset val="238"/>
      </rPr>
      <t xml:space="preserve">Caenorhabditis elegans </t>
    </r>
    <r>
      <rPr>
        <sz val="9"/>
        <rFont val="Arial"/>
        <family val="2"/>
        <charset val="238"/>
      </rPr>
      <t>(nicień) ………………………………………….</t>
    </r>
  </si>
  <si>
    <r>
      <rPr>
        <sz val="9"/>
        <rFont val="Arial"/>
        <family val="2"/>
        <charset val="238"/>
      </rPr>
      <t>(</t>
    </r>
    <r>
      <rPr>
        <i/>
        <sz val="9"/>
        <rFont val="Arial"/>
        <family val="2"/>
        <charset val="238"/>
      </rPr>
      <t>Noccaea caerulescens</t>
    </r>
    <r>
      <rPr>
        <sz val="9"/>
        <rFont val="Arial"/>
        <family val="2"/>
        <charset val="238"/>
      </rPr>
      <t>)</t>
    </r>
    <r>
      <rPr>
        <i/>
        <sz val="9"/>
        <rFont val="Arial"/>
        <family val="2"/>
        <charset val="238"/>
      </rPr>
      <t xml:space="preserve"> </t>
    </r>
    <r>
      <rPr>
        <sz val="9"/>
        <color rgb="FF4D4D4D"/>
        <rFont val="Arial"/>
        <family val="2"/>
        <charset val="238"/>
      </rPr>
      <t>Alpine pennygrass</t>
    </r>
  </si>
  <si>
    <t xml:space="preserve">borowiaczek </t>
  </si>
  <si>
    <t>Nyctalus leisleri</t>
  </si>
  <si>
    <t xml:space="preserve">borowiec olbrzymi </t>
  </si>
  <si>
    <t>Nyctalus lasiopterus</t>
  </si>
  <si>
    <t xml:space="preserve">borowiec wielki </t>
  </si>
  <si>
    <t>Nyctalus noctula</t>
  </si>
  <si>
    <t xml:space="preserve">gacek brunatny </t>
  </si>
  <si>
    <t>Plecotus auritus</t>
  </si>
  <si>
    <t>Plecotus austriacus</t>
  </si>
  <si>
    <t xml:space="preserve">gacek szary </t>
  </si>
  <si>
    <t xml:space="preserve">jeż zachodni </t>
  </si>
  <si>
    <t>Erinaceus europaeus</t>
  </si>
  <si>
    <t xml:space="preserve">karlik drobny </t>
  </si>
  <si>
    <t>Pipistrellus pygmaeus</t>
  </si>
  <si>
    <t xml:space="preserve">karlik malutki </t>
  </si>
  <si>
    <t>Pipistrellus pipistrellus</t>
  </si>
  <si>
    <t xml:space="preserve">karlik średni </t>
  </si>
  <si>
    <t>Pipistrellus kuhlii</t>
  </si>
  <si>
    <t xml:space="preserve">karlik większy </t>
  </si>
  <si>
    <t>Pipistrellus nathusii</t>
  </si>
  <si>
    <t xml:space="preserve">mopek zachodni </t>
  </si>
  <si>
    <t>Barbastella barbastellus</t>
  </si>
  <si>
    <t xml:space="preserve">mroczek posrebrzany </t>
  </si>
  <si>
    <t>Vespertilio murinus</t>
  </si>
  <si>
    <t xml:space="preserve">mroczek pozłocisty </t>
  </si>
  <si>
    <t>Eptesicus nilssonii</t>
  </si>
  <si>
    <t xml:space="preserve">mroczek późny </t>
  </si>
  <si>
    <t>Eptesicus serotinus</t>
  </si>
  <si>
    <t xml:space="preserve">nietoperze </t>
  </si>
  <si>
    <t>Chiroptera</t>
  </si>
  <si>
    <t xml:space="preserve">nocek Alkatoe </t>
  </si>
  <si>
    <t>Myotis alcathoe</t>
  </si>
  <si>
    <t xml:space="preserve">nocek Bechsteina </t>
  </si>
  <si>
    <t>Myotis bechsteinii</t>
  </si>
  <si>
    <t xml:space="preserve">nocek Brandta </t>
  </si>
  <si>
    <t>Myotis brandtii</t>
  </si>
  <si>
    <t xml:space="preserve">nocek duży </t>
  </si>
  <si>
    <t>Myotis myotis</t>
  </si>
  <si>
    <t xml:space="preserve">nocek łydkowłosy </t>
  </si>
  <si>
    <t>Myotis dasycneme</t>
  </si>
  <si>
    <t xml:space="preserve">nocek Natterera </t>
  </si>
  <si>
    <t>Myotis nattereri</t>
  </si>
  <si>
    <t xml:space="preserve">nocek orzęsiony </t>
  </si>
  <si>
    <t>Myotis emarginatus</t>
  </si>
  <si>
    <t xml:space="preserve">nocek ostrouszny </t>
  </si>
  <si>
    <t>Myotis oxygnathus</t>
  </si>
  <si>
    <t xml:space="preserve">nocek rudy </t>
  </si>
  <si>
    <t xml:space="preserve">nocek wąsatek </t>
  </si>
  <si>
    <t>Myotis daubentonii</t>
  </si>
  <si>
    <t>Myotis mystacinus</t>
  </si>
  <si>
    <t xml:space="preserve">orzesznica </t>
  </si>
  <si>
    <t>Muscardinus avellanarius</t>
  </si>
  <si>
    <t xml:space="preserve">podkowiec duży </t>
  </si>
  <si>
    <t>Rhinolophus ferrumequinum</t>
  </si>
  <si>
    <t xml:space="preserve">podkowiec mały </t>
  </si>
  <si>
    <t>Rhinolophus hipposideros</t>
  </si>
  <si>
    <t xml:space="preserve">popielica </t>
  </si>
  <si>
    <t>Glis glis</t>
  </si>
  <si>
    <t xml:space="preserve">przymroczek Saviego </t>
  </si>
  <si>
    <t>Hypsugo savii</t>
  </si>
  <si>
    <t xml:space="preserve">ryjówka aksamitna </t>
  </si>
  <si>
    <t>Sorex araneus</t>
  </si>
  <si>
    <t xml:space="preserve">rzęsorek rzeczek </t>
  </si>
  <si>
    <t>Neomys fodiens</t>
  </si>
  <si>
    <t xml:space="preserve">wiewiórka pospolita </t>
  </si>
  <si>
    <t>Sciurus vulgaris</t>
  </si>
  <si>
    <r>
      <t xml:space="preserve">bezpieczeństwo powszechne </t>
    </r>
    <r>
      <rPr>
        <sz val="9"/>
        <color rgb="FF4D4D4D"/>
        <rFont val="Arial"/>
        <family val="2"/>
        <charset val="238"/>
      </rPr>
      <t>public safety</t>
    </r>
    <r>
      <rPr>
        <sz val="9"/>
        <rFont val="Arial"/>
        <family val="2"/>
        <charset val="238"/>
      </rPr>
      <t xml:space="preserve">, 
szkody </t>
    </r>
    <r>
      <rPr>
        <sz val="9"/>
        <color rgb="FF4D4D4D"/>
        <rFont val="Arial"/>
        <family val="2"/>
        <charset val="238"/>
      </rPr>
      <t>damages</t>
    </r>
    <r>
      <rPr>
        <sz val="9"/>
        <rFont val="Arial"/>
        <family val="2"/>
        <charset val="238"/>
      </rPr>
      <t xml:space="preserve">, 
eutanazja </t>
    </r>
    <r>
      <rPr>
        <sz val="9"/>
        <color rgb="FF4D4D4D"/>
        <rFont val="Arial"/>
        <family val="2"/>
        <charset val="238"/>
      </rPr>
      <t>euthanasia</t>
    </r>
    <r>
      <rPr>
        <sz val="9"/>
        <rFont val="Arial"/>
        <family val="2"/>
        <charset val="238"/>
      </rPr>
      <t xml:space="preserve">,
hybrydy </t>
    </r>
    <r>
      <rPr>
        <sz val="9"/>
        <color rgb="FF4D4D4D"/>
        <rFont val="Arial"/>
        <family val="2"/>
        <charset val="238"/>
      </rPr>
      <t xml:space="preserve">hybrids,
</t>
    </r>
    <r>
      <rPr>
        <sz val="9"/>
        <rFont val="Arial"/>
        <family val="2"/>
        <charset val="238"/>
      </rPr>
      <t xml:space="preserve">interes gatunku </t>
    </r>
    <r>
      <rPr>
        <sz val="9"/>
        <color rgb="FF4D4D4D"/>
        <rFont val="Arial"/>
        <family val="2"/>
        <charset val="238"/>
      </rPr>
      <t>welfare of the species</t>
    </r>
  </si>
  <si>
    <r>
      <t xml:space="preserve">eutanazja </t>
    </r>
    <r>
      <rPr>
        <sz val="9"/>
        <color rgb="FF4D4D4D"/>
        <rFont val="Arial"/>
        <family val="2"/>
        <charset val="238"/>
      </rPr>
      <t>euthanasia</t>
    </r>
    <r>
      <rPr>
        <sz val="9"/>
        <rFont val="Arial"/>
        <family val="2"/>
        <charset val="238"/>
      </rPr>
      <t xml:space="preserve">,
bezpieczeństwo powszechne </t>
    </r>
    <r>
      <rPr>
        <sz val="9"/>
        <color rgb="FF4D4D4D"/>
        <rFont val="Arial"/>
        <family val="2"/>
        <charset val="238"/>
      </rPr>
      <t>public safety</t>
    </r>
  </si>
  <si>
    <t xml:space="preserve"> kalandra białoskrzydła </t>
  </si>
  <si>
    <r>
      <t xml:space="preserve">szkody </t>
    </r>
    <r>
      <rPr>
        <sz val="9"/>
        <color rgb="FF4D4D4D"/>
        <rFont val="Arial"/>
        <family val="2"/>
        <charset val="238"/>
      </rPr>
      <t>damages</t>
    </r>
    <r>
      <rPr>
        <sz val="9"/>
        <rFont val="Arial"/>
        <family val="2"/>
        <charset val="238"/>
      </rPr>
      <t xml:space="preserve">,
bezpieczeństwo powszechne </t>
    </r>
    <r>
      <rPr>
        <sz val="9"/>
        <color rgb="FF4D4D4D"/>
        <rFont val="Arial"/>
        <family val="2"/>
        <charset val="238"/>
      </rPr>
      <t>public safety</t>
    </r>
  </si>
  <si>
    <t>Melanocorypha leucoptera</t>
  </si>
  <si>
    <r>
      <t xml:space="preserve">eutanazja </t>
    </r>
    <r>
      <rPr>
        <sz val="9"/>
        <color rgb="FF4D4D4D"/>
        <rFont val="Arial"/>
        <family val="2"/>
        <charset val="238"/>
      </rPr>
      <t>euthanasia</t>
    </r>
    <r>
      <rPr>
        <sz val="9"/>
        <rFont val="Arial"/>
        <family val="2"/>
        <charset val="238"/>
      </rPr>
      <t xml:space="preserve">,
szkody </t>
    </r>
    <r>
      <rPr>
        <sz val="9"/>
        <color rgb="FF4D4D4D"/>
        <rFont val="Arial"/>
        <family val="2"/>
        <charset val="238"/>
      </rPr>
      <t>damages</t>
    </r>
  </si>
  <si>
    <r>
      <t xml:space="preserve">eutanazja </t>
    </r>
    <r>
      <rPr>
        <sz val="9"/>
        <color rgb="FF4D4D4D"/>
        <rFont val="Arial"/>
        <family val="2"/>
        <charset val="238"/>
      </rPr>
      <t>euthanasia</t>
    </r>
    <r>
      <rPr>
        <sz val="9"/>
        <rFont val="Arial"/>
        <family val="2"/>
        <charset val="238"/>
      </rPr>
      <t xml:space="preserve">,
bezpieczeństwo lotnicze </t>
    </r>
    <r>
      <rPr>
        <sz val="9"/>
        <color rgb="FF4D4D4D"/>
        <rFont val="Arial"/>
        <family val="2"/>
        <charset val="238"/>
      </rPr>
      <t>air safety</t>
    </r>
    <r>
      <rPr>
        <sz val="9"/>
        <rFont val="Arial"/>
        <family val="2"/>
        <charset val="238"/>
      </rPr>
      <t xml:space="preserve">,
bezpieczeństwo powszechne </t>
    </r>
    <r>
      <rPr>
        <sz val="9"/>
        <color rgb="FF4D4D4D"/>
        <rFont val="Arial"/>
        <family val="2"/>
        <charset val="238"/>
      </rPr>
      <t>public safety</t>
    </r>
    <r>
      <rPr>
        <sz val="9"/>
        <rFont val="Arial"/>
        <family val="2"/>
        <charset val="238"/>
      </rPr>
      <t>,
interes zdrowia</t>
    </r>
    <r>
      <rPr>
        <sz val="9"/>
        <color rgb="FF4D4D4D"/>
        <rFont val="Arial"/>
        <family val="2"/>
        <charset val="238"/>
      </rPr>
      <t xml:space="preserve"> health interest</t>
    </r>
  </si>
  <si>
    <t xml:space="preserve">ropucha szara </t>
  </si>
  <si>
    <t xml:space="preserve">kumak górski </t>
  </si>
  <si>
    <t xml:space="preserve">ropucha zielona </t>
  </si>
  <si>
    <t>traszka karpacka …………</t>
  </si>
  <si>
    <t xml:space="preserve">żaba jeziorkowa </t>
  </si>
  <si>
    <t xml:space="preserve">żaba trawna </t>
  </si>
  <si>
    <t xml:space="preserve">żaba śmieszka </t>
  </si>
  <si>
    <r>
      <t>nadrzędny interes publiczny</t>
    </r>
    <r>
      <rPr>
        <sz val="9"/>
        <color rgb="FF4D4D4D"/>
        <rFont val="Arial"/>
        <family val="2"/>
        <charset val="238"/>
      </rPr>
      <t xml:space="preserve"> overriding public interest</t>
    </r>
  </si>
  <si>
    <t>Bufo bufo</t>
  </si>
  <si>
    <t>Pseudepidalea viridis</t>
  </si>
  <si>
    <t>Lissotriton montandoni</t>
  </si>
  <si>
    <t>Rana temporaria</t>
  </si>
  <si>
    <t>Pelophylax lessonae</t>
  </si>
  <si>
    <t>Pelophylax ridibundus</t>
  </si>
  <si>
    <t>TABL. 39(202). WYDANE ZEZWOLENIA NA REDUKCJĘ ZWIERZĄT CHRONIONYCH W 2021  R.</t>
  </si>
  <si>
    <r>
      <t>PERMISSIONS</t>
    </r>
    <r>
      <rPr>
        <b/>
        <sz val="9"/>
        <color rgb="FF4D4D4D"/>
        <rFont val="Arial"/>
        <family val="2"/>
        <charset val="238"/>
      </rPr>
      <t xml:space="preserve"> </t>
    </r>
    <r>
      <rPr>
        <sz val="9"/>
        <color rgb="FF4D4D4D"/>
        <rFont val="Arial"/>
        <family val="2"/>
        <charset val="238"/>
      </rPr>
      <t>GRANTED FOR THE REDUCTION OF PROTECTED ANIMALS IN 2021</t>
    </r>
  </si>
  <si>
    <r>
      <t>grunty związane z  gospodarką leśną</t>
    </r>
    <r>
      <rPr>
        <i/>
        <sz val="9"/>
        <rFont val="Arial"/>
        <family val="2"/>
        <charset val="238"/>
      </rPr>
      <t xml:space="preserve">
</t>
    </r>
    <r>
      <rPr>
        <sz val="9"/>
        <color rgb="FF4D4D4D"/>
        <rFont val="Arial"/>
        <family val="2"/>
        <charset val="238"/>
      </rPr>
      <t>land connected with silviculture</t>
    </r>
  </si>
  <si>
    <r>
      <t>1945–</t>
    </r>
    <r>
      <rPr>
        <b/>
        <sz val="9"/>
        <color rgb="FFFF0000"/>
        <rFont val="Arial"/>
        <family val="2"/>
        <charset val="238"/>
      </rPr>
      <t>2021</t>
    </r>
  </si>
  <si>
    <t xml:space="preserve">1991–1995 </t>
  </si>
  <si>
    <t>2021</t>
  </si>
  <si>
    <t>TABL. 57(220). POŻARY LASÓW WEDŁUG MIESIĘCY W 2021 R.</t>
  </si>
  <si>
    <t>FOREST FIRES BY MONTHS IN 2021</t>
  </si>
  <si>
    <t>FOREST FIRES BY VOIVODSHIPS IN 2021</t>
  </si>
  <si>
    <r>
      <t xml:space="preserve">uszkodzone przez przemysł
  </t>
    </r>
    <r>
      <rPr>
        <sz val="9"/>
        <color rgb="FF4D4D4D"/>
        <rFont val="Arial"/>
        <family val="2"/>
        <charset val="238"/>
      </rPr>
      <t>damaged by industry</t>
    </r>
  </si>
  <si>
    <t>wildlife refuges for protected animals</t>
  </si>
  <si>
    <r>
      <t xml:space="preserve">ostoje zwierząt chronionych
</t>
    </r>
    <r>
      <rPr>
        <sz val="9"/>
        <color rgb="FF4D4D4D"/>
        <rFont val="Arial"/>
        <family val="2"/>
        <charset val="238"/>
      </rPr>
      <t>wildlife refuges for protected animals</t>
    </r>
  </si>
  <si>
    <r>
      <t xml:space="preserve">cenne przyrodniczo
</t>
    </r>
    <r>
      <rPr>
        <sz val="9"/>
        <color rgb="FF4D4D4D"/>
        <rFont val="Arial"/>
        <family val="2"/>
        <charset val="238"/>
      </rPr>
      <t>voluable in terms of nature</t>
    </r>
  </si>
  <si>
    <r>
      <t xml:space="preserve">W tym powierzchnia zalesiona w tys. ha
</t>
    </r>
    <r>
      <rPr>
        <sz val="9"/>
        <color rgb="FF4D4D4D"/>
        <rFont val="Arial"/>
        <family val="2"/>
        <charset val="238"/>
      </rPr>
      <t>Of which afforested area in thousand ha</t>
    </r>
  </si>
  <si>
    <t xml:space="preserve">damaged by industry </t>
  </si>
  <si>
    <t xml:space="preserve">ostoje zwierząt chronionych </t>
  </si>
  <si>
    <t xml:space="preserve">on permanent research areas  </t>
  </si>
  <si>
    <t>valuable in terms of nature</t>
  </si>
  <si>
    <t xml:space="preserve">Lasy pozostałe </t>
  </si>
  <si>
    <t>Other forests</t>
  </si>
  <si>
    <r>
      <t>na stałych powierzchniach badawczych
o</t>
    </r>
    <r>
      <rPr>
        <sz val="9"/>
        <color rgb="FF4D4D4D"/>
        <rFont val="Arial"/>
        <family val="2"/>
        <charset val="238"/>
      </rPr>
      <t>n the permanent research areas</t>
    </r>
  </si>
  <si>
    <t>FOREST AREA MANAGED BY STATE FORESTS BY AGE CLASS OF TREE STANDS AND PROTECTION CATEGORY IN 2021</t>
  </si>
  <si>
    <t>TABL. 63(226). LEŚNE KOMPLEKSY PROMOCYJNE W 2021 R.</t>
  </si>
  <si>
    <t>PROMOTION FOREST COMPLEXES IN 2021</t>
  </si>
  <si>
    <r>
      <t xml:space="preserve">nadleśnictwo/inna jednostka
</t>
    </r>
    <r>
      <rPr>
        <sz val="9"/>
        <color rgb="FF4D4D4D"/>
        <rFont val="Arial"/>
        <family val="2"/>
        <charset val="238"/>
      </rPr>
      <t>forestry districts/another entity</t>
    </r>
  </si>
  <si>
    <t>Leśny Zakład Doświadczalny UR w Krakowie</t>
  </si>
  <si>
    <t>Piwniczna, Nawojowa</t>
  </si>
  <si>
    <t>Stacja Badawcza Instytutu Rozrodu Zwierząt i Badań Żywności PAN w Popielnie</t>
  </si>
  <si>
    <t>Maskulińskie, Pisz</t>
  </si>
  <si>
    <t>Lasy gm. Olsztyn</t>
  </si>
  <si>
    <t>Olsztyn, Kudypy</t>
  </si>
  <si>
    <t>Leśny Zakład Doświadczalny UP w Poznaniu</t>
  </si>
  <si>
    <t>Antonin, Syców</t>
  </si>
  <si>
    <t>Leśny Zakład Doświadczalny SGGW w Warszawie</t>
  </si>
  <si>
    <t>Brzeziny, Spała</t>
  </si>
  <si>
    <t>Lasy Miasta Koszalin</t>
  </si>
  <si>
    <t>Warcino, Polanów, Karnieszewice</t>
  </si>
  <si>
    <t>Lasy Miejskie Szczecin</t>
  </si>
  <si>
    <t>Kliniska, Gryfino, Trzebież</t>
  </si>
  <si>
    <r>
      <t xml:space="preserve">(średnia i duża defoliacja oraz drzewa martwe)
</t>
    </r>
    <r>
      <rPr>
        <sz val="9"/>
        <color rgb="FF4D4D4D"/>
        <rFont val="Arial"/>
        <family val="2"/>
        <charset val="238"/>
      </rPr>
      <t>(moderate and severe defoliation and dead trees)</t>
    </r>
  </si>
  <si>
    <t>Ź r ó d ł o: Instytut Badawczy Leśnictwa – "Stan zdrowotny lasów w Polsce w 2021 roku na podstawie badań monitoringowych", Sękocin Stary, sierpień 2022 r.</t>
  </si>
  <si>
    <t>S o u r c e: Forest Research Institute – ”State of forests health in Poland in 2021 on the basis of monitoring research”, Sękocin Stary, August 2022.</t>
  </si>
  <si>
    <t>Ź r ó d ł o: Instytut Badawczy Leśnictwa – „Stan zdrowotny lasów w Polsce w 2021 roku na podstawie badań monitoringowych”, Sękocin Stary, sierpień 2022 r.</t>
  </si>
  <si>
    <r>
      <t xml:space="preserve">(średnie i duże odbarwienie oraz drzewa martwe)
</t>
    </r>
    <r>
      <rPr>
        <sz val="9"/>
        <color rgb="FF4D4D4D"/>
        <rFont val="Arial"/>
        <family val="2"/>
        <charset val="238"/>
      </rPr>
      <t>(moderate and severe discolouration and dead trees)</t>
    </r>
  </si>
  <si>
    <t>Ź r ó d ł o: Instytut Badawczy Leśnictwa – „Stan zdrowotny lasów w Polsce w 2021 roku na podstawie badań monitoringowych", Sękocin Stary, sierpień 2022 r.</t>
  </si>
  <si>
    <r>
      <t xml:space="preserve">Drzewa w klasach zdrowotności w % 
</t>
    </r>
    <r>
      <rPr>
        <sz val="9"/>
        <color rgb="FF4D4D4D"/>
        <rFont val="Arial"/>
        <family val="2"/>
        <charset val="238"/>
      </rPr>
      <t>Trees in health condition classes in %</t>
    </r>
  </si>
  <si>
    <r>
      <t xml:space="preserve">(drzewa o obniżonej zdrowotności oraz drzewa martwe)
</t>
    </r>
    <r>
      <rPr>
        <sz val="9"/>
        <color rgb="FF4D4D4D"/>
        <rFont val="Arial"/>
        <family val="2"/>
        <charset val="238"/>
      </rPr>
      <t>(trees with reduced health condition and dead trees)</t>
    </r>
  </si>
  <si>
    <r>
      <t xml:space="preserve">(klasa ostrzegawcza)
</t>
    </r>
    <r>
      <rPr>
        <sz val="9"/>
        <color rgb="FF4D4D4D"/>
        <rFont val="Arial"/>
        <family val="2"/>
        <charset val="238"/>
      </rPr>
      <t>(warning class)</t>
    </r>
  </si>
  <si>
    <r>
      <t xml:space="preserve">(drzewa zdrowe)
</t>
    </r>
    <r>
      <rPr>
        <sz val="9"/>
        <color rgb="FF4D4D4D"/>
        <rFont val="Arial"/>
        <family val="2"/>
        <charset val="238"/>
      </rPr>
      <t>(healthy trees)</t>
    </r>
  </si>
  <si>
    <t>Stan w dniu 10 III 2022</t>
  </si>
  <si>
    <t>As of 10 III 2022</t>
  </si>
  <si>
    <t>2021/2022</t>
  </si>
  <si>
    <t>a Wynikające z przyczyn innych niż odstrzał i odłów, np. z kłusownictwa, wypadków drogowych, drapieżnictwa, itp. Łącznie z odstrzałem sanitarnym. b W łowieckim roku gospodarczym 2021/2022, liczonym od 1 kwietnia danego roku do 31 marca roku następnego.</t>
  </si>
  <si>
    <t>a Resulting from reasons other than species shot and trapped, e.g. poaching, road traffic accidents, predation, etc. Including sanitary shooting. b In hunting economic year 2021/2022, defined from 1st April of a given year to 31st March of the following year.</t>
  </si>
  <si>
    <t>TABL. 9(172). TURYSTYKA W PARKACH NARODOWYCH W 2021 R.</t>
  </si>
  <si>
    <t xml:space="preserve">  TOURISM IN NATIONAL PARKS IN 2021</t>
  </si>
  <si>
    <t>TABL. 10(173). STAN LICZEBNY GŁÓWNYCH GATUNKÓW ZWIERZĄT ŁOWNYCH I CHRONIONYCH W PARKACH NARODOWYCH W 2021 R.</t>
  </si>
  <si>
    <t>NUMBER OF MAIN SPECIES OF GAME ANIMALS AND PROTECTED ANIMALS IN NATIONAL PARKS IN 2021</t>
  </si>
  <si>
    <t>a Moreover, in 2005 deaths of the following species were recorded: moose (29), red deer (148), european roe deer (156), wild boar (106) b Moreover, in 2010 deaths of the following species were recorded: moose (39), red deer (150), european roe deer (185), wild boar (73). c Moreover, in 2015 deaths of the following species were recorded: moose (43), red deer (57), european roe deer (67, included 6 gnawed), wild boar (53). d Moreover, in 2020 deaths of the following species were recorded: moose (39), red deer (172), european roe deer (106), wild boar (66). e Moreover, in 2020 deaths of the following species were recorded: moose (59), red deer (138), european roe deer (124), wild boar (54).</t>
  </si>
  <si>
    <t>a Ponadto w 2005 r. stwierdzono: 29 upadków łosi, 148 upadków jeleni, 156 upadków saren, 106 upadków dzików. b Ponadto w 2010 r. stwierdzono: 39 upadków łosi, 150 upadków jeleni, 185 upadków saren, 73 upadków dzików. c Ponadto w 2015 stwierdzono: 43 upadki łosi, 57 upadków jeleni, 67 upadków saren (w tym 6 zagryzionych), 53 upadki dzików. d Ponadto w 2020 r. stwierdzono: 39 upadków łosi, 172 upadków jeleni, 106 upadków saren, 66 upadków dzików. e Ponadto w 2021 r. stwierdzono: 59 upadków łosi, 138 upadków jeleni, 124 upadków saren, 54 upadków dzików.</t>
  </si>
  <si>
    <t>TABL. 12(175). REGULACJA POPULACJI ZWIERZĄT ŁOWNYCH W PARKACH NARODOWYCH W 2021 R.</t>
  </si>
  <si>
    <t>REGULATION OF POPULATION OF GAME ANIMALS IN NATIONAL PARKS IN 2021</t>
  </si>
  <si>
    <t>TABL. 13(176). OCHRONA LASU W PARKACH NARODOWYCH W 2021 R.</t>
  </si>
  <si>
    <t>PROTECTION OF FOREST IN NATIONAL PARKS IN 2021</t>
  </si>
  <si>
    <t>TABL. 15(178). DZIAŁALNOŚĆ DYDAKTYCZNA PARKÓW  NARODOWYCH W 2021 R.</t>
  </si>
  <si>
    <t>DIDACTIC ACTIVITY OF NATIONAL PARKS IN 2021</t>
  </si>
  <si>
    <t>TABL. 16(179). OCHRONA PRZED SZKODNICTWEM W PARKACH NARODOWYCH W 2021 R.</t>
  </si>
  <si>
    <t>PROTECTION AGAINST PEST DAMAGE IN NATIONAL PARKS IN 2021</t>
  </si>
  <si>
    <t>TABL. 7(170). PARKI NARODOWE WEDŁUG FORM WŁASNOŚCI I KATEGORII UŻYTKOWANIA GRUNTÓW W 2021 R.</t>
  </si>
  <si>
    <t xml:space="preserve">  NATIONAL PARKS BY OWNERSHIP FORMS AND LAND USE CATEGORIES IN 2021</t>
  </si>
  <si>
    <t>TABL. 8(171). PARKI NARODOWE WEDŁUG FORM WŁASNOŚCI W 2021 R.</t>
  </si>
  <si>
    <t xml:space="preserve">  NATIONAL PARKS BY OWNERSHIP FORMS IN 2021</t>
  </si>
  <si>
    <t>a The surface of private land includes the surface of land co-owned by private individuals and Pieniński National Park.  b Excluding the area of 11171.1 ha of coastal water of the Baltic Sea, being a part of the Słowiński National Park. c Including the area about 2713.5 ha of coastal water of the Baltic Sea, being a part of the Woliński National Park.</t>
  </si>
  <si>
    <t>70c</t>
  </si>
  <si>
    <t>7a,1b</t>
  </si>
  <si>
    <t>6a,1b</t>
  </si>
  <si>
    <t>b,c</t>
  </si>
  <si>
    <t>1a,1b,2c</t>
  </si>
  <si>
    <t>4a, 2b</t>
  </si>
  <si>
    <t>1b, 4c</t>
  </si>
  <si>
    <t>1b, 1c</t>
  </si>
  <si>
    <t>2b, 1c</t>
  </si>
  <si>
    <t>TABL. 14(177). POZYSKANIE DREWNA W PARKACH NARODOWYCH WEDŁUG KATEGORII CIĘĆ W 2021 R.</t>
  </si>
  <si>
    <t>WOOD HARVEST IN NATIONAL PARKS BY CATEGORIES OF CUTTINGS IN 2021</t>
  </si>
  <si>
    <t>PARKI NARODOWE WEDŁUG FORM WŁASNOŚCI W 2021 R.</t>
  </si>
  <si>
    <t>NATIONAL PARKS BY OWNERSHIP FORMS IN 2021</t>
  </si>
  <si>
    <t>PARKI NARODOWE WEDŁUG FORM WŁASNOŚCI I KATEGORII UŻYTKOWANIA GRUNTÓW W 2021 R.</t>
  </si>
  <si>
    <t>NATIONAL PARKS BY OWNERSHIP FORMS AND LAND USE CATEGORIES IN 2021</t>
  </si>
  <si>
    <t>TURYSTYKA W PARKACH NARODOWYCH W 2021 R.</t>
  </si>
  <si>
    <t>TOURISM IN NATIONAL PARKS IN 2021</t>
  </si>
  <si>
    <t>STAN LICZEBNY GŁÓWNYCH GATUNKÓW ZWIERZĄT ŁOWNYCH I CHRONIONYCH W PARKACH NARODOWYCH W 2021 R.</t>
  </si>
  <si>
    <t>NUMBER OF THE MAIN SPECIES OF GAME ANIMALS AND PROTECTED ANIMALS IN NATIONAL PARKS IN 2021</t>
  </si>
  <si>
    <t>REGULACJA POPULACJI ZWIERZĄT ŁOWNYCH W PARKACH NARODOWYCH W 2021 R.</t>
  </si>
  <si>
    <t>OCHRONA LASU W PARKACH NARODOWYCH W 2021 R.</t>
  </si>
  <si>
    <t>POZYSKANIE DREWNA W PARKACH NARODOWYCH WEDŁUG KATEGORII CIĘĆ W 2021 R.</t>
  </si>
  <si>
    <t>DZIAŁALNOŚĆ DYDAKTYCZNA PARKÓW NARODOWYCH W 2021 R.</t>
  </si>
  <si>
    <t>OCHRONA PRZED SZKODNICTWEM W PARKACH NARODOWYCH W 2021 R.</t>
  </si>
  <si>
    <t xml:space="preserve">STAN LICZEBNY WAŻNIEJSZYCH ZWIERZĄT CHRONIONYCH WEDŁUG WOJEWÓDZTW W 2021 R. </t>
  </si>
  <si>
    <t>STATE OF POPULATION OF IMPORTANT  PROTECTED ANIMALS BY VOIVODSHIPS IN 2021</t>
  </si>
  <si>
    <t xml:space="preserve">SZKODY WYRZĄDZONE PRZEZ ZWIERZĘTA PRAWNIE CHRONIONE ORAZ WYPŁACONE ODSZKODOWANIA WEDŁUG WOJEWÓDZTW W 2021 R. </t>
  </si>
  <si>
    <t>WYDANE ZEZWOLENIA NA REDUKCJĘ ZWIERZĄT CHRONIONYCH W 2021 R.</t>
  </si>
  <si>
    <t>PERMISSIONS GRANTED FOR THE REDUCTION OF PROTECTED ANIMALS IN 2021</t>
  </si>
  <si>
    <t>WYDANE ZEZWOLENIA NA IMPORT I (RE)EKSPORT OKREŚLONYCH W CITES GATUNKÓW ROŚLIN W 2021 R.</t>
  </si>
  <si>
    <t>WYDANE ZEZWOLENIA NA IMPORT I (RE)EKSPORT OKREŚLONYCH W CITES GATUNKÓW ZWIERZĄT W 2021 R.</t>
  </si>
  <si>
    <t>PARKI I OGRODY HISTORYCZNE WEDŁUG WOJEWÓDZTW W 2021 R.</t>
  </si>
  <si>
    <t>PARKS AND HISTORICAL GARDENS BY VOIVODSHIPS IN 2021</t>
  </si>
  <si>
    <t>ZALESIENIA GRUNTÓW W LATACH 1945–2021</t>
  </si>
  <si>
    <t>AFFORESTATIONS OF LAND IN 1945-2021</t>
  </si>
  <si>
    <t>POŻARY LASÓW WEDŁUG MIESIĘCY W 2021 R.</t>
  </si>
  <si>
    <t>POŻARY LASÓW  WEDŁUG  WOJEWÓDZTW  W  2021 R.</t>
  </si>
  <si>
    <t>POWIERZCHNIA LASÓW OCHRONNYCH WEDŁUG WOJEWÓDZTW W 2021 R.</t>
  </si>
  <si>
    <t>I KATEGORII OCHRONNOŚCI W 2021 R.</t>
  </si>
  <si>
    <t>AREA OF NATURE RESERVES AND PROTECTIVE FORESTS MANAGED BY STATE FORESTS BY FOREST GROUPS AND PROTECTION CATEGORY IN 2021</t>
  </si>
  <si>
    <t>LEŚNE KOMPLEKSY PROMOCYJNE W 2021 R.</t>
  </si>
  <si>
    <t>MONITORING LASU – OCENA STANU DEFOLIACJI DRZEW WEDŁUG GATUNKÓW W 2021 R.</t>
  </si>
  <si>
    <t>MONITORING OF FOREST - ASSESSMENT OF DEFOLIATION STATE OF THE TREES BY SPECIES IN 2021</t>
  </si>
  <si>
    <t>MONITORING LASU – OCENA STANU ODBARWIENIA DRZEW WEDŁUG GATUNKÓW W 2021 R.</t>
  </si>
  <si>
    <t>MONITORING OF FOREST - EVALUATION OF DISCOLOURATION STATE OF TREES BY SPECIES IN 2021</t>
  </si>
  <si>
    <t>MONITORING LASU – OCENA STANU USZKODZENIA DRZEW WEDŁUG GATUNKÓW W 2021 R.</t>
  </si>
  <si>
    <t>MONITORING OF FOREST - EVALUATION OF DAMAGES STATE OF TREES BY SPECIES IN 2021</t>
  </si>
  <si>
    <r>
      <t>jodła
(</t>
    </r>
    <r>
      <rPr>
        <i/>
        <sz val="9"/>
        <rFont val="Arial"/>
        <family val="2"/>
        <charset val="238"/>
      </rPr>
      <t>Abies alba</t>
    </r>
    <r>
      <rPr>
        <sz val="9"/>
        <rFont val="Arial"/>
        <family val="2"/>
        <charset val="238"/>
      </rPr>
      <t xml:space="preserve">)
</t>
    </r>
    <r>
      <rPr>
        <sz val="9"/>
        <color rgb="FF4D4D4D"/>
        <rFont val="Arial"/>
        <family val="2"/>
        <charset val="238"/>
      </rPr>
      <t xml:space="preserve">fir </t>
    </r>
  </si>
  <si>
    <r>
      <t>świerk 
(</t>
    </r>
    <r>
      <rPr>
        <i/>
        <sz val="9"/>
        <rFont val="Arial"/>
        <family val="2"/>
        <charset val="238"/>
      </rPr>
      <t xml:space="preserve">Picea </t>
    </r>
    <r>
      <rPr>
        <sz val="9"/>
        <rFont val="Arial"/>
        <family val="2"/>
        <charset val="238"/>
      </rPr>
      <t xml:space="preserve">spp.) 
</t>
    </r>
    <r>
      <rPr>
        <sz val="9"/>
        <color rgb="FF4D4D4D"/>
        <rFont val="Arial"/>
        <family val="2"/>
        <charset val="238"/>
      </rPr>
      <t>spruce</t>
    </r>
  </si>
  <si>
    <r>
      <t>sosna 
(</t>
    </r>
    <r>
      <rPr>
        <i/>
        <sz val="9"/>
        <rFont val="Arial"/>
        <family val="2"/>
        <charset val="238"/>
      </rPr>
      <t xml:space="preserve">Pinus </t>
    </r>
    <r>
      <rPr>
        <sz val="9"/>
        <rFont val="Arial"/>
        <family val="2"/>
        <charset val="238"/>
      </rPr>
      <t>spp</t>
    </r>
    <r>
      <rPr>
        <i/>
        <sz val="9"/>
        <rFont val="Arial"/>
        <family val="2"/>
        <charset val="238"/>
      </rPr>
      <t>.</t>
    </r>
    <r>
      <rPr>
        <sz val="9"/>
        <rFont val="Arial"/>
        <family val="2"/>
        <charset val="238"/>
      </rPr>
      <t xml:space="preserve">)
</t>
    </r>
    <r>
      <rPr>
        <sz val="9"/>
        <color rgb="FF4D4D4D"/>
        <rFont val="Arial"/>
        <family val="2"/>
        <charset val="238"/>
      </rPr>
      <t xml:space="preserve">pine </t>
    </r>
    <r>
      <rPr>
        <i/>
        <sz val="9"/>
        <rFont val="Arial"/>
        <family val="2"/>
        <charset val="238"/>
      </rPr>
      <t xml:space="preserve"> </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</si>
  <si>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</si>
  <si>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dąb
(</t>
    </r>
    <r>
      <rPr>
        <i/>
        <sz val="9"/>
        <rFont val="Arial"/>
        <family val="2"/>
        <charset val="238"/>
      </rPr>
      <t>Quercus</t>
    </r>
    <r>
      <rPr>
        <sz val="9"/>
        <rFont val="Arial"/>
        <family val="2"/>
        <charset val="238"/>
      </rPr>
      <t xml:space="preserve"> spp.)
</t>
    </r>
    <r>
      <rPr>
        <sz val="9"/>
        <color rgb="FF4D4D4D"/>
        <rFont val="Arial"/>
        <family val="2"/>
        <charset val="238"/>
      </rPr>
      <t>oak</t>
    </r>
  </si>
  <si>
    <r>
      <t>grab
(</t>
    </r>
    <r>
      <rPr>
        <i/>
        <sz val="9"/>
        <rFont val="Arial"/>
        <family val="2"/>
        <charset val="238"/>
      </rPr>
      <t>Carpinus betulus</t>
    </r>
    <r>
      <rPr>
        <sz val="9"/>
        <rFont val="Arial"/>
        <family val="2"/>
        <charset val="238"/>
      </rPr>
      <t xml:space="preserve">)
</t>
    </r>
    <r>
      <rPr>
        <sz val="9"/>
        <color rgb="FF4D4D4D"/>
        <rFont val="Arial"/>
        <family val="2"/>
        <charset val="238"/>
      </rPr>
      <t>hornbeam</t>
    </r>
  </si>
  <si>
    <r>
      <t>brzoza
(</t>
    </r>
    <r>
      <rPr>
        <i/>
        <sz val="9"/>
        <rFont val="Arial"/>
        <family val="2"/>
        <charset val="238"/>
      </rPr>
      <t>Betula</t>
    </r>
    <r>
      <rPr>
        <sz val="9"/>
        <rFont val="Arial"/>
        <family val="2"/>
        <charset val="238"/>
      </rPr>
      <t xml:space="preserve"> spp.)
</t>
    </r>
    <r>
      <rPr>
        <sz val="9"/>
        <color rgb="FF4D4D4D"/>
        <rFont val="Arial"/>
        <family val="2"/>
        <charset val="238"/>
      </rPr>
      <t>birch</t>
    </r>
  </si>
  <si>
    <r>
      <t>olsza 
(</t>
    </r>
    <r>
      <rPr>
        <i/>
        <sz val="9"/>
        <rFont val="Arial"/>
        <family val="2"/>
        <charset val="238"/>
      </rPr>
      <t xml:space="preserve">Alnus </t>
    </r>
    <r>
      <rPr>
        <sz val="9"/>
        <rFont val="Arial"/>
        <family val="2"/>
        <charset val="238"/>
      </rPr>
      <t xml:space="preserve">spp.)
</t>
    </r>
    <r>
      <rPr>
        <sz val="9"/>
        <color rgb="FF4D4D4D"/>
        <rFont val="Arial"/>
        <family val="2"/>
        <charset val="238"/>
      </rPr>
      <t>alder</t>
    </r>
  </si>
  <si>
    <r>
      <t>osika
(</t>
    </r>
    <r>
      <rPr>
        <i/>
        <sz val="9"/>
        <rFont val="Arial"/>
        <family val="2"/>
        <charset val="238"/>
      </rPr>
      <t>Populus tremula</t>
    </r>
    <r>
      <rPr>
        <sz val="9"/>
        <rFont val="Arial"/>
        <family val="2"/>
        <charset val="238"/>
      </rPr>
      <t xml:space="preserve">)
</t>
    </r>
    <r>
      <rPr>
        <sz val="9"/>
        <color rgb="FF4D4D4D"/>
        <rFont val="Arial"/>
        <family val="2"/>
        <charset val="238"/>
      </rPr>
      <t xml:space="preserve">aspen </t>
    </r>
  </si>
  <si>
    <r>
      <t>topola
(</t>
    </r>
    <r>
      <rPr>
        <i/>
        <sz val="9"/>
        <rFont val="Arial"/>
        <family val="2"/>
        <charset val="238"/>
      </rPr>
      <t xml:space="preserve">Populus </t>
    </r>
    <r>
      <rPr>
        <sz val="9"/>
        <rFont val="Arial"/>
        <family val="2"/>
        <charset val="238"/>
      </rPr>
      <t xml:space="preserve">spp.)
</t>
    </r>
    <r>
      <rPr>
        <sz val="9"/>
        <color rgb="FF4D4D4D"/>
        <rFont val="Arial"/>
        <family val="2"/>
        <charset val="238"/>
      </rPr>
      <t>poplar</t>
    </r>
  </si>
  <si>
    <r>
      <t xml:space="preserve"> nizinne
</t>
    </r>
    <r>
      <rPr>
        <sz val="9"/>
        <color rgb="FF4D4D4D"/>
        <rFont val="Arial"/>
        <family val="2"/>
        <charset val="238"/>
      </rPr>
      <t>lowland</t>
    </r>
  </si>
  <si>
    <r>
      <t xml:space="preserve"> wyżynne
</t>
    </r>
    <r>
      <rPr>
        <sz val="9"/>
        <color rgb="FF4D4D4D"/>
        <rFont val="Arial"/>
        <family val="2"/>
        <charset val="238"/>
      </rPr>
      <t>upland</t>
    </r>
  </si>
  <si>
    <r>
      <t xml:space="preserve"> górskie
</t>
    </r>
    <r>
      <rPr>
        <sz val="9"/>
        <color rgb="FF4D4D4D"/>
        <rFont val="Arial"/>
        <family val="2"/>
        <charset val="238"/>
      </rPr>
      <t>mountain</t>
    </r>
  </si>
  <si>
    <r>
      <t>sosna
(</t>
    </r>
    <r>
      <rPr>
        <i/>
        <sz val="9"/>
        <rFont val="Arial"/>
        <family val="2"/>
        <charset val="238"/>
      </rPr>
      <t xml:space="preserve">Pinus </t>
    </r>
    <r>
      <rPr>
        <sz val="9"/>
        <rFont val="Arial"/>
        <family val="2"/>
        <charset val="238"/>
      </rPr>
      <t xml:space="preserve">spp.)
</t>
    </r>
    <r>
      <rPr>
        <sz val="9"/>
        <color rgb="FF4D4D4D"/>
        <rFont val="Arial"/>
        <family val="2"/>
        <charset val="238"/>
      </rPr>
      <t>pine</t>
    </r>
  </si>
  <si>
    <r>
      <t>świerk
(</t>
    </r>
    <r>
      <rPr>
        <i/>
        <sz val="9"/>
        <rFont val="Arial"/>
        <family val="2"/>
        <charset val="238"/>
      </rPr>
      <t xml:space="preserve">Picea </t>
    </r>
    <r>
      <rPr>
        <sz val="9"/>
        <rFont val="Arial"/>
        <family val="2"/>
        <charset val="238"/>
      </rPr>
      <t xml:space="preserve">spp.)
</t>
    </r>
    <r>
      <rPr>
        <sz val="9"/>
        <color rgb="FF4D4D4D"/>
        <rFont val="Arial"/>
        <family val="2"/>
        <charset val="238"/>
      </rPr>
      <t>spruce</t>
    </r>
  </si>
  <si>
    <r>
      <t>jodła
(</t>
    </r>
    <r>
      <rPr>
        <i/>
        <sz val="9"/>
        <rFont val="Arial"/>
        <family val="2"/>
        <charset val="238"/>
      </rPr>
      <t>Abies alba</t>
    </r>
    <r>
      <rPr>
        <sz val="9"/>
        <rFont val="Arial"/>
        <family val="2"/>
        <charset val="238"/>
      </rPr>
      <t xml:space="preserve">)
</t>
    </r>
    <r>
      <rPr>
        <sz val="9"/>
        <color rgb="FF4D4D4D"/>
        <rFont val="Arial"/>
        <family val="2"/>
        <charset val="238"/>
      </rPr>
      <t>fir</t>
    </r>
  </si>
  <si>
    <r>
      <t>buk
(</t>
    </r>
    <r>
      <rPr>
        <i/>
        <sz val="9"/>
        <rFont val="Arial"/>
        <family val="2"/>
        <charset val="238"/>
      </rPr>
      <t>Fagus sylvatica</t>
    </r>
    <r>
      <rPr>
        <sz val="9"/>
        <rFont val="Arial"/>
        <family val="2"/>
        <charset val="238"/>
      </rPr>
      <t xml:space="preserve">)
</t>
    </r>
    <r>
      <rPr>
        <sz val="9"/>
        <color rgb="FF4D4D4D"/>
        <rFont val="Arial"/>
        <family val="2"/>
        <charset val="238"/>
      </rPr>
      <t>beech</t>
    </r>
  </si>
  <si>
    <r>
      <t>olsza
(</t>
    </r>
    <r>
      <rPr>
        <i/>
        <sz val="9"/>
        <rFont val="Arial"/>
        <family val="2"/>
        <charset val="238"/>
      </rPr>
      <t xml:space="preserve">Alnus </t>
    </r>
    <r>
      <rPr>
        <sz val="9"/>
        <rFont val="Arial"/>
        <family val="2"/>
        <charset val="238"/>
      </rPr>
      <t xml:space="preserve">spp.)
</t>
    </r>
    <r>
      <rPr>
        <sz val="9"/>
        <color rgb="FF4D4D4D"/>
        <rFont val="Arial"/>
        <family val="2"/>
        <charset val="238"/>
      </rPr>
      <t>alder</t>
    </r>
  </si>
  <si>
    <r>
      <t>dąb
(</t>
    </r>
    <r>
      <rPr>
        <i/>
        <sz val="9"/>
        <rFont val="Arial"/>
        <family val="2"/>
        <charset val="238"/>
      </rPr>
      <t xml:space="preserve">Quercus </t>
    </r>
    <r>
      <rPr>
        <sz val="9"/>
        <rFont val="Arial"/>
        <family val="2"/>
        <charset val="238"/>
      </rPr>
      <t xml:space="preserve">spp.)
</t>
    </r>
    <r>
      <rPr>
        <sz val="9"/>
        <color rgb="FF4D4D4D"/>
        <rFont val="Arial"/>
        <family val="2"/>
        <charset val="238"/>
      </rPr>
      <t>oak</t>
    </r>
  </si>
  <si>
    <r>
      <t>brzoza
(</t>
    </r>
    <r>
      <rPr>
        <i/>
        <sz val="9"/>
        <rFont val="Arial"/>
        <family val="2"/>
        <charset val="238"/>
      </rPr>
      <t xml:space="preserve">Betula </t>
    </r>
    <r>
      <rPr>
        <sz val="9"/>
        <rFont val="Arial"/>
        <family val="2"/>
        <charset val="238"/>
      </rPr>
      <t xml:space="preserve">spp.)
</t>
    </r>
    <r>
      <rPr>
        <sz val="9"/>
        <color rgb="FF4D4D4D"/>
        <rFont val="Arial"/>
        <family val="2"/>
        <charset val="238"/>
      </rPr>
      <t>birch</t>
    </r>
  </si>
  <si>
    <r>
      <t>Daniel
(</t>
    </r>
    <r>
      <rPr>
        <i/>
        <sz val="9"/>
        <rFont val="Arial"/>
        <family val="2"/>
        <charset val="238"/>
      </rPr>
      <t>Dama dama</t>
    </r>
    <r>
      <rPr>
        <sz val="9"/>
        <rFont val="Arial"/>
        <family val="2"/>
        <charset val="238"/>
      </rPr>
      <t xml:space="preserve">)
</t>
    </r>
    <r>
      <rPr>
        <sz val="9"/>
        <color rgb="FF4D4D4D"/>
        <rFont val="Arial"/>
        <family val="2"/>
        <charset val="238"/>
      </rPr>
      <t>Persian fallow deer</t>
    </r>
  </si>
  <si>
    <r>
      <t>Muflon
(</t>
    </r>
    <r>
      <rPr>
        <i/>
        <sz val="9"/>
        <rFont val="Arial"/>
        <family val="2"/>
        <charset val="238"/>
      </rPr>
      <t>Ovis aries musimon</t>
    </r>
    <r>
      <rPr>
        <sz val="9"/>
        <rFont val="Arial"/>
        <family val="2"/>
        <charset val="238"/>
      </rPr>
      <t xml:space="preserve">)
</t>
    </r>
    <r>
      <rPr>
        <sz val="9"/>
        <color rgb="FF4D4D4D"/>
        <rFont val="Arial"/>
        <family val="2"/>
        <charset val="238"/>
      </rPr>
      <t>European mouflon</t>
    </r>
  </si>
  <si>
    <r>
      <t>Jeleń
(</t>
    </r>
    <r>
      <rPr>
        <i/>
        <sz val="9"/>
        <rFont val="Arial"/>
        <family val="2"/>
        <charset val="238"/>
      </rPr>
      <t xml:space="preserve">Cervus </t>
    </r>
    <r>
      <rPr>
        <sz val="9"/>
        <rFont val="Arial"/>
        <family val="2"/>
        <charset val="238"/>
      </rPr>
      <t>spp.)</t>
    </r>
    <r>
      <rPr>
        <sz val="9"/>
        <color rgb="FF4D4D4D"/>
        <rFont val="Arial"/>
        <family val="2"/>
        <charset val="238"/>
      </rPr>
      <t xml:space="preserve"> 
Deer</t>
    </r>
  </si>
  <si>
    <r>
      <t>Dzik
(</t>
    </r>
    <r>
      <rPr>
        <i/>
        <sz val="9"/>
        <rFont val="Arial"/>
        <family val="2"/>
        <charset val="238"/>
      </rPr>
      <t>Sus scrofa</t>
    </r>
    <r>
      <rPr>
        <sz val="9"/>
        <rFont val="Arial"/>
        <family val="2"/>
        <charset val="238"/>
      </rPr>
      <t xml:space="preserve">)
</t>
    </r>
    <r>
      <rPr>
        <sz val="9"/>
        <color rgb="FF4D4D4D"/>
        <rFont val="Arial"/>
        <family val="2"/>
        <charset val="238"/>
      </rPr>
      <t>Wild boar</t>
    </r>
  </si>
  <si>
    <r>
      <t>Zając szarak
(</t>
    </r>
    <r>
      <rPr>
        <i/>
        <sz val="9"/>
        <rFont val="Arial"/>
        <family val="2"/>
        <charset val="238"/>
      </rPr>
      <t>Lepus europaeus</t>
    </r>
    <r>
      <rPr>
        <sz val="9"/>
        <rFont val="Arial"/>
        <family val="2"/>
        <charset val="238"/>
      </rPr>
      <t xml:space="preserve">)
</t>
    </r>
    <r>
      <rPr>
        <sz val="9"/>
        <color rgb="FF4D4D4D"/>
        <rFont val="Arial"/>
        <family val="2"/>
        <charset val="238"/>
      </rPr>
      <t>European hare</t>
    </r>
  </si>
  <si>
    <r>
      <t>Bażant
(</t>
    </r>
    <r>
      <rPr>
        <i/>
        <sz val="9"/>
        <rFont val="Arial"/>
        <family val="2"/>
        <charset val="238"/>
      </rPr>
      <t xml:space="preserve">Phasianus </t>
    </r>
    <r>
      <rPr>
        <sz val="9"/>
        <rFont val="Arial"/>
        <family val="2"/>
        <charset val="238"/>
      </rPr>
      <t xml:space="preserve">spp.)
</t>
    </r>
    <r>
      <rPr>
        <sz val="9"/>
        <color rgb="FF4D4D4D"/>
        <rFont val="Arial"/>
        <family val="2"/>
        <charset val="238"/>
      </rPr>
      <t>Phasianus</t>
    </r>
  </si>
  <si>
    <r>
      <t>Bażant (</t>
    </r>
    <r>
      <rPr>
        <i/>
        <sz val="9"/>
        <rFont val="Arial"/>
        <family val="2"/>
        <charset val="238"/>
      </rPr>
      <t xml:space="preserve">Phasianus </t>
    </r>
    <r>
      <rPr>
        <sz val="9"/>
        <rFont val="Arial"/>
        <family val="2"/>
        <charset val="238"/>
      </rPr>
      <t>spp.) ……………</t>
    </r>
  </si>
  <si>
    <r>
      <t>Jeleń (</t>
    </r>
    <r>
      <rPr>
        <i/>
        <sz val="9"/>
        <rFont val="Arial"/>
        <family val="2"/>
        <charset val="238"/>
      </rPr>
      <t xml:space="preserve">Cervus </t>
    </r>
    <r>
      <rPr>
        <sz val="9"/>
        <rFont val="Arial"/>
        <family val="2"/>
        <charset val="238"/>
      </rPr>
      <t>spp.) ………………….</t>
    </r>
  </si>
  <si>
    <r>
      <t>Lis (</t>
    </r>
    <r>
      <rPr>
        <i/>
        <sz val="9"/>
        <rFont val="Arial"/>
        <family val="2"/>
        <charset val="238"/>
      </rPr>
      <t>Vulpes vulpes</t>
    </r>
    <r>
      <rPr>
        <sz val="9"/>
        <rFont val="Arial"/>
        <family val="2"/>
        <charset val="238"/>
      </rPr>
      <t>) …………………………..</t>
    </r>
  </si>
  <si>
    <r>
      <t>Zając szarak (</t>
    </r>
    <r>
      <rPr>
        <i/>
        <sz val="9"/>
        <rFont val="Arial"/>
        <family val="2"/>
        <charset val="238"/>
      </rPr>
      <t>Lepus europaeus</t>
    </r>
    <r>
      <rPr>
        <sz val="9"/>
        <rFont val="Arial"/>
        <family val="2"/>
        <charset val="238"/>
      </rPr>
      <t>) …………..</t>
    </r>
  </si>
  <si>
    <r>
      <t>Kuropatwa (</t>
    </r>
    <r>
      <rPr>
        <i/>
        <sz val="9"/>
        <rFont val="Arial"/>
        <family val="2"/>
        <charset val="238"/>
      </rPr>
      <t>Perdix perdix</t>
    </r>
    <r>
      <rPr>
        <sz val="9"/>
        <rFont val="Arial"/>
        <family val="2"/>
        <charset val="238"/>
      </rPr>
      <t>) ………………….</t>
    </r>
  </si>
  <si>
    <r>
      <t>Dzik (</t>
    </r>
    <r>
      <rPr>
        <i/>
        <sz val="9"/>
        <rFont val="Arial"/>
        <family val="2"/>
        <charset val="238"/>
      </rPr>
      <t>Sus scrofa</t>
    </r>
    <r>
      <rPr>
        <sz val="9"/>
        <rFont val="Arial"/>
        <family val="2"/>
        <charset val="238"/>
      </rPr>
      <t>) ……………………………..</t>
    </r>
  </si>
  <si>
    <r>
      <t>Daniel (</t>
    </r>
    <r>
      <rPr>
        <i/>
        <sz val="9"/>
        <rFont val="Arial"/>
        <family val="2"/>
        <charset val="238"/>
      </rPr>
      <t>Dama dama</t>
    </r>
    <r>
      <rPr>
        <sz val="9"/>
        <rFont val="Arial"/>
        <family val="2"/>
        <charset val="238"/>
      </rPr>
      <t>) ……………………….</t>
    </r>
  </si>
  <si>
    <r>
      <t>Jeleń
(</t>
    </r>
    <r>
      <rPr>
        <i/>
        <sz val="9"/>
        <rFont val="Arial"/>
        <family val="2"/>
        <charset val="238"/>
      </rPr>
      <t xml:space="preserve">Cervus </t>
    </r>
    <r>
      <rPr>
        <sz val="9"/>
        <rFont val="Arial"/>
        <family val="2"/>
        <charset val="238"/>
      </rPr>
      <t xml:space="preserve">spp.) 
</t>
    </r>
    <r>
      <rPr>
        <sz val="9"/>
        <color rgb="FF4D4D4D"/>
        <rFont val="Arial"/>
        <family val="2"/>
        <charset val="238"/>
      </rPr>
      <t>Deer</t>
    </r>
  </si>
  <si>
    <t>WOJEWÓDZTWA
VOIVODSHIPS</t>
  </si>
  <si>
    <t>Powierzchnia parków, zieleńców i terenów zieleni osiedlowej
The area of parks, lawns and green areas of the housing estate</t>
  </si>
  <si>
    <t>Żywopłoty w tysiącach metrów bieżących
Hedges in thousand current metres</t>
  </si>
  <si>
    <t>Nasadzenia
Plantations</t>
  </si>
  <si>
    <t>Ubytki
Losses</t>
  </si>
  <si>
    <t>Lasy gminne (mienie komunalne) w ha
Gmina forests (municipal property) in ha</t>
  </si>
  <si>
    <t>w hektarach
in hectares</t>
  </si>
  <si>
    <r>
      <t>w % powierzchni ogólnej</t>
    </r>
    <r>
      <rPr>
        <vertAlign val="superscript"/>
        <sz val="9"/>
        <rFont val="Arial"/>
        <family val="2"/>
        <charset val="238"/>
      </rPr>
      <t>b</t>
    </r>
    <r>
      <rPr>
        <sz val="9"/>
        <rFont val="Arial"/>
        <family val="2"/>
        <charset val="238"/>
      </rPr>
      <t xml:space="preserve">
in % of the total area</t>
    </r>
    <r>
      <rPr>
        <vertAlign val="superscript"/>
        <sz val="9"/>
        <rFont val="Arial"/>
        <family val="2"/>
        <charset val="238"/>
      </rPr>
      <t>b</t>
    </r>
  </si>
  <si>
    <r>
      <t>na 1 mieszkańca
w m</t>
    </r>
    <r>
      <rPr>
        <vertAlign val="superscript"/>
        <sz val="9"/>
        <rFont val="Arial"/>
        <family val="2"/>
        <charset val="238"/>
      </rPr>
      <t>2 c</t>
    </r>
    <r>
      <rPr>
        <sz val="9"/>
        <rFont val="Arial"/>
        <family val="2"/>
        <charset val="238"/>
      </rPr>
      <t xml:space="preserve">
per capita in m</t>
    </r>
    <r>
      <rPr>
        <vertAlign val="superscript"/>
        <sz val="9"/>
        <rFont val="Arial"/>
        <family val="2"/>
        <charset val="238"/>
      </rPr>
      <t>2 c</t>
    </r>
  </si>
  <si>
    <t>drzew
trees</t>
  </si>
  <si>
    <t>krzewów
shrubs</t>
  </si>
  <si>
    <t>w tysiącach sztuk
in thousand pieces</t>
  </si>
  <si>
    <r>
      <t>w tysiącach m</t>
    </r>
    <r>
      <rPr>
        <vertAlign val="superscript"/>
        <sz val="9"/>
        <rFont val="Arial"/>
        <family val="2"/>
        <charset val="238"/>
      </rPr>
      <t xml:space="preserve">2 </t>
    </r>
    <r>
      <rPr>
        <sz val="9"/>
        <rFont val="Arial"/>
        <family val="2"/>
        <charset val="238"/>
      </rPr>
      <t xml:space="preserve">
in thousand m</t>
    </r>
    <r>
      <rPr>
        <vertAlign val="superscript"/>
        <sz val="9"/>
        <rFont val="Arial"/>
        <family val="2"/>
        <charset val="238"/>
      </rPr>
      <t xml:space="preserve">2 </t>
    </r>
  </si>
  <si>
    <r>
      <t>a Until 2003 in % of city area. b Until 2003 per one inhabitant of a city in m</t>
    </r>
    <r>
      <rPr>
        <vertAlign val="superscript"/>
        <sz val="9"/>
        <rFont val="Arial"/>
        <family val="2"/>
        <charset val="238"/>
      </rPr>
      <t>2</t>
    </r>
    <r>
      <rPr>
        <sz val="9"/>
        <rFont val="Arial"/>
        <family val="2"/>
        <charset val="238"/>
      </rPr>
      <t>. c Until 2003 the inventory included only cities – excluding gmina forests. d The losses of bushes were given in thausand pieces .</t>
    </r>
  </si>
  <si>
    <t>a Od 2005 r. łącznie z tą częścią obszarów sieci Natura 2000, która mieści się w granicach obszarów prawnie chronionych. b Bez rezerwatów i pozostałych form ochrony przyrody (stanowisk dokumentacyjnych, użytków ekologicznych, zespołów przyrodniczo-krajobrazowych) położonych na terenie parków krajobrazowych i obszarów chronionego krajobrazu. c Bez czterech obszarów chronionego krajobrazu województwa podkarpackiego o łącznej powierzchni 56006,6 ha, gdyż nie został uregulowany ich stan prawny.</t>
  </si>
  <si>
    <r>
      <t>Parki krajobrazowe</t>
    </r>
    <r>
      <rPr>
        <vertAlign val="superscript"/>
        <sz val="9"/>
        <rFont val="Arial"/>
        <family val="2"/>
        <charset val="238"/>
      </rPr>
      <t>b</t>
    </r>
    <r>
      <rPr>
        <sz val="9"/>
        <rFont val="Arial"/>
        <family val="2"/>
        <charset val="238"/>
      </rPr>
      <t xml:space="preserve"> …….…………...…………</t>
    </r>
  </si>
  <si>
    <r>
      <t>Obszary chronionego krajobrazu</t>
    </r>
    <r>
      <rPr>
        <vertAlign val="superscript"/>
        <sz val="9"/>
        <rFont val="Arial"/>
        <family val="2"/>
        <charset val="238"/>
      </rPr>
      <t>b</t>
    </r>
    <r>
      <rPr>
        <sz val="9"/>
        <rFont val="Arial"/>
        <family val="2"/>
        <charset val="238"/>
      </rPr>
      <t xml:space="preserve"> …..……......</t>
    </r>
  </si>
  <si>
    <t>a Since 2005 including this part of Natura 2000 sites which is located within the legally protected areas. b Excluding nature reserves and other forms of nature protection (documentation sites, ecological areas, landscape-nature complexes) situated in the area of landscape parks and protected landscape areas. c As from not reporting four areas of protected landscape of the Podkarpackie Voivodship with the total area of 56006.6 ha since their legal status has not been settled.</t>
  </si>
  <si>
    <r>
      <t>(1932)</t>
    </r>
    <r>
      <rPr>
        <vertAlign val="superscript"/>
        <sz val="9"/>
        <rFont val="Arial"/>
        <family val="2"/>
        <charset val="238"/>
      </rPr>
      <t>d</t>
    </r>
    <r>
      <rPr>
        <sz val="9"/>
        <rFont val="Arial"/>
        <family val="2"/>
        <charset val="238"/>
      </rPr>
      <t>,1954</t>
    </r>
  </si>
  <si>
    <r>
      <t>(1947)</t>
    </r>
    <r>
      <rPr>
        <vertAlign val="superscript"/>
        <sz val="9"/>
        <rFont val="Arial"/>
        <family val="2"/>
        <charset val="238"/>
      </rPr>
      <t>b</t>
    </r>
    <r>
      <rPr>
        <sz val="9"/>
        <rFont val="Arial"/>
        <family val="2"/>
        <charset val="238"/>
      </rPr>
      <t>,1954</t>
    </r>
  </si>
  <si>
    <r>
      <t>(1932)</t>
    </r>
    <r>
      <rPr>
        <vertAlign val="superscript"/>
        <sz val="9"/>
        <rFont val="Arial"/>
        <family val="2"/>
        <charset val="238"/>
      </rPr>
      <t>c</t>
    </r>
    <r>
      <rPr>
        <sz val="9"/>
        <rFont val="Arial"/>
        <family val="2"/>
        <charset val="238"/>
      </rPr>
      <t>,1947</t>
    </r>
  </si>
  <si>
    <r>
      <t>Słowiński</t>
    </r>
    <r>
      <rPr>
        <vertAlign val="superscript"/>
        <sz val="9"/>
        <rFont val="Arial"/>
        <family val="2"/>
        <charset val="238"/>
      </rPr>
      <t>a</t>
    </r>
    <r>
      <rPr>
        <sz val="9"/>
        <rFont val="Arial"/>
        <family val="2"/>
        <charset val="238"/>
      </rPr>
      <t xml:space="preserve"> …………………..</t>
    </r>
  </si>
  <si>
    <r>
      <t>Woliński</t>
    </r>
    <r>
      <rPr>
        <vertAlign val="superscript"/>
        <sz val="9"/>
        <rFont val="Arial"/>
        <family val="2"/>
        <charset val="238"/>
      </rPr>
      <t>a</t>
    </r>
    <r>
      <rPr>
        <sz val="9"/>
        <rFont val="Arial"/>
        <family val="2"/>
        <charset val="238"/>
      </rPr>
      <t xml:space="preserve"> ….….…………….</t>
    </r>
  </si>
  <si>
    <r>
      <t>TABL. 2(165). POWIERZCHNIA O SZCZEGÓLNYCH WALORACH PRZYRODNICZYCH PRAWNIE CHRONIONA</t>
    </r>
    <r>
      <rPr>
        <b/>
        <vertAlign val="superscript"/>
        <sz val="9"/>
        <rFont val="Arial"/>
        <family val="2"/>
        <charset val="238"/>
      </rPr>
      <t>a</t>
    </r>
  </si>
  <si>
    <r>
      <t xml:space="preserve">  AREA OF SPECIAL NATURE VALUE UNDER LEGAL PROTECTION</t>
    </r>
    <r>
      <rPr>
        <vertAlign val="superscript"/>
        <sz val="9"/>
        <color rgb="FF4D4D4D"/>
        <rFont val="Arial"/>
        <family val="2"/>
        <charset val="238"/>
      </rPr>
      <t>a</t>
    </r>
  </si>
  <si>
    <r>
      <t xml:space="preserve">  OBJECTS OF SPECIAL NATURE VALUE UNDER LEGAL PROTECTION</t>
    </r>
    <r>
      <rPr>
        <b/>
        <vertAlign val="superscript"/>
        <sz val="9"/>
        <color rgb="FF4D4D4D"/>
        <rFont val="Arial"/>
        <family val="2"/>
        <charset val="238"/>
      </rPr>
      <t>a</t>
    </r>
    <r>
      <rPr>
        <b/>
        <i/>
        <vertAlign val="superscript"/>
        <sz val="9"/>
        <color rgb="FF4D4D4D"/>
        <rFont val="Arial"/>
        <family val="2"/>
        <charset val="238"/>
      </rPr>
      <t xml:space="preserve">  </t>
    </r>
  </si>
  <si>
    <r>
      <t>TABL. 1(164). OBIEKTY O SZCZEGÓLNYCH WALORACH PRZYRODNICZYCH PRAWNIE CHRONIONE</t>
    </r>
    <r>
      <rPr>
        <b/>
        <vertAlign val="superscript"/>
        <sz val="9"/>
        <rFont val="Arial"/>
        <family val="2"/>
        <charset val="238"/>
      </rPr>
      <t>a</t>
    </r>
    <r>
      <rPr>
        <b/>
        <sz val="9"/>
        <rFont val="Arial"/>
        <family val="2"/>
        <charset val="238"/>
      </rPr>
      <t xml:space="preserve"> </t>
    </r>
  </si>
  <si>
    <r>
      <t>Ogółem</t>
    </r>
    <r>
      <rPr>
        <vertAlign val="superscript"/>
        <sz val="9"/>
        <rFont val="Arial"/>
        <family val="2"/>
        <charset val="238"/>
      </rPr>
      <t xml:space="preserve">ab
</t>
    </r>
    <r>
      <rPr>
        <sz val="9"/>
        <color rgb="FF4D4D4D"/>
        <rFont val="Arial"/>
        <family val="2"/>
        <charset val="238"/>
      </rPr>
      <t>Total</t>
    </r>
    <r>
      <rPr>
        <vertAlign val="superscript"/>
        <sz val="9"/>
        <color rgb="FF4D4D4D"/>
        <rFont val="Arial"/>
        <family val="2"/>
        <charset val="238"/>
      </rPr>
      <t>ab</t>
    </r>
  </si>
  <si>
    <r>
      <t>Słowiński</t>
    </r>
    <r>
      <rPr>
        <vertAlign val="superscript"/>
        <sz val="9"/>
        <rFont val="Arial"/>
        <family val="2"/>
        <charset val="238"/>
      </rPr>
      <t>a</t>
    </r>
    <r>
      <rPr>
        <sz val="9"/>
        <rFont val="Arial"/>
        <family val="2"/>
        <charset val="238"/>
      </rPr>
      <t>…...……...….</t>
    </r>
  </si>
  <si>
    <r>
      <t>Woliński</t>
    </r>
    <r>
      <rPr>
        <vertAlign val="superscript"/>
        <sz val="9"/>
        <rFont val="Arial"/>
        <family val="2"/>
        <charset val="238"/>
      </rPr>
      <t>a</t>
    </r>
    <r>
      <rPr>
        <sz val="9"/>
        <rFont val="Arial"/>
        <family val="2"/>
        <charset val="238"/>
      </rPr>
      <t>…...…….....….</t>
    </r>
  </si>
  <si>
    <r>
      <rPr>
        <sz val="9"/>
        <color theme="1"/>
        <rFont val="Arial"/>
        <family val="2"/>
        <charset val="238"/>
      </rPr>
      <t>PARK NAROD</t>
    </r>
    <r>
      <rPr>
        <sz val="9"/>
        <rFont val="Arial"/>
        <family val="2"/>
        <charset val="238"/>
      </rPr>
      <t xml:space="preserve">OWY </t>
    </r>
    <r>
      <rPr>
        <sz val="9"/>
        <color rgb="FF4D4D4D"/>
        <rFont val="Arial"/>
        <family val="2"/>
        <charset val="238"/>
      </rPr>
      <t>NATIONAL PARK</t>
    </r>
  </si>
  <si>
    <t xml:space="preserve">a Gatunek występuje, brak danych liczbowych. b Bytujące stale lub przechodnie. c Pojawiające się przechodnio, migrujące. d Liczba kogutów na tokowiskach (liczba samic nieznana). e Łącznie z rezerwatami zamkniętymi. f W sezonie wegetacyjnym roślin, po migracji zwierząt z gór w doliny. g Wyznaczone strefy ochronne. h Przeloty, pojawy incydentalne. i Zagroda Pokazowa Żubrów.  </t>
  </si>
  <si>
    <t xml:space="preserve">a Occurs, no figgures. b Dwelling or migrating. c Transitory, migrating. d Number of cocks on spawning grounds (number of females unknown). e Including closed reserves. f During the plants vegetation season, after the migration of animals from the mountains to the valleys. g Designated protection zone. h Specimen passages, incidental appearances. i European Bison Show Farm.    </t>
  </si>
  <si>
    <t>Bielik
(Haliaeetus albicilla) 
White-tailed sea-eagle</t>
  </si>
  <si>
    <t>a Zabezpieczenie upraw przed zwierzyną: chemiczne, mechaniczne i grodzenia.</t>
  </si>
  <si>
    <t>a Protecting crops against wild animals: chemical, mechanical and enclosures.</t>
  </si>
  <si>
    <r>
      <t>Zabezpieczanie upraw przed zwierzyną w ha</t>
    </r>
    <r>
      <rPr>
        <vertAlign val="superscript"/>
        <sz val="9"/>
        <rFont val="Arial"/>
        <family val="2"/>
        <charset val="238"/>
      </rPr>
      <t xml:space="preserve">a
</t>
    </r>
    <r>
      <rPr>
        <sz val="9"/>
        <color rgb="FF4D4D4D"/>
        <rFont val="Arial"/>
        <family val="2"/>
        <charset val="238"/>
      </rPr>
      <t>Protecting crops against wild animals in ha</t>
    </r>
    <r>
      <rPr>
        <vertAlign val="superscript"/>
        <sz val="9"/>
        <color rgb="FF4D4D4D"/>
        <rFont val="Arial"/>
        <family val="2"/>
        <charset val="238"/>
      </rPr>
      <t>a</t>
    </r>
  </si>
  <si>
    <r>
      <t xml:space="preserve">Zespół Lubelskich Parków Krajobrazowych </t>
    </r>
    <r>
      <rPr>
        <sz val="9"/>
        <rFont val="Arial"/>
        <family val="2"/>
        <charset val="238"/>
      </rPr>
      <t xml:space="preserve">(lubelskie) </t>
    </r>
  </si>
  <si>
    <t>Parki niewchodzące w skład zespołów:</t>
  </si>
  <si>
    <t>Parks not constituting a part of complexes</t>
  </si>
  <si>
    <r>
      <t>.</t>
    </r>
    <r>
      <rPr>
        <vertAlign val="superscript"/>
        <sz val="9"/>
        <rFont val="Arial"/>
        <family val="2"/>
        <charset val="238"/>
      </rPr>
      <t>b</t>
    </r>
  </si>
  <si>
    <t xml:space="preserve">a Powierzchnia włącznie z morskimi wodami wewnętrznymi w obrębie województw. 
U w a g a: Obszarami morskimi Rzeczypospolitej Polskiej są: morskie wody wewnętrzne, morze terytorialne, strefa przyległa oraz wyłączna strefa ekonomiczna. OSO na obszarach morskich zajmują powierzchnię 724407,9  ha. SOO na obszarach morskich zajmują powierzchnię 436412,3 ha. </t>
  </si>
  <si>
    <t>a Area including internal sea waters within voivodships. 
N o t e: The maritime areas of Poland are: internal sea waters, territorial sea, contiguous zone and exclusive economic zone. SPAs in marine areas cover an area of 724407.9 ha. SACs in marine areas cover an area of 436412.3 ha.</t>
  </si>
  <si>
    <r>
      <t>P O L A N D</t>
    </r>
    <r>
      <rPr>
        <b/>
        <vertAlign val="superscript"/>
        <sz val="9"/>
        <color rgb="FF4D4D4D"/>
        <rFont val="Arial"/>
        <family val="2"/>
        <charset val="238"/>
      </rPr>
      <t>a</t>
    </r>
  </si>
  <si>
    <r>
      <t>P O L S K A</t>
    </r>
    <r>
      <rPr>
        <b/>
        <vertAlign val="superscript"/>
        <sz val="9"/>
        <color theme="1"/>
        <rFont val="Arial"/>
        <family val="2"/>
        <charset val="238"/>
      </rPr>
      <t>a</t>
    </r>
    <r>
      <rPr>
        <sz val="9"/>
        <color theme="1"/>
        <rFont val="Arial"/>
        <family val="2"/>
        <charset val="238"/>
      </rPr>
      <t xml:space="preserve"> ……………….…….</t>
    </r>
  </si>
  <si>
    <r>
      <t>P O L A N D</t>
    </r>
    <r>
      <rPr>
        <vertAlign val="superscript"/>
        <sz val="9"/>
        <rFont val="Arial"/>
        <family val="2"/>
        <charset val="238"/>
      </rPr>
      <t>a</t>
    </r>
  </si>
  <si>
    <r>
      <t>P O L S K A</t>
    </r>
    <r>
      <rPr>
        <vertAlign val="superscript"/>
        <sz val="9"/>
        <rFont val="Arial"/>
        <family val="2"/>
        <charset val="238"/>
      </rPr>
      <t>a</t>
    </r>
    <r>
      <rPr>
        <b/>
        <sz val="9"/>
        <rFont val="Arial"/>
        <family val="2"/>
        <charset val="238"/>
      </rPr>
      <t xml:space="preserve"> …………………………………………………………..…………..</t>
    </r>
  </si>
  <si>
    <t xml:space="preserve">Ostoja Witnicko-Dębniańska </t>
  </si>
  <si>
    <t xml:space="preserve">Lasy Puszczy nad Drawą </t>
  </si>
  <si>
    <t xml:space="preserve">Jeziora Pszczewskie i Dolina Obry </t>
  </si>
  <si>
    <t xml:space="preserve">Dolina Środkowej Odry </t>
  </si>
  <si>
    <t xml:space="preserve">Dolina Dolnej Noteci </t>
  </si>
  <si>
    <t xml:space="preserve">Bory Dolnośląskie </t>
  </si>
  <si>
    <t xml:space="preserve">Puszcza Barlinecka </t>
  </si>
  <si>
    <t xml:space="preserve">Pojezierze Sławskie </t>
  </si>
  <si>
    <t xml:space="preserve">Stawy Przemkowskie </t>
  </si>
  <si>
    <t xml:space="preserve">Dolina Pilicy </t>
  </si>
  <si>
    <t xml:space="preserve">Dolina Środkowej Warty  </t>
  </si>
  <si>
    <t xml:space="preserve">Doliny Przysowy i Słudwi </t>
  </si>
  <si>
    <t xml:space="preserve">Pradolina Warszawsko-Berlińska </t>
  </si>
  <si>
    <t xml:space="preserve">Zbiornik Jeziorsko </t>
  </si>
  <si>
    <t xml:space="preserve">Bagno Pulwy </t>
  </si>
  <si>
    <t xml:space="preserve">Dolina Dolnej Narwi </t>
  </si>
  <si>
    <t xml:space="preserve">Dolina Kostrzynia  </t>
  </si>
  <si>
    <t xml:space="preserve">Dolina Liwca </t>
  </si>
  <si>
    <t xml:space="preserve">Doliny Omulwi i Płodownicy </t>
  </si>
  <si>
    <t xml:space="preserve">Doliny Wkry i Mławki </t>
  </si>
  <si>
    <t xml:space="preserve">Ostoja Kozienicka </t>
  </si>
  <si>
    <t xml:space="preserve">Puszcza Biała </t>
  </si>
  <si>
    <t xml:space="preserve">Puszcza Piska </t>
  </si>
  <si>
    <t xml:space="preserve">Bagno Całowanie </t>
  </si>
  <si>
    <t xml:space="preserve">Grądy Odrzańskie </t>
  </si>
  <si>
    <t xml:space="preserve">Zbiornik Nyski </t>
  </si>
  <si>
    <t xml:space="preserve">Zbiornik Otmuchowski </t>
  </si>
  <si>
    <t>Zbiornik Turawa</t>
  </si>
  <si>
    <t xml:space="preserve">Bieszczady </t>
  </si>
  <si>
    <t xml:space="preserve">Góry Słonne </t>
  </si>
  <si>
    <t xml:space="preserve">Pogórze Przemyskie </t>
  </si>
  <si>
    <t xml:space="preserve">Puszcza Sandomierska </t>
  </si>
  <si>
    <t xml:space="preserve">Bagienna Dolina Narwi </t>
  </si>
  <si>
    <t xml:space="preserve">Bagno Wizna </t>
  </si>
  <si>
    <t xml:space="preserve">Dolina Górnego Nurca </t>
  </si>
  <si>
    <t xml:space="preserve">Dolina Górnej Narwi </t>
  </si>
  <si>
    <t xml:space="preserve">Ostoja Biebrzańska </t>
  </si>
  <si>
    <t xml:space="preserve">Przełomowa Dolina Narwi </t>
  </si>
  <si>
    <t xml:space="preserve">Puszcza Augustowska </t>
  </si>
  <si>
    <t xml:space="preserve">Bielawskie Błota </t>
  </si>
  <si>
    <t xml:space="preserve">Dolina Dolnej Wisły </t>
  </si>
  <si>
    <t xml:space="preserve">Lasy Iławskie </t>
  </si>
  <si>
    <t xml:space="preserve">Lasy Lęborskie </t>
  </si>
  <si>
    <t xml:space="preserve">Lasy Mirachowskie </t>
  </si>
  <si>
    <t xml:space="preserve">Ostoja Drawska </t>
  </si>
  <si>
    <t xml:space="preserve">Przybrzeżne wody Bałtyku </t>
  </si>
  <si>
    <t xml:space="preserve">Pobrzeże Słowińskie </t>
  </si>
  <si>
    <t xml:space="preserve">Puszcza Darżlubska  </t>
  </si>
  <si>
    <t xml:space="preserve">Wielki Sandr Brdy </t>
  </si>
  <si>
    <t xml:space="preserve">Zatoka Pucka </t>
  </si>
  <si>
    <t xml:space="preserve">Zalew Wiślany </t>
  </si>
  <si>
    <t xml:space="preserve">Beskid Żywiecki  </t>
  </si>
  <si>
    <t xml:space="preserve">Dolina Górnej Wisły </t>
  </si>
  <si>
    <t xml:space="preserve">Stawy Wielikąt i Las Tworkowski  </t>
  </si>
  <si>
    <t xml:space="preserve">Dolina Nidy </t>
  </si>
  <si>
    <t xml:space="preserve">Bagna Nietlickie </t>
  </si>
  <si>
    <t xml:space="preserve">Dolina Pasłęki </t>
  </si>
  <si>
    <t xml:space="preserve">Jezioro Dobskie </t>
  </si>
  <si>
    <t xml:space="preserve">Jezioro Drużno </t>
  </si>
  <si>
    <t xml:space="preserve">Jezioro Łuknajno </t>
  </si>
  <si>
    <t xml:space="preserve">Jezioro Oświn i okolice </t>
  </si>
  <si>
    <t xml:space="preserve">Lasy Skaliskie </t>
  </si>
  <si>
    <t xml:space="preserve">Ostoja Poligon Orzysz </t>
  </si>
  <si>
    <t xml:space="preserve">Ostoja Warmińska </t>
  </si>
  <si>
    <t xml:space="preserve">Puszcza Napiwodzko-Ramucka </t>
  </si>
  <si>
    <t xml:space="preserve">Puszcza Borecka </t>
  </si>
  <si>
    <t xml:space="preserve">Dąbrowy Krotoszyńskie </t>
  </si>
  <si>
    <t xml:space="preserve">Dolina Małej Wełny pod Kiszkowem </t>
  </si>
  <si>
    <t xml:space="preserve">Dolina Samicy </t>
  </si>
  <si>
    <t xml:space="preserve">Dolina Środkowej Noteci i Kanału Bydgoskiego </t>
  </si>
  <si>
    <t xml:space="preserve">Dolina Środkowej Warty </t>
  </si>
  <si>
    <t xml:space="preserve">Jezioro Zgierzynieckie </t>
  </si>
  <si>
    <t xml:space="preserve">Nadnoteckie Łęgi </t>
  </si>
  <si>
    <t xml:space="preserve">Ostoja Rogalińska </t>
  </si>
  <si>
    <t xml:space="preserve">Puszcza nad Gwdą  </t>
  </si>
  <si>
    <t xml:space="preserve">Wielki Łęg Obrzański </t>
  </si>
  <si>
    <t>Zbiornik Jeziorsko</t>
  </si>
  <si>
    <t>Zbiornik Wonieść</t>
  </si>
  <si>
    <t xml:space="preserve">Bagna Rozwarowskie </t>
  </si>
  <si>
    <t xml:space="preserve">Delta Świny </t>
  </si>
  <si>
    <t xml:space="preserve">Jeziora Wełtyńskie </t>
  </si>
  <si>
    <t xml:space="preserve">Jezioro Miedwie i okolice </t>
  </si>
  <si>
    <t xml:space="preserve">Jezioro Świdwie </t>
  </si>
  <si>
    <t xml:space="preserve">Łąki Skoszewskie </t>
  </si>
  <si>
    <t xml:space="preserve">Ostoja Cedyńska </t>
  </si>
  <si>
    <t xml:space="preserve">Ostoja Ińska </t>
  </si>
  <si>
    <t xml:space="preserve">Ostoja Wkrzańska </t>
  </si>
  <si>
    <t xml:space="preserve">Puszcza nad Gwdą </t>
  </si>
  <si>
    <t xml:space="preserve">Puszcza Goleniowska </t>
  </si>
  <si>
    <t xml:space="preserve">Wybrzeże Trzebiatowskie </t>
  </si>
  <si>
    <t>Ujście Warty</t>
  </si>
  <si>
    <t xml:space="preserve">Zatoka Pomorska </t>
  </si>
  <si>
    <t xml:space="preserve">Zalew Szczeciński </t>
  </si>
  <si>
    <t xml:space="preserve">Zalew Kamieński i Dziwna </t>
  </si>
  <si>
    <r>
      <t>Marine areas</t>
    </r>
    <r>
      <rPr>
        <vertAlign val="superscript"/>
        <sz val="9"/>
        <rFont val="Arial"/>
        <family val="2"/>
        <charset val="238"/>
      </rPr>
      <t>b</t>
    </r>
  </si>
  <si>
    <r>
      <t>Obszary morskie</t>
    </r>
    <r>
      <rPr>
        <b/>
        <vertAlign val="superscript"/>
        <sz val="9"/>
        <rFont val="Arial"/>
        <family val="2"/>
        <charset val="238"/>
      </rPr>
      <t>b</t>
    </r>
    <r>
      <rPr>
        <b/>
        <sz val="9"/>
        <rFont val="Arial"/>
        <family val="2"/>
        <charset val="238"/>
      </rPr>
      <t xml:space="preserve"> ………………………………………………...……………..</t>
    </r>
  </si>
  <si>
    <t>Dąbrowy Krotoszyńskie</t>
  </si>
  <si>
    <t xml:space="preserve">Góry Izerskie </t>
  </si>
  <si>
    <t xml:space="preserve">Sudety Wałbrzysko-Kamiennogórskie </t>
  </si>
  <si>
    <t>Zbiornik Otmuchowski</t>
  </si>
  <si>
    <t xml:space="preserve">Zbiornik Mietkowski </t>
  </si>
  <si>
    <t>a Powierzchnia włącznie z morskimi wodami wewnętrznymi w obrębie województw. b Obszarami morskimi Rzeczypospolitej Polskiej są: morskie wody wewnętrzne, morze terytorialne, strefa przyległa oraz wyłączna strefa ekonomiczna.</t>
  </si>
  <si>
    <t xml:space="preserve">a  Area including internal sea waters within voivodships. b The maritime areas of Poland are: internal sea waters, territorial sea, contiguous zone and exclusive economic zone. </t>
  </si>
  <si>
    <t xml:space="preserve">Bory Chrobotkowe koło Brzózki </t>
  </si>
  <si>
    <t xml:space="preserve">Bory Chrobotkowe koło Bytomca </t>
  </si>
  <si>
    <t xml:space="preserve">Bory Chrobotkowe Puszczy Noteckiej </t>
  </si>
  <si>
    <t xml:space="preserve">Broniszów </t>
  </si>
  <si>
    <t xml:space="preserve">Brożek </t>
  </si>
  <si>
    <t xml:space="preserve">Buczyna Szprotawsko-Piotrowicka  </t>
  </si>
  <si>
    <t xml:space="preserve">Buczyny Łagowsko-Sulęcińskie </t>
  </si>
  <si>
    <t xml:space="preserve">Bytnica </t>
  </si>
  <si>
    <t xml:space="preserve">Dąbrowy Gubińskie </t>
  </si>
  <si>
    <t xml:space="preserve">Dębowe Aleje w Gryżynie i Zawiszach </t>
  </si>
  <si>
    <t xml:space="preserve">Diabelski Staw koło Radomicka </t>
  </si>
  <si>
    <t xml:space="preserve">Dolina Dolnego Bobru </t>
  </si>
  <si>
    <t xml:space="preserve">Dolina Ilanki </t>
  </si>
  <si>
    <t xml:space="preserve">Dolina Leniwej Obry </t>
  </si>
  <si>
    <t xml:space="preserve">Dolina Lubszy </t>
  </si>
  <si>
    <t xml:space="preserve">Dolina Pliszki </t>
  </si>
  <si>
    <t xml:space="preserve">Jeziora Brodzkie </t>
  </si>
  <si>
    <t xml:space="preserve">Jeziora Gościmskie </t>
  </si>
  <si>
    <t xml:space="preserve">Jezioro Janiszowice </t>
  </si>
  <si>
    <t xml:space="preserve">Jezioro Kozie </t>
  </si>
  <si>
    <t xml:space="preserve">Kargowskie Zakola Odry </t>
  </si>
  <si>
    <t>Krośnieńska Dolina Odry</t>
  </si>
  <si>
    <t xml:space="preserve">Las Żarski </t>
  </si>
  <si>
    <t xml:space="preserve">Lasy Bierzwnickie </t>
  </si>
  <si>
    <t xml:space="preserve">Lasy Dobrosułowskie </t>
  </si>
  <si>
    <t xml:space="preserve">Lubski Łęg Śnieżycowy </t>
  </si>
  <si>
    <t xml:space="preserve">Łęgi koło Wymiarek </t>
  </si>
  <si>
    <t xml:space="preserve">Łęgi nad Nysą Łużycką  </t>
  </si>
  <si>
    <t xml:space="preserve">Łęgi Słubickie </t>
  </si>
  <si>
    <t xml:space="preserve">Małomickie Łęgi </t>
  </si>
  <si>
    <t xml:space="preserve">Mierkowskie Wydmy  </t>
  </si>
  <si>
    <t xml:space="preserve">Mopkowy tunel koło Krzystkowic </t>
  </si>
  <si>
    <t xml:space="preserve">Murawy Gorzowskie </t>
  </si>
  <si>
    <t xml:space="preserve">Nietoperek </t>
  </si>
  <si>
    <t xml:space="preserve">Nowogrodzkie Przygiełkowisko </t>
  </si>
  <si>
    <t xml:space="preserve">Ostoja Przemęcka </t>
  </si>
  <si>
    <t xml:space="preserve">Ostoja Barlinecka </t>
  </si>
  <si>
    <t xml:space="preserve">Otyń  </t>
  </si>
  <si>
    <t xml:space="preserve">Pieńska Dolina Nysy Łużyckiej  </t>
  </si>
  <si>
    <t xml:space="preserve">Przygiełkowiska Koło Gozdnicy </t>
  </si>
  <si>
    <t xml:space="preserve">Rynna Gryżyny </t>
  </si>
  <si>
    <t xml:space="preserve">Rynna Jezior Obrzańskich </t>
  </si>
  <si>
    <t xml:space="preserve">Rynna Jezior Rzepińskich </t>
  </si>
  <si>
    <t xml:space="preserve">Rynna Jezior Torzymskich </t>
  </si>
  <si>
    <t xml:space="preserve">Skroda </t>
  </si>
  <si>
    <t xml:space="preserve">Skwierzyna </t>
  </si>
  <si>
    <t xml:space="preserve">Stara Dąbrowa w Korytach </t>
  </si>
  <si>
    <t xml:space="preserve">Sulechów </t>
  </si>
  <si>
    <t xml:space="preserve">Torfowiska Sułowskie </t>
  </si>
  <si>
    <t xml:space="preserve">Torfowisko Chłopiny </t>
  </si>
  <si>
    <t xml:space="preserve">Torfowisko Młodno </t>
  </si>
  <si>
    <t xml:space="preserve">Ujście Ilanki </t>
  </si>
  <si>
    <t xml:space="preserve">Ujście Noteci </t>
  </si>
  <si>
    <t xml:space="preserve">Uroczyska Borów Zasieckich </t>
  </si>
  <si>
    <t xml:space="preserve">Uroczyska Puszczy Drawskiej </t>
  </si>
  <si>
    <t>Wrzosowiska Świętoszowsko-Ławszowskie</t>
  </si>
  <si>
    <t xml:space="preserve">Zimna Woda </t>
  </si>
  <si>
    <t xml:space="preserve">Żurawie Bagno Sławskie </t>
  </si>
  <si>
    <t xml:space="preserve">Buczyna Gałkowska </t>
  </si>
  <si>
    <t xml:space="preserve">Buczyna Janinowska </t>
  </si>
  <si>
    <t xml:space="preserve">Cisy w Jasieniu </t>
  </si>
  <si>
    <t xml:space="preserve">Dąbrowa Grotnicka </t>
  </si>
  <si>
    <t xml:space="preserve">Dąbrowa Świetlista w Pernie </t>
  </si>
  <si>
    <t xml:space="preserve">Dąbrowy Świetliste koło Redzenia  </t>
  </si>
  <si>
    <t xml:space="preserve">Dąbrowy w Marianku  </t>
  </si>
  <si>
    <t xml:space="preserve">Dolina Czarnej  </t>
  </si>
  <si>
    <t xml:space="preserve">Dolina Dolnej Pilicy </t>
  </si>
  <si>
    <t xml:space="preserve">Dolina Górnej Pilicy </t>
  </si>
  <si>
    <t xml:space="preserve">Dolina Rawki </t>
  </si>
  <si>
    <t xml:space="preserve">Dolina Środkowej Pilicy </t>
  </si>
  <si>
    <t xml:space="preserve">Grabia </t>
  </si>
  <si>
    <t xml:space="preserve">Grabinka </t>
  </si>
  <si>
    <t xml:space="preserve">Grądy nad Lindą </t>
  </si>
  <si>
    <t xml:space="preserve">Las Dębowiec  </t>
  </si>
  <si>
    <t xml:space="preserve">Lasy Gorzkowickie  </t>
  </si>
  <si>
    <t xml:space="preserve">Lasy Smardzewickie  </t>
  </si>
  <si>
    <t xml:space="preserve">Lasy Spalskie </t>
  </si>
  <si>
    <t xml:space="preserve">Lipickie Mokradła </t>
  </si>
  <si>
    <t xml:space="preserve">Lubiaszów w Puszczy Pilickiej  </t>
  </si>
  <si>
    <t xml:space="preserve">Łąka w Bęczkowicach </t>
  </si>
  <si>
    <t xml:space="preserve">Łąki Ciebłowickie </t>
  </si>
  <si>
    <t xml:space="preserve">Niebieskie Źródła </t>
  </si>
  <si>
    <t xml:space="preserve">Polany Puszczy Bolimowskiej </t>
  </si>
  <si>
    <t xml:space="preserve">Ostoja Przedborska </t>
  </si>
  <si>
    <t xml:space="preserve">Pradolina Bzury-Neru </t>
  </si>
  <si>
    <t xml:space="preserve">Silne Błota </t>
  </si>
  <si>
    <t xml:space="preserve">Słone Łąki w Pełczyskach </t>
  </si>
  <si>
    <t xml:space="preserve">Szczypiorniak i Kowaliki </t>
  </si>
  <si>
    <t xml:space="preserve">Święte Ługi </t>
  </si>
  <si>
    <t xml:space="preserve">Torfowiska nad Prosną </t>
  </si>
  <si>
    <t xml:space="preserve">Torfowiska Żytno-Ewina  </t>
  </si>
  <si>
    <t xml:space="preserve">Wielkopole-Jodły pod Czartorią </t>
  </si>
  <si>
    <t xml:space="preserve">Wola Cyrusowa </t>
  </si>
  <si>
    <t xml:space="preserve">Załęczański Łuk Warty </t>
  </si>
  <si>
    <t xml:space="preserve">Armeria </t>
  </si>
  <si>
    <t xml:space="preserve">Bednarka </t>
  </si>
  <si>
    <t xml:space="preserve">Beskid Mały </t>
  </si>
  <si>
    <t xml:space="preserve">Biała Góra </t>
  </si>
  <si>
    <t xml:space="preserve">Biała Tarnowska  </t>
  </si>
  <si>
    <t xml:space="preserve">Białowodzka Góra nad Dunajcem </t>
  </si>
  <si>
    <t xml:space="preserve">Cedron </t>
  </si>
  <si>
    <t xml:space="preserve">Chodów-Falniów </t>
  </si>
  <si>
    <t xml:space="preserve">Cybowa Góra  </t>
  </si>
  <si>
    <t xml:space="preserve">Czarna Orawa </t>
  </si>
  <si>
    <t xml:space="preserve">Czerna </t>
  </si>
  <si>
    <t xml:space="preserve">Dąbie </t>
  </si>
  <si>
    <t xml:space="preserve">Dębnicko-Tyniecki obszar łąkowy </t>
  </si>
  <si>
    <t xml:space="preserve">Dębówka nad rzeką Uszewką </t>
  </si>
  <si>
    <t xml:space="preserve">Dolina Białki </t>
  </si>
  <si>
    <t xml:space="preserve">Dolina Górnej Mierzawy </t>
  </si>
  <si>
    <t xml:space="preserve">Dolina Prądnika </t>
  </si>
  <si>
    <t xml:space="preserve">Dolina rzeki Gróbki </t>
  </si>
  <si>
    <t xml:space="preserve">Dolina Sanki </t>
  </si>
  <si>
    <t xml:space="preserve">Dolinki Jurajskie </t>
  </si>
  <si>
    <t xml:space="preserve">Dolny Dunajec </t>
  </si>
  <si>
    <t xml:space="preserve">Dolna Soła </t>
  </si>
  <si>
    <t xml:space="preserve">Górny Dunajec </t>
  </si>
  <si>
    <t xml:space="preserve">Giebułtów </t>
  </si>
  <si>
    <t xml:space="preserve">Grzymałów  </t>
  </si>
  <si>
    <t xml:space="preserve">Jadowniki Mokre  </t>
  </si>
  <si>
    <t xml:space="preserve">Jaroszowiec </t>
  </si>
  <si>
    <t xml:space="preserve">Jaskinia Oblica </t>
  </si>
  <si>
    <t xml:space="preserve">Kaczmarowe Doły </t>
  </si>
  <si>
    <t xml:space="preserve">Kalina Mała </t>
  </si>
  <si>
    <t xml:space="preserve">Kalina-Lisiniec </t>
  </si>
  <si>
    <t xml:space="preserve">Kępie na Wyżynie Miechowskiej </t>
  </si>
  <si>
    <t xml:space="preserve">Koło Grobli </t>
  </si>
  <si>
    <t xml:space="preserve">Komorów </t>
  </si>
  <si>
    <t xml:space="preserve">Kościół w Weglówce </t>
  </si>
  <si>
    <t xml:space="preserve">Krynica </t>
  </si>
  <si>
    <t xml:space="preserve">Krzeszowice  </t>
  </si>
  <si>
    <t xml:space="preserve">Kwiatówka </t>
  </si>
  <si>
    <t xml:space="preserve">Lipówka </t>
  </si>
  <si>
    <t xml:space="preserve">Liwocz </t>
  </si>
  <si>
    <t xml:space="preserve">Lubogoszcz </t>
  </si>
  <si>
    <t xml:space="preserve">Luboń Wielki </t>
  </si>
  <si>
    <t xml:space="preserve">Łabowa </t>
  </si>
  <si>
    <t xml:space="preserve">Łąki koło Kasiny Wielkiej </t>
  </si>
  <si>
    <t xml:space="preserve">Łąki Nowohuckie </t>
  </si>
  <si>
    <t xml:space="preserve">Łososina </t>
  </si>
  <si>
    <t xml:space="preserve">Małe Pieniny </t>
  </si>
  <si>
    <t xml:space="preserve">Michałowiec </t>
  </si>
  <si>
    <t xml:space="preserve">Na Policy </t>
  </si>
  <si>
    <t xml:space="preserve">Nawojowa </t>
  </si>
  <si>
    <t xml:space="preserve">Niedzica </t>
  </si>
  <si>
    <t xml:space="preserve">Nowy Wiśnicz </t>
  </si>
  <si>
    <t xml:space="preserve">Ochotnica </t>
  </si>
  <si>
    <t xml:space="preserve">Opalonki </t>
  </si>
  <si>
    <t xml:space="preserve">Ostoja Babiogórska </t>
  </si>
  <si>
    <t xml:space="preserve">Ostoja Gorczańska </t>
  </si>
  <si>
    <t xml:space="preserve">Ostoja Magurska </t>
  </si>
  <si>
    <t xml:space="preserve">Ostoja Popradzka </t>
  </si>
  <si>
    <t xml:space="preserve">Ostoja Środkowojurajska </t>
  </si>
  <si>
    <t xml:space="preserve">Ostoja w Paśmie Brzanki </t>
  </si>
  <si>
    <t xml:space="preserve">Ostoje Nietoperzy okolic Bukowca </t>
  </si>
  <si>
    <t xml:space="preserve">Ostoje Nietoperzy Beskidu Wyspowego </t>
  </si>
  <si>
    <t xml:space="preserve">Ostoje Nietoperzy Powiatu Gorlickiego </t>
  </si>
  <si>
    <t xml:space="preserve">Pleszczotka </t>
  </si>
  <si>
    <t xml:space="preserve">Polana Biały Potok </t>
  </si>
  <si>
    <t xml:space="preserve">Podkowce w Szczawnicy </t>
  </si>
  <si>
    <t xml:space="preserve">Poradów </t>
  </si>
  <si>
    <t xml:space="preserve">Pstroszyce </t>
  </si>
  <si>
    <t xml:space="preserve">Raba z Mszanką </t>
  </si>
  <si>
    <t xml:space="preserve">Pustynia Błędowska </t>
  </si>
  <si>
    <t xml:space="preserve">Skawiński obszar łąkowy </t>
  </si>
  <si>
    <t xml:space="preserve">Rudno </t>
  </si>
  <si>
    <t xml:space="preserve">Rudniańskie Modraszki-Kajasówka </t>
  </si>
  <si>
    <t xml:space="preserve">Tarnawka </t>
  </si>
  <si>
    <t xml:space="preserve">Środkowy Dunajec z dopływami </t>
  </si>
  <si>
    <t xml:space="preserve">Sterczów-Ścianka </t>
  </si>
  <si>
    <t xml:space="preserve">Sławice Duchowne  </t>
  </si>
  <si>
    <t xml:space="preserve">Uniejów Parcele  </t>
  </si>
  <si>
    <t xml:space="preserve">Tylmanowa </t>
  </si>
  <si>
    <t xml:space="preserve">Torfowisko Wielkie Błoto  </t>
  </si>
  <si>
    <t xml:space="preserve">Wisłoka z dopływami  </t>
  </si>
  <si>
    <t xml:space="preserve">Wiśliska  </t>
  </si>
  <si>
    <t xml:space="preserve">Źródliska Wisłoki  </t>
  </si>
  <si>
    <t xml:space="preserve">Widnica  </t>
  </si>
  <si>
    <t xml:space="preserve">Uroczysko Łopień </t>
  </si>
  <si>
    <t xml:space="preserve">Wały </t>
  </si>
  <si>
    <t xml:space="preserve">Aleja Pachnicowa </t>
  </si>
  <si>
    <t xml:space="preserve">Bagna Celestynowskie  </t>
  </si>
  <si>
    <t xml:space="preserve">Bagna Orońskie </t>
  </si>
  <si>
    <t xml:space="preserve">Baranie Góry </t>
  </si>
  <si>
    <t xml:space="preserve">Białe Błota </t>
  </si>
  <si>
    <t xml:space="preserve">Bory bagienne i torfowiska Karaska </t>
  </si>
  <si>
    <t xml:space="preserve">Bory Chrobotkowe Karaska </t>
  </si>
  <si>
    <t xml:space="preserve">Dąbrowa Radziejowska </t>
  </si>
  <si>
    <t xml:space="preserve">Dąbrowy Ceranowskie </t>
  </si>
  <si>
    <t xml:space="preserve">Dąbrowy Seroczyńskie </t>
  </si>
  <si>
    <t xml:space="preserve">Dolina Czarnej </t>
  </si>
  <si>
    <t xml:space="preserve">Dolina Kamiennej </t>
  </si>
  <si>
    <t xml:space="preserve">Dolina Skrwy Lewej </t>
  </si>
  <si>
    <t xml:space="preserve">Dolina Środkowego Świdra </t>
  </si>
  <si>
    <t xml:space="preserve">Dolina Wkry </t>
  </si>
  <si>
    <t xml:space="preserve">Dzwonecznik w Kisielanach </t>
  </si>
  <si>
    <t xml:space="preserve">Forty Modlińskie </t>
  </si>
  <si>
    <t xml:space="preserve">Gołe Łąki </t>
  </si>
  <si>
    <t xml:space="preserve">Gołobórz </t>
  </si>
  <si>
    <t xml:space="preserve">Kampinoska Dolina Wisły </t>
  </si>
  <si>
    <t xml:space="preserve">Kantor Stary </t>
  </si>
  <si>
    <t xml:space="preserve">Krogulec </t>
  </si>
  <si>
    <t xml:space="preserve">Las Bielański </t>
  </si>
  <si>
    <t xml:space="preserve">Las Jana III Sobieskiego </t>
  </si>
  <si>
    <t xml:space="preserve">Las Natoliński </t>
  </si>
  <si>
    <t xml:space="preserve">Lasy Skarżyskie </t>
  </si>
  <si>
    <t xml:space="preserve">Łąki Kazuńskie </t>
  </si>
  <si>
    <t xml:space="preserve">Łąki Ostrówieckie </t>
  </si>
  <si>
    <t xml:space="preserve">Łąki Soleckie </t>
  </si>
  <si>
    <t xml:space="preserve">Łąki Żukowskie </t>
  </si>
  <si>
    <t xml:space="preserve">Łęgi Czarnej Strugi </t>
  </si>
  <si>
    <t xml:space="preserve">Łękawica </t>
  </si>
  <si>
    <t xml:space="preserve">Myszynieckie Bory Sasankowe </t>
  </si>
  <si>
    <t xml:space="preserve">Olszyny Rumockie </t>
  </si>
  <si>
    <t xml:space="preserve">Ostoja Bagno Całowanie </t>
  </si>
  <si>
    <t xml:space="preserve">Ostoja Brzeźnicka </t>
  </si>
  <si>
    <t xml:space="preserve">Ostoja Nadliwiecka </t>
  </si>
  <si>
    <t xml:space="preserve">Ostoja Narwiańska </t>
  </si>
  <si>
    <t xml:space="preserve">Ostoja Nowodworska </t>
  </si>
  <si>
    <t xml:space="preserve">Pakosław </t>
  </si>
  <si>
    <t xml:space="preserve">Poligon Rembertów </t>
  </si>
  <si>
    <t xml:space="preserve">Rogoźnica </t>
  </si>
  <si>
    <t xml:space="preserve">Sikórz </t>
  </si>
  <si>
    <t xml:space="preserve">Stawy w Żabieńcu </t>
  </si>
  <si>
    <t xml:space="preserve">Strzebla Błotna w Zielonce </t>
  </si>
  <si>
    <t xml:space="preserve">Świetliste dąbrowy i grądy w Jabłonnej </t>
  </si>
  <si>
    <t xml:space="preserve">Torfowiska Czernik </t>
  </si>
  <si>
    <t xml:space="preserve">Uroczyska Lasów Starachowickich </t>
  </si>
  <si>
    <t xml:space="preserve">Uroczyska Łąckie </t>
  </si>
  <si>
    <t xml:space="preserve">Wydmy Lucynowsko-Mostowieckie </t>
  </si>
  <si>
    <t xml:space="preserve">Zachodniokurpiowskie Bory Sasankowe </t>
  </si>
  <si>
    <t xml:space="preserve">Bory Niemodlińskie  </t>
  </si>
  <si>
    <t xml:space="preserve">Dolina Małej Panwi  </t>
  </si>
  <si>
    <t xml:space="preserve">Forty Nyskie  </t>
  </si>
  <si>
    <t xml:space="preserve">Lasy Barucickie </t>
  </si>
  <si>
    <t xml:space="preserve">Kamień Śląski </t>
  </si>
  <si>
    <t xml:space="preserve">Ostoja Sławniowicko-Burgrabicka </t>
  </si>
  <si>
    <t xml:space="preserve">Opolska Dolina Nysy Kłodzkiej </t>
  </si>
  <si>
    <t xml:space="preserve">Łęg Zdzieszowicki </t>
  </si>
  <si>
    <t xml:space="preserve">Łąki w okolicach Karłowic nad Stobrawą </t>
  </si>
  <si>
    <t>Łąki w okolicach Kluczborka nad Stobrawą</t>
  </si>
  <si>
    <t xml:space="preserve">Łąki w okolicach Chrząstowic </t>
  </si>
  <si>
    <t xml:space="preserve">Stawy Pluderskie </t>
  </si>
  <si>
    <t xml:space="preserve">Rozumicki Las </t>
  </si>
  <si>
    <t xml:space="preserve">Przyłęk na Białą Głuchołaską </t>
  </si>
  <si>
    <t xml:space="preserve">Żywocickie Łęgi </t>
  </si>
  <si>
    <t xml:space="preserve">Teklusia </t>
  </si>
  <si>
    <t xml:space="preserve">Szumirad </t>
  </si>
  <si>
    <t xml:space="preserve">Józefów-Wola Dębowiecka </t>
  </si>
  <si>
    <t xml:space="preserve">Jaćmierz </t>
  </si>
  <si>
    <t xml:space="preserve">Jasiołka </t>
  </si>
  <si>
    <t xml:space="preserve">Golesz </t>
  </si>
  <si>
    <t xml:space="preserve">Horyniec  </t>
  </si>
  <si>
    <t>Enklawy Puszczy Sandomierskiej</t>
  </si>
  <si>
    <t xml:space="preserve">Fort Salis Soglio </t>
  </si>
  <si>
    <t xml:space="preserve">Dolna Wisłoka z Dopływami </t>
  </si>
  <si>
    <t xml:space="preserve">Dorzecze Górnego Sanu  </t>
  </si>
  <si>
    <t xml:space="preserve">Dąbrowa koło Zaklikowa </t>
  </si>
  <si>
    <t xml:space="preserve">Dolina Dolnego Sanu  </t>
  </si>
  <si>
    <t xml:space="preserve">Bory Bagienne nad Bukową </t>
  </si>
  <si>
    <t xml:space="preserve">Klonówka </t>
  </si>
  <si>
    <t xml:space="preserve">Kołacznia </t>
  </si>
  <si>
    <t xml:space="preserve">Kościoł w Dydni </t>
  </si>
  <si>
    <t xml:space="preserve">Kościoł w Nowosielcach </t>
  </si>
  <si>
    <t xml:space="preserve">Kościoł w Równem </t>
  </si>
  <si>
    <t xml:space="preserve">Kościoł w Skalniku </t>
  </si>
  <si>
    <t xml:space="preserve">Ladzin </t>
  </si>
  <si>
    <t xml:space="preserve">Las Niegłowicki </t>
  </si>
  <si>
    <t xml:space="preserve">Las nad Braciejową </t>
  </si>
  <si>
    <t xml:space="preserve">Las Hrabeński </t>
  </si>
  <si>
    <t xml:space="preserve">Łąki nad Młynówką </t>
  </si>
  <si>
    <t xml:space="preserve">Lasy Sieniawskie </t>
  </si>
  <si>
    <t xml:space="preserve">Lasy Leżajskie </t>
  </si>
  <si>
    <t xml:space="preserve">Łąki nad Wojkówką </t>
  </si>
  <si>
    <t xml:space="preserve">Łąki w Komborni </t>
  </si>
  <si>
    <t xml:space="preserve">Łukawiec </t>
  </si>
  <si>
    <t xml:space="preserve">Łysa Góra </t>
  </si>
  <si>
    <t xml:space="preserve">Moczary </t>
  </si>
  <si>
    <t xml:space="preserve">Mrowle Łąki </t>
  </si>
  <si>
    <t xml:space="preserve">Nad Husowem </t>
  </si>
  <si>
    <t xml:space="preserve">Ostoja Czarnorzecka </t>
  </si>
  <si>
    <t xml:space="preserve">Ostoja Góry Słonne </t>
  </si>
  <si>
    <t xml:space="preserve">Ostoja Jaśliska </t>
  </si>
  <si>
    <t xml:space="preserve">Ostoja Przemyska </t>
  </si>
  <si>
    <t xml:space="preserve">Osuwiska w Lipowicy </t>
  </si>
  <si>
    <t xml:space="preserve">Patria nad Odrzechową </t>
  </si>
  <si>
    <t xml:space="preserve">Rymanów </t>
  </si>
  <si>
    <t xml:space="preserve">Rzeka San </t>
  </si>
  <si>
    <t xml:space="preserve">Sanisko w Bykowcach </t>
  </si>
  <si>
    <t xml:space="preserve">Starodub w Pełkiniach </t>
  </si>
  <si>
    <t xml:space="preserve">Tarnobrzeska Dolina Wisły </t>
  </si>
  <si>
    <t xml:space="preserve">Trzciana </t>
  </si>
  <si>
    <t xml:space="preserve">Wisłok Środkowy z Dopływami   </t>
  </si>
  <si>
    <t xml:space="preserve">Wisłoka z dopływami </t>
  </si>
  <si>
    <t xml:space="preserve">Dolina Biebrzy </t>
  </si>
  <si>
    <t xml:space="preserve">Dolina Górnej Rospudy </t>
  </si>
  <si>
    <t xml:space="preserve">Czerwony Bór </t>
  </si>
  <si>
    <t xml:space="preserve">Dolina Pisy </t>
  </si>
  <si>
    <t xml:space="preserve">Dolina Szeszupy </t>
  </si>
  <si>
    <t xml:space="preserve">Jelonka </t>
  </si>
  <si>
    <t xml:space="preserve">Jeleniewo </t>
  </si>
  <si>
    <t xml:space="preserve">Murawy w Haćkach </t>
  </si>
  <si>
    <t xml:space="preserve">Mokradła Kolneńskie i Kurpiowskie </t>
  </si>
  <si>
    <t xml:space="preserve">Narwiańskie Bagna </t>
  </si>
  <si>
    <t xml:space="preserve">Ostoja Augustowska </t>
  </si>
  <si>
    <t xml:space="preserve">Ostoja Knyszyńska </t>
  </si>
  <si>
    <t xml:space="preserve">Ostoja Wigierska </t>
  </si>
  <si>
    <t xml:space="preserve">Ostoja w Dolinie Górnej Narwi  </t>
  </si>
  <si>
    <t xml:space="preserve">Ostoja w Dolinie Górnego Nurca </t>
  </si>
  <si>
    <t xml:space="preserve">Ostoja Suwalska </t>
  </si>
  <si>
    <t xml:space="preserve">Pojezierze Sejneńskie </t>
  </si>
  <si>
    <t xml:space="preserve">Schrony Brzeskiego Rejonu Umocnionego </t>
  </si>
  <si>
    <t xml:space="preserve">Sasanki w Kolimagach </t>
  </si>
  <si>
    <t xml:space="preserve">Puszcza Białowieska  </t>
  </si>
  <si>
    <t xml:space="preserve">Torfowiska Gór Sudawskich </t>
  </si>
  <si>
    <t xml:space="preserve">Źródliska Wzgórz Sokólskich </t>
  </si>
  <si>
    <t xml:space="preserve">Bagna Izbickie </t>
  </si>
  <si>
    <t xml:space="preserve">Biała </t>
  </si>
  <si>
    <t xml:space="preserve">Bezlist koło Gniewowa </t>
  </si>
  <si>
    <t xml:space="preserve">Dolina Górnej Łeby </t>
  </si>
  <si>
    <t>Dolina Debrzynki</t>
  </si>
  <si>
    <t xml:space="preserve">Dąbrówka  </t>
  </si>
  <si>
    <t xml:space="preserve">Bunkier w Oliwie </t>
  </si>
  <si>
    <t xml:space="preserve">Bytowskie Jeziora Lobeliowe </t>
  </si>
  <si>
    <t xml:space="preserve">Czerwona Woda pod Babilonem </t>
  </si>
  <si>
    <t xml:space="preserve">Bielawa i Bory Bażynowe </t>
  </si>
  <si>
    <t xml:space="preserve">Białogóra </t>
  </si>
  <si>
    <t xml:space="preserve">Białe Błoto </t>
  </si>
  <si>
    <t xml:space="preserve">Dolina Kłodawy </t>
  </si>
  <si>
    <t xml:space="preserve">Dolina Grabowej </t>
  </si>
  <si>
    <t xml:space="preserve">Dolina Łupawy </t>
  </si>
  <si>
    <t xml:space="preserve">Dolina Reknicy </t>
  </si>
  <si>
    <t xml:space="preserve">Dolina Szczyry </t>
  </si>
  <si>
    <t xml:space="preserve">Dolina Stropnej </t>
  </si>
  <si>
    <t xml:space="preserve">Dolina Wieprzy i Studnicy </t>
  </si>
  <si>
    <t xml:space="preserve">Dolina Środkowej Wietcisy </t>
  </si>
  <si>
    <t xml:space="preserve">Guzy </t>
  </si>
  <si>
    <t xml:space="preserve">Górkowski Las </t>
  </si>
  <si>
    <t xml:space="preserve">Grądy nad Jeziorami Zduńskim i Szpęgawskim </t>
  </si>
  <si>
    <t xml:space="preserve">Duży Okoń </t>
  </si>
  <si>
    <t xml:space="preserve">Doliny Brdy i Chociny </t>
  </si>
  <si>
    <t xml:space="preserve">Dolina Wierzycy </t>
  </si>
  <si>
    <t xml:space="preserve">Hopowo </t>
  </si>
  <si>
    <t xml:space="preserve">Huta Dolna  </t>
  </si>
  <si>
    <t xml:space="preserve">Jar Rzeki Raduni </t>
  </si>
  <si>
    <t xml:space="preserve">Jeziora Choczewskie </t>
  </si>
  <si>
    <t xml:space="preserve">Jeziora Wdzydzkie </t>
  </si>
  <si>
    <t xml:space="preserve">Jeziora Kistowskie </t>
  </si>
  <si>
    <t xml:space="preserve">Jeziora Lobeliowe koło Soszycy </t>
  </si>
  <si>
    <t xml:space="preserve">Jeziorka Chośnickie </t>
  </si>
  <si>
    <t xml:space="preserve">Jezioro Dymno </t>
  </si>
  <si>
    <t xml:space="preserve">Jezioro Bobięcińskie </t>
  </si>
  <si>
    <t xml:space="preserve">Jezioro Piasek </t>
  </si>
  <si>
    <t xml:space="preserve">Jezioro Księże w Lipuszu </t>
  </si>
  <si>
    <t xml:space="preserve">Jezioro Krąg </t>
  </si>
  <si>
    <t xml:space="preserve">Jezioro Krasne </t>
  </si>
  <si>
    <t xml:space="preserve">Las Wolność </t>
  </si>
  <si>
    <t xml:space="preserve">Kurze Grzędy </t>
  </si>
  <si>
    <t>Klify i Rafy Kamienne Orłowa</t>
  </si>
  <si>
    <t xml:space="preserve">Karwickie Źródliska  </t>
  </si>
  <si>
    <t xml:space="preserve">Lasy Rekowskie </t>
  </si>
  <si>
    <t xml:space="preserve">Leniec nad Wierzycą </t>
  </si>
  <si>
    <t xml:space="preserve">Lubieszynek </t>
  </si>
  <si>
    <t xml:space="preserve">Mechowiska Sulęczyńskie </t>
  </si>
  <si>
    <t xml:space="preserve">Łebskie Bagna </t>
  </si>
  <si>
    <t xml:space="preserve">Miasteckie Jeziora Lobeliowe </t>
  </si>
  <si>
    <t xml:space="preserve">Mętne </t>
  </si>
  <si>
    <t xml:space="preserve">Mechowiska Zęblewskie </t>
  </si>
  <si>
    <t xml:space="preserve">Nowa Sikorska Huta </t>
  </si>
  <si>
    <t xml:space="preserve">Nowa Brda </t>
  </si>
  <si>
    <t xml:space="preserve">Młosino-Lubnia </t>
  </si>
  <si>
    <t xml:space="preserve">Mikołajki Pomorskie </t>
  </si>
  <si>
    <t xml:space="preserve">Opalińskie Buczyny </t>
  </si>
  <si>
    <t xml:space="preserve">Orle </t>
  </si>
  <si>
    <t xml:space="preserve">Ostoja Borzyszkowska </t>
  </si>
  <si>
    <t xml:space="preserve">Ostoja Masłowiczki </t>
  </si>
  <si>
    <t xml:space="preserve">Ostoja Zapceńska </t>
  </si>
  <si>
    <t xml:space="preserve">Pełcznica </t>
  </si>
  <si>
    <t xml:space="preserve">Piaśnickie Łąki </t>
  </si>
  <si>
    <t xml:space="preserve">Pływające wyspy pod Rekowem </t>
  </si>
  <si>
    <t xml:space="preserve">Piotrowo </t>
  </si>
  <si>
    <t xml:space="preserve">Pomlewo </t>
  </si>
  <si>
    <t xml:space="preserve">Prokowo </t>
  </si>
  <si>
    <t xml:space="preserve">Przymorskie Błota </t>
  </si>
  <si>
    <t xml:space="preserve">Rynna Dłużnicy </t>
  </si>
  <si>
    <t xml:space="preserve">Przywidz </t>
  </si>
  <si>
    <t xml:space="preserve">Sandr Brdy </t>
  </si>
  <si>
    <t xml:space="preserve">Szczodrowo </t>
  </si>
  <si>
    <t xml:space="preserve">Studzienickie Torfowiska </t>
  </si>
  <si>
    <t xml:space="preserve">Stary Bukowiec </t>
  </si>
  <si>
    <t xml:space="preserve">Staniszewskie Błoto </t>
  </si>
  <si>
    <t xml:space="preserve">Sporysz </t>
  </si>
  <si>
    <t xml:space="preserve">Sztumskie Pole  </t>
  </si>
  <si>
    <t xml:space="preserve">Szumleś </t>
  </si>
  <si>
    <t xml:space="preserve">Torfowisko Pobłockie </t>
  </si>
  <si>
    <t xml:space="preserve">Torfowisko Trzebielino </t>
  </si>
  <si>
    <t xml:space="preserve">Trzy Młyny </t>
  </si>
  <si>
    <t xml:space="preserve">Uroczyska Pojezierza Kaszubskiego </t>
  </si>
  <si>
    <t xml:space="preserve">Waćmierz  </t>
  </si>
  <si>
    <t xml:space="preserve">Widowo  </t>
  </si>
  <si>
    <t xml:space="preserve">Wejherowo  </t>
  </si>
  <si>
    <t xml:space="preserve">Wilcze Błota  </t>
  </si>
  <si>
    <t xml:space="preserve">Wielki Klincz  </t>
  </si>
  <si>
    <t xml:space="preserve">Zbiornik na Oruni </t>
  </si>
  <si>
    <t xml:space="preserve">Zielenina  </t>
  </si>
  <si>
    <t xml:space="preserve">Bagna w Nowej Wsi </t>
  </si>
  <si>
    <t xml:space="preserve">Bagno Bruch koło Pyrzowic </t>
  </si>
  <si>
    <t xml:space="preserve">Bagno w Korzonku </t>
  </si>
  <si>
    <t xml:space="preserve">Buczyny w Szypowicach i Las Niwiski </t>
  </si>
  <si>
    <t xml:space="preserve">Beskid Żywiecki </t>
  </si>
  <si>
    <t xml:space="preserve">Białka Lelowska </t>
  </si>
  <si>
    <t xml:space="preserve">Beskid Śląski </t>
  </si>
  <si>
    <t xml:space="preserve">Kościół w Radziechowach </t>
  </si>
  <si>
    <t xml:space="preserve">Hubert </t>
  </si>
  <si>
    <t xml:space="preserve">Kościół w Górkach Wielkich  </t>
  </si>
  <si>
    <t xml:space="preserve">Graniczny Meander Odry </t>
  </si>
  <si>
    <t xml:space="preserve">Dolina Małej Panwi </t>
  </si>
  <si>
    <t xml:space="preserve">Cieszyńskie Źródła Tufowe </t>
  </si>
  <si>
    <t xml:space="preserve">Las koło Tworkowa  </t>
  </si>
  <si>
    <t xml:space="preserve">Lemańskie Jodły </t>
  </si>
  <si>
    <t xml:space="preserve">Lipienniki w Dąbrowie Górniczej </t>
  </si>
  <si>
    <t xml:space="preserve">Łąki Dąbrowskie </t>
  </si>
  <si>
    <t xml:space="preserve">Łąki w Jaworznie </t>
  </si>
  <si>
    <t xml:space="preserve">Łąki w Sławkowie </t>
  </si>
  <si>
    <t xml:space="preserve">Łęgi w lasach nad Liswartą </t>
  </si>
  <si>
    <t xml:space="preserve">Ostoja Olsztyńsko-Mirowska </t>
  </si>
  <si>
    <t xml:space="preserve">Ostoja Kroczycka </t>
  </si>
  <si>
    <t xml:space="preserve">Ostoja Złotopotocka </t>
  </si>
  <si>
    <t xml:space="preserve">Pierściec </t>
  </si>
  <si>
    <t xml:space="preserve">Podziemia Tarnogórsko-Bytomskie </t>
  </si>
  <si>
    <t xml:space="preserve">Poczesna koło Częstochowy </t>
  </si>
  <si>
    <t xml:space="preserve">Stawy Łężczok </t>
  </si>
  <si>
    <t xml:space="preserve">Stawiska </t>
  </si>
  <si>
    <t xml:space="preserve">Przełom Warty koło Mstowa </t>
  </si>
  <si>
    <t xml:space="preserve">Torfowisko Sosnowiec-Bory </t>
  </si>
  <si>
    <t xml:space="preserve">Torfowisko przy Dolinie Kocinki </t>
  </si>
  <si>
    <t xml:space="preserve">Szachownica </t>
  </si>
  <si>
    <t xml:space="preserve">Suchy Młyn  </t>
  </si>
  <si>
    <t xml:space="preserve">Źródła Rajecznicy  </t>
  </si>
  <si>
    <t xml:space="preserve">Zbiornik Goczałkowicki - Ujście Wisły i Bajerki </t>
  </si>
  <si>
    <t xml:space="preserve">Walaszczyki w Częstochowie  </t>
  </si>
  <si>
    <t xml:space="preserve">Dolina Białej Nidy </t>
  </si>
  <si>
    <t xml:space="preserve">Dolina Bobrzy </t>
  </si>
  <si>
    <t xml:space="preserve">Dolina Czarnej Nidy </t>
  </si>
  <si>
    <t xml:space="preserve">Dolina Górnej Mierzawy  </t>
  </si>
  <si>
    <t xml:space="preserve">Dolina Krasnej </t>
  </si>
  <si>
    <t xml:space="preserve">Dolina Kamiennej  </t>
  </si>
  <si>
    <t xml:space="preserve">Góry Pieprzowe </t>
  </si>
  <si>
    <t xml:space="preserve">Dolina Warkocza </t>
  </si>
  <si>
    <t xml:space="preserve">Dolina Mierzawy  </t>
  </si>
  <si>
    <t xml:space="preserve">Kras Staszowski </t>
  </si>
  <si>
    <t xml:space="preserve">Krzemionki </t>
  </si>
  <si>
    <t xml:space="preserve">Lasy Cisowsko-Orłowińskie </t>
  </si>
  <si>
    <t xml:space="preserve">Ostoja Barcza  </t>
  </si>
  <si>
    <t xml:space="preserve">Łysogóry </t>
  </si>
  <si>
    <t xml:space="preserve">Lasy Suchedniowskie </t>
  </si>
  <si>
    <t xml:space="preserve">Ostoja Sobkowsko-Korytnicka </t>
  </si>
  <si>
    <t xml:space="preserve">Ostoja Sieradowicka </t>
  </si>
  <si>
    <t xml:space="preserve">Ostoja Nidziańska </t>
  </si>
  <si>
    <t xml:space="preserve">Ostoja Pomorzany </t>
  </si>
  <si>
    <t xml:space="preserve">Ostoja Kozubowska </t>
  </si>
  <si>
    <t xml:space="preserve">Ostoja Gaj </t>
  </si>
  <si>
    <t xml:space="preserve">Ostoja Jeleniowska </t>
  </si>
  <si>
    <t xml:space="preserve">Ostoja Stawiany </t>
  </si>
  <si>
    <t xml:space="preserve">Ostoja Szaniecko-Solecka </t>
  </si>
  <si>
    <t xml:space="preserve">Ostoja Żyznów </t>
  </si>
  <si>
    <t xml:space="preserve">Ostoja Wierzejska </t>
  </si>
  <si>
    <t xml:space="preserve">Przełom Lubrzanki </t>
  </si>
  <si>
    <t xml:space="preserve">Wzgórza Kunowskie </t>
  </si>
  <si>
    <t xml:space="preserve">Wzgórza Chęcińsko-Kieleckie </t>
  </si>
  <si>
    <t xml:space="preserve">Uroczysko Pięty </t>
  </si>
  <si>
    <t xml:space="preserve">Aleje Pojezierza Iławskiego </t>
  </si>
  <si>
    <t xml:space="preserve">Bieńkowo </t>
  </si>
  <si>
    <t xml:space="preserve">Budwity </t>
  </si>
  <si>
    <t xml:space="preserve">Gązwa </t>
  </si>
  <si>
    <t xml:space="preserve">Doliny Erozyjne Wysoczyzny Elbląskiej </t>
  </si>
  <si>
    <t xml:space="preserve">Dolina Kakaju </t>
  </si>
  <si>
    <t xml:space="preserve">Jezioro Karaś </t>
  </si>
  <si>
    <t xml:space="preserve">Jezioro Długie </t>
  </si>
  <si>
    <t xml:space="preserve">Gierłoż </t>
  </si>
  <si>
    <t xml:space="preserve">Góra Dębowa koło Mławy </t>
  </si>
  <si>
    <r>
      <t>Marine areas</t>
    </r>
    <r>
      <rPr>
        <i/>
        <vertAlign val="superscript"/>
        <sz val="9"/>
        <color rgb="FF4D4D4D"/>
        <rFont val="Arial"/>
        <family val="2"/>
        <charset val="238"/>
      </rPr>
      <t>b</t>
    </r>
  </si>
  <si>
    <t>a  W latach 2000 i 2005 łącznie z grotami i innymi. b W pozostałych: krzewy (118), źródła, wodospady, wywierzyska (166), jary (4), inne (330).</t>
  </si>
  <si>
    <t xml:space="preserve">a  In 2000 and 2005 including grottos and other. b In “other” there are shrubs (118), sources, waterfalls, exsurgents (166), ravines (4) and other (330). </t>
  </si>
  <si>
    <r>
      <t>Skałki i jaskinie</t>
    </r>
    <r>
      <rPr>
        <vertAlign val="superscript"/>
        <sz val="9"/>
        <rFont val="Arial"/>
        <family val="2"/>
        <charset val="238"/>
      </rPr>
      <t xml:space="preserve"> a</t>
    </r>
    <r>
      <rPr>
        <sz val="9"/>
        <rFont val="Arial"/>
        <family val="2"/>
        <charset val="238"/>
      </rPr>
      <t xml:space="preserve"> …………...….</t>
    </r>
  </si>
  <si>
    <r>
      <t>Pozostałe</t>
    </r>
    <r>
      <rPr>
        <vertAlign val="superscript"/>
        <sz val="9"/>
        <rFont val="Arial"/>
        <family val="2"/>
        <charset val="238"/>
      </rPr>
      <t xml:space="preserve">a
</t>
    </r>
    <r>
      <rPr>
        <sz val="9"/>
        <color rgb="FF4D4D4D"/>
        <rFont val="Arial"/>
        <family val="2"/>
        <charset val="238"/>
      </rPr>
      <t>Other</t>
    </r>
    <r>
      <rPr>
        <vertAlign val="superscript"/>
        <sz val="9"/>
        <color rgb="FF4D4D4D"/>
        <rFont val="Arial"/>
        <family val="2"/>
        <charset val="238"/>
      </rPr>
      <t>a</t>
    </r>
  </si>
  <si>
    <t xml:space="preserve">podlaskie </t>
  </si>
  <si>
    <t>pomorskie</t>
  </si>
  <si>
    <t>podlaskie</t>
  </si>
  <si>
    <t>lubelskie</t>
  </si>
  <si>
    <t>lubuskie</t>
  </si>
  <si>
    <t>dolnośląskie</t>
  </si>
  <si>
    <t>dolnośląskie i lubuskie</t>
  </si>
  <si>
    <t>warmińsko-mazurskie</t>
  </si>
  <si>
    <t>zachodniopomorskie</t>
  </si>
  <si>
    <t>małopolskie</t>
  </si>
  <si>
    <t>24 X 1995</t>
  </si>
  <si>
    <t>29 X 2002</t>
  </si>
  <si>
    <t>09 IV 2015</t>
  </si>
  <si>
    <t>22 XI 1977</t>
  </si>
  <si>
    <t>11 XII 2017</t>
  </si>
  <si>
    <t>3 I 1984</t>
  </si>
  <si>
    <t>9 IV 2015</t>
  </si>
  <si>
    <r>
      <t>9040</t>
    </r>
    <r>
      <rPr>
        <vertAlign val="superscript"/>
        <sz val="9"/>
        <rFont val="Arial"/>
        <family val="2"/>
        <charset val="238"/>
      </rPr>
      <t>b</t>
    </r>
  </si>
  <si>
    <r>
      <t>421</t>
    </r>
    <r>
      <rPr>
        <vertAlign val="superscript"/>
        <sz val="9"/>
        <rFont val="Arial"/>
        <family val="2"/>
        <charset val="238"/>
      </rPr>
      <t>c</t>
    </r>
  </si>
  <si>
    <r>
      <t>395</t>
    </r>
    <r>
      <rPr>
        <vertAlign val="superscript"/>
        <sz val="9"/>
        <rFont val="Arial"/>
        <family val="2"/>
        <charset val="238"/>
      </rPr>
      <t>d</t>
    </r>
  </si>
  <si>
    <r>
      <t>gatunki zarejestrowane</t>
    </r>
    <r>
      <rPr>
        <vertAlign val="superscript"/>
        <sz val="9"/>
        <rFont val="Arial"/>
        <family val="2"/>
        <charset val="238"/>
      </rPr>
      <t>a</t>
    </r>
    <r>
      <rPr>
        <sz val="9"/>
        <rFont val="Arial"/>
        <family val="2"/>
        <charset val="238"/>
      </rPr>
      <t xml:space="preserve">
</t>
    </r>
    <r>
      <rPr>
        <sz val="9"/>
        <color rgb="FF4D4D4D"/>
        <rFont val="Arial"/>
        <family val="2"/>
        <charset val="238"/>
      </rPr>
      <t>registered species</t>
    </r>
    <r>
      <rPr>
        <vertAlign val="superscript"/>
        <sz val="9"/>
        <color rgb="FF4D4D4D"/>
        <rFont val="Arial"/>
        <family val="2"/>
        <charset val="238"/>
      </rPr>
      <t>a</t>
    </r>
  </si>
  <si>
    <r>
      <t>EX/EXP</t>
    </r>
    <r>
      <rPr>
        <vertAlign val="superscript"/>
        <sz val="9"/>
        <rFont val="Arial"/>
        <family val="2"/>
        <charset val="238"/>
      </rPr>
      <t>a</t>
    </r>
  </si>
  <si>
    <r>
      <t>CR</t>
    </r>
    <r>
      <rPr>
        <vertAlign val="superscript"/>
        <sz val="9"/>
        <rFont val="Arial"/>
        <family val="2"/>
        <charset val="238"/>
      </rPr>
      <t>b</t>
    </r>
  </si>
  <si>
    <r>
      <t>EN</t>
    </r>
    <r>
      <rPr>
        <vertAlign val="superscript"/>
        <sz val="9"/>
        <rFont val="Arial"/>
        <family val="2"/>
        <charset val="238"/>
      </rPr>
      <t>c</t>
    </r>
  </si>
  <si>
    <r>
      <t>VU</t>
    </r>
    <r>
      <rPr>
        <vertAlign val="superscript"/>
        <sz val="9"/>
        <rFont val="Arial"/>
        <family val="2"/>
        <charset val="238"/>
      </rPr>
      <t>d</t>
    </r>
  </si>
  <si>
    <r>
      <t>NT</t>
    </r>
    <r>
      <rPr>
        <vertAlign val="superscript"/>
        <sz val="9"/>
        <rFont val="Arial"/>
        <family val="2"/>
        <charset val="238"/>
      </rPr>
      <t>e</t>
    </r>
  </si>
  <si>
    <r>
      <t>LC</t>
    </r>
    <r>
      <rPr>
        <vertAlign val="superscript"/>
        <sz val="9"/>
        <rFont val="Arial"/>
        <family val="2"/>
        <charset val="238"/>
      </rPr>
      <t>f</t>
    </r>
  </si>
  <si>
    <r>
      <t>DD</t>
    </r>
    <r>
      <rPr>
        <vertAlign val="superscript"/>
        <sz val="9"/>
        <rFont val="Arial"/>
        <family val="2"/>
        <charset val="238"/>
      </rPr>
      <t>g</t>
    </r>
  </si>
  <si>
    <t>owady</t>
  </si>
  <si>
    <t>insects</t>
  </si>
  <si>
    <t>astrowate</t>
  </si>
  <si>
    <t>Asteraceae</t>
  </si>
  <si>
    <t>trędownikowate</t>
  </si>
  <si>
    <t xml:space="preserve">storczykowate </t>
  </si>
  <si>
    <t xml:space="preserve">of which: </t>
  </si>
  <si>
    <t>Orchidaceae</t>
  </si>
  <si>
    <t>Scrophulariaceae</t>
  </si>
  <si>
    <t>Notowane we współczesnych granicach</t>
  </si>
  <si>
    <t xml:space="preserve">Polski od XVII wieku (S)  </t>
  </si>
  <si>
    <t>Introdukowane, zawleczone i pochodzące</t>
  </si>
  <si>
    <t xml:space="preserve">z niewoli (INTR) </t>
  </si>
  <si>
    <t>Wyłącznie wędrujące, zimujące</t>
  </si>
  <si>
    <t xml:space="preserve">i zalatujące (MIGR) </t>
  </si>
  <si>
    <r>
      <t>680</t>
    </r>
    <r>
      <rPr>
        <vertAlign val="superscript"/>
        <sz val="9"/>
        <rFont val="Arial"/>
        <family val="2"/>
        <charset val="238"/>
      </rPr>
      <t>a</t>
    </r>
  </si>
  <si>
    <r>
      <t>130</t>
    </r>
    <r>
      <rPr>
        <vertAlign val="superscript"/>
        <sz val="9"/>
        <rFont val="Arial"/>
        <family val="2"/>
        <charset val="238"/>
      </rPr>
      <t>a</t>
    </r>
  </si>
  <si>
    <r>
      <t>395(380)</t>
    </r>
    <r>
      <rPr>
        <vertAlign val="superscript"/>
        <sz val="9"/>
        <rFont val="Arial"/>
        <family val="2"/>
        <charset val="238"/>
      </rPr>
      <t>b</t>
    </r>
  </si>
  <si>
    <r>
      <t>129(73)</t>
    </r>
    <r>
      <rPr>
        <vertAlign val="superscript"/>
        <sz val="9"/>
        <rFont val="Arial"/>
        <family val="2"/>
        <charset val="238"/>
      </rPr>
      <t>c</t>
    </r>
  </si>
  <si>
    <r>
      <t>455</t>
    </r>
    <r>
      <rPr>
        <vertAlign val="superscript"/>
        <sz val="9"/>
        <rFont val="Arial"/>
        <family val="2"/>
        <charset val="238"/>
      </rPr>
      <t>a</t>
    </r>
  </si>
  <si>
    <r>
      <t>45</t>
    </r>
    <r>
      <rPr>
        <vertAlign val="superscript"/>
        <sz val="9"/>
        <rFont val="Arial"/>
        <family val="2"/>
        <charset val="238"/>
      </rPr>
      <t>a</t>
    </r>
  </si>
  <si>
    <r>
      <t>15</t>
    </r>
    <r>
      <rPr>
        <vertAlign val="superscript"/>
        <sz val="9"/>
        <rFont val="Arial"/>
        <family val="2"/>
        <charset val="238"/>
      </rPr>
      <t>a</t>
    </r>
  </si>
  <si>
    <r>
      <t>23</t>
    </r>
    <r>
      <rPr>
        <vertAlign val="superscript"/>
        <sz val="9"/>
        <rFont val="Arial"/>
        <family val="2"/>
        <charset val="238"/>
      </rPr>
      <t>d</t>
    </r>
  </si>
  <si>
    <r>
      <t>190</t>
    </r>
    <r>
      <rPr>
        <vertAlign val="superscript"/>
        <sz val="9"/>
        <rFont val="Arial"/>
        <family val="2"/>
        <charset val="238"/>
      </rPr>
      <t>a</t>
    </r>
  </si>
  <si>
    <r>
      <t>160</t>
    </r>
    <r>
      <rPr>
        <vertAlign val="superscript"/>
        <sz val="9"/>
        <rFont val="Arial"/>
        <family val="2"/>
        <charset val="238"/>
      </rPr>
      <t>a</t>
    </r>
  </si>
  <si>
    <r>
      <t>25</t>
    </r>
    <r>
      <rPr>
        <vertAlign val="superscript"/>
        <sz val="9"/>
        <rFont val="Arial"/>
        <family val="2"/>
        <charset val="238"/>
      </rPr>
      <t>a</t>
    </r>
  </si>
  <si>
    <t>TABL. 35(198). STAN LICZEBNY KRĘGOWCÓW W WYDZIELONYCH KATEGORIACH KLASYFIKACYJNYCH WEDŁUG „POLSKIEJ CZERWONEJ KSIĘGI</t>
  </si>
  <si>
    <t>ZWIERZĄT”</t>
  </si>
  <si>
    <t>STATE OF POPULATION OF VERTEBRATES IN SEPARATED CLASSIFICATION CATEGORIES BY „POLISH RED DATA BOOK</t>
  </si>
  <si>
    <t>OF ANIMALS”</t>
  </si>
  <si>
    <r>
      <t>EX</t>
    </r>
    <r>
      <rPr>
        <vertAlign val="superscript"/>
        <sz val="9"/>
        <rFont val="Arial"/>
        <family val="2"/>
        <charset val="238"/>
      </rPr>
      <t>a</t>
    </r>
  </si>
  <si>
    <r>
      <t>EXP</t>
    </r>
    <r>
      <rPr>
        <vertAlign val="superscript"/>
        <sz val="9"/>
        <rFont val="Arial"/>
        <family val="2"/>
        <charset val="238"/>
      </rPr>
      <t>b</t>
    </r>
  </si>
  <si>
    <r>
      <t>CR</t>
    </r>
    <r>
      <rPr>
        <vertAlign val="superscript"/>
        <sz val="9"/>
        <rFont val="Arial"/>
        <family val="2"/>
        <charset val="238"/>
      </rPr>
      <t>c</t>
    </r>
  </si>
  <si>
    <r>
      <t>EN</t>
    </r>
    <r>
      <rPr>
        <vertAlign val="superscript"/>
        <sz val="9"/>
        <rFont val="Arial"/>
        <family val="2"/>
        <charset val="238"/>
      </rPr>
      <t>d</t>
    </r>
  </si>
  <si>
    <r>
      <t>VU</t>
    </r>
    <r>
      <rPr>
        <vertAlign val="superscript"/>
        <sz val="9"/>
        <rFont val="Arial"/>
        <family val="2"/>
        <charset val="238"/>
      </rPr>
      <t>e</t>
    </r>
  </si>
  <si>
    <r>
      <t>NT</t>
    </r>
    <r>
      <rPr>
        <vertAlign val="superscript"/>
        <sz val="9"/>
        <rFont val="Arial"/>
        <family val="2"/>
        <charset val="238"/>
      </rPr>
      <t>f</t>
    </r>
  </si>
  <si>
    <r>
      <t>LC</t>
    </r>
    <r>
      <rPr>
        <vertAlign val="superscript"/>
        <sz val="9"/>
        <rFont val="Arial"/>
        <family val="2"/>
        <charset val="238"/>
      </rPr>
      <t>g</t>
    </r>
  </si>
  <si>
    <t>a Gatunki całkowicie wymarłe. b Gatunki zanikłe lub prawdopodobnie zanikłe. c Gatunki skrajnie zagrożone. d Gatunki bardzo wysokiego ryzyka, silnie zagrożone. e Gatunki wysokiego ryzyka, narażone na wyginięcie. f Gatunki niższego ryzyka, ale bliskie zagrożenia. g Gatunki w kraju niewykazujące na razie regresu populacyjnego i nienależące do zbyt rzadkich, a nawet lokalnie i/lub czasowo zwiększające swój stan posiadania, a także takie, które reprezentowane są przez populacje marginalne, ledwie zaznaczające się i nietrwałe.</t>
  </si>
  <si>
    <r>
      <t>a EX/EXP – extinct and declined/probably extinct in Poland within the last four centuries (the 17</t>
    </r>
    <r>
      <rPr>
        <vertAlign val="superscript"/>
        <sz val="9"/>
        <color rgb="FF4D4D4D"/>
        <rFont val="Arial"/>
        <family val="2"/>
        <charset val="238"/>
      </rPr>
      <t>th</t>
    </r>
    <r>
      <rPr>
        <sz val="9"/>
        <color rgb="FF4D4D4D"/>
        <rFont val="Arial"/>
        <family val="2"/>
        <charset val="238"/>
      </rPr>
      <t xml:space="preserve"> - 20</t>
    </r>
    <r>
      <rPr>
        <vertAlign val="superscript"/>
        <sz val="9"/>
        <color rgb="FF4D4D4D"/>
        <rFont val="Arial"/>
        <family val="2"/>
        <charset val="238"/>
      </rPr>
      <t>th</t>
    </r>
    <r>
      <rPr>
        <sz val="9"/>
        <color rgb="FF4D4D4D"/>
        <rFont val="Arial"/>
        <family val="2"/>
        <charset val="238"/>
      </rPr>
      <t xml:space="preserve"> century). b CR – critical. c EN – endangered. d VU – moderately endangered, vulnerable in other way. e  NT – lower risk, but near threatened. f LR – low risk – the lowest care. g DD – with status barely recognised and threat determined but not evaluated.</t>
    </r>
  </si>
  <si>
    <r>
      <t>Bóbr europejski (</t>
    </r>
    <r>
      <rPr>
        <i/>
        <sz val="9"/>
        <rFont val="Arial"/>
        <family val="2"/>
        <charset val="238"/>
      </rPr>
      <t>Castor fiber</t>
    </r>
    <r>
      <rPr>
        <sz val="9"/>
        <rFont val="Arial"/>
        <family val="2"/>
        <charset val="238"/>
      </rPr>
      <t>) ………………</t>
    </r>
  </si>
  <si>
    <r>
      <t>Wielkopolskie</t>
    </r>
    <r>
      <rPr>
        <vertAlign val="superscript"/>
        <sz val="9"/>
        <rFont val="Arial"/>
        <family val="2"/>
        <charset val="238"/>
      </rPr>
      <t xml:space="preserve"> </t>
    </r>
  </si>
  <si>
    <r>
      <t>GDOŚ</t>
    </r>
    <r>
      <rPr>
        <b/>
        <vertAlign val="superscript"/>
        <sz val="9"/>
        <rFont val="Arial"/>
        <family val="2"/>
        <charset val="238"/>
      </rPr>
      <t>a</t>
    </r>
  </si>
  <si>
    <r>
      <t>RDOŚ</t>
    </r>
    <r>
      <rPr>
        <b/>
        <vertAlign val="superscript"/>
        <sz val="9"/>
        <rFont val="Arial"/>
        <family val="2"/>
        <charset val="238"/>
      </rPr>
      <t>b</t>
    </r>
  </si>
  <si>
    <t>GRUPA SYSTEMATYCZNA / GATUNEK</t>
  </si>
  <si>
    <t>SYSTEMATIC GROUP / SPECIES</t>
  </si>
  <si>
    <t>a Przez Generalnego Dyrektora Ochrony Środowiska (GDOŚ). b Przez Regionalnych Dyrektorów Ochrony Środowiska (RDOŚ). c Oraz 10 rodzin bobra europejskiego. d W zezwoleniu nie podano liczby osobników. e Uwzględniono 1 zezwolenie wydane przez ministra właściwego do spraw środowiska.</t>
  </si>
  <si>
    <t>a By the General Director for Environmental Protection. b By the Regional Directors for Environmental Protection. c And 10 families of Castor fiber. d Permission did not specify amount of specimens. e Included 1 permission granted by the minister responsible for the environment.</t>
  </si>
  <si>
    <t>Sturnus vulgaris</t>
  </si>
  <si>
    <t>a Ponadto m.in. 117,4 kg kawioru. b Ponadto m.in. 352,0 kg koralowców i stułbiopławów. c W tym 9986 okazów medykamentów medycyny azjatyckiej (TAM), 7 szt. kości słoniowej, ponadto 32,2 kg koralowców rafotwórczych (Scleractinia spp.), 1,3 kg okazów kawioru (Acipenseriformes spp.) i 555,4 kg mrożonego węgorza europejskiego (Anguilla anguilla). d W tym 20813 okazów medykamentów medycyny azjatyckiej (TAM), ponadto 12,3 kg wapiennych szkieletów koralowców rafotwórczych (Scleractinia spp.) oraz 125 kg węgorza europejskiego (Anguilla anguilla) w żywej postaci larwalnej. e W tym 19061 okazów medykamentów medycyny azjatyckiej (TAM), ponadto: ponad 9 kg kawioru z ryb jesiotrokształtnych (Acipenseriformes spp.), ponad 9 kg wapiennych szkieletów koralowców rafotwórczych (Scleractinia spp.) oraz 13 kg wędzonego węgorza europejskiego (Anguilla anguilla). f Ponadto 14 kg żywych pijawek lekarskich (Hirudo verbana).</t>
  </si>
  <si>
    <t>a Moreover, inter alia 117.4 kg of cavia. b Moreover, inter alia 352.0 kg corallite and hydrozo. c Of which 9986 specimens of Asian medicine medicines (TAM), 7 specimen of ivory, moreover 32.2 kg of corallite (Scleractinia spp.), 1.3 kg of caviar (Acipenseriformes spp.) and 555.4 kg of frozen European eel (Anguilla anguilla). d Of which 20813 specimens of Asian medicine medicines (TAM), moreover 12.3 kg of corallite (Scleractinia spp.) and 125 kg of European eel in live larval form (Anguilla anguilla). e Of which 19061 specimens of Asian medicine medicines (TAM), moreover: over 9 kg of Acipenseriformes spp. caviar, over 9 kg of corallite (Scleractinia spp.) and 13 kg of smoked European eel (Anguilla anguilla). f Moreover, 14 kg of live medical leeches (Hirudo verbana).</t>
  </si>
  <si>
    <r>
      <t>a Zgodnie z aneksem VII Rozporządzenia Komisji (WE) Nr 865/2006: DER – produkty pochodne (tu: wewnętrzne części roślin), EXT – ekstrakt, WAX – wosk, CAR – rzeźba, LIV – żywe rośliny, WPR – wyrób drewniany, OIL – olej, SAW – tarcica. b Ponadto 3,6 m</t>
    </r>
    <r>
      <rPr>
        <vertAlign val="superscript"/>
        <sz val="9"/>
        <rFont val="Arial"/>
        <family val="2"/>
        <charset val="238"/>
      </rPr>
      <t>3</t>
    </r>
    <r>
      <rPr>
        <sz val="9"/>
        <rFont val="Arial"/>
        <family val="2"/>
        <charset val="238"/>
      </rPr>
      <t xml:space="preserve"> tarcicy z </t>
    </r>
    <r>
      <rPr>
        <i/>
        <sz val="9"/>
        <rFont val="Arial"/>
        <family val="2"/>
        <charset val="238"/>
      </rPr>
      <t>Dalbergia stevensonii</t>
    </r>
    <r>
      <rPr>
        <sz val="9"/>
        <rFont val="Arial"/>
        <family val="2"/>
        <charset val="238"/>
      </rPr>
      <t xml:space="preserve">. c Ponadto 27,5 ml olejku z </t>
    </r>
    <r>
      <rPr>
        <i/>
        <sz val="9"/>
        <rFont val="Arial"/>
        <family val="2"/>
        <charset val="238"/>
      </rPr>
      <t>Vanda coerulea</t>
    </r>
    <r>
      <rPr>
        <sz val="9"/>
        <rFont val="Arial"/>
        <family val="2"/>
        <charset val="238"/>
      </rPr>
      <t>. d W kg.</t>
    </r>
  </si>
  <si>
    <r>
      <t>a According to the 7th Annex of Commission Regulation (EC) No. 865/2006: DER – dervatives (here: inner parts of leaves), EXT – extract, WAX – wax, CAR – carving, LIV – alive plants, WPR– wood product, OIL – oil, SAW – sawn wood. b Moreover 3.6 m</t>
    </r>
    <r>
      <rPr>
        <vertAlign val="superscript"/>
        <sz val="9"/>
        <color rgb="FF4D4D4D"/>
        <rFont val="Arial"/>
        <family val="2"/>
        <charset val="238"/>
      </rPr>
      <t>3</t>
    </r>
    <r>
      <rPr>
        <sz val="9"/>
        <color rgb="FF4D4D4D"/>
        <rFont val="Arial"/>
        <family val="2"/>
        <charset val="238"/>
      </rPr>
      <t xml:space="preserve"> of </t>
    </r>
    <r>
      <rPr>
        <i/>
        <sz val="9"/>
        <color rgb="FF4D4D4D"/>
        <rFont val="Arial"/>
        <family val="2"/>
        <charset val="238"/>
      </rPr>
      <t>Dalbergia stevensonii</t>
    </r>
    <r>
      <rPr>
        <sz val="9"/>
        <color rgb="FF4D4D4D"/>
        <rFont val="Arial"/>
        <family val="2"/>
        <charset val="238"/>
      </rPr>
      <t xml:space="preserve"> sawn wood. c Moreover 27.5 ml of </t>
    </r>
    <r>
      <rPr>
        <i/>
        <sz val="9"/>
        <color rgb="FF4D4D4D"/>
        <rFont val="Arial"/>
        <family val="2"/>
        <charset val="238"/>
      </rPr>
      <t>Vanda coerulea</t>
    </r>
    <r>
      <rPr>
        <sz val="9"/>
        <color rgb="FF4D4D4D"/>
        <rFont val="Arial"/>
        <family val="2"/>
        <charset val="238"/>
      </rPr>
      <t xml:space="preserve"> oil. d In kg.</t>
    </r>
  </si>
  <si>
    <t>TABL. 41(204). WYDANE ZEZWOLENIA NA IMPORT I (RE)EKSPORT OKREŚLONYCH W CITES GATUNKÓW ROŚLIN W 2021 R.</t>
  </si>
  <si>
    <r>
      <t>pochodzenia</t>
    </r>
    <r>
      <rPr>
        <vertAlign val="superscript"/>
        <sz val="9"/>
        <rFont val="Arial"/>
        <family val="2"/>
        <charset val="238"/>
      </rPr>
      <t xml:space="preserve">b
</t>
    </r>
    <r>
      <rPr>
        <sz val="9"/>
        <color rgb="FF4D4D4D"/>
        <rFont val="Arial"/>
        <family val="2"/>
        <charset val="238"/>
      </rPr>
      <t>of origin</t>
    </r>
    <r>
      <rPr>
        <vertAlign val="superscript"/>
        <sz val="9"/>
        <color rgb="FF4D4D4D"/>
        <rFont val="Arial"/>
        <family val="2"/>
        <charset val="238"/>
      </rPr>
      <t>b</t>
    </r>
  </si>
  <si>
    <r>
      <t>Rodzaje okazów CITES według kodów</t>
    </r>
    <r>
      <rPr>
        <vertAlign val="superscript"/>
        <sz val="9"/>
        <rFont val="Arial"/>
        <family val="2"/>
        <charset val="238"/>
      </rPr>
      <t xml:space="preserve">a
</t>
    </r>
    <r>
      <rPr>
        <sz val="9"/>
        <color rgb="FF4D4D4D"/>
        <rFont val="Arial"/>
        <family val="2"/>
        <charset val="238"/>
      </rPr>
      <t>Types of CITES specimens by codes</t>
    </r>
    <r>
      <rPr>
        <vertAlign val="superscript"/>
        <sz val="9"/>
        <color rgb="FF4D4D4D"/>
        <rFont val="Arial"/>
        <family val="2"/>
        <charset val="238"/>
      </rPr>
      <t>a</t>
    </r>
  </si>
  <si>
    <r>
      <t>a Zgodnie z aneksem VII Rozporządzenia Komisji (WE) Nr 865/2006: BOD – całe martwe zwierzęta, w tym świeże lub przetworzone ryby; CAV – kawior; COR - surowy lub nieobrobiony koral i skała koralowa, w tym podłoże; DER – produkty pochodne; EGL – żywe zapłodnione jaja ptaków, gadów, ale również ryb i bezkręgowców; GAR – odzież; IVC – rzeźby z kości słoniowej; KEY – klawisze fortepianu lub pianina wykonane z kości słoniowej; LIV – żywe zwierzęta; LPS – drobny wyrób skórzany np. paski, siodełka do rowerów, torebki, buty, portfele, paski do zegarków, itp.; SKI – całe skóry surowe lub garbowane; SKU – czaszki; TEE – zęby, w tym kły; TRO – trofeum (myśliwskie) – wszystkie części jednego zwierzęcia będące trofeami, jeżeli są one eksportowane razem. b W przypadku, gdy znany. c TEE. d DER. e Ponadto 2,75 kg EGL . f Ponadto 2753,0 kg. g IVC.</t>
    </r>
    <r>
      <rPr>
        <sz val="9"/>
        <color rgb="FFFF0000"/>
        <rFont val="Arial"/>
        <family val="2"/>
        <charset val="238"/>
      </rPr>
      <t xml:space="preserve"> </t>
    </r>
    <r>
      <rPr>
        <sz val="9"/>
        <rFont val="Arial"/>
        <family val="2"/>
        <charset val="238"/>
      </rPr>
      <t>h Ponadto 82137,1 kg.</t>
    </r>
    <r>
      <rPr>
        <sz val="9"/>
        <color rgb="FFFF0000"/>
        <rFont val="Arial"/>
        <family val="2"/>
        <charset val="238"/>
      </rPr>
      <t xml:space="preserve"> </t>
    </r>
    <r>
      <rPr>
        <sz val="9"/>
        <rFont val="Arial"/>
        <family val="2"/>
        <charset val="238"/>
      </rPr>
      <t>i Ponadto 300 szt.</t>
    </r>
  </si>
  <si>
    <t>a According to the 7th Annex of Commission Regulation (EC) No. 865/2006: BOD - whole dead animals, including fresh or processed fish; CAV – caviar; COR – raw or unworked coral and coral rock, including the substrate; DER – derivatives; EGL – live fertilized eggs of birds, reptiles, but also of fish and invertebrates; GAR – garments; IVC – ivory carvings; KEY – ivory piano keys; LIV – live animals; LPS – small leather products, e.g. belts, bicycle saddles, handbags, shoes, wallets, watch straps, etc.; SKI – whole skins, raw or tanned; SKU – skulls; TEE – teeth including tusks;  TRO – (hunting) trophies – all parts of one animal constituting a trophie, if they are exported together. b Only if known. c TEE. d DER. e Moreover 2.75 kg of EGL. f Moreover 2753.0 kg. g IVC. h Moreover 82137.1 kg. i Moreover 300 no.</t>
  </si>
  <si>
    <t>a W tym dopuszczone do badań laboratoryjnych.</t>
  </si>
  <si>
    <t>a Including approval for field and laboratory tests.</t>
  </si>
  <si>
    <t>(Daucus spp.)</t>
  </si>
  <si>
    <r>
      <t>Other</t>
    </r>
    <r>
      <rPr>
        <vertAlign val="superscript"/>
        <sz val="9"/>
        <color rgb="FF4D4D4D"/>
        <rFont val="Arial"/>
        <family val="2"/>
        <charset val="238"/>
      </rPr>
      <t>b</t>
    </r>
  </si>
  <si>
    <t>a Bakterie, wirusy, drożdże, pierwotniaki. b Kultury komórek i tkanek zwierzęcych i roślinnych, białka jądra komórkowego, plazmidy, szczepionki, enzymy, hormony.</t>
  </si>
  <si>
    <t>a Bacteria, viruses, yeast, protozoons. b Cultures of cells as well as animal and plant cells, proteins of the cell nucleus, plasmides, vaccines, enzymes, hormones.</t>
  </si>
  <si>
    <r>
      <t>Inne</t>
    </r>
    <r>
      <rPr>
        <vertAlign val="superscript"/>
        <sz val="9"/>
        <rFont val="Arial"/>
        <family val="2"/>
        <charset val="238"/>
      </rPr>
      <t>b</t>
    </r>
    <r>
      <rPr>
        <sz val="9"/>
        <rFont val="Arial"/>
        <family val="2"/>
        <charset val="238"/>
      </rPr>
      <t>…………………………………………………………….……………..</t>
    </r>
  </si>
  <si>
    <r>
      <t>Mikroorganizmy</t>
    </r>
    <r>
      <rPr>
        <vertAlign val="superscript"/>
        <sz val="9"/>
        <rFont val="Arial"/>
        <family val="2"/>
        <charset val="238"/>
      </rPr>
      <t>a</t>
    </r>
    <r>
      <rPr>
        <sz val="9"/>
        <rFont val="Arial"/>
        <family val="2"/>
        <charset val="238"/>
      </rPr>
      <t xml:space="preserve"> …………………………………………..…………………</t>
    </r>
  </si>
  <si>
    <r>
      <rPr>
        <sz val="9"/>
        <color rgb="FF4D4D4D"/>
        <rFont val="Arial"/>
        <family val="2"/>
        <charset val="238"/>
      </rPr>
      <t>Microorganisms</t>
    </r>
    <r>
      <rPr>
        <vertAlign val="superscript"/>
        <sz val="9"/>
        <color rgb="FF4D4D4D"/>
        <rFont val="Arial"/>
        <family val="2"/>
        <charset val="238"/>
      </rPr>
      <t>a</t>
    </r>
  </si>
  <si>
    <t>a Stan w dniu 31 XII. b Liczba dokumentacji ewidencyjnych w zbiorach NID. c Łącznie: aleje, ogrody szkolne, przyfabryczne, botaniczne, arboreta, parki leśne, zieleń towarzysząca itp.</t>
  </si>
  <si>
    <t>a As of 31 XII. b Number of registration documents in NID sets. c In total: avenues, school gardens, gardens adjoining to companies, botanical, arboreta, accompanying green areas, etc.</t>
  </si>
  <si>
    <r>
      <t>inne</t>
    </r>
    <r>
      <rPr>
        <vertAlign val="superscript"/>
        <sz val="9"/>
        <rFont val="Arial"/>
        <family val="2"/>
        <charset val="238"/>
      </rPr>
      <t xml:space="preserve">c
</t>
    </r>
    <r>
      <rPr>
        <sz val="9"/>
        <color rgb="FF4D4D4D"/>
        <rFont val="Arial"/>
        <family val="2"/>
        <charset val="238"/>
      </rPr>
      <t>other</t>
    </r>
    <r>
      <rPr>
        <vertAlign val="superscript"/>
        <sz val="9"/>
        <color rgb="FF4D4D4D"/>
        <rFont val="Arial"/>
        <family val="2"/>
        <charset val="238"/>
      </rPr>
      <t>c</t>
    </r>
  </si>
  <si>
    <r>
      <t>TABL. 45(208). PARKI I OGRODY HISTORYCZNE WEDŁUG WOJEWÓDZTW W 2021 R.</t>
    </r>
    <r>
      <rPr>
        <b/>
        <vertAlign val="superscript"/>
        <sz val="9"/>
        <rFont val="Arial"/>
        <family val="2"/>
        <charset val="238"/>
      </rPr>
      <t>a</t>
    </r>
  </si>
  <si>
    <r>
      <t>PARKS AND HISTORICAL GARDENS BY VOIVODSHIPS IN 2021</t>
    </r>
    <r>
      <rPr>
        <vertAlign val="superscript"/>
        <sz val="9"/>
        <color rgb="FF4D4D4D"/>
        <rFont val="Arial"/>
        <family val="2"/>
        <charset val="238"/>
      </rPr>
      <t>a</t>
    </r>
  </si>
  <si>
    <t xml:space="preserve">Szacunkowa liczba pszczelarzy </t>
  </si>
  <si>
    <t xml:space="preserve">Szacunkowa liczba rodzin pszczelich </t>
  </si>
  <si>
    <t xml:space="preserve">od 6 do 10 pni </t>
  </si>
  <si>
    <t xml:space="preserve">od 11 do 20 pni </t>
  </si>
  <si>
    <t xml:space="preserve">od 21 do 50 pni </t>
  </si>
  <si>
    <t xml:space="preserve">od 51 do 80 pni </t>
  </si>
  <si>
    <t xml:space="preserve">od 81 do 150 pni </t>
  </si>
  <si>
    <t xml:space="preserve">powyżej 150 pni </t>
  </si>
  <si>
    <r>
      <t>TABL. 47(210). STAN PSZCZELARSTWA</t>
    </r>
    <r>
      <rPr>
        <b/>
        <vertAlign val="superscript"/>
        <sz val="9"/>
        <rFont val="Arial"/>
        <family val="2"/>
        <charset val="238"/>
      </rPr>
      <t>a</t>
    </r>
    <r>
      <rPr>
        <b/>
        <sz val="9"/>
        <rFont val="Arial"/>
        <family val="2"/>
        <charset val="238"/>
      </rPr>
      <t xml:space="preserve"> </t>
    </r>
  </si>
  <si>
    <r>
      <t>STATE OF APICULTURE</t>
    </r>
    <r>
      <rPr>
        <vertAlign val="superscript"/>
        <sz val="9"/>
        <color rgb="FF4D4D4D"/>
        <rFont val="Arial"/>
        <family val="2"/>
        <charset val="238"/>
      </rPr>
      <t>a</t>
    </r>
  </si>
  <si>
    <r>
      <t xml:space="preserve">Zieleń uliczna
</t>
    </r>
    <r>
      <rPr>
        <sz val="9"/>
        <color rgb="FF4D4D4D"/>
        <rFont val="Arial"/>
        <family val="2"/>
        <charset val="238"/>
      </rPr>
      <t>Street greenery</t>
    </r>
  </si>
  <si>
    <r>
      <t>84,3</t>
    </r>
    <r>
      <rPr>
        <vertAlign val="superscript"/>
        <sz val="9"/>
        <rFont val="Arial"/>
        <family val="2"/>
        <charset val="238"/>
      </rPr>
      <t>d</t>
    </r>
  </si>
  <si>
    <r>
      <t>208,5</t>
    </r>
    <r>
      <rPr>
        <vertAlign val="superscript"/>
        <sz val="9"/>
        <rFont val="Arial"/>
        <family val="2"/>
        <charset val="238"/>
      </rPr>
      <t>d</t>
    </r>
  </si>
  <si>
    <r>
      <t>270,6</t>
    </r>
    <r>
      <rPr>
        <vertAlign val="superscript"/>
        <sz val="9"/>
        <rFont val="Arial"/>
        <family val="2"/>
        <charset val="238"/>
      </rPr>
      <t>d</t>
    </r>
  </si>
  <si>
    <r>
      <t>171,7</t>
    </r>
    <r>
      <rPr>
        <vertAlign val="superscript"/>
        <sz val="9"/>
        <rFont val="Arial"/>
        <family val="2"/>
        <charset val="238"/>
      </rPr>
      <t>d</t>
    </r>
  </si>
  <si>
    <r>
      <rPr>
        <sz val="9"/>
        <color theme="1"/>
        <rFont val="Arial"/>
        <family val="2"/>
        <charset val="238"/>
      </rPr>
      <t>lasy</t>
    </r>
    <r>
      <rPr>
        <sz val="9"/>
        <rFont val="Arial"/>
        <family val="2"/>
        <charset val="238"/>
      </rPr>
      <t xml:space="preserve">
</t>
    </r>
    <r>
      <rPr>
        <sz val="9"/>
        <color rgb="FF4D4D4D"/>
        <rFont val="Arial"/>
        <family val="2"/>
        <charset val="238"/>
      </rPr>
      <t>forests</t>
    </r>
  </si>
  <si>
    <r>
      <t xml:space="preserve">w tym    
</t>
    </r>
    <r>
      <rPr>
        <sz val="9"/>
        <color rgb="FF4D4D4D"/>
        <rFont val="Arial"/>
        <family val="2"/>
        <charset val="238"/>
      </rPr>
      <t>of which</t>
    </r>
  </si>
  <si>
    <t>Ź r ó d ł o: Wielkoobszarowa inwentaryzacja stanu lasów – wyniki za okres 2017-2021, Biuro Urządzania Lasu i Geodezji Leśnej, Sękocin Stary 2022 r.</t>
  </si>
  <si>
    <t>S o u r c e: The National Forest Inventory – results for the period 2017-2021, Bureau for Forest Management and Geodesy, Sękocin Stary 2022.</t>
  </si>
  <si>
    <r>
      <t>Wybrane gatunki drzew</t>
    </r>
    <r>
      <rPr>
        <vertAlign val="superscript"/>
        <sz val="9"/>
        <rFont val="Arial"/>
        <family val="2"/>
        <charset val="238"/>
      </rPr>
      <t xml:space="preserve">a </t>
    </r>
    <r>
      <rPr>
        <sz val="9"/>
        <rFont val="Arial"/>
        <family val="2"/>
        <charset val="238"/>
      </rPr>
      <t xml:space="preserve"> w % powierzchni lasów
</t>
    </r>
    <r>
      <rPr>
        <sz val="9"/>
        <color rgb="FF4D4D4D"/>
        <rFont val="Arial"/>
        <family val="2"/>
        <charset val="238"/>
      </rPr>
      <t>Selected species of trees</t>
    </r>
    <r>
      <rPr>
        <vertAlign val="superscript"/>
        <sz val="9"/>
        <color rgb="FF4D4D4D"/>
        <rFont val="Arial"/>
        <family val="2"/>
        <charset val="238"/>
      </rPr>
      <t xml:space="preserve">a </t>
    </r>
    <r>
      <rPr>
        <sz val="9"/>
        <color rgb="FF4D4D4D"/>
        <rFont val="Arial"/>
        <family val="2"/>
        <charset val="238"/>
      </rPr>
      <t>in % of forest area</t>
    </r>
  </si>
  <si>
    <r>
      <t>AFFORESTATIONS OF LAND</t>
    </r>
    <r>
      <rPr>
        <vertAlign val="superscript"/>
        <sz val="9"/>
        <color rgb="FF4D4D4D"/>
        <rFont val="Arial"/>
        <family val="2"/>
        <charset val="238"/>
      </rPr>
      <t>a</t>
    </r>
    <r>
      <rPr>
        <b/>
        <sz val="9"/>
        <color rgb="FF4D4D4D"/>
        <rFont val="Arial"/>
        <family val="2"/>
        <charset val="238"/>
      </rPr>
      <t xml:space="preserve"> </t>
    </r>
    <r>
      <rPr>
        <sz val="9"/>
        <color rgb="FF4D4D4D"/>
        <rFont val="Arial"/>
        <family val="2"/>
        <charset val="238"/>
      </rPr>
      <t>IN 1945-2021</t>
    </r>
  </si>
  <si>
    <r>
      <t>1996–2021</t>
    </r>
    <r>
      <rPr>
        <vertAlign val="superscript"/>
        <sz val="9"/>
        <rFont val="Arial"/>
        <family val="2"/>
        <charset val="238"/>
      </rPr>
      <t>c</t>
    </r>
    <r>
      <rPr>
        <sz val="9"/>
        <rFont val="Arial"/>
        <family val="2"/>
        <charset val="238"/>
      </rPr>
      <t>………..….……..…</t>
    </r>
  </si>
  <si>
    <t>a Użytków rolnych nieprzydatnych do produkcji rolnej oraz nieużytków. b, d Zalesienia wykonane: b – w 1960 r., d – w 2003 r. c Realizacja „Krajowego Programu Zwiększania Lesistości”.</t>
  </si>
  <si>
    <t>a Utilised agricultural area useless to agricultural production and unutilised agricultural area. b, d Afforestation conducted: b – in 1960, d – in 2003. c Implementation of ”National programme for increasing forest cover”.</t>
  </si>
  <si>
    <t>Ź r ó d ł o: opracowanie Ministerstwa Ochrony Środowiska, Zasobów Naturalnych i Leśnictwa „Krajowy Program Zwiększania Lesistości” – Warszawa, lipiec 1995 r. oraz dane GUS dla lat 1991-2021.</t>
  </si>
  <si>
    <t>S o u r c e: “National programme for increasing forest cover”prepared by the Ministry of Environmental Protection, Natural Resources and Forestry – Warszawa, July 1995, and data of Statistics Poland for the years 1991-2021.</t>
  </si>
  <si>
    <r>
      <t>TABL. 53(216). ZALESIENIA GRUNTÓW</t>
    </r>
    <r>
      <rPr>
        <vertAlign val="superscript"/>
        <sz val="9"/>
        <rFont val="Arial"/>
        <family val="2"/>
        <charset val="238"/>
      </rPr>
      <t xml:space="preserve">a </t>
    </r>
    <r>
      <rPr>
        <b/>
        <sz val="9"/>
        <rFont val="Arial"/>
        <family val="2"/>
        <charset val="238"/>
      </rPr>
      <t>W LATACH 1945-2021</t>
    </r>
  </si>
  <si>
    <r>
      <rPr>
        <sz val="9"/>
        <color theme="1"/>
        <rFont val="Arial"/>
        <family val="2"/>
        <charset val="238"/>
      </rPr>
      <t xml:space="preserve">w tys. sztuk </t>
    </r>
    <r>
      <rPr>
        <sz val="9"/>
        <rFont val="Arial"/>
        <family val="2"/>
        <charset val="238"/>
      </rPr>
      <t xml:space="preserve">         
</t>
    </r>
    <r>
      <rPr>
        <sz val="9"/>
        <color rgb="FF4D4D4D"/>
        <rFont val="Arial"/>
        <family val="2"/>
        <charset val="238"/>
      </rPr>
      <t>in thousand units</t>
    </r>
  </si>
  <si>
    <r>
      <rPr>
        <sz val="9"/>
        <color theme="1"/>
        <rFont val="Arial"/>
        <family val="2"/>
        <charset val="238"/>
      </rPr>
      <t>prywatnych</t>
    </r>
    <r>
      <rPr>
        <sz val="9"/>
        <rFont val="Arial"/>
        <family val="2"/>
        <charset val="238"/>
      </rPr>
      <t xml:space="preserve">
</t>
    </r>
    <r>
      <rPr>
        <sz val="9"/>
        <color rgb="FF4D4D4D"/>
        <rFont val="Arial"/>
        <family val="2"/>
        <charset val="238"/>
      </rPr>
      <t>private</t>
    </r>
  </si>
  <si>
    <r>
      <rPr>
        <sz val="9"/>
        <color theme="1"/>
        <rFont val="Arial"/>
        <family val="2"/>
        <charset val="238"/>
      </rPr>
      <t xml:space="preserve">Sadzenie </t>
    </r>
    <r>
      <rPr>
        <sz val="9"/>
        <rFont val="Arial"/>
        <family val="2"/>
        <charset val="238"/>
      </rPr>
      <t xml:space="preserve">
</t>
    </r>
    <r>
      <rPr>
        <sz val="9"/>
        <color rgb="FF4D4D4D"/>
        <rFont val="Arial"/>
        <family val="2"/>
        <charset val="238"/>
      </rPr>
      <t>Plantings</t>
    </r>
  </si>
  <si>
    <r>
      <rPr>
        <sz val="9"/>
        <color theme="1"/>
        <rFont val="Arial"/>
        <family val="2"/>
        <charset val="238"/>
      </rPr>
      <t xml:space="preserve">w tym na gruntach       </t>
    </r>
    <r>
      <rPr>
        <sz val="9"/>
        <rFont val="Arial"/>
        <family val="2"/>
        <charset val="238"/>
      </rPr>
      <t xml:space="preserve">
</t>
    </r>
    <r>
      <rPr>
        <sz val="9"/>
        <color rgb="FF4D4D4D"/>
        <rFont val="Arial"/>
        <family val="2"/>
        <charset val="238"/>
      </rPr>
      <t>of which on land</t>
    </r>
  </si>
  <si>
    <t>of which MANAGED BY THE STATE FORESTS</t>
  </si>
  <si>
    <t>TABL. 58(221). POŻARY LASÓW WEDŁUG WOJEWÓDZTW W 2021 R.</t>
  </si>
  <si>
    <r>
      <t>INFLUENCE OF MINING ON FOREST AREAS</t>
    </r>
    <r>
      <rPr>
        <b/>
        <vertAlign val="superscript"/>
        <sz val="9"/>
        <color rgb="FF4D4D4D"/>
        <rFont val="Arial"/>
        <family val="2"/>
        <charset val="238"/>
      </rPr>
      <t>a</t>
    </r>
    <r>
      <rPr>
        <b/>
        <sz val="9"/>
        <color rgb="FF4D4D4D"/>
        <rFont val="Arial"/>
        <family val="2"/>
        <charset val="238"/>
      </rPr>
      <t xml:space="preserve"> BY REGIONAL DIRECTORATES OF STATE FORESTS</t>
    </r>
    <r>
      <rPr>
        <b/>
        <vertAlign val="superscript"/>
        <sz val="9"/>
        <color rgb="FF4D4D4D"/>
        <rFont val="Arial"/>
        <family val="2"/>
        <charset val="238"/>
      </rPr>
      <t>b</t>
    </r>
    <r>
      <rPr>
        <b/>
        <sz val="9"/>
        <color rgb="FF4D4D4D"/>
        <rFont val="Arial"/>
        <family val="2"/>
        <charset val="238"/>
      </rPr>
      <t xml:space="preserve"> </t>
    </r>
  </si>
  <si>
    <r>
      <rPr>
        <b/>
        <sz val="9"/>
        <color rgb="FF4D4D4D"/>
        <rFont val="Arial"/>
        <family val="2"/>
        <charset val="238"/>
      </rPr>
      <t>T O T A L</t>
    </r>
    <r>
      <rPr>
        <b/>
        <sz val="9"/>
        <rFont val="Arial"/>
        <family val="2"/>
        <charset val="238"/>
      </rPr>
      <t xml:space="preserve">                                               </t>
    </r>
  </si>
  <si>
    <t>T O T A L in thousand hectares</t>
  </si>
  <si>
    <t>O G Ó Ł E M w tysiącach hektarów</t>
  </si>
  <si>
    <r>
      <t>Lasy</t>
    </r>
    <r>
      <rPr>
        <vertAlign val="superscript"/>
        <sz val="9"/>
        <rFont val="Arial"/>
        <family val="2"/>
        <charset val="238"/>
      </rPr>
      <t xml:space="preserve">a
</t>
    </r>
    <r>
      <rPr>
        <sz val="9"/>
        <color rgb="FF4D4D4D"/>
        <rFont val="Arial"/>
        <family val="2"/>
        <charset val="238"/>
      </rPr>
      <t>Forests</t>
    </r>
    <r>
      <rPr>
        <vertAlign val="superscript"/>
        <sz val="9"/>
        <color rgb="FF4D4D4D"/>
        <rFont val="Arial"/>
        <family val="2"/>
        <charset val="238"/>
      </rPr>
      <t>a</t>
    </r>
  </si>
  <si>
    <r>
      <t>W zarządzie Lasów Państwowych</t>
    </r>
    <r>
      <rPr>
        <vertAlign val="superscript"/>
        <sz val="9"/>
        <rFont val="Arial"/>
        <family val="2"/>
        <charset val="238"/>
      </rPr>
      <t xml:space="preserve">b
</t>
    </r>
    <r>
      <rPr>
        <sz val="9"/>
        <color rgb="FF4D4D4D"/>
        <rFont val="Arial"/>
        <family val="2"/>
        <charset val="238"/>
      </rPr>
      <t>Managed by State Forests</t>
    </r>
    <r>
      <rPr>
        <vertAlign val="superscript"/>
        <sz val="9"/>
        <color rgb="FF4D4D4D"/>
        <rFont val="Arial"/>
        <family val="2"/>
        <charset val="238"/>
      </rPr>
      <t>b</t>
    </r>
  </si>
  <si>
    <r>
      <t>klasa odnowienia</t>
    </r>
    <r>
      <rPr>
        <vertAlign val="superscript"/>
        <sz val="9"/>
        <rFont val="Arial"/>
        <family val="2"/>
        <charset val="238"/>
      </rPr>
      <t xml:space="preserve">a 
</t>
    </r>
    <r>
      <rPr>
        <sz val="9"/>
        <rFont val="Arial"/>
        <family val="2"/>
        <charset val="238"/>
      </rPr>
      <t xml:space="preserve">i o budowie przerębowej
</t>
    </r>
    <r>
      <rPr>
        <sz val="9"/>
        <color rgb="FF4D4D4D"/>
        <rFont val="Arial"/>
        <family val="2"/>
        <charset val="238"/>
      </rPr>
      <t>in restocking class</t>
    </r>
    <r>
      <rPr>
        <vertAlign val="superscript"/>
        <sz val="9"/>
        <color rgb="FF4D4D4D"/>
        <rFont val="Arial"/>
        <family val="2"/>
        <charset val="238"/>
      </rPr>
      <t>a</t>
    </r>
    <r>
      <rPr>
        <sz val="9"/>
        <color rgb="FF4D4D4D"/>
        <rFont val="Arial"/>
        <family val="2"/>
        <charset val="238"/>
      </rPr>
      <t xml:space="preserve"> and with selection structure</t>
    </r>
  </si>
  <si>
    <r>
      <t>VII i wyższych (121 lat i więcej</t>
    </r>
    <r>
      <rPr>
        <i/>
        <sz val="9"/>
        <rFont val="Arial"/>
        <family val="2"/>
        <charset val="238"/>
      </rPr>
      <t xml:space="preserve">)
</t>
    </r>
    <r>
      <rPr>
        <sz val="9"/>
        <color rgb="FF4D4D4D"/>
        <rFont val="Arial"/>
        <family val="2"/>
        <charset val="238"/>
      </rPr>
      <t>VII and higher (years and older)</t>
    </r>
  </si>
  <si>
    <t xml:space="preserve">a Łącznie z klasą do odnowienia. </t>
  </si>
  <si>
    <t>a Including class for restocking.</t>
  </si>
  <si>
    <r>
      <t>TABL. 64(227). RANKING PRZESTRZENNEGO ZRÓŻNICOWANIA ŚREDNIEJ DEFOLIACJI MONITOROWANYCH GATUNKÓW DRZEW</t>
    </r>
    <r>
      <rPr>
        <b/>
        <vertAlign val="superscript"/>
        <sz val="9"/>
        <rFont val="Arial"/>
        <family val="2"/>
        <charset val="238"/>
      </rPr>
      <t xml:space="preserve">a </t>
    </r>
    <r>
      <rPr>
        <b/>
        <sz val="9"/>
        <rFont val="Arial"/>
        <family val="2"/>
        <charset val="238"/>
      </rPr>
      <t xml:space="preserve">WEDŁUG WOJEWÓDZTW </t>
    </r>
  </si>
  <si>
    <t>a W wieku powyżej 20 lat. b Uszeregowane od największej do najmniejszej średniej defoliacji według wielkości „ogółem" w 2021 r.</t>
  </si>
  <si>
    <t>a Trees aged over 20 years. b Listed  from the largest to the smallest average defoliation according to size with "total" in 2021.</t>
  </si>
  <si>
    <r>
      <t>WOJEWODZTWA</t>
    </r>
    <r>
      <rPr>
        <vertAlign val="superscript"/>
        <sz val="9"/>
        <rFont val="Arial"/>
        <family val="2"/>
        <charset val="238"/>
      </rPr>
      <t xml:space="preserve">b
</t>
    </r>
    <r>
      <rPr>
        <sz val="9"/>
        <color rgb="FF4D4D4D"/>
        <rFont val="Arial"/>
        <family val="2"/>
        <charset val="238"/>
      </rPr>
      <t>VOIVODSHIPS</t>
    </r>
    <r>
      <rPr>
        <vertAlign val="superscript"/>
        <sz val="9"/>
        <color rgb="FF4D4D4D"/>
        <rFont val="Arial"/>
        <family val="2"/>
        <charset val="238"/>
      </rPr>
      <t>b</t>
    </r>
  </si>
  <si>
    <r>
      <t>RANKING OF SPATIAL DIVERSITY OF AVERAGE DEFOLIATION OF MONITORED SPECIES OF TREES</t>
    </r>
    <r>
      <rPr>
        <vertAlign val="superscript"/>
        <sz val="9"/>
        <color rgb="FF4D4D4D"/>
        <rFont val="Arial"/>
        <family val="2"/>
        <charset val="238"/>
      </rPr>
      <t xml:space="preserve">a </t>
    </r>
    <r>
      <rPr>
        <sz val="9"/>
        <color rgb="FF4D4D4D"/>
        <rFont val="Arial"/>
        <family val="2"/>
        <charset val="238"/>
      </rPr>
      <t>BY VOIVODSHIPS</t>
    </r>
  </si>
  <si>
    <r>
      <t>TABL. 65(228). MONITORING LASU – TRENDY ZMIAN W STANIE USZKODZENIA DRZEW</t>
    </r>
    <r>
      <rPr>
        <b/>
        <vertAlign val="superscript"/>
        <sz val="9"/>
        <rFont val="Arial"/>
        <family val="2"/>
        <charset val="238"/>
      </rPr>
      <t>a</t>
    </r>
    <r>
      <rPr>
        <b/>
        <sz val="9"/>
        <rFont val="Arial"/>
        <family val="2"/>
        <charset val="238"/>
      </rPr>
      <t xml:space="preserve"> </t>
    </r>
  </si>
  <si>
    <r>
      <t>MONITORING OF FOREST – TRENDS OF CHANGES IN STATE OF TREES DAMAGES</t>
    </r>
    <r>
      <rPr>
        <b/>
        <vertAlign val="superscript"/>
        <sz val="9"/>
        <color rgb="FF4D4D4D"/>
        <rFont val="Arial"/>
        <family val="2"/>
        <charset val="238"/>
      </rPr>
      <t>a</t>
    </r>
  </si>
  <si>
    <r>
      <t>w % liczby drzew badanych</t>
    </r>
    <r>
      <rPr>
        <i/>
        <sz val="9"/>
        <rFont val="Arial"/>
        <family val="2"/>
        <charset val="238"/>
      </rPr>
      <t xml:space="preserve">
</t>
    </r>
    <r>
      <rPr>
        <sz val="9"/>
        <color rgb="FF4D4D4D"/>
        <rFont val="Arial"/>
        <family val="2"/>
        <charset val="238"/>
      </rPr>
      <t xml:space="preserve"> in percent of damaged trees of all species   </t>
    </r>
  </si>
  <si>
    <t>Klasa 0 (do 10%)</t>
  </si>
  <si>
    <t>Class 0 (to 10%)</t>
  </si>
  <si>
    <t>Klasa 1 (od 11 do 25%)</t>
  </si>
  <si>
    <t>Class 1 (from 11 to 25%)</t>
  </si>
  <si>
    <t>Klasy 2-4 (powyżej 25% i drzewa martwe)</t>
  </si>
  <si>
    <t>Classes 2-4 (above 25% and dead trees)</t>
  </si>
  <si>
    <r>
      <t>sosna (</t>
    </r>
    <r>
      <rPr>
        <i/>
        <sz val="9"/>
        <rFont val="Arial"/>
        <family val="2"/>
        <charset val="238"/>
      </rPr>
      <t xml:space="preserve">Pinus </t>
    </r>
    <r>
      <rPr>
        <sz val="9"/>
        <rFont val="Arial"/>
        <family val="2"/>
        <charset val="238"/>
      </rPr>
      <t>spp.) ……………..…..</t>
    </r>
  </si>
  <si>
    <r>
      <t>świerk (</t>
    </r>
    <r>
      <rPr>
        <i/>
        <sz val="9"/>
        <rFont val="Arial"/>
        <family val="2"/>
        <charset val="238"/>
      </rPr>
      <t xml:space="preserve">Picea </t>
    </r>
    <r>
      <rPr>
        <sz val="9"/>
        <rFont val="Arial"/>
        <family val="2"/>
        <charset val="238"/>
      </rPr>
      <t>spp.) ……………...….</t>
    </r>
  </si>
  <si>
    <r>
      <t>jodła (</t>
    </r>
    <r>
      <rPr>
        <i/>
        <sz val="9"/>
        <rFont val="Arial"/>
        <family val="2"/>
        <charset val="238"/>
      </rPr>
      <t>Abies alba</t>
    </r>
    <r>
      <rPr>
        <sz val="9"/>
        <rFont val="Arial"/>
        <family val="2"/>
        <charset val="238"/>
      </rPr>
      <t>) ………...…...……</t>
    </r>
  </si>
  <si>
    <r>
      <t>buk (</t>
    </r>
    <r>
      <rPr>
        <i/>
        <sz val="9"/>
        <rFont val="Arial"/>
        <family val="2"/>
        <charset val="238"/>
      </rPr>
      <t>Fagus sylvatica</t>
    </r>
    <r>
      <rPr>
        <sz val="9"/>
        <rFont val="Arial"/>
        <family val="2"/>
        <charset val="238"/>
      </rPr>
      <t>) ……...…...…..</t>
    </r>
  </si>
  <si>
    <r>
      <t>dąb (</t>
    </r>
    <r>
      <rPr>
        <i/>
        <sz val="9"/>
        <rFont val="Arial"/>
        <family val="2"/>
        <charset val="238"/>
      </rPr>
      <t xml:space="preserve">Quercus </t>
    </r>
    <r>
      <rPr>
        <sz val="9"/>
        <rFont val="Arial"/>
        <family val="2"/>
        <charset val="238"/>
      </rPr>
      <t>spp.) ……………..…..</t>
    </r>
  </si>
  <si>
    <r>
      <t>brzoza (</t>
    </r>
    <r>
      <rPr>
        <i/>
        <sz val="9"/>
        <rFont val="Arial"/>
        <family val="2"/>
        <charset val="238"/>
      </rPr>
      <t xml:space="preserve">Betula </t>
    </r>
    <r>
      <rPr>
        <sz val="9"/>
        <rFont val="Arial"/>
        <family val="2"/>
        <charset val="238"/>
      </rPr>
      <t>spp.) …………..…….</t>
    </r>
  </si>
  <si>
    <r>
      <t>olsza (</t>
    </r>
    <r>
      <rPr>
        <i/>
        <sz val="9"/>
        <rFont val="Arial"/>
        <family val="2"/>
        <charset val="238"/>
      </rPr>
      <t xml:space="preserve">Alnus </t>
    </r>
    <r>
      <rPr>
        <sz val="9"/>
        <rFont val="Arial"/>
        <family val="2"/>
        <charset val="238"/>
      </rPr>
      <t>spp.) ………………..…</t>
    </r>
  </si>
  <si>
    <r>
      <t>TABL. 66(229). MONITORING LASU – OCENA STANU DEFOLIACJI DRZEW</t>
    </r>
    <r>
      <rPr>
        <b/>
        <vertAlign val="superscript"/>
        <sz val="9"/>
        <rFont val="Arial"/>
        <family val="2"/>
        <charset val="238"/>
      </rPr>
      <t>a</t>
    </r>
    <r>
      <rPr>
        <b/>
        <sz val="9"/>
        <rFont val="Arial"/>
        <family val="2"/>
        <charset val="238"/>
      </rPr>
      <t xml:space="preserve"> WEDŁUG GATUNKÓW W 2021 R.</t>
    </r>
  </si>
  <si>
    <r>
      <t>FOREST MONITORING – EVALUATION OF DEFOLIATION OF TREES</t>
    </r>
    <r>
      <rPr>
        <vertAlign val="superscript"/>
        <sz val="9"/>
        <color rgb="FF4D4D4D"/>
        <rFont val="Arial"/>
        <family val="2"/>
        <charset val="238"/>
      </rPr>
      <t>a</t>
    </r>
    <r>
      <rPr>
        <sz val="9"/>
        <color rgb="FF4D4D4D"/>
        <rFont val="Arial"/>
        <family val="2"/>
        <charset val="238"/>
      </rPr>
      <t xml:space="preserve"> BY SPECIES IN 2021</t>
    </r>
  </si>
  <si>
    <r>
      <t>świerk (</t>
    </r>
    <r>
      <rPr>
        <i/>
        <sz val="9"/>
        <rFont val="Arial"/>
        <family val="2"/>
        <charset val="238"/>
      </rPr>
      <t xml:space="preserve">Picea </t>
    </r>
    <r>
      <rPr>
        <sz val="9"/>
        <rFont val="Arial"/>
        <family val="2"/>
        <charset val="238"/>
      </rPr>
      <t>spp.) …………………</t>
    </r>
  </si>
  <si>
    <r>
      <t>jodła (</t>
    </r>
    <r>
      <rPr>
        <i/>
        <sz val="9"/>
        <rFont val="Arial"/>
        <family val="2"/>
        <charset val="238"/>
      </rPr>
      <t>Abies alba</t>
    </r>
    <r>
      <rPr>
        <sz val="9"/>
        <rFont val="Arial"/>
        <family val="2"/>
        <charset val="238"/>
      </rPr>
      <t>) ………...……..….</t>
    </r>
  </si>
  <si>
    <r>
      <t>sosna (</t>
    </r>
    <r>
      <rPr>
        <i/>
        <sz val="9"/>
        <rFont val="Arial"/>
        <family val="2"/>
        <charset val="238"/>
      </rPr>
      <t xml:space="preserve">Pinus </t>
    </r>
    <r>
      <rPr>
        <sz val="9"/>
        <rFont val="Arial"/>
        <family val="2"/>
        <charset val="238"/>
      </rPr>
      <t>spp.) ………….…...…</t>
    </r>
  </si>
  <si>
    <r>
      <t>buk (</t>
    </r>
    <r>
      <rPr>
        <i/>
        <sz val="9"/>
        <rFont val="Arial"/>
        <family val="2"/>
        <charset val="238"/>
      </rPr>
      <t>Fagus sylvatica</t>
    </r>
    <r>
      <rPr>
        <sz val="9"/>
        <rFont val="Arial"/>
        <family val="2"/>
        <charset val="238"/>
      </rPr>
      <t>) …………….…</t>
    </r>
  </si>
  <si>
    <r>
      <t>dąb (</t>
    </r>
    <r>
      <rPr>
        <i/>
        <sz val="9"/>
        <rFont val="Arial"/>
        <family val="2"/>
        <charset val="238"/>
      </rPr>
      <t xml:space="preserve">Quercus </t>
    </r>
    <r>
      <rPr>
        <sz val="9"/>
        <rFont val="Arial"/>
        <family val="2"/>
        <charset val="238"/>
      </rPr>
      <t>spp.) …………...….…</t>
    </r>
  </si>
  <si>
    <r>
      <t>brzoza (</t>
    </r>
    <r>
      <rPr>
        <i/>
        <sz val="9"/>
        <rFont val="Arial"/>
        <family val="2"/>
        <charset val="238"/>
      </rPr>
      <t>Betula</t>
    </r>
    <r>
      <rPr>
        <sz val="9"/>
        <rFont val="Arial"/>
        <family val="2"/>
        <charset val="238"/>
      </rPr>
      <t xml:space="preserve"> spp.) …………….…..</t>
    </r>
  </si>
  <si>
    <r>
      <t>olsza (</t>
    </r>
    <r>
      <rPr>
        <i/>
        <sz val="9"/>
        <rFont val="Arial"/>
        <family val="2"/>
        <charset val="238"/>
      </rPr>
      <t xml:space="preserve">Alnus </t>
    </r>
    <r>
      <rPr>
        <sz val="9"/>
        <rFont val="Arial"/>
        <family val="2"/>
        <charset val="238"/>
      </rPr>
      <t>spp.) …………….…….</t>
    </r>
  </si>
  <si>
    <r>
      <t>sosna (</t>
    </r>
    <r>
      <rPr>
        <i/>
        <sz val="9"/>
        <rFont val="Arial"/>
        <family val="2"/>
        <charset val="238"/>
      </rPr>
      <t>Pinus</t>
    </r>
    <r>
      <rPr>
        <sz val="9"/>
        <rFont val="Arial"/>
        <family val="2"/>
        <charset val="238"/>
      </rPr>
      <t xml:space="preserve"> spp.) ……...………….</t>
    </r>
  </si>
  <si>
    <r>
      <t>jodła (</t>
    </r>
    <r>
      <rPr>
        <i/>
        <sz val="9"/>
        <rFont val="Arial"/>
        <family val="2"/>
        <charset val="238"/>
      </rPr>
      <t>Abies alba</t>
    </r>
    <r>
      <rPr>
        <sz val="9"/>
        <rFont val="Arial"/>
        <family val="2"/>
        <charset val="238"/>
      </rPr>
      <t>) ……………….….</t>
    </r>
  </si>
  <si>
    <r>
      <t>dąb (</t>
    </r>
    <r>
      <rPr>
        <i/>
        <sz val="9"/>
        <rFont val="Arial"/>
        <family val="2"/>
        <charset val="238"/>
      </rPr>
      <t>Quercus</t>
    </r>
    <r>
      <rPr>
        <sz val="9"/>
        <rFont val="Arial"/>
        <family val="2"/>
        <charset val="238"/>
      </rPr>
      <t xml:space="preserve"> spp.) …………………</t>
    </r>
  </si>
  <si>
    <r>
      <t>brzoza (</t>
    </r>
    <r>
      <rPr>
        <i/>
        <sz val="9"/>
        <rFont val="Arial"/>
        <family val="2"/>
        <charset val="238"/>
      </rPr>
      <t xml:space="preserve">Betula </t>
    </r>
    <r>
      <rPr>
        <sz val="9"/>
        <rFont val="Arial"/>
        <family val="2"/>
        <charset val="238"/>
      </rPr>
      <t>spp.) …………….…..</t>
    </r>
  </si>
  <si>
    <r>
      <t>TABL. 68(231). MONITORING LASU – OCENA STANU ZDROWOTNOŚCI DRZEW</t>
    </r>
    <r>
      <rPr>
        <b/>
        <vertAlign val="superscript"/>
        <sz val="9"/>
        <rFont val="Arial"/>
        <family val="2"/>
        <charset val="238"/>
      </rPr>
      <t>a</t>
    </r>
    <r>
      <rPr>
        <b/>
        <sz val="9"/>
        <rFont val="Arial"/>
        <family val="2"/>
        <charset val="238"/>
      </rPr>
      <t xml:space="preserve"> WEDŁUG GATUNKÓW W 2021 R.</t>
    </r>
  </si>
  <si>
    <r>
      <t>FOREST MONITORING – EVALUATION OF THE HEALTH CONDITION OF TREES</t>
    </r>
    <r>
      <rPr>
        <vertAlign val="superscript"/>
        <sz val="9"/>
        <color rgb="FF4D4D4D"/>
        <rFont val="Arial"/>
        <family val="2"/>
        <charset val="238"/>
      </rPr>
      <t>a</t>
    </r>
    <r>
      <rPr>
        <sz val="9"/>
        <color rgb="FF4D4D4D"/>
        <rFont val="Arial"/>
        <family val="2"/>
        <charset val="238"/>
      </rPr>
      <t xml:space="preserve"> BY SPECIES IN 2021</t>
    </r>
  </si>
  <si>
    <r>
      <t>TABL. 67(230). MONITORING LASU – OCENA STANU ODBARWIENIA DRZEW</t>
    </r>
    <r>
      <rPr>
        <b/>
        <vertAlign val="superscript"/>
        <sz val="9"/>
        <rFont val="Arial"/>
        <family val="2"/>
        <charset val="238"/>
      </rPr>
      <t>a</t>
    </r>
    <r>
      <rPr>
        <b/>
        <sz val="9"/>
        <rFont val="Arial"/>
        <family val="2"/>
        <charset val="238"/>
      </rPr>
      <t xml:space="preserve"> WEDŁUG GATUNKÓW W 2021 R.</t>
    </r>
  </si>
  <si>
    <r>
      <t>FOREST MONITORING – EVALUATION OF DISCOLOURATION</t>
    </r>
    <r>
      <rPr>
        <vertAlign val="superscript"/>
        <sz val="9"/>
        <color rgb="FF4D4D4D"/>
        <rFont val="Arial"/>
        <family val="2"/>
        <charset val="238"/>
      </rPr>
      <t>a</t>
    </r>
    <r>
      <rPr>
        <sz val="9"/>
        <color rgb="FF4D4D4D"/>
        <rFont val="Arial"/>
        <family val="2"/>
        <charset val="238"/>
      </rPr>
      <t xml:space="preserve"> STATE OF TREES BY SPECIES IN 2021</t>
    </r>
  </si>
  <si>
    <r>
      <rPr>
        <b/>
        <sz val="9"/>
        <color rgb="FF4D4D4D"/>
        <rFont val="Arial"/>
        <family val="2"/>
        <charset val="238"/>
      </rPr>
      <t>P O L A N D</t>
    </r>
    <r>
      <rPr>
        <b/>
        <sz val="9"/>
        <rFont val="Arial"/>
        <family val="2"/>
        <charset val="238"/>
      </rPr>
      <t xml:space="preserve">                     </t>
    </r>
  </si>
  <si>
    <r>
      <t>2000</t>
    </r>
    <r>
      <rPr>
        <vertAlign val="superscript"/>
        <sz val="9"/>
        <rFont val="Arial"/>
        <family val="2"/>
        <charset val="238"/>
      </rPr>
      <t>c</t>
    </r>
  </si>
  <si>
    <r>
      <t>2005</t>
    </r>
    <r>
      <rPr>
        <vertAlign val="superscript"/>
        <sz val="9"/>
        <rFont val="Arial"/>
        <family val="2"/>
        <charset val="238"/>
      </rPr>
      <t>c</t>
    </r>
  </si>
  <si>
    <r>
      <t>TABL. 69(232). WAŻNIEJSZE ZWIERZĘTA ŁOWNE</t>
    </r>
    <r>
      <rPr>
        <b/>
        <vertAlign val="superscript"/>
        <sz val="9"/>
        <rFont val="Arial"/>
        <family val="2"/>
        <charset val="238"/>
      </rPr>
      <t xml:space="preserve">a </t>
    </r>
    <r>
      <rPr>
        <b/>
        <sz val="9"/>
        <rFont val="Arial"/>
        <family val="2"/>
        <charset val="238"/>
      </rPr>
      <t>WEDŁUG WOJEWÓDZTW W ŁOWIECKIM ROKU GOSPODARCZYM</t>
    </r>
    <r>
      <rPr>
        <b/>
        <vertAlign val="superscript"/>
        <sz val="9"/>
        <rFont val="Arial"/>
        <family val="2"/>
        <charset val="238"/>
      </rPr>
      <t>b</t>
    </r>
    <r>
      <rPr>
        <b/>
        <sz val="9"/>
        <rFont val="Arial"/>
        <family val="2"/>
        <charset val="238"/>
      </rPr>
      <t xml:space="preserve"> 2021/22</t>
    </r>
  </si>
  <si>
    <r>
      <t>IMPORTANT GAME SPECIES</t>
    </r>
    <r>
      <rPr>
        <vertAlign val="superscript"/>
        <sz val="9"/>
        <color rgb="FF4D4D4D"/>
        <rFont val="Arial"/>
        <family val="2"/>
        <charset val="238"/>
      </rPr>
      <t>a</t>
    </r>
    <r>
      <rPr>
        <sz val="9"/>
        <color rgb="FF4D4D4D"/>
        <rFont val="Arial"/>
        <family val="2"/>
        <charset val="238"/>
      </rPr>
      <t xml:space="preserve"> BY VOIVODSHIPS IN HUNTING ECONOMIC YEAR</t>
    </r>
    <r>
      <rPr>
        <vertAlign val="superscript"/>
        <sz val="9"/>
        <color rgb="FF4D4D4D"/>
        <rFont val="Arial"/>
        <family val="2"/>
        <charset val="238"/>
      </rPr>
      <t>b</t>
    </r>
    <r>
      <rPr>
        <sz val="9"/>
        <color rgb="FF4D4D4D"/>
        <rFont val="Arial"/>
        <family val="2"/>
        <charset val="238"/>
      </rPr>
      <t xml:space="preserve"> 2021/22</t>
    </r>
  </si>
  <si>
    <r>
      <t>TABL. 70(233). ODSTRZAŁ</t>
    </r>
    <r>
      <rPr>
        <vertAlign val="superscript"/>
        <sz val="9"/>
        <rFont val="Arial"/>
        <family val="2"/>
        <charset val="238"/>
      </rPr>
      <t>a</t>
    </r>
    <r>
      <rPr>
        <b/>
        <vertAlign val="superscript"/>
        <sz val="9"/>
        <rFont val="Arial"/>
        <family val="2"/>
        <charset val="238"/>
      </rPr>
      <t xml:space="preserve">  </t>
    </r>
    <r>
      <rPr>
        <b/>
        <sz val="9"/>
        <rFont val="Arial"/>
        <family val="2"/>
        <charset val="238"/>
      </rPr>
      <t>WAŻNIEJSZYCH ZWIERZĄT ŁOWNYCH</t>
    </r>
  </si>
  <si>
    <r>
      <t>SHOOTING</t>
    </r>
    <r>
      <rPr>
        <vertAlign val="superscript"/>
        <sz val="9"/>
        <color rgb="FF4D4D4D"/>
        <rFont val="Arial"/>
        <family val="2"/>
        <charset val="238"/>
      </rPr>
      <t>a</t>
    </r>
    <r>
      <rPr>
        <sz val="9"/>
        <color rgb="FF4D4D4D"/>
        <rFont val="Arial"/>
        <family val="2"/>
        <charset val="238"/>
      </rPr>
      <t xml:space="preserve"> OF THE IMPORTANT GAME ANIMALS</t>
    </r>
  </si>
  <si>
    <t xml:space="preserve">a Dane dotyczą łowieckiego roku gospodarczego liczonego od 1 kwietnia danego roku do 31 marca roku następnego. </t>
  </si>
  <si>
    <r>
      <t>TABL. 71(234). ODŁÓW ZWIERZĄT ŁOWNYCH</t>
    </r>
    <r>
      <rPr>
        <b/>
        <vertAlign val="superscript"/>
        <sz val="9"/>
        <rFont val="Arial"/>
        <family val="2"/>
        <charset val="238"/>
      </rPr>
      <t>a</t>
    </r>
  </si>
  <si>
    <r>
      <t>TRAPPED OF GAME ANIMALS</t>
    </r>
    <r>
      <rPr>
        <vertAlign val="superscript"/>
        <sz val="9"/>
        <color rgb="FF4D4D4D"/>
        <rFont val="Arial"/>
        <family val="2"/>
        <charset val="238"/>
      </rPr>
      <t>a</t>
    </r>
    <r>
      <rPr>
        <sz val="9"/>
        <color rgb="FF4D4D4D"/>
        <rFont val="Arial"/>
        <family val="2"/>
        <charset val="238"/>
      </rPr>
      <t xml:space="preserve"> </t>
    </r>
  </si>
  <si>
    <t>a W łowieckim roku gospodarczym liczonym od 1 kwietnia danego roku do 31 marca roku następnego. b Wprowadzenie do łowiska w celu urozmaicenia struktury gatunkowej zwierząt łownych. Dane dotyczą wyłącznie obwodów wydzierżawionych kołom łowieckim Polskiego Związku Łowieckiego.</t>
  </si>
  <si>
    <t>a In hunting economic year defined  from 1st April of a given year to 31st March of the following year. b Introduction to the hunting ground to diversify the species structure of game animals. Data concern exclusively districts leased to hunting clubs of the Polish Hunting Association..</t>
  </si>
  <si>
    <r>
      <t>Bażant (</t>
    </r>
    <r>
      <rPr>
        <i/>
        <sz val="9"/>
        <rFont val="Arial"/>
        <family val="2"/>
        <charset val="238"/>
      </rPr>
      <t>Phasianus</t>
    </r>
    <r>
      <rPr>
        <sz val="9"/>
        <rFont val="Arial"/>
        <family val="2"/>
        <charset val="238"/>
      </rPr>
      <t xml:space="preserve"> spp.)</t>
    </r>
    <r>
      <rPr>
        <vertAlign val="superscript"/>
        <sz val="9"/>
        <rFont val="Arial"/>
        <family val="2"/>
        <charset val="238"/>
      </rPr>
      <t xml:space="preserve">b </t>
    </r>
    <r>
      <rPr>
        <sz val="9"/>
        <rFont val="Arial"/>
        <family val="2"/>
        <charset val="238"/>
      </rPr>
      <t>……..……………</t>
    </r>
  </si>
  <si>
    <r>
      <t>Phasianus</t>
    </r>
    <r>
      <rPr>
        <vertAlign val="superscript"/>
        <sz val="9"/>
        <color rgb="FF4D4D4D"/>
        <rFont val="Arial"/>
        <family val="2"/>
        <charset val="238"/>
      </rPr>
      <t>b</t>
    </r>
  </si>
  <si>
    <r>
      <t>TABL. 72(235). LICZBA UBYTKÓW</t>
    </r>
    <r>
      <rPr>
        <b/>
        <vertAlign val="superscript"/>
        <sz val="9"/>
        <rFont val="Arial"/>
        <family val="2"/>
        <charset val="238"/>
      </rPr>
      <t>a</t>
    </r>
    <r>
      <rPr>
        <b/>
        <sz val="9"/>
        <rFont val="Arial"/>
        <family val="2"/>
        <charset val="238"/>
      </rPr>
      <t xml:space="preserve"> WAŻNIEJSZYCH ZWIERZĄT ŁOWNYCH WEDŁUG WOJEWÓDZTW</t>
    </r>
    <r>
      <rPr>
        <b/>
        <vertAlign val="superscript"/>
        <sz val="9"/>
        <rFont val="Arial"/>
        <family val="2"/>
        <charset val="238"/>
      </rPr>
      <t>b</t>
    </r>
    <r>
      <rPr>
        <b/>
        <sz val="9"/>
        <rFont val="Arial"/>
        <family val="2"/>
        <charset val="238"/>
      </rPr>
      <t xml:space="preserve"> </t>
    </r>
  </si>
  <si>
    <r>
      <t>NUMBER OF LOSS</t>
    </r>
    <r>
      <rPr>
        <vertAlign val="superscript"/>
        <sz val="9"/>
        <color rgb="FF4D4D4D"/>
        <rFont val="Arial"/>
        <family val="2"/>
        <charset val="238"/>
      </rPr>
      <t xml:space="preserve">a </t>
    </r>
    <r>
      <rPr>
        <sz val="9"/>
        <color rgb="FF4D4D4D"/>
        <rFont val="Arial"/>
        <family val="2"/>
        <charset val="238"/>
      </rPr>
      <t>OF IMPORTANT GAME ANIMALS SPECIES BY VOIVODSHIPS</t>
    </r>
    <r>
      <rPr>
        <vertAlign val="superscript"/>
        <sz val="9"/>
        <color rgb="FF4D4D4D"/>
        <rFont val="Arial"/>
        <family val="2"/>
        <charset val="238"/>
      </rPr>
      <t>b</t>
    </r>
  </si>
  <si>
    <t>a Ofiary wilków. b W wypadkach komunikacyjnych. c Z innych przyczyn. d Na terenie Pienińskiego Parku Narodowego i strefy ochronnej zwierząt łownych.</t>
  </si>
  <si>
    <t>a As the victim of wolves. b In communication accidents. c From other causes. d In the Pieniny National Park and game animals protection zone</t>
  </si>
  <si>
    <t>WOJEWÓDZTW W 2021 R.</t>
  </si>
  <si>
    <t xml:space="preserve">TABL. 24(187). OBSZARY NATURA 2000 – SPECJALNE OBSZARY OCHRONY SIEDLISK (SOO) WEDŁUG </t>
  </si>
  <si>
    <t>Ź r ó d ł o: dane z Krajowego Systemu Informacji o Pożarach Lasów prowadzonego przez Instytut Badawczy Leśnictwa.</t>
  </si>
  <si>
    <t>S o u r c e: years 2000 and 2005 data of the Main Office of the State Fire Service and Directorate General of the State Forests; since 2010 data of National Forest Fire Information System of the Forest Research Institute.</t>
  </si>
  <si>
    <r>
      <t xml:space="preserve">  OBJECTS AND AREA OF SPECIAL NATURE VALUE UNDER LEGAL PROTECTION</t>
    </r>
    <r>
      <rPr>
        <vertAlign val="superscript"/>
        <sz val="9"/>
        <color rgb="FF4D4D4D"/>
        <rFont val="Arial"/>
        <family val="2"/>
        <charset val="238"/>
      </rPr>
      <t>a</t>
    </r>
    <r>
      <rPr>
        <b/>
        <vertAlign val="superscript"/>
        <sz val="9"/>
        <color rgb="FF4D4D4D"/>
        <rFont val="Arial"/>
        <family val="2"/>
        <charset val="238"/>
      </rPr>
      <t xml:space="preserve"> </t>
    </r>
    <r>
      <rPr>
        <sz val="9"/>
        <color rgb="FF4D4D4D"/>
        <rFont val="Arial"/>
        <family val="2"/>
        <charset val="238"/>
      </rPr>
      <t xml:space="preserve"> BY VOIVODSHIPS IN 2021</t>
    </r>
  </si>
  <si>
    <t>a Od 2005 r. łącznie z tą częścią obszarów sieci Natura 2000, która mieści się w granicach obszarów prawnie chronionych. b Bez otuliny. c Bez rezerwatów i pozostałych form ochrony przyrody położonych na terenie parków krajobrazowych i obszarów chronionego krajobrazu. d-r Obiekt wykazano w województwie: d – wielkopolskim, e – podkarpackim, f – mazowieckim, g – świętokrzyskim, h – śląskim, i – kujawsko-pomorskim, j – łódzkim, k – lubelskim, l – podlaskim, m – małopolskim, n – warmińsko-mazurskim, o – zachodniopomorskim, p – pomorskim, q – lubuskim, r – dolnośląskim. s Bez powierzchni Obszaru Chronionego Krajobrazu Mrogi i Mrożycy położonego na terenie parku krajobrazowego w gminie Brzeziny (w celu wyeliminowania podwójnego naliczenia tej samej powierzchni).</t>
  </si>
  <si>
    <t>a Since 2005 including this part of Natura 2000 sites which is located within the legally protected areas. b Excluding protection zones. c Excluding nature reserves and other forms of nature protection situated in the area of landscape parks and protected landscape areas. d-r The object was found in voivodship: d – wielkopolskie, e – podkarpackie, f – mazowieckie, g – świętokrzyskie, h – śląskie, i – kujawsko-pomorskie, j – łódzkie, k – lubelskie, l – podlaskie, m – małopolskie, n – warmińsko-mazurskie, o – zachodniopomorskie, p – pomorskie, q – lubuskie, r – dolnośląskie. s Excluding the area of Mrogi and Mrożycy Protected Landscape Area situated in the area of landscape park in Brzeziny gmina (to eliminate double counting of the same area).</t>
  </si>
  <si>
    <r>
      <t>rezerwaty przyrody</t>
    </r>
    <r>
      <rPr>
        <vertAlign val="superscript"/>
        <sz val="9"/>
        <rFont val="Arial"/>
        <family val="2"/>
        <charset val="238"/>
      </rPr>
      <t xml:space="preserve">b
</t>
    </r>
    <r>
      <rPr>
        <sz val="9"/>
        <color rgb="FF4D4D4D"/>
        <rFont val="Arial"/>
        <family val="2"/>
        <charset val="238"/>
      </rPr>
      <t>nature reserves</t>
    </r>
    <r>
      <rPr>
        <vertAlign val="superscript"/>
        <sz val="9"/>
        <color rgb="FF4D4D4D"/>
        <rFont val="Arial"/>
        <family val="2"/>
        <charset val="238"/>
      </rPr>
      <t>b</t>
    </r>
  </si>
  <si>
    <r>
      <t>Woliński</t>
    </r>
    <r>
      <rPr>
        <vertAlign val="superscript"/>
        <sz val="9"/>
        <rFont val="Arial"/>
        <family val="2"/>
        <charset val="238"/>
      </rPr>
      <t>a</t>
    </r>
    <r>
      <rPr>
        <sz val="9"/>
        <rFont val="Arial"/>
        <family val="2"/>
        <charset val="238"/>
      </rPr>
      <t xml:space="preserve"> …………………..</t>
    </r>
  </si>
  <si>
    <r>
      <t>Słowiński</t>
    </r>
    <r>
      <rPr>
        <vertAlign val="superscript"/>
        <sz val="9"/>
        <rFont val="Arial"/>
        <family val="2"/>
        <charset val="238"/>
      </rPr>
      <t>a</t>
    </r>
    <r>
      <rPr>
        <sz val="9"/>
        <rFont val="Arial"/>
        <family val="2"/>
        <charset val="238"/>
      </rPr>
      <t xml:space="preserve"> ………………….</t>
    </r>
  </si>
  <si>
    <r>
      <t xml:space="preserve">ogółem        
</t>
    </r>
    <r>
      <rPr>
        <sz val="9"/>
        <color rgb="FF4D4D4D"/>
        <rFont val="Arial"/>
        <family val="2"/>
        <charset val="238"/>
      </rPr>
      <t>grand total</t>
    </r>
  </si>
  <si>
    <r>
      <t>Woliński</t>
    </r>
    <r>
      <rPr>
        <vertAlign val="superscript"/>
        <sz val="9"/>
        <rFont val="Arial"/>
        <family val="2"/>
        <charset val="238"/>
      </rPr>
      <t>a</t>
    </r>
    <r>
      <rPr>
        <sz val="9"/>
        <rFont val="Arial"/>
        <family val="2"/>
        <charset val="238"/>
      </rPr>
      <t xml:space="preserve"> …………….………</t>
    </r>
  </si>
  <si>
    <r>
      <t>Słowiński</t>
    </r>
    <r>
      <rPr>
        <vertAlign val="superscript"/>
        <sz val="9"/>
        <rFont val="Arial"/>
        <family val="2"/>
        <charset val="238"/>
      </rPr>
      <t>a</t>
    </r>
    <r>
      <rPr>
        <sz val="9"/>
        <rFont val="Arial"/>
        <family val="2"/>
        <charset val="238"/>
      </rPr>
      <t xml:space="preserve"> ………….………..</t>
    </r>
  </si>
  <si>
    <t xml:space="preserve">a Bez wód przybrzeżnych Morza Bałtyckiego wchodzących w skład Słowińskiego i Wolińskiego Parku Narodowego. b zmiana kwalifikacji obiektów małej infrastruktury turystycznej z wiaty na schron przeciwdeszczowy. c Bez szlaków turystycznych prowadzących wzdłuż granicy parku (46 km). d Z uwzględnieniem szlaków narciarskich (21,9 km). e Z uwzględnieniem kolejowego transporu towarowego. f  W tym turystyczne trasy narciarskie. </t>
  </si>
  <si>
    <t>a Excluding coastal water of the Baltic Sea being a part of the Słowiński National Park. b Reclassification of small tourist infrastructure from a shelter to a rain shelter. c Excluding tourist routes along the park border (46 km). d Including the ski trails (21.9 km). e Including rail freight transport. f Including tourist ski trails.</t>
  </si>
  <si>
    <t>a Wskaźniki obliczono uwzględniając powierzchnię rezerwatów przyrody, użytków ekologicznych, stanowisk dokumentacyjnych i zespołów przyrodniczo-krajobrazowych. b-l Obiekt wykazano w województwie: b – podkarpackim, c – wielkopolskim, d – świętokrzyskim, e – śląskim, f – kujawsko-pomorskim, g – łódzkim, h – lubelskim, i – małopolskim, j – warmińsko-mazurskim, k – dolnośląskim, l – lubuskim.</t>
  </si>
  <si>
    <t>a Indices calculated including the area of nature reserves, ecological areas, documentation sities and nature-landscape complexes. b-l The establishment recorded in the following voivodships: b – podkarpackie, c – wielkopolskie, d – świętokrzyskie, e – śląskie, f – kujawsko-pomorskie, g – łódzkie, h – lubelskie, i – małopolskie, j – warmińsko-mazurskie, k – dolnośląskie, l – lubuskie.</t>
  </si>
  <si>
    <t xml:space="preserve">a Wskaźniki obliczono uwzględniając powierzchnię rezerwatów przyrody, użytków ekologicznych, stanowisk dokumentacyjnych i zespołów przyrodniczo-krajobrazowych. b-k Obiekty wykazano w województwie: b – wielkopolskim, c – mazowieckim, d – świętokrzyskim, e – lubelskim, f – podlaskim, g – zachodniopomorskim, h – warmińsko-mazurskim, i – małopolskim, j – pomorskim, k – dolnośląskim. l Bez powierzchni Obszaru Chronionego Krajobrazu Mrogi i Mrożycy położonego na terenie parku krajobrazowego (w celu wyeliminowania podwójnego naliczenia tej samej powierzchni). m Brak aktualnych pomiarów geodezyjnych dla obiektów w województwie warmińsko-mazurskim. </t>
  </si>
  <si>
    <t>a Indices calculated including the area of nature reserves, ecological areas, documentation sities and nature-landscape complexes. b-k The object was found in voivodship: b – wielkopolskie, c – mazowieckie, d – świętokrzyskie, e – lubelskie, f – podlaskie, g – zachodniopomorskie, h – warmińsko–mazurskie, i – małopolskie, j – pomorskie, k – dolnośląskie. l Excluding the area of Mrogi and Mrożycy Protected Landscape Area situated in the area of landscape park (to eliminate double counting of the same area). m Currently there are no geodetic measurements for objects in the Warmińsko-Mazurskie Voivodships.</t>
  </si>
  <si>
    <t>-</t>
  </si>
  <si>
    <r>
      <t xml:space="preserve"> a Łącznie z drewnem pozyskanym do mineralizacji. Łącznie z grubizną.  b Pozyskanie drewna wyłącznie z zabiegów utrzymania przejezdności dróg przeciwpożarowych, szlaków turystycznych, jako skutek uboczny zadań ochronnych, z posuszu oraz usuwania drzew zagrażających infrastrukturze technicznej, dla których park nie wykonuje wyszczególnionego podziału na cięcia: rębne, sanitarne czy trzebieże.  c Usuwanie gatunków obcych - dąb czerwony.   d Wyłącznie z lasów zarządzanych przez Tatrzański PN; łącznie z własnością prywatną na terenie TPN w 2021 roku wyniosło 21,23 tys m</t>
    </r>
    <r>
      <rPr>
        <vertAlign val="superscript"/>
        <sz val="9"/>
        <rFont val="Arial"/>
        <family val="2"/>
        <charset val="238"/>
      </rPr>
      <t>3</t>
    </r>
    <r>
      <rPr>
        <sz val="9"/>
        <rFont val="Arial"/>
        <family val="2"/>
        <charset val="238"/>
      </rPr>
      <t xml:space="preserve">.  </t>
    </r>
  </si>
  <si>
    <r>
      <rPr>
        <i/>
        <sz val="9"/>
        <rFont val="Arial"/>
        <family val="2"/>
        <charset val="238"/>
      </rPr>
      <t xml:space="preserve"> a</t>
    </r>
    <r>
      <rPr>
        <sz val="9"/>
        <rFont val="Arial"/>
        <family val="2"/>
        <charset val="238"/>
      </rPr>
      <t xml:space="preserve">  Including wood removed for mineralization. Including timber.  </t>
    </r>
    <r>
      <rPr>
        <i/>
        <sz val="9"/>
        <rFont val="Arial"/>
        <family val="2"/>
        <charset val="238"/>
      </rPr>
      <t xml:space="preserve">b </t>
    </r>
    <r>
      <rPr>
        <sz val="9"/>
        <rFont val="Arial"/>
        <family val="2"/>
        <charset val="238"/>
      </rPr>
      <t>Wood harvest only from the treatments maintenance of the passability of fire roads, tourist routes, as a side effect of protective tasks, deadwood and removing trees that threaten technical infrastructure, for which the park does not perform the specified split into felling: chopping, sanitary or thinning. c Elimination of alien species - (Quercus rubra L.). d Only from forests managed by the Tatra National Park; including private property, in the Tatra National Park harvested of 21,23 thousand m</t>
    </r>
    <r>
      <rPr>
        <vertAlign val="superscript"/>
        <sz val="9"/>
        <rFont val="Arial"/>
        <family val="2"/>
        <charset val="238"/>
      </rPr>
      <t>3</t>
    </r>
    <r>
      <rPr>
        <sz val="9"/>
        <rFont val="Arial"/>
        <family val="2"/>
        <charset val="238"/>
      </rPr>
      <t xml:space="preserve"> of wood in 2021. </t>
    </r>
  </si>
  <si>
    <r>
      <t>P O L S K A</t>
    </r>
    <r>
      <rPr>
        <vertAlign val="superscript"/>
        <sz val="9"/>
        <rFont val="Arial"/>
        <family val="2"/>
        <charset val="238"/>
      </rPr>
      <t>a</t>
    </r>
    <r>
      <rPr>
        <b/>
        <sz val="9"/>
        <rFont val="Arial"/>
        <family val="2"/>
        <charset val="238"/>
      </rPr>
      <t xml:space="preserve"> …………………………………….…………….…………</t>
    </r>
  </si>
  <si>
    <r>
      <t>Obszary morskie</t>
    </r>
    <r>
      <rPr>
        <i/>
        <vertAlign val="superscript"/>
        <sz val="9"/>
        <rFont val="Arial"/>
        <family val="2"/>
        <charset val="238"/>
      </rPr>
      <t>b</t>
    </r>
    <r>
      <rPr>
        <b/>
        <sz val="9"/>
        <rFont val="Arial"/>
        <family val="2"/>
        <charset val="238"/>
      </rPr>
      <t xml:space="preserve"> …………………………......………………………</t>
    </r>
  </si>
  <si>
    <r>
      <t>Jeziora Mazurskie</t>
    </r>
    <r>
      <rPr>
        <vertAlign val="superscript"/>
        <sz val="9"/>
        <rFont val="Arial"/>
        <family val="2"/>
        <charset val="238"/>
      </rPr>
      <t xml:space="preserve">a </t>
    </r>
    <r>
      <rPr>
        <sz val="9"/>
        <rFont val="Arial"/>
        <family val="2"/>
        <charset val="238"/>
      </rPr>
      <t>…………………..</t>
    </r>
  </si>
  <si>
    <r>
      <t>Masurian Lakes</t>
    </r>
    <r>
      <rPr>
        <vertAlign val="superscript"/>
        <sz val="9"/>
        <color rgb="FF4D4D4D"/>
        <rFont val="Arial"/>
        <family val="2"/>
        <charset val="238"/>
      </rPr>
      <t xml:space="preserve">a </t>
    </r>
  </si>
  <si>
    <r>
      <t>Polska</t>
    </r>
    <r>
      <rPr>
        <vertAlign val="superscript"/>
        <sz val="9"/>
        <rFont val="Arial"/>
        <family val="2"/>
        <charset val="238"/>
      </rPr>
      <t>b</t>
    </r>
    <r>
      <rPr>
        <sz val="9"/>
        <rFont val="Arial"/>
        <family val="2"/>
        <charset val="238"/>
      </rPr>
      <t>…………………..………</t>
    </r>
  </si>
  <si>
    <r>
      <t>Poland</t>
    </r>
    <r>
      <rPr>
        <vertAlign val="superscript"/>
        <sz val="9"/>
        <color rgb="FF4D4D4D"/>
        <rFont val="Arial"/>
        <family val="2"/>
        <charset val="238"/>
      </rPr>
      <t>b</t>
    </r>
  </si>
  <si>
    <r>
      <t>1992</t>
    </r>
    <r>
      <rPr>
        <vertAlign val="superscript"/>
        <sz val="9"/>
        <rFont val="Arial"/>
        <family val="2"/>
        <charset val="238"/>
      </rPr>
      <t xml:space="preserve">c </t>
    </r>
    <r>
      <rPr>
        <sz val="9"/>
        <rFont val="Arial"/>
        <family val="2"/>
        <charset val="238"/>
      </rPr>
      <t>/ 1998</t>
    </r>
    <r>
      <rPr>
        <vertAlign val="superscript"/>
        <sz val="9"/>
        <rFont val="Arial"/>
        <family val="2"/>
        <charset val="238"/>
      </rPr>
      <t>d</t>
    </r>
  </si>
  <si>
    <t>1976 / 2017</t>
  </si>
  <si>
    <r>
      <t>2002 / 2012</t>
    </r>
    <r>
      <rPr>
        <vertAlign val="superscript"/>
        <sz val="9"/>
        <rFont val="Arial"/>
        <family val="2"/>
        <charset val="238"/>
      </rPr>
      <t>e</t>
    </r>
  </si>
  <si>
    <r>
      <t xml:space="preserve">(RE)EKSPORT
</t>
    </r>
    <r>
      <rPr>
        <b/>
        <sz val="9"/>
        <color rgb="FF4D4D4D"/>
        <rFont val="Arial"/>
        <family val="2"/>
        <charset val="238"/>
      </rPr>
      <t>(RE)EXPORT</t>
    </r>
  </si>
  <si>
    <r>
      <t xml:space="preserve">obiekty
</t>
    </r>
    <r>
      <rPr>
        <sz val="9"/>
        <color rgb="FF4D4D4D"/>
        <rFont val="Arial"/>
        <family val="2"/>
        <charset val="238"/>
      </rPr>
      <t>objects</t>
    </r>
  </si>
  <si>
    <r>
      <t>zewidencjonowane</t>
    </r>
    <r>
      <rPr>
        <vertAlign val="superscript"/>
        <sz val="9"/>
        <rFont val="Arial"/>
        <family val="2"/>
        <charset val="238"/>
      </rPr>
      <t xml:space="preserve">b
</t>
    </r>
    <r>
      <rPr>
        <sz val="9"/>
        <color rgb="FF4D4D4D"/>
        <rFont val="Arial"/>
        <family val="2"/>
        <charset val="238"/>
      </rPr>
      <t>registered</t>
    </r>
    <r>
      <rPr>
        <vertAlign val="superscript"/>
        <sz val="9"/>
        <color rgb="FF4D4D4D"/>
        <rFont val="Arial"/>
        <family val="2"/>
        <charset val="238"/>
      </rPr>
      <t>b</t>
    </r>
  </si>
  <si>
    <r>
      <t>Obiekty według rodzajów
Objects</t>
    </r>
    <r>
      <rPr>
        <sz val="9"/>
        <color rgb="FF4D4D4D"/>
        <rFont val="Arial"/>
        <family val="2"/>
        <charset val="238"/>
      </rPr>
      <t xml:space="preserve"> by type</t>
    </r>
  </si>
  <si>
    <t xml:space="preserve">w pasiekach powyżej 80 pni </t>
  </si>
  <si>
    <t xml:space="preserve">w pozostałych pasiekach </t>
  </si>
  <si>
    <t>in other aparies</t>
  </si>
  <si>
    <t>in aparies above 80 hives</t>
  </si>
  <si>
    <t>Średnia ilość miodu pozyskiwana z 1 rodziny pszczelej:</t>
  </si>
  <si>
    <t>The average quantity of honey obtained from 1 bee family:</t>
  </si>
  <si>
    <t xml:space="preserve">do 5 pni </t>
  </si>
  <si>
    <t xml:space="preserve">w tym W ZARZĄDZIE LASÓW PAŃSTWOWYCH         </t>
  </si>
  <si>
    <t>TABL. 62(225). POWIERZCHNIA W ZARZĄDZIE LASÓW PAŃSTWOWYCH WEDŁUG WIEKU DRZEWOSTANÓW I KATEGORII OCHRONNOŚCI W 2021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</si>
</sst>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zł&quot;_-;\-* #,##0.00\ &quot;zł&quot;_-;_-* &quot;-&quot;??\ &quot;zł&quot;_-;_-@_-"/>
    <numFmt numFmtId="164" formatCode="@*."/>
    <numFmt numFmtId="165" formatCode="0.0"/>
    <numFmt numFmtId="166" formatCode="0;\-0;\-"/>
    <numFmt numFmtId="167" formatCode="0.0;\-0.0;\-"/>
    <numFmt numFmtId="168" formatCode="0.0%"/>
    <numFmt numFmtId="169" formatCode="0.00;\-0.00;\-"/>
    <numFmt numFmtId="170" formatCode="0.0000"/>
    <numFmt numFmtId="171" formatCode="#,##0.0,"/>
    <numFmt numFmtId="172" formatCode="0.000"/>
  </numFmts>
  <fonts count="59" x14ac:knownFonts="1">
    <font>
      <sz val="10"/>
      <name val="Arial CE"/>
      <charset val="238"/>
    </font>
    <font>
      <sz val="10"/>
      <name val="Arial CE"/>
      <charset val="238"/>
    </font>
    <font>
      <i/>
      <vertAlign val="superscript"/>
      <sz val="8.5"/>
      <name val="Times New Roman"/>
      <family val="1"/>
      <charset val="238"/>
    </font>
    <font>
      <u/>
      <sz val="10"/>
      <color indexed="12"/>
      <name val="Arial CE"/>
      <charset val="238"/>
    </font>
    <font>
      <sz val="8"/>
      <name val="Arial CE"/>
      <charset val="238"/>
    </font>
    <font>
      <sz val="1"/>
      <name val="Times New Roman CE"/>
      <charset val="238"/>
    </font>
    <font>
      <sz val="10"/>
      <name val="Arial"/>
      <family val="2"/>
      <charset val="238"/>
    </font>
    <font>
      <sz val="10"/>
      <name val="Arial CE"/>
      <charset val="238"/>
    </font>
    <font>
      <sz val="10"/>
      <name val="Arial"/>
      <family val="2"/>
      <charset val="238"/>
    </font>
    <font>
      <sz val="8"/>
      <name val="Courier new"/>
      <family val="3"/>
      <charset val="238"/>
    </font>
    <font>
      <sz val="10"/>
      <name val="Arial"/>
      <family val="2"/>
      <charset val="238"/>
    </font>
    <font>
      <sz val="11"/>
      <color theme="1"/>
      <name val="Calibri"/>
      <family val="2"/>
      <charset val="238"/>
      <scheme val="minor"/>
    </font>
    <font>
      <b/>
      <i/>
      <sz val="10"/>
      <name val="Arial"/>
      <family val="2"/>
      <charset val="238"/>
    </font>
    <font>
      <u/>
      <sz val="11"/>
      <name val="Arial"/>
      <family val="2"/>
      <charset val="238"/>
    </font>
    <font>
      <i/>
      <u/>
      <sz val="11"/>
      <name val="Arial"/>
      <family val="2"/>
      <charset val="238"/>
    </font>
    <font>
      <b/>
      <sz val="20"/>
      <name val="Arial"/>
      <family val="2"/>
      <charset val="238"/>
    </font>
    <font>
      <b/>
      <i/>
      <sz val="20"/>
      <name val="Arial"/>
      <family val="2"/>
      <charset val="238"/>
    </font>
    <font>
      <i/>
      <sz val="20"/>
      <name val="Arial"/>
      <family val="2"/>
      <charset val="238"/>
    </font>
    <font>
      <i/>
      <sz val="28"/>
      <name val="Arial"/>
      <family val="2"/>
      <charset val="238"/>
    </font>
    <font>
      <sz val="20"/>
      <name val="Arial"/>
      <family val="2"/>
      <charset val="238"/>
    </font>
    <font>
      <b/>
      <sz val="9"/>
      <name val="Arial"/>
      <family val="2"/>
      <charset val="238"/>
    </font>
    <font>
      <b/>
      <i/>
      <vertAlign val="superscript"/>
      <sz val="9"/>
      <name val="Arial"/>
      <family val="2"/>
      <charset val="238"/>
    </font>
    <font>
      <sz val="9"/>
      <name val="Arial"/>
      <family val="2"/>
      <charset val="238"/>
    </font>
    <font>
      <i/>
      <sz val="9"/>
      <name val="Arial"/>
      <family val="2"/>
      <charset val="238"/>
    </font>
    <font>
      <b/>
      <vertAlign val="superscript"/>
      <sz val="9"/>
      <name val="Arial"/>
      <family val="2"/>
      <charset val="238"/>
    </font>
    <font>
      <i/>
      <vertAlign val="superscript"/>
      <sz val="9"/>
      <name val="Arial"/>
      <family val="2"/>
      <charset val="238"/>
    </font>
    <font>
      <vertAlign val="superscript"/>
      <sz val="9"/>
      <name val="Arial"/>
      <family val="2"/>
      <charset val="238"/>
    </font>
    <font>
      <b/>
      <i/>
      <sz val="9"/>
      <name val="Arial"/>
      <family val="2"/>
      <charset val="238"/>
    </font>
    <font>
      <sz val="9"/>
      <color theme="1"/>
      <name val="Arial"/>
      <family val="2"/>
      <charset val="238"/>
    </font>
    <font>
      <b/>
      <sz val="9"/>
      <color theme="1"/>
      <name val="Arial"/>
      <family val="2"/>
      <charset val="238"/>
    </font>
    <font>
      <i/>
      <sz val="9"/>
      <color theme="1"/>
      <name val="Arial"/>
      <family val="2"/>
      <charset val="238"/>
    </font>
    <font>
      <sz val="9"/>
      <color indexed="8"/>
      <name val="Arial"/>
      <family val="2"/>
      <charset val="238"/>
    </font>
    <font>
      <sz val="9"/>
      <name val="Calibri"/>
      <family val="2"/>
      <charset val="238"/>
    </font>
    <font>
      <b/>
      <sz val="9"/>
      <color rgb="FFFF0000"/>
      <name val="Arial"/>
      <family val="2"/>
      <charset val="238"/>
    </font>
    <font>
      <sz val="9"/>
      <color rgb="FFFF0000"/>
      <name val="Arial"/>
      <family val="2"/>
      <charset val="238"/>
    </font>
    <font>
      <sz val="9"/>
      <color indexed="10"/>
      <name val="Arial"/>
      <family val="2"/>
      <charset val="238"/>
    </font>
    <font>
      <i/>
      <sz val="9"/>
      <color indexed="10"/>
      <name val="Arial"/>
      <family val="2"/>
      <charset val="238"/>
    </font>
    <font>
      <i/>
      <sz val="9"/>
      <color rgb="FFFF0000"/>
      <name val="Arial"/>
      <family val="2"/>
      <charset val="238"/>
    </font>
    <font>
      <sz val="9"/>
      <color rgb="FF777777"/>
      <name val="Arial"/>
      <family val="2"/>
      <charset val="238"/>
    </font>
    <font>
      <sz val="9"/>
      <color rgb="FF464646"/>
      <name val="Arial"/>
      <family val="2"/>
      <charset val="238"/>
    </font>
    <font>
      <i/>
      <sz val="9"/>
      <color rgb="FF464646"/>
      <name val="Arial"/>
      <family val="2"/>
      <charset val="238"/>
    </font>
    <font>
      <sz val="9"/>
      <color rgb="FF4D4D4D"/>
      <name val="Arial"/>
      <family val="2"/>
      <charset val="238"/>
    </font>
    <font>
      <i/>
      <sz val="9"/>
      <color rgb="FF4D4D4D"/>
      <name val="Arial"/>
      <family val="2"/>
      <charset val="238"/>
    </font>
    <font>
      <u/>
      <sz val="9"/>
      <color rgb="FF4D4D4D"/>
      <name val="Arial"/>
      <family val="2"/>
      <charset val="238"/>
    </font>
    <font>
      <b/>
      <sz val="9"/>
      <color rgb="FF4D4D4D"/>
      <name val="Arial"/>
      <family val="2"/>
      <charset val="238"/>
    </font>
    <font>
      <vertAlign val="superscript"/>
      <sz val="9"/>
      <color rgb="FF4D4D4D"/>
      <name val="Arial"/>
      <family val="2"/>
      <charset val="238"/>
    </font>
    <font>
      <i/>
      <vertAlign val="superscript"/>
      <sz val="9"/>
      <color rgb="FF4D4D4D"/>
      <name val="Arial"/>
      <family val="2"/>
      <charset val="238"/>
    </font>
    <font>
      <b/>
      <i/>
      <vertAlign val="superscript"/>
      <sz val="9"/>
      <color rgb="FF4D4D4D"/>
      <name val="Arial"/>
      <family val="2"/>
      <charset val="238"/>
    </font>
    <font>
      <b/>
      <sz val="20"/>
      <color rgb="FF4D4D4D"/>
      <name val="Arial"/>
      <family val="2"/>
      <charset val="238"/>
    </font>
    <font>
      <u/>
      <sz val="11"/>
      <color rgb="FF4D4D4D"/>
      <name val="Arial"/>
      <family val="2"/>
      <charset val="238"/>
    </font>
    <font>
      <sz val="20"/>
      <color rgb="FF4D4D4D"/>
      <name val="Arial"/>
      <family val="2"/>
      <charset val="238"/>
    </font>
    <font>
      <sz val="9"/>
      <name val="Arial CE"/>
      <charset val="238"/>
    </font>
    <font>
      <sz val="8"/>
      <name val="Arial"/>
      <family val="2"/>
      <charset val="238"/>
    </font>
    <font>
      <sz val="11"/>
      <name val="Calibri"/>
      <family val="2"/>
      <charset val="238"/>
    </font>
    <font>
      <sz val="11"/>
      <color rgb="FF000000"/>
      <name val="Calibri"/>
      <family val="2"/>
      <charset val="238"/>
    </font>
    <font>
      <b/>
      <vertAlign val="superscript"/>
      <sz val="9"/>
      <color rgb="FF4D4D4D"/>
      <name val="Arial"/>
      <family val="2"/>
      <charset val="238"/>
    </font>
    <font>
      <sz val="7"/>
      <name val="Arial"/>
      <family val="2"/>
      <charset val="238"/>
    </font>
    <font>
      <b/>
      <vertAlign val="superscript"/>
      <sz val="9"/>
      <color theme="1"/>
      <name val="Arial"/>
      <family val="2"/>
      <charset val="238"/>
    </font>
    <font>
      <vertAlign val="superscript"/>
      <sz val="8"/>
      <name val="Arial"/>
      <family val="2"/>
      <charset val="238"/>
    </font>
  </fonts>
  <fills count="4">
    <fill>
      <patternFill patternType="none"/>
    </fill>
    <fill>
      <patternFill patternType="gray125"/>
    </fill>
    <fill>
      <patternFill patternType="solid">
        <fgColor theme="0"/>
        <bgColor indexed="64"/>
      </patternFill>
    </fill>
    <fill>
      <patternFill patternType="solid">
        <fgColor rgb="FFD3D3D3"/>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8"/>
      </right>
      <top/>
      <bottom/>
      <diagonal/>
    </border>
    <border>
      <left style="thin">
        <color indexed="8"/>
      </left>
      <right/>
      <top/>
      <bottom/>
      <diagonal/>
    </border>
    <border>
      <left/>
      <right/>
      <top/>
      <bottom style="thin">
        <color indexed="64"/>
      </bottom>
      <diagonal/>
    </border>
    <border>
      <left style="thin">
        <color indexed="8"/>
      </left>
      <right/>
      <top style="thin">
        <color indexed="8"/>
      </top>
      <bottom/>
      <diagonal/>
    </border>
    <border>
      <left/>
      <right style="thin">
        <color indexed="64"/>
      </right>
      <top/>
      <bottom style="thin">
        <color indexed="64"/>
      </bottom>
      <diagonal/>
    </border>
    <border>
      <left style="thin">
        <color indexed="8"/>
      </left>
      <right style="thin">
        <color indexed="64"/>
      </right>
      <top/>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5">
    <xf numFmtId="0" fontId="0" fillId="0" borderId="0"/>
    <xf numFmtId="0" fontId="1" fillId="0" borderId="0"/>
    <xf numFmtId="0" fontId="3" fillId="0" borderId="0" applyNumberFormat="0" applyFill="0" applyBorder="0" applyAlignment="0" applyProtection="0">
      <alignment vertical="top"/>
      <protection locked="0"/>
    </xf>
    <xf numFmtId="0" fontId="8" fillId="0" borderId="0"/>
    <xf numFmtId="0" fontId="7" fillId="0" borderId="0"/>
    <xf numFmtId="0" fontId="11" fillId="0" borderId="0"/>
    <xf numFmtId="0" fontId="9" fillId="0" borderId="0"/>
    <xf numFmtId="0" fontId="10" fillId="0" borderId="0"/>
    <xf numFmtId="0" fontId="5" fillId="0" borderId="0"/>
    <xf numFmtId="0" fontId="6" fillId="0" borderId="0"/>
    <xf numFmtId="0" fontId="7" fillId="0" borderId="0"/>
    <xf numFmtId="0" fontId="5" fillId="0" borderId="0"/>
    <xf numFmtId="0" fontId="5" fillId="0" borderId="0"/>
    <xf numFmtId="0" fontId="5" fillId="0" borderId="0"/>
    <xf numFmtId="0" fontId="6" fillId="0" borderId="0"/>
    <xf numFmtId="0" fontId="5" fillId="0" borderId="0"/>
    <xf numFmtId="0" fontId="1" fillId="0" borderId="0"/>
    <xf numFmtId="0" fontId="1" fillId="0" borderId="0"/>
    <xf numFmtId="9" fontId="1" fillId="0" borderId="0" applyFont="0" applyFill="0" applyBorder="0" applyAlignment="0" applyProtection="0"/>
    <xf numFmtId="0" fontId="53" fillId="0" borderId="0"/>
    <xf numFmtId="0" fontId="54" fillId="3" borderId="24">
      <alignment horizontal="left" vertical="center" wrapText="1"/>
    </xf>
    <xf numFmtId="44" fontId="1" fillId="0" borderId="0" applyFont="0" applyFill="0" applyBorder="0" applyAlignment="0" applyProtection="0"/>
    <xf numFmtId="0" fontId="6" fillId="0" borderId="0"/>
    <xf numFmtId="9" fontId="1" fillId="0" borderId="0" applyFont="0" applyFill="0" applyBorder="0" applyAlignment="0" applyProtection="0"/>
    <xf numFmtId="44" fontId="1" fillId="0" borderId="0" applyFont="0" applyFill="0" applyBorder="0" applyAlignment="0" applyProtection="0"/>
  </cellStyleXfs>
  <cellXfs count="1454">
    <xf numFmtId="0" fontId="0" fillId="0" borderId="0" xfId="0"/>
    <xf numFmtId="0" fontId="6" fillId="0" borderId="0" xfId="10" applyFont="1" applyFill="1"/>
    <xf numFmtId="0" fontId="15" fillId="0" borderId="0" xfId="10" applyFont="1" applyFill="1" applyAlignment="1"/>
    <xf numFmtId="0" fontId="16" fillId="0" borderId="0" xfId="10" applyFont="1" applyFill="1" applyAlignment="1"/>
    <xf numFmtId="0" fontId="6" fillId="0" borderId="0" xfId="10" applyFont="1" applyFill="1" applyAlignment="1"/>
    <xf numFmtId="0" fontId="17" fillId="0" borderId="0" xfId="10" applyFont="1" applyFill="1" applyAlignment="1"/>
    <xf numFmtId="0" fontId="18" fillId="0" borderId="0" xfId="10" applyFont="1" applyFill="1" applyAlignment="1"/>
    <xf numFmtId="0" fontId="19" fillId="0" borderId="0" xfId="10" applyFont="1" applyFill="1" applyAlignment="1">
      <alignment vertical="top"/>
    </xf>
    <xf numFmtId="0" fontId="18" fillId="0" borderId="0" xfId="10" applyFont="1" applyFill="1" applyAlignment="1">
      <alignment horizontal="center"/>
    </xf>
    <xf numFmtId="0" fontId="19" fillId="0" borderId="0" xfId="10" applyFont="1" applyFill="1" applyAlignment="1">
      <alignment wrapText="1"/>
    </xf>
    <xf numFmtId="0" fontId="12" fillId="0" borderId="0" xfId="0" applyFont="1"/>
    <xf numFmtId="0" fontId="20" fillId="0" borderId="0" xfId="0" applyFont="1" applyFill="1"/>
    <xf numFmtId="0" fontId="20" fillId="0" borderId="0" xfId="0" applyFont="1"/>
    <xf numFmtId="0" fontId="22" fillId="0" borderId="0" xfId="0" applyFont="1"/>
    <xf numFmtId="0" fontId="22" fillId="0" borderId="16" xfId="2" applyFont="1" applyFill="1" applyBorder="1" applyAlignment="1" applyProtection="1">
      <alignment horizontal="center" vertical="center"/>
    </xf>
    <xf numFmtId="0" fontId="23" fillId="0" borderId="0" xfId="0" applyFont="1" applyAlignment="1">
      <alignment horizontal="left" indent="6"/>
    </xf>
    <xf numFmtId="0" fontId="23" fillId="0" borderId="0" xfId="0" applyFont="1" applyAlignment="1"/>
    <xf numFmtId="0" fontId="23" fillId="0" borderId="16" xfId="2" applyFont="1" applyFill="1" applyBorder="1" applyAlignment="1" applyProtection="1">
      <alignment horizontal="center" vertical="center"/>
    </xf>
    <xf numFmtId="0" fontId="23" fillId="0" borderId="0" xfId="2" applyFont="1" applyFill="1" applyBorder="1" applyAlignment="1" applyProtection="1">
      <alignment horizontal="center" vertical="center"/>
    </xf>
    <xf numFmtId="0" fontId="22" fillId="0" borderId="2" xfId="0" applyFont="1" applyBorder="1" applyAlignment="1">
      <alignment horizontal="right" wrapText="1"/>
    </xf>
    <xf numFmtId="0" fontId="22" fillId="0" borderId="8" xfId="0" applyFont="1" applyBorder="1" applyAlignment="1">
      <alignment horizontal="right" wrapText="1"/>
    </xf>
    <xf numFmtId="0" fontId="22" fillId="0" borderId="3" xfId="0" applyFont="1" applyBorder="1" applyAlignment="1">
      <alignment horizontal="right" wrapText="1"/>
    </xf>
    <xf numFmtId="0" fontId="22" fillId="0" borderId="4" xfId="0" applyFont="1" applyBorder="1" applyAlignment="1">
      <alignment horizontal="right" wrapText="1"/>
    </xf>
    <xf numFmtId="0" fontId="23" fillId="0" borderId="0" xfId="0" applyFont="1"/>
    <xf numFmtId="0" fontId="20" fillId="0" borderId="0" xfId="0" applyFont="1" applyAlignment="1">
      <alignment horizontal="left"/>
    </xf>
    <xf numFmtId="0" fontId="23" fillId="0" borderId="0" xfId="0" applyFont="1" applyAlignment="1">
      <alignment horizontal="left"/>
    </xf>
    <xf numFmtId="0" fontId="23" fillId="0" borderId="0" xfId="0" applyFont="1" applyBorder="1" applyAlignment="1"/>
    <xf numFmtId="0" fontId="22" fillId="0" borderId="0" xfId="0" applyFont="1" applyBorder="1" applyAlignment="1"/>
    <xf numFmtId="0" fontId="22"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0" xfId="0" applyFont="1" applyBorder="1"/>
    <xf numFmtId="0" fontId="22" fillId="0" borderId="2" xfId="0" applyFont="1" applyBorder="1" applyAlignment="1">
      <alignment horizontal="center" vertical="center" wrapText="1"/>
    </xf>
    <xf numFmtId="165" fontId="20" fillId="0" borderId="2" xfId="0" applyNumberFormat="1" applyFont="1" applyBorder="1" applyAlignment="1">
      <alignment horizontal="right" wrapText="1"/>
    </xf>
    <xf numFmtId="0" fontId="20" fillId="0" borderId="2" xfId="0" applyFont="1" applyBorder="1" applyAlignment="1">
      <alignment horizontal="right" wrapText="1"/>
    </xf>
    <xf numFmtId="165" fontId="22" fillId="0" borderId="0" xfId="0" applyNumberFormat="1" applyFont="1"/>
    <xf numFmtId="0" fontId="22" fillId="0" borderId="6" xfId="0" applyNumberFormat="1" applyFont="1" applyBorder="1" applyAlignment="1">
      <alignment wrapText="1"/>
    </xf>
    <xf numFmtId="165" fontId="22" fillId="0" borderId="3" xfId="0" applyNumberFormat="1" applyFont="1" applyBorder="1" applyAlignment="1">
      <alignment horizontal="right" wrapText="1"/>
    </xf>
    <xf numFmtId="165" fontId="22" fillId="0" borderId="4" xfId="0" applyNumberFormat="1" applyFont="1" applyFill="1" applyBorder="1" applyAlignment="1">
      <alignment horizontal="right" wrapText="1"/>
    </xf>
    <xf numFmtId="165" fontId="22" fillId="0" borderId="3" xfId="0" applyNumberFormat="1" applyFont="1" applyBorder="1" applyAlignment="1">
      <alignment horizontal="right"/>
    </xf>
    <xf numFmtId="1" fontId="22" fillId="0" borderId="3" xfId="0" applyNumberFormat="1" applyFont="1" applyFill="1" applyBorder="1" applyAlignment="1">
      <alignment horizontal="right" wrapText="1"/>
    </xf>
    <xf numFmtId="0" fontId="23" fillId="0" borderId="0" xfId="0" applyFont="1" applyBorder="1" applyAlignment="1">
      <alignment wrapText="1"/>
    </xf>
    <xf numFmtId="164" fontId="22" fillId="0" borderId="6" xfId="0" applyNumberFormat="1" applyFont="1" applyBorder="1" applyAlignment="1">
      <alignment wrapText="1"/>
    </xf>
    <xf numFmtId="0" fontId="22" fillId="0" borderId="0" xfId="0" applyNumberFormat="1" applyFont="1"/>
    <xf numFmtId="0" fontId="22" fillId="0" borderId="6" xfId="0" applyNumberFormat="1" applyFont="1" applyBorder="1" applyAlignment="1"/>
    <xf numFmtId="164" fontId="22" fillId="0" borderId="6" xfId="0" applyNumberFormat="1" applyFont="1" applyBorder="1" applyAlignment="1"/>
    <xf numFmtId="165" fontId="22" fillId="0" borderId="3" xfId="0" applyNumberFormat="1" applyFont="1" applyFill="1" applyBorder="1" applyAlignment="1">
      <alignment horizontal="right" wrapText="1"/>
    </xf>
    <xf numFmtId="0" fontId="23" fillId="0" borderId="0" xfId="0" applyFont="1" applyAlignment="1">
      <alignment horizontal="justify"/>
    </xf>
    <xf numFmtId="0" fontId="22" fillId="0" borderId="0" xfId="0" applyFont="1" applyFill="1"/>
    <xf numFmtId="0" fontId="23" fillId="0" borderId="0" xfId="0" applyFont="1" applyAlignment="1">
      <alignment horizontal="justify" vertical="center" wrapText="1"/>
    </xf>
    <xf numFmtId="0" fontId="23" fillId="0" borderId="0" xfId="0" applyFont="1" applyAlignment="1">
      <alignment horizontal="justify" vertical="justify" wrapText="1"/>
    </xf>
    <xf numFmtId="168" fontId="22" fillId="0" borderId="0" xfId="18" applyNumberFormat="1" applyFont="1"/>
    <xf numFmtId="0" fontId="20" fillId="0" borderId="0" xfId="0" applyFont="1" applyAlignment="1">
      <alignment horizontal="left" indent="6"/>
    </xf>
    <xf numFmtId="0" fontId="22" fillId="0" borderId="0" xfId="0" applyFont="1" applyBorder="1" applyAlignment="1">
      <alignment wrapText="1"/>
    </xf>
    <xf numFmtId="0" fontId="22" fillId="0" borderId="0" xfId="0" applyFont="1" applyBorder="1" applyAlignment="1">
      <alignment horizontal="center" wrapText="1"/>
    </xf>
    <xf numFmtId="0" fontId="22" fillId="0" borderId="2" xfId="0" applyFont="1" applyBorder="1" applyAlignment="1">
      <alignment horizontal="center" vertical="center" wrapText="1"/>
    </xf>
    <xf numFmtId="0" fontId="22" fillId="0" borderId="3" xfId="0" applyFont="1" applyFill="1" applyBorder="1" applyAlignment="1">
      <alignment horizontal="center" vertical="center" wrapText="1"/>
    </xf>
    <xf numFmtId="164" fontId="20" fillId="0" borderId="10" xfId="0" applyNumberFormat="1" applyFont="1" applyBorder="1" applyAlignment="1">
      <alignment wrapText="1"/>
    </xf>
    <xf numFmtId="165" fontId="22" fillId="0" borderId="3" xfId="0" applyNumberFormat="1" applyFont="1" applyBorder="1"/>
    <xf numFmtId="165" fontId="22" fillId="0" borderId="4" xfId="0" applyNumberFormat="1" applyFont="1" applyBorder="1"/>
    <xf numFmtId="164" fontId="22" fillId="0" borderId="0" xfId="0" applyNumberFormat="1" applyFont="1" applyBorder="1" applyAlignment="1">
      <alignment wrapText="1"/>
    </xf>
    <xf numFmtId="165" fontId="22" fillId="0" borderId="4" xfId="0" applyNumberFormat="1" applyFont="1" applyBorder="1" applyAlignment="1">
      <alignment horizontal="right" wrapText="1"/>
    </xf>
    <xf numFmtId="0" fontId="22" fillId="0" borderId="0" xfId="0" applyFont="1" applyAlignment="1">
      <alignment wrapText="1"/>
    </xf>
    <xf numFmtId="0" fontId="20" fillId="0" borderId="0" xfId="0" applyFont="1" applyFill="1" applyAlignment="1"/>
    <xf numFmtId="0" fontId="23" fillId="0" borderId="0" xfId="0" applyFont="1" applyFill="1" applyAlignment="1">
      <alignment horizontal="left" indent="6"/>
    </xf>
    <xf numFmtId="0" fontId="23" fillId="0" borderId="0" xfId="0" applyFont="1" applyFill="1" applyAlignment="1">
      <alignment horizontal="left"/>
    </xf>
    <xf numFmtId="0" fontId="22" fillId="0" borderId="0"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8" xfId="0" applyFont="1" applyFill="1" applyBorder="1" applyAlignment="1">
      <alignment horizontal="center" vertical="center" wrapText="1"/>
    </xf>
    <xf numFmtId="164" fontId="20" fillId="0" borderId="10" xfId="0" applyNumberFormat="1" applyFont="1" applyFill="1" applyBorder="1" applyAlignment="1">
      <alignment wrapText="1"/>
    </xf>
    <xf numFmtId="0" fontId="22" fillId="0" borderId="7" xfId="0" applyFont="1" applyFill="1" applyBorder="1" applyAlignment="1">
      <alignment wrapText="1"/>
    </xf>
    <xf numFmtId="0" fontId="22" fillId="0" borderId="2" xfId="0" applyFont="1" applyFill="1" applyBorder="1" applyAlignment="1">
      <alignment horizontal="right" wrapText="1"/>
    </xf>
    <xf numFmtId="2" fontId="22" fillId="0" borderId="2" xfId="0" applyNumberFormat="1" applyFont="1" applyFill="1" applyBorder="1" applyAlignment="1">
      <alignment wrapText="1"/>
    </xf>
    <xf numFmtId="2" fontId="22" fillId="0" borderId="8" xfId="0" applyNumberFormat="1" applyFont="1" applyFill="1" applyBorder="1" applyAlignment="1">
      <alignment wrapText="1"/>
    </xf>
    <xf numFmtId="0" fontId="22" fillId="0" borderId="0" xfId="0" applyFont="1" applyFill="1" applyBorder="1" applyAlignment="1">
      <alignment horizontal="right" wrapText="1"/>
    </xf>
    <xf numFmtId="0" fontId="22" fillId="0" borderId="3" xfId="0" applyFont="1" applyFill="1" applyBorder="1" applyAlignment="1">
      <alignment horizontal="right" wrapText="1"/>
    </xf>
    <xf numFmtId="2" fontId="22" fillId="0" borderId="3" xfId="0" applyNumberFormat="1" applyFont="1" applyFill="1" applyBorder="1" applyAlignment="1">
      <alignment horizontal="right" wrapText="1"/>
    </xf>
    <xf numFmtId="2" fontId="22" fillId="0" borderId="4" xfId="0" applyNumberFormat="1" applyFont="1" applyFill="1" applyBorder="1" applyAlignment="1">
      <alignment horizontal="right" wrapText="1"/>
    </xf>
    <xf numFmtId="0" fontId="22" fillId="0" borderId="0" xfId="0" applyFont="1" applyFill="1" applyAlignment="1">
      <alignment horizontal="center" wrapText="1"/>
    </xf>
    <xf numFmtId="0" fontId="22" fillId="0" borderId="6" xfId="0" applyFont="1" applyFill="1" applyBorder="1" applyAlignment="1">
      <alignment horizontal="right" wrapText="1"/>
    </xf>
    <xf numFmtId="0" fontId="20" fillId="0" borderId="0" xfId="0" applyFont="1" applyFill="1" applyAlignment="1">
      <alignment horizontal="right" wrapText="1"/>
    </xf>
    <xf numFmtId="0" fontId="20" fillId="0" borderId="0" xfId="0" applyFont="1" applyFill="1" applyBorder="1" applyAlignment="1">
      <alignment horizontal="right" wrapText="1"/>
    </xf>
    <xf numFmtId="0" fontId="22" fillId="0" borderId="0" xfId="0" applyFont="1" applyFill="1" applyBorder="1"/>
    <xf numFmtId="0" fontId="23" fillId="0" borderId="0" xfId="0" applyFont="1" applyFill="1" applyAlignment="1">
      <alignment horizontal="justify"/>
    </xf>
    <xf numFmtId="165" fontId="22" fillId="0" borderId="0" xfId="0" applyNumberFormat="1" applyFont="1" applyFill="1"/>
    <xf numFmtId="0" fontId="23" fillId="0" borderId="0" xfId="0" applyFont="1" applyFill="1"/>
    <xf numFmtId="164" fontId="22" fillId="0" borderId="0" xfId="0" applyNumberFormat="1" applyFont="1" applyFill="1" applyBorder="1" applyAlignment="1">
      <alignment wrapText="1"/>
    </xf>
    <xf numFmtId="0" fontId="22" fillId="0" borderId="0" xfId="0" applyFont="1" applyFill="1" applyAlignment="1">
      <alignment wrapText="1"/>
    </xf>
    <xf numFmtId="164" fontId="20" fillId="0" borderId="0" xfId="0" applyNumberFormat="1" applyFont="1" applyFill="1" applyBorder="1" applyAlignment="1">
      <alignment wrapText="1"/>
    </xf>
    <xf numFmtId="1" fontId="22" fillId="0" borderId="0" xfId="0" applyNumberFormat="1" applyFont="1" applyFill="1"/>
    <xf numFmtId="0" fontId="22" fillId="0" borderId="0" xfId="0" applyFont="1" applyFill="1" applyAlignment="1">
      <alignment horizontal="justify"/>
    </xf>
    <xf numFmtId="0" fontId="29" fillId="0" borderId="0" xfId="0" applyFont="1" applyAlignment="1">
      <alignment horizontal="left"/>
    </xf>
    <xf numFmtId="164" fontId="20" fillId="0" borderId="0" xfId="0" applyNumberFormat="1" applyFont="1" applyAlignment="1">
      <alignment wrapText="1"/>
    </xf>
    <xf numFmtId="164" fontId="22" fillId="0" borderId="0" xfId="0" applyNumberFormat="1" applyFont="1" applyAlignment="1">
      <alignment wrapText="1"/>
    </xf>
    <xf numFmtId="164" fontId="22" fillId="0" borderId="0" xfId="0" applyNumberFormat="1" applyFont="1" applyAlignment="1">
      <alignment horizontal="left" wrapText="1" indent="1"/>
    </xf>
    <xf numFmtId="0" fontId="23" fillId="0" borderId="0" xfId="0" applyFont="1" applyBorder="1"/>
    <xf numFmtId="165" fontId="22" fillId="0" borderId="0" xfId="0" applyNumberFormat="1" applyFont="1" applyBorder="1" applyAlignment="1">
      <alignment wrapText="1"/>
    </xf>
    <xf numFmtId="0" fontId="22" fillId="0" borderId="0" xfId="0" applyFont="1" applyAlignment="1">
      <alignment horizontal="left" wrapText="1" indent="1"/>
    </xf>
    <xf numFmtId="0" fontId="22" fillId="0" borderId="0" xfId="0" applyFont="1" applyAlignment="1">
      <alignment horizontal="left" indent="1"/>
    </xf>
    <xf numFmtId="0" fontId="23" fillId="0" borderId="0" xfId="0" applyFont="1" applyAlignment="1">
      <alignment horizontal="left" indent="1"/>
    </xf>
    <xf numFmtId="164" fontId="20" fillId="0" borderId="0" xfId="0" applyNumberFormat="1" applyFont="1" applyBorder="1" applyAlignment="1">
      <alignment wrapText="1"/>
    </xf>
    <xf numFmtId="0" fontId="29" fillId="0" borderId="2" xfId="0" applyFont="1" applyFill="1" applyBorder="1" applyAlignment="1">
      <alignment horizontal="right" vertical="top" wrapText="1"/>
    </xf>
    <xf numFmtId="0" fontId="22" fillId="0" borderId="0" xfId="0" applyNumberFormat="1" applyFont="1" applyFill="1"/>
    <xf numFmtId="0" fontId="23" fillId="0" borderId="0" xfId="0" applyFont="1" applyBorder="1" applyAlignment="1">
      <alignment horizontal="justify"/>
    </xf>
    <xf numFmtId="0" fontId="22" fillId="0" borderId="0" xfId="0" applyFont="1" applyAlignment="1">
      <alignment vertical="center"/>
    </xf>
    <xf numFmtId="0" fontId="22" fillId="0" borderId="8" xfId="0" applyFont="1" applyBorder="1" applyAlignment="1">
      <alignment horizontal="center" vertical="center" wrapText="1"/>
    </xf>
    <xf numFmtId="2" fontId="22" fillId="0" borderId="0" xfId="0" applyNumberFormat="1" applyFont="1"/>
    <xf numFmtId="0" fontId="28" fillId="0" borderId="0" xfId="0" applyFont="1" applyBorder="1" applyAlignment="1">
      <alignment horizontal="right" wrapText="1"/>
    </xf>
    <xf numFmtId="165" fontId="28" fillId="0" borderId="0" xfId="0" applyNumberFormat="1" applyFont="1" applyBorder="1" applyAlignment="1">
      <alignment horizontal="right" wrapText="1"/>
    </xf>
    <xf numFmtId="0" fontId="20" fillId="0" borderId="0" xfId="0" applyFont="1" applyAlignment="1">
      <alignment horizontal="left"/>
    </xf>
    <xf numFmtId="0" fontId="29" fillId="0" borderId="0" xfId="0" applyFont="1" applyFill="1" applyBorder="1"/>
    <xf numFmtId="0" fontId="22" fillId="0" borderId="11" xfId="0" applyFont="1" applyBorder="1" applyAlignment="1">
      <alignment horizontal="center" vertical="center" wrapText="1"/>
    </xf>
    <xf numFmtId="0" fontId="20" fillId="0" borderId="8" xfId="0" applyFont="1" applyBorder="1" applyAlignment="1">
      <alignment horizontal="right" vertical="top" wrapText="1"/>
    </xf>
    <xf numFmtId="0" fontId="28" fillId="0" borderId="0" xfId="0" applyFont="1" applyBorder="1" applyAlignment="1">
      <alignment vertical="center" wrapText="1"/>
    </xf>
    <xf numFmtId="0" fontId="22" fillId="0" borderId="0" xfId="0" applyFont="1" applyBorder="1" applyAlignment="1">
      <alignment horizontal="right" wrapText="1"/>
    </xf>
    <xf numFmtId="0" fontId="22" fillId="0" borderId="0" xfId="0" applyFont="1" applyBorder="1" applyAlignment="1">
      <alignment horizontal="left" indent="1"/>
    </xf>
    <xf numFmtId="0" fontId="22" fillId="0" borderId="0" xfId="0" applyFont="1" applyBorder="1" applyAlignment="1">
      <alignment horizontal="left"/>
    </xf>
    <xf numFmtId="0" fontId="22" fillId="0" borderId="3" xfId="0" applyFont="1" applyBorder="1" applyAlignment="1">
      <alignment horizontal="center" wrapText="1"/>
    </xf>
    <xf numFmtId="0" fontId="22" fillId="0" borderId="2" xfId="0" applyFont="1" applyBorder="1" applyAlignment="1">
      <alignment horizontal="center" wrapText="1"/>
    </xf>
    <xf numFmtId="0" fontId="23" fillId="0" borderId="6" xfId="0" applyFont="1" applyBorder="1" applyAlignment="1">
      <alignment wrapText="1"/>
    </xf>
    <xf numFmtId="0" fontId="22" fillId="0" borderId="4" xfId="0" applyFont="1" applyBorder="1" applyAlignment="1">
      <alignment horizontal="center" wrapText="1"/>
    </xf>
    <xf numFmtId="0" fontId="22" fillId="0" borderId="0" xfId="0" applyFont="1" applyBorder="1" applyAlignment="1">
      <alignment horizontal="right"/>
    </xf>
    <xf numFmtId="0" fontId="22" fillId="0" borderId="0" xfId="0" applyFont="1" applyAlignment="1"/>
    <xf numFmtId="0" fontId="22" fillId="2" borderId="0" xfId="0" applyFont="1" applyFill="1"/>
    <xf numFmtId="0" fontId="22" fillId="2" borderId="16" xfId="2" applyFont="1" applyFill="1" applyBorder="1" applyAlignment="1" applyProtection="1">
      <alignment horizontal="center" vertical="center"/>
    </xf>
    <xf numFmtId="0" fontId="22" fillId="0" borderId="0" xfId="0" applyFont="1" applyAlignment="1">
      <alignment horizontal="right" wrapText="1"/>
    </xf>
    <xf numFmtId="0" fontId="22" fillId="0" borderId="0" xfId="0" applyFont="1" applyAlignment="1">
      <alignment horizontal="left"/>
    </xf>
    <xf numFmtId="164" fontId="20" fillId="0" borderId="7" xfId="0" applyNumberFormat="1" applyFont="1" applyBorder="1" applyAlignment="1">
      <alignment wrapText="1"/>
    </xf>
    <xf numFmtId="165" fontId="22" fillId="0" borderId="6" xfId="0" applyNumberFormat="1" applyFont="1" applyBorder="1" applyAlignment="1">
      <alignment horizontal="right" wrapText="1"/>
    </xf>
    <xf numFmtId="0" fontId="22" fillId="0" borderId="6" xfId="0" applyFont="1" applyBorder="1" applyAlignment="1">
      <alignment horizontal="right" wrapText="1"/>
    </xf>
    <xf numFmtId="0" fontId="33" fillId="0" borderId="0" xfId="0" applyFont="1" applyBorder="1" applyAlignment="1">
      <alignment vertical="top" wrapText="1"/>
    </xf>
    <xf numFmtId="0" fontId="34" fillId="0" borderId="0" xfId="0" applyFont="1" applyBorder="1" applyAlignment="1">
      <alignment wrapText="1"/>
    </xf>
    <xf numFmtId="0" fontId="34" fillId="0" borderId="0" xfId="0" applyFont="1" applyBorder="1" applyAlignment="1">
      <alignment vertical="top" wrapText="1"/>
    </xf>
    <xf numFmtId="0" fontId="35" fillId="0" borderId="0" xfId="0" applyFont="1"/>
    <xf numFmtId="165" fontId="22" fillId="0" borderId="0" xfId="0" applyNumberFormat="1" applyFont="1" applyBorder="1" applyAlignment="1">
      <alignment horizontal="right" wrapText="1"/>
    </xf>
    <xf numFmtId="0" fontId="22" fillId="0" borderId="5"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0" fillId="0" borderId="0" xfId="0" applyFont="1" applyBorder="1" applyAlignment="1">
      <alignment horizontal="right" wrapText="1"/>
    </xf>
    <xf numFmtId="0" fontId="22" fillId="0" borderId="3" xfId="0" applyFont="1" applyFill="1" applyBorder="1"/>
    <xf numFmtId="165" fontId="22" fillId="0" borderId="3" xfId="0" applyNumberFormat="1" applyFont="1" applyFill="1" applyBorder="1"/>
    <xf numFmtId="165" fontId="22" fillId="0" borderId="4" xfId="0" applyNumberFormat="1" applyFont="1" applyFill="1" applyBorder="1"/>
    <xf numFmtId="0" fontId="22" fillId="0" borderId="3" xfId="0" applyFont="1" applyFill="1" applyBorder="1" applyAlignment="1">
      <alignment horizontal="right" vertical="top" wrapText="1"/>
    </xf>
    <xf numFmtId="0" fontId="22" fillId="0" borderId="0" xfId="0" applyFont="1" applyFill="1" applyBorder="1" applyAlignment="1">
      <alignment horizontal="right" vertical="center" wrapText="1"/>
    </xf>
    <xf numFmtId="165" fontId="22" fillId="0" borderId="0" xfId="0" applyNumberFormat="1" applyFont="1" applyFill="1" applyBorder="1" applyAlignment="1">
      <alignment horizontal="right" vertical="top" wrapText="1"/>
    </xf>
    <xf numFmtId="164" fontId="20" fillId="0" borderId="7" xfId="0" applyNumberFormat="1" applyFont="1" applyFill="1" applyBorder="1" applyAlignment="1">
      <alignment wrapText="1"/>
    </xf>
    <xf numFmtId="164" fontId="22" fillId="0" borderId="6" xfId="0" applyNumberFormat="1" applyFont="1" applyFill="1" applyBorder="1" applyAlignment="1">
      <alignment wrapText="1"/>
    </xf>
    <xf numFmtId="0" fontId="22" fillId="0" borderId="4" xfId="0" applyFont="1" applyFill="1" applyBorder="1" applyAlignment="1">
      <alignment horizontal="right" wrapText="1"/>
    </xf>
    <xf numFmtId="0" fontId="22" fillId="0" borderId="0" xfId="0" applyFont="1" applyFill="1" applyBorder="1" applyAlignment="1">
      <alignment wrapText="1"/>
    </xf>
    <xf numFmtId="0" fontId="22" fillId="0" borderId="0" xfId="0" applyFont="1" applyFill="1" applyBorder="1" applyAlignment="1"/>
    <xf numFmtId="0" fontId="22" fillId="0" borderId="0" xfId="0" applyFont="1" applyFill="1" applyAlignment="1"/>
    <xf numFmtId="2" fontId="23" fillId="0" borderId="0" xfId="0" applyNumberFormat="1" applyFont="1"/>
    <xf numFmtId="2" fontId="22" fillId="0" borderId="2" xfId="0" applyNumberFormat="1" applyFont="1" applyBorder="1" applyAlignment="1">
      <alignment horizontal="center" vertical="center" wrapText="1"/>
    </xf>
    <xf numFmtId="165" fontId="22" fillId="0" borderId="0" xfId="0" applyNumberFormat="1" applyFont="1" applyBorder="1"/>
    <xf numFmtId="164" fontId="22" fillId="0" borderId="0" xfId="0" applyNumberFormat="1" applyFont="1" applyFill="1" applyBorder="1" applyAlignment="1">
      <alignment horizontal="left" wrapText="1" indent="2"/>
    </xf>
    <xf numFmtId="165" fontId="20" fillId="0" borderId="3" xfId="0" applyNumberFormat="1" applyFont="1" applyBorder="1" applyAlignment="1">
      <alignment horizontal="right" wrapText="1"/>
    </xf>
    <xf numFmtId="2" fontId="22" fillId="0" borderId="0" xfId="0" applyNumberFormat="1" applyFont="1" applyBorder="1"/>
    <xf numFmtId="165" fontId="22" fillId="0" borderId="4" xfId="0" applyNumberFormat="1" applyFont="1" applyBorder="1" applyAlignment="1">
      <alignment horizontal="right" vertical="top" wrapText="1"/>
    </xf>
    <xf numFmtId="0" fontId="22" fillId="0" borderId="0" xfId="0" applyFont="1" applyBorder="1" applyAlignment="1">
      <alignment wrapText="1"/>
    </xf>
    <xf numFmtId="164" fontId="22" fillId="0" borderId="0" xfId="0" applyNumberFormat="1" applyFont="1" applyBorder="1" applyAlignment="1">
      <alignment horizontal="left" wrapText="1" indent="2"/>
    </xf>
    <xf numFmtId="0" fontId="22" fillId="0" borderId="0" xfId="0" applyFont="1" applyBorder="1" applyAlignment="1">
      <alignment horizontal="right" vertical="center" wrapText="1"/>
    </xf>
    <xf numFmtId="0" fontId="22" fillId="2" borderId="0" xfId="0" applyFont="1" applyFill="1" applyBorder="1"/>
    <xf numFmtId="2" fontId="22" fillId="2" borderId="0" xfId="0" applyNumberFormat="1" applyFont="1" applyFill="1"/>
    <xf numFmtId="0" fontId="20" fillId="0" borderId="0" xfId="0" applyFont="1" applyFill="1" applyAlignment="1">
      <alignment horizontal="left"/>
    </xf>
    <xf numFmtId="3" fontId="22" fillId="0" borderId="0" xfId="0" applyNumberFormat="1" applyFont="1"/>
    <xf numFmtId="0" fontId="22" fillId="0" borderId="0" xfId="0" applyFont="1" applyFill="1" applyAlignment="1">
      <alignment horizontal="left" indent="1"/>
    </xf>
    <xf numFmtId="0" fontId="22" fillId="0" borderId="17" xfId="2" applyFont="1" applyFill="1" applyBorder="1" applyAlignment="1" applyProtection="1">
      <alignment horizontal="center" vertical="center"/>
    </xf>
    <xf numFmtId="165" fontId="23" fillId="0" borderId="0" xfId="0" applyNumberFormat="1" applyFont="1"/>
    <xf numFmtId="0" fontId="22" fillId="0" borderId="0" xfId="0" applyFont="1" applyAlignment="1">
      <alignment horizontal="center" wrapText="1"/>
    </xf>
    <xf numFmtId="165" fontId="20" fillId="0" borderId="0" xfId="0" applyNumberFormat="1" applyFont="1" applyBorder="1" applyAlignment="1">
      <alignment horizontal="right" vertical="top" wrapText="1"/>
    </xf>
    <xf numFmtId="164" fontId="22" fillId="0" borderId="0" xfId="0" applyNumberFormat="1" applyFont="1" applyBorder="1" applyAlignment="1">
      <alignment horizontal="left" wrapText="1" indent="1"/>
    </xf>
    <xf numFmtId="0" fontId="22" fillId="0" borderId="0" xfId="0" applyFont="1" applyBorder="1" applyAlignment="1">
      <alignment horizontal="center" wrapText="1"/>
    </xf>
    <xf numFmtId="0" fontId="23" fillId="0" borderId="0" xfId="0" applyFont="1" applyBorder="1" applyAlignment="1">
      <alignment horizontal="center" wrapText="1"/>
    </xf>
    <xf numFmtId="0" fontId="20" fillId="0" borderId="0" xfId="0" applyFont="1" applyBorder="1" applyAlignment="1">
      <alignment horizontal="right" vertical="top" wrapText="1"/>
    </xf>
    <xf numFmtId="0" fontId="22" fillId="0" borderId="0" xfId="0" applyFont="1" applyBorder="1" applyAlignment="1">
      <alignment horizontal="right" vertical="top" wrapText="1"/>
    </xf>
    <xf numFmtId="0" fontId="22" fillId="0" borderId="0" xfId="0" applyFont="1" applyAlignment="1">
      <alignment horizontal="right" vertical="top" wrapText="1"/>
    </xf>
    <xf numFmtId="0" fontId="22" fillId="0" borderId="0" xfId="0" applyFont="1" applyAlignment="1">
      <alignment vertical="top" wrapText="1"/>
    </xf>
    <xf numFmtId="0" fontId="20" fillId="0" borderId="0" xfId="0" applyFont="1" applyAlignment="1">
      <alignment horizontal="right" vertical="top" wrapText="1"/>
    </xf>
    <xf numFmtId="0" fontId="28" fillId="0" borderId="0" xfId="0" applyFont="1"/>
    <xf numFmtId="0" fontId="30" fillId="0" borderId="0" xfId="0" applyFont="1"/>
    <xf numFmtId="0" fontId="22" fillId="0" borderId="12" xfId="0" applyFont="1" applyBorder="1" applyAlignment="1">
      <alignment horizontal="center" vertical="center" wrapText="1"/>
    </xf>
    <xf numFmtId="0" fontId="28" fillId="0" borderId="8" xfId="0" applyFont="1" applyBorder="1" applyAlignment="1">
      <alignment horizontal="center" vertical="center" wrapText="1"/>
    </xf>
    <xf numFmtId="0" fontId="23" fillId="0" borderId="0" xfId="0" applyFont="1" applyAlignment="1">
      <alignment horizontal="left" indent="2"/>
    </xf>
    <xf numFmtId="164" fontId="22" fillId="0" borderId="0" xfId="0" applyNumberFormat="1" applyFont="1" applyBorder="1" applyAlignment="1">
      <alignment vertical="center" wrapText="1"/>
    </xf>
    <xf numFmtId="0" fontId="34" fillId="0" borderId="0" xfId="0" applyFont="1" applyAlignment="1">
      <alignment horizontal="right" wrapText="1"/>
    </xf>
    <xf numFmtId="0" fontId="33" fillId="0" borderId="0" xfId="0" applyFont="1" applyAlignment="1">
      <alignment horizontal="right" wrapText="1"/>
    </xf>
    <xf numFmtId="0" fontId="34" fillId="0" borderId="0" xfId="0" applyFont="1" applyBorder="1" applyAlignment="1">
      <alignment horizontal="right" wrapText="1"/>
    </xf>
    <xf numFmtId="0" fontId="34" fillId="0" borderId="0" xfId="0" applyFont="1" applyBorder="1" applyAlignment="1">
      <alignment horizontal="right" vertical="top" wrapText="1"/>
    </xf>
    <xf numFmtId="0" fontId="33" fillId="0" borderId="0" xfId="0" applyFont="1" applyBorder="1" applyAlignment="1">
      <alignment wrapText="1"/>
    </xf>
    <xf numFmtId="0" fontId="28" fillId="0" borderId="0" xfId="0" applyFont="1" applyAlignment="1">
      <alignment horizontal="right" wrapText="1"/>
    </xf>
    <xf numFmtId="0" fontId="20" fillId="0" borderId="2" xfId="0" applyFont="1" applyFill="1" applyBorder="1" applyAlignment="1">
      <alignment horizontal="right" wrapText="1"/>
    </xf>
    <xf numFmtId="0" fontId="22" fillId="0" borderId="7" xfId="0" applyFont="1" applyFill="1" applyBorder="1" applyAlignment="1">
      <alignment horizontal="center" vertical="center" wrapText="1"/>
    </xf>
    <xf numFmtId="0" fontId="22" fillId="0" borderId="4" xfId="0" applyFont="1" applyFill="1" applyBorder="1"/>
    <xf numFmtId="0" fontId="22" fillId="0" borderId="0" xfId="0" applyFont="1" applyFill="1" applyAlignment="1">
      <alignment horizontal="right" wrapText="1"/>
    </xf>
    <xf numFmtId="166" fontId="22" fillId="0" borderId="0" xfId="0" applyNumberFormat="1" applyFont="1" applyFill="1"/>
    <xf numFmtId="0" fontId="22" fillId="0" borderId="1" xfId="0" applyFont="1" applyFill="1" applyBorder="1" applyAlignment="1">
      <alignment horizontal="center" vertical="center" wrapText="1"/>
    </xf>
    <xf numFmtId="0" fontId="22" fillId="0" borderId="11" xfId="0" applyFont="1" applyFill="1" applyBorder="1" applyAlignment="1">
      <alignment horizontal="center" vertical="center" wrapText="1"/>
    </xf>
    <xf numFmtId="1" fontId="22" fillId="0" borderId="3" xfId="0" applyNumberFormat="1" applyFont="1" applyFill="1" applyBorder="1"/>
    <xf numFmtId="0" fontId="28" fillId="0" borderId="0" xfId="0" applyFont="1" applyFill="1"/>
    <xf numFmtId="0" fontId="28" fillId="0" borderId="12"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11" xfId="0" applyFont="1" applyFill="1" applyBorder="1" applyAlignment="1">
      <alignment horizontal="center" vertical="center" wrapText="1"/>
    </xf>
    <xf numFmtId="164" fontId="29" fillId="0" borderId="0" xfId="0" applyNumberFormat="1" applyFont="1" applyFill="1" applyAlignment="1">
      <alignment wrapText="1"/>
    </xf>
    <xf numFmtId="0" fontId="29" fillId="0" borderId="3" xfId="0" applyFont="1" applyFill="1" applyBorder="1" applyAlignment="1">
      <alignment horizontal="right" vertical="top" wrapText="1"/>
    </xf>
    <xf numFmtId="0" fontId="28" fillId="0" borderId="0" xfId="0" applyFont="1" applyFill="1" applyAlignment="1">
      <alignment wrapText="1"/>
    </xf>
    <xf numFmtId="0" fontId="28" fillId="0" borderId="0" xfId="0" applyFont="1" applyFill="1" applyAlignment="1">
      <alignment horizontal="left" indent="1"/>
    </xf>
    <xf numFmtId="165" fontId="22" fillId="0" borderId="0" xfId="0" applyNumberFormat="1" applyFont="1" applyAlignment="1">
      <alignment horizontal="right" wrapText="1"/>
    </xf>
    <xf numFmtId="0" fontId="20" fillId="0" borderId="3" xfId="0" applyFont="1" applyBorder="1" applyAlignment="1">
      <alignment vertical="top" wrapText="1"/>
    </xf>
    <xf numFmtId="0" fontId="20" fillId="0" borderId="3" xfId="0" applyFont="1" applyBorder="1" applyAlignment="1">
      <alignment horizontal="right" wrapText="1"/>
    </xf>
    <xf numFmtId="165" fontId="20" fillId="0" borderId="0" xfId="0" applyNumberFormat="1" applyFont="1" applyAlignment="1">
      <alignment horizontal="right" wrapText="1"/>
    </xf>
    <xf numFmtId="0" fontId="22" fillId="0" borderId="0" xfId="0" applyFont="1" applyBorder="1" applyAlignment="1">
      <alignment horizontal="center" vertical="top" wrapText="1"/>
    </xf>
    <xf numFmtId="0" fontId="22" fillId="0" borderId="0" xfId="0" applyFont="1" applyBorder="1" applyAlignment="1">
      <alignment horizontal="left" wrapText="1"/>
    </xf>
    <xf numFmtId="0" fontId="22" fillId="0" borderId="0" xfId="0" applyFont="1" applyFill="1" applyAlignment="1">
      <alignment horizontal="left"/>
    </xf>
    <xf numFmtId="164" fontId="20" fillId="0" borderId="0" xfId="0" applyNumberFormat="1" applyFont="1" applyFill="1" applyAlignment="1">
      <alignment wrapText="1"/>
    </xf>
    <xf numFmtId="164" fontId="22" fillId="0" borderId="0" xfId="0" applyNumberFormat="1" applyFont="1" applyFill="1" applyAlignment="1">
      <alignment horizontal="left" wrapText="1"/>
    </xf>
    <xf numFmtId="164" fontId="22" fillId="0" borderId="7" xfId="0" applyNumberFormat="1" applyFont="1" applyFill="1" applyBorder="1" applyAlignment="1">
      <alignment horizontal="left" wrapText="1"/>
    </xf>
    <xf numFmtId="164" fontId="22" fillId="0" borderId="6" xfId="0" applyNumberFormat="1" applyFont="1" applyFill="1" applyBorder="1" applyAlignment="1">
      <alignment horizontal="left" wrapText="1" indent="1"/>
    </xf>
    <xf numFmtId="164" fontId="22" fillId="0" borderId="6" xfId="0" applyNumberFormat="1" applyFont="1" applyFill="1" applyBorder="1" applyAlignment="1">
      <alignment horizontal="left" wrapText="1" indent="2"/>
    </xf>
    <xf numFmtId="164" fontId="22" fillId="0" borderId="6" xfId="0" applyNumberFormat="1" applyFont="1" applyFill="1" applyBorder="1" applyAlignment="1">
      <alignment horizontal="left" wrapText="1" indent="3"/>
    </xf>
    <xf numFmtId="0" fontId="22" fillId="0" borderId="0" xfId="0" applyFont="1" applyAlignment="1">
      <alignment horizontal="justify"/>
    </xf>
    <xf numFmtId="0" fontId="23" fillId="0" borderId="8" xfId="0" applyFont="1" applyFill="1" applyBorder="1" applyAlignment="1">
      <alignment horizontal="center" vertical="center" wrapText="1"/>
    </xf>
    <xf numFmtId="0" fontId="22" fillId="0" borderId="6" xfId="0" applyFont="1" applyFill="1" applyBorder="1" applyAlignment="1">
      <alignment wrapText="1"/>
    </xf>
    <xf numFmtId="0" fontId="22" fillId="0" borderId="12" xfId="0" applyFont="1" applyFill="1" applyBorder="1" applyAlignment="1">
      <alignment horizontal="center" vertical="center" wrapText="1"/>
    </xf>
    <xf numFmtId="0" fontId="20" fillId="0" borderId="4" xfId="0" applyFont="1" applyFill="1" applyBorder="1" applyAlignment="1">
      <alignment horizontal="right" wrapText="1"/>
    </xf>
    <xf numFmtId="0" fontId="23" fillId="0" borderId="0" xfId="0" applyFont="1" applyFill="1" applyAlignment="1">
      <alignment wrapText="1"/>
    </xf>
    <xf numFmtId="1" fontId="22" fillId="0" borderId="0" xfId="0" applyNumberFormat="1" applyFont="1"/>
    <xf numFmtId="0" fontId="22" fillId="0" borderId="0" xfId="0" applyFont="1" applyFill="1" applyAlignment="1">
      <alignment horizontal="left" indent="6"/>
    </xf>
    <xf numFmtId="0" fontId="22" fillId="0" borderId="6" xfId="0" applyFont="1" applyFill="1" applyBorder="1"/>
    <xf numFmtId="0" fontId="22" fillId="0" borderId="6" xfId="0" applyFont="1" applyBorder="1"/>
    <xf numFmtId="0" fontId="23" fillId="0" borderId="2" xfId="0" applyFont="1" applyFill="1" applyBorder="1" applyAlignment="1">
      <alignment horizontal="center" vertical="center" wrapText="1"/>
    </xf>
    <xf numFmtId="165" fontId="22" fillId="0" borderId="0" xfId="0" applyNumberFormat="1" applyFont="1" applyFill="1" applyBorder="1"/>
    <xf numFmtId="0" fontId="22" fillId="0" borderId="0" xfId="0" applyNumberFormat="1" applyFont="1" applyBorder="1"/>
    <xf numFmtId="164" fontId="20" fillId="0" borderId="4" xfId="0" applyNumberFormat="1" applyFont="1" applyBorder="1" applyAlignment="1">
      <alignment wrapText="1"/>
    </xf>
    <xf numFmtId="0" fontId="20" fillId="0" borderId="3" xfId="0" applyFont="1" applyBorder="1" applyAlignment="1">
      <alignment horizontal="center" wrapText="1"/>
    </xf>
    <xf numFmtId="0" fontId="23" fillId="0" borderId="4" xfId="0" applyFont="1" applyBorder="1" applyAlignment="1">
      <alignment horizontal="left" vertical="top" wrapText="1" indent="1"/>
    </xf>
    <xf numFmtId="0" fontId="22" fillId="0" borderId="0" xfId="0" applyFont="1" applyAlignment="1">
      <alignment horizontal="right"/>
    </xf>
    <xf numFmtId="0" fontId="22" fillId="0" borderId="10" xfId="0" applyFont="1" applyBorder="1" applyAlignment="1">
      <alignment horizontal="right" wrapText="1"/>
    </xf>
    <xf numFmtId="0" fontId="22" fillId="0" borderId="0" xfId="0" applyFont="1" applyAlignment="1">
      <alignment horizontal="center"/>
    </xf>
    <xf numFmtId="0" fontId="23" fillId="0" borderId="0" xfId="0" applyFont="1" applyAlignment="1">
      <alignment horizontal="center"/>
    </xf>
    <xf numFmtId="0" fontId="22" fillId="0" borderId="0" xfId="0" applyFont="1" applyAlignment="1">
      <alignment horizontal="center" vertical="center" wrapText="1"/>
    </xf>
    <xf numFmtId="0" fontId="20" fillId="0" borderId="2" xfId="0" applyFont="1" applyBorder="1" applyAlignment="1">
      <alignment horizontal="center" wrapText="1"/>
    </xf>
    <xf numFmtId="0" fontId="20" fillId="0" borderId="8" xfId="0" applyFont="1" applyBorder="1" applyAlignment="1">
      <alignment horizontal="center" wrapText="1"/>
    </xf>
    <xf numFmtId="0" fontId="20" fillId="0" borderId="4" xfId="0" applyFont="1" applyBorder="1" applyAlignment="1">
      <alignment horizontal="center" wrapText="1"/>
    </xf>
    <xf numFmtId="0" fontId="22" fillId="0" borderId="6" xfId="0" applyFont="1" applyBorder="1" applyAlignment="1">
      <alignment wrapText="1"/>
    </xf>
    <xf numFmtId="0" fontId="22" fillId="0" borderId="0" xfId="0" applyFont="1" applyAlignment="1">
      <alignment vertical="distributed" wrapText="1"/>
    </xf>
    <xf numFmtId="0" fontId="20" fillId="0" borderId="4" xfId="0" applyFont="1" applyBorder="1" applyAlignment="1">
      <alignment horizontal="right" wrapText="1"/>
    </xf>
    <xf numFmtId="0" fontId="23" fillId="0" borderId="0" xfId="0" applyFont="1" applyAlignment="1">
      <alignment horizontal="left" indent="7"/>
    </xf>
    <xf numFmtId="0" fontId="22" fillId="0" borderId="2" xfId="0" applyFont="1" applyBorder="1" applyAlignment="1">
      <alignment wrapText="1"/>
    </xf>
    <xf numFmtId="165" fontId="22" fillId="0" borderId="2" xfId="0" applyNumberFormat="1" applyFont="1" applyBorder="1" applyAlignment="1">
      <alignment wrapText="1"/>
    </xf>
    <xf numFmtId="0" fontId="22" fillId="0" borderId="2" xfId="0" applyFont="1" applyBorder="1" applyAlignment="1"/>
    <xf numFmtId="165" fontId="22" fillId="0" borderId="8" xfId="0" applyNumberFormat="1" applyFont="1" applyBorder="1" applyAlignment="1"/>
    <xf numFmtId="0" fontId="27" fillId="0" borderId="6" xfId="0" applyFont="1" applyBorder="1" applyAlignment="1"/>
    <xf numFmtId="0" fontId="22" fillId="0" borderId="3" xfId="0" applyFont="1" applyBorder="1" applyAlignment="1">
      <alignment wrapText="1"/>
    </xf>
    <xf numFmtId="165" fontId="22" fillId="0" borderId="3" xfId="0" applyNumberFormat="1" applyFont="1" applyBorder="1" applyAlignment="1">
      <alignment wrapText="1"/>
    </xf>
    <xf numFmtId="0" fontId="22" fillId="0" borderId="3" xfId="0" applyFont="1" applyBorder="1" applyAlignment="1"/>
    <xf numFmtId="165" fontId="22" fillId="0" borderId="4" xfId="0" applyNumberFormat="1" applyFont="1" applyBorder="1" applyAlignment="1"/>
    <xf numFmtId="1" fontId="22" fillId="0" borderId="3" xfId="0" applyNumberFormat="1" applyFont="1" applyBorder="1" applyAlignment="1">
      <alignment wrapText="1"/>
    </xf>
    <xf numFmtId="165" fontId="22" fillId="0" borderId="4" xfId="0" applyNumberFormat="1" applyFont="1" applyBorder="1" applyAlignment="1">
      <alignment wrapText="1"/>
    </xf>
    <xf numFmtId="165" fontId="22" fillId="0" borderId="0" xfId="0" applyNumberFormat="1" applyFont="1" applyBorder="1" applyAlignment="1"/>
    <xf numFmtId="0" fontId="22" fillId="0" borderId="4" xfId="0" applyFont="1" applyBorder="1" applyAlignment="1">
      <alignment horizontal="right" vertical="top" wrapText="1"/>
    </xf>
    <xf numFmtId="0" fontId="20" fillId="0" borderId="4" xfId="0" applyFont="1" applyBorder="1" applyAlignment="1">
      <alignment horizontal="right" vertical="top" wrapText="1"/>
    </xf>
    <xf numFmtId="0" fontId="20" fillId="0" borderId="4" xfId="0" applyFont="1" applyBorder="1" applyAlignment="1">
      <alignment vertical="top" wrapText="1"/>
    </xf>
    <xf numFmtId="49" fontId="20" fillId="0" borderId="0" xfId="0" applyNumberFormat="1" applyFont="1" applyBorder="1" applyAlignment="1">
      <alignment wrapText="1"/>
    </xf>
    <xf numFmtId="0" fontId="22" fillId="0" borderId="0" xfId="0" applyFont="1" applyFill="1" applyBorder="1" applyAlignment="1">
      <alignment horizontal="left" wrapText="1"/>
    </xf>
    <xf numFmtId="0" fontId="22" fillId="0" borderId="6" xfId="0" applyFont="1" applyFill="1" applyBorder="1" applyAlignment="1">
      <alignment horizontal="left" wrapText="1"/>
    </xf>
    <xf numFmtId="0" fontId="20" fillId="0" borderId="0" xfId="0" applyFont="1" applyFill="1" applyBorder="1"/>
    <xf numFmtId="165" fontId="22" fillId="0" borderId="8" xfId="0" applyNumberFormat="1" applyFont="1" applyBorder="1" applyAlignment="1">
      <alignment wrapText="1"/>
    </xf>
    <xf numFmtId="0" fontId="22" fillId="0" borderId="6" xfId="0" applyFont="1" applyBorder="1" applyAlignment="1">
      <alignment horizontal="left" wrapText="1"/>
    </xf>
    <xf numFmtId="1" fontId="20" fillId="0" borderId="0" xfId="0" applyNumberFormat="1" applyFont="1" applyFill="1"/>
    <xf numFmtId="165" fontId="22" fillId="0" borderId="0" xfId="13" applyNumberFormat="1" applyFont="1"/>
    <xf numFmtId="0" fontId="22" fillId="0" borderId="0" xfId="13" applyFont="1"/>
    <xf numFmtId="0" fontId="23" fillId="0" borderId="0" xfId="0" applyFont="1" applyFill="1" applyBorder="1"/>
    <xf numFmtId="0" fontId="22" fillId="0" borderId="2" xfId="4" applyFont="1" applyFill="1" applyBorder="1" applyAlignment="1">
      <alignment horizontal="center" vertical="center" wrapText="1"/>
    </xf>
    <xf numFmtId="164" fontId="20" fillId="0" borderId="10" xfId="4" applyNumberFormat="1" applyFont="1" applyFill="1" applyBorder="1" applyAlignment="1"/>
    <xf numFmtId="164" fontId="22" fillId="0" borderId="0" xfId="4" applyNumberFormat="1" applyFont="1" applyFill="1" applyBorder="1" applyAlignment="1">
      <alignment horizontal="left"/>
    </xf>
    <xf numFmtId="1" fontId="22" fillId="0" borderId="0" xfId="0" applyNumberFormat="1" applyFont="1" applyBorder="1"/>
    <xf numFmtId="164" fontId="22" fillId="0" borderId="0" xfId="0" applyNumberFormat="1" applyFont="1" applyFill="1" applyBorder="1" applyAlignment="1">
      <alignment horizontal="left"/>
    </xf>
    <xf numFmtId="165" fontId="22" fillId="0" borderId="0" xfId="0" applyNumberFormat="1" applyFont="1" applyBorder="1" applyAlignment="1">
      <alignment horizontal="right"/>
    </xf>
    <xf numFmtId="1" fontId="22" fillId="0" borderId="0" xfId="0" applyNumberFormat="1" applyFont="1" applyFill="1" applyBorder="1"/>
    <xf numFmtId="164" fontId="22" fillId="0" borderId="0" xfId="0" applyNumberFormat="1" applyFont="1" applyFill="1" applyBorder="1"/>
    <xf numFmtId="165" fontId="22" fillId="0" borderId="0" xfId="13" applyNumberFormat="1" applyFont="1" applyBorder="1"/>
    <xf numFmtId="0" fontId="22" fillId="0" borderId="0" xfId="13" applyFont="1" applyBorder="1"/>
    <xf numFmtId="0" fontId="22" fillId="0" borderId="0" xfId="0" applyFont="1" applyFill="1" applyAlignment="1">
      <alignment horizontal="right"/>
    </xf>
    <xf numFmtId="0" fontId="23" fillId="0" borderId="0" xfId="0" applyFont="1" applyFill="1" applyAlignment="1">
      <alignment horizontal="right"/>
    </xf>
    <xf numFmtId="0" fontId="22" fillId="0" borderId="0" xfId="13" applyFont="1" applyFill="1"/>
    <xf numFmtId="164" fontId="20" fillId="0" borderId="0" xfId="8" applyNumberFormat="1" applyFont="1" applyFill="1" applyAlignment="1"/>
    <xf numFmtId="1" fontId="22" fillId="0" borderId="0" xfId="0" applyNumberFormat="1" applyFont="1" applyFill="1" applyBorder="1" applyAlignment="1"/>
    <xf numFmtId="1" fontId="22" fillId="0" borderId="0" xfId="0" applyNumberFormat="1" applyFont="1" applyFill="1" applyAlignment="1"/>
    <xf numFmtId="164" fontId="22" fillId="0" borderId="0" xfId="17" applyNumberFormat="1" applyFont="1" applyFill="1" applyBorder="1"/>
    <xf numFmtId="0" fontId="22" fillId="0" borderId="0" xfId="0" applyFont="1" applyFill="1" applyBorder="1" applyAlignment="1">
      <alignment horizontal="right"/>
    </xf>
    <xf numFmtId="1" fontId="22" fillId="0" borderId="0" xfId="0" applyNumberFormat="1" applyFont="1" applyFill="1" applyAlignment="1">
      <alignment horizontal="right"/>
    </xf>
    <xf numFmtId="0" fontId="20" fillId="0" borderId="0" xfId="15" applyNumberFormat="1" applyFont="1" applyFill="1"/>
    <xf numFmtId="0" fontId="22" fillId="0" borderId="0" xfId="15" applyNumberFormat="1" applyFont="1" applyFill="1"/>
    <xf numFmtId="0" fontId="22" fillId="0" borderId="0" xfId="15" applyNumberFormat="1" applyFont="1" applyFill="1" applyBorder="1"/>
    <xf numFmtId="0" fontId="23" fillId="0" borderId="0" xfId="16" applyFont="1" applyFill="1"/>
    <xf numFmtId="0" fontId="22" fillId="0" borderId="20" xfId="15" applyNumberFormat="1" applyFont="1" applyFill="1" applyBorder="1"/>
    <xf numFmtId="0" fontId="22" fillId="0" borderId="0" xfId="15" applyNumberFormat="1" applyFont="1" applyFill="1" applyBorder="1" applyAlignment="1">
      <alignment vertical="center"/>
    </xf>
    <xf numFmtId="0" fontId="22" fillId="0" borderId="0" xfId="15" applyNumberFormat="1" applyFont="1" applyFill="1" applyAlignment="1">
      <alignment vertical="center"/>
    </xf>
    <xf numFmtId="164" fontId="20" fillId="0" borderId="0" xfId="17" applyNumberFormat="1" applyFont="1" applyFill="1" applyBorder="1" applyAlignment="1"/>
    <xf numFmtId="165" fontId="20" fillId="0" borderId="3" xfId="0" applyNumberFormat="1" applyFont="1" applyFill="1" applyBorder="1"/>
    <xf numFmtId="165" fontId="22" fillId="0" borderId="3" xfId="0" applyNumberFormat="1" applyFont="1" applyFill="1" applyBorder="1" applyAlignment="1">
      <alignment wrapText="1"/>
    </xf>
    <xf numFmtId="0" fontId="22" fillId="0" borderId="0" xfId="15" applyNumberFormat="1" applyFont="1" applyFill="1" applyBorder="1" applyAlignment="1">
      <alignment horizontal="center" vertical="center" wrapText="1"/>
    </xf>
    <xf numFmtId="49" fontId="22" fillId="0" borderId="0" xfId="11" applyNumberFormat="1" applyFont="1" applyAlignment="1">
      <alignment vertical="center"/>
    </xf>
    <xf numFmtId="49" fontId="22" fillId="0" borderId="0" xfId="11" applyNumberFormat="1" applyFont="1" applyFill="1" applyAlignment="1">
      <alignment vertical="center"/>
    </xf>
    <xf numFmtId="165" fontId="22" fillId="0" borderId="0" xfId="11" applyNumberFormat="1" applyFont="1" applyAlignment="1">
      <alignment vertical="center"/>
    </xf>
    <xf numFmtId="49" fontId="22" fillId="0" borderId="0" xfId="11" applyNumberFormat="1" applyFont="1" applyBorder="1" applyAlignment="1">
      <alignment horizontal="center" vertical="center" wrapText="1"/>
    </xf>
    <xf numFmtId="49" fontId="22" fillId="0" borderId="3" xfId="11" applyNumberFormat="1" applyFont="1" applyBorder="1" applyAlignment="1">
      <alignment horizontal="center" vertical="center" wrapText="1"/>
    </xf>
    <xf numFmtId="49" fontId="22" fillId="0" borderId="6" xfId="11" applyNumberFormat="1" applyFont="1" applyBorder="1" applyAlignment="1">
      <alignment horizontal="center" vertical="center" wrapText="1"/>
    </xf>
    <xf numFmtId="49" fontId="22" fillId="0" borderId="0" xfId="11" applyNumberFormat="1" applyFont="1" applyAlignment="1">
      <alignment horizontal="center" vertical="center" wrapText="1"/>
    </xf>
    <xf numFmtId="164" fontId="22" fillId="0" borderId="18" xfId="0" applyNumberFormat="1" applyFont="1" applyBorder="1" applyAlignment="1">
      <alignment horizontal="left" wrapText="1"/>
    </xf>
    <xf numFmtId="165" fontId="22" fillId="0" borderId="18" xfId="0" applyNumberFormat="1" applyFont="1" applyBorder="1" applyAlignment="1">
      <alignment horizontal="right" wrapText="1"/>
    </xf>
    <xf numFmtId="165" fontId="22" fillId="0" borderId="13" xfId="0" applyNumberFormat="1" applyFont="1" applyBorder="1" applyAlignment="1">
      <alignment horizontal="right" wrapText="1"/>
    </xf>
    <xf numFmtId="0" fontId="22" fillId="0" borderId="13" xfId="0" applyFont="1" applyBorder="1" applyAlignment="1">
      <alignment horizontal="right" wrapText="1"/>
    </xf>
    <xf numFmtId="0" fontId="22" fillId="0" borderId="19" xfId="0" applyFont="1" applyBorder="1" applyAlignment="1">
      <alignment horizontal="right" wrapText="1"/>
    </xf>
    <xf numFmtId="165" fontId="20" fillId="0" borderId="0" xfId="0" applyNumberFormat="1" applyFont="1" applyFill="1"/>
    <xf numFmtId="165" fontId="22" fillId="0" borderId="11" xfId="0" applyNumberFormat="1" applyFont="1" applyBorder="1" applyAlignment="1">
      <alignment horizontal="center" vertical="center" wrapText="1"/>
    </xf>
    <xf numFmtId="164" fontId="20" fillId="0" borderId="0" xfId="0" applyNumberFormat="1" applyFont="1" applyFill="1" applyBorder="1" applyAlignment="1">
      <alignment horizontal="left"/>
    </xf>
    <xf numFmtId="164" fontId="22" fillId="0" borderId="0" xfId="0" applyNumberFormat="1" applyFont="1" applyFill="1" applyBorder="1" applyAlignment="1"/>
    <xf numFmtId="0" fontId="20" fillId="0" borderId="0" xfId="1" applyFont="1" applyFill="1" applyBorder="1"/>
    <xf numFmtId="0" fontId="22" fillId="0" borderId="0" xfId="1" applyFont="1" applyFill="1"/>
    <xf numFmtId="0" fontId="22" fillId="0" borderId="0" xfId="1" applyFont="1"/>
    <xf numFmtId="0" fontId="23" fillId="0" borderId="0" xfId="1" applyFont="1" applyBorder="1" applyAlignment="1">
      <alignment horizontal="left" indent="6"/>
    </xf>
    <xf numFmtId="0" fontId="22" fillId="0" borderId="0" xfId="1" applyFont="1" applyBorder="1"/>
    <xf numFmtId="0" fontId="22" fillId="0" borderId="20" xfId="1" applyFont="1" applyBorder="1"/>
    <xf numFmtId="0" fontId="22" fillId="0" borderId="15" xfId="1" applyFont="1" applyBorder="1" applyAlignment="1">
      <alignment horizontal="center" vertical="center"/>
    </xf>
    <xf numFmtId="0" fontId="22" fillId="0" borderId="1" xfId="1" applyFont="1" applyBorder="1" applyAlignment="1">
      <alignment horizontal="center" vertical="center"/>
    </xf>
    <xf numFmtId="164" fontId="22" fillId="0" borderId="6" xfId="1" applyNumberFormat="1" applyFont="1" applyBorder="1" applyAlignment="1"/>
    <xf numFmtId="164" fontId="22" fillId="0" borderId="6" xfId="1" applyNumberFormat="1" applyFont="1" applyFill="1" applyBorder="1" applyAlignment="1"/>
    <xf numFmtId="0" fontId="20" fillId="0" borderId="0" xfId="1" applyFont="1" applyFill="1"/>
    <xf numFmtId="0" fontId="22" fillId="0" borderId="1" xfId="1" applyFont="1" applyBorder="1" applyAlignment="1">
      <alignment horizontal="center" vertical="center" wrapText="1"/>
    </xf>
    <xf numFmtId="164" fontId="20" fillId="0" borderId="6" xfId="1" applyNumberFormat="1" applyFont="1" applyBorder="1" applyAlignment="1">
      <alignment horizontal="center"/>
    </xf>
    <xf numFmtId="0" fontId="23" fillId="0" borderId="0" xfId="1" applyFont="1" applyAlignment="1">
      <alignment horizontal="left" indent="6"/>
    </xf>
    <xf numFmtId="0" fontId="20" fillId="0" borderId="0" xfId="1" applyFont="1"/>
    <xf numFmtId="164" fontId="20" fillId="0" borderId="0" xfId="0" applyNumberFormat="1" applyFont="1" applyBorder="1"/>
    <xf numFmtId="2" fontId="22" fillId="0" borderId="3" xfId="0" applyNumberFormat="1" applyFont="1" applyBorder="1"/>
    <xf numFmtId="164" fontId="22" fillId="0" borderId="0" xfId="0" applyNumberFormat="1" applyFont="1" applyBorder="1"/>
    <xf numFmtId="0" fontId="20" fillId="0" borderId="0" xfId="0" applyFont="1" applyAlignment="1"/>
    <xf numFmtId="0" fontId="22" fillId="0" borderId="8" xfId="0" applyFont="1" applyBorder="1" applyAlignment="1">
      <alignment wrapText="1"/>
    </xf>
    <xf numFmtId="1" fontId="22" fillId="0" borderId="3" xfId="1" applyNumberFormat="1" applyFont="1" applyBorder="1" applyAlignment="1">
      <alignment horizontal="right"/>
    </xf>
    <xf numFmtId="1" fontId="22" fillId="0" borderId="6" xfId="1" applyNumberFormat="1" applyFont="1" applyBorder="1" applyAlignment="1">
      <alignment horizontal="right"/>
    </xf>
    <xf numFmtId="1" fontId="22" fillId="0" borderId="0" xfId="1" applyNumberFormat="1" applyFont="1" applyBorder="1" applyAlignment="1">
      <alignment horizontal="right"/>
    </xf>
    <xf numFmtId="0" fontId="20" fillId="0" borderId="3" xfId="0" applyFont="1" applyBorder="1" applyAlignment="1">
      <alignment wrapText="1"/>
    </xf>
    <xf numFmtId="1" fontId="22" fillId="0" borderId="0" xfId="0" applyNumberFormat="1" applyFont="1" applyFill="1" applyBorder="1" applyAlignment="1">
      <alignment horizontal="right" wrapText="1"/>
    </xf>
    <xf numFmtId="1" fontId="22" fillId="0" borderId="0" xfId="0" applyNumberFormat="1" applyFont="1" applyBorder="1" applyAlignment="1">
      <alignment horizontal="right" wrapText="1"/>
    </xf>
    <xf numFmtId="0" fontId="20" fillId="0" borderId="0" xfId="0" applyFont="1" applyAlignment="1">
      <alignment horizontal="left" indent="1"/>
    </xf>
    <xf numFmtId="0" fontId="20" fillId="0" borderId="0" xfId="9" applyFont="1" applyFill="1"/>
    <xf numFmtId="0" fontId="22" fillId="0" borderId="0" xfId="9" applyFont="1" applyFill="1"/>
    <xf numFmtId="0" fontId="22" fillId="0" borderId="0" xfId="1" applyFont="1" applyFill="1" applyBorder="1"/>
    <xf numFmtId="0" fontId="20" fillId="0" borderId="0" xfId="9" applyFont="1" applyAlignment="1">
      <alignment horizontal="left" indent="5"/>
    </xf>
    <xf numFmtId="0" fontId="22" fillId="0" borderId="0" xfId="9" applyFont="1"/>
    <xf numFmtId="0" fontId="23" fillId="0" borderId="0" xfId="9" applyFont="1" applyBorder="1"/>
    <xf numFmtId="0" fontId="22" fillId="0" borderId="0" xfId="1" applyFont="1" applyAlignment="1">
      <alignment horizontal="left" indent="3"/>
    </xf>
    <xf numFmtId="2" fontId="22" fillId="0" borderId="1" xfId="9" applyNumberFormat="1" applyFont="1" applyBorder="1" applyAlignment="1">
      <alignment horizontal="center" vertical="center" wrapText="1"/>
    </xf>
    <xf numFmtId="2" fontId="22" fillId="0" borderId="11" xfId="9" applyNumberFormat="1" applyFont="1" applyFill="1" applyBorder="1" applyAlignment="1">
      <alignment horizontal="center" vertical="center" wrapText="1"/>
    </xf>
    <xf numFmtId="0" fontId="23" fillId="0" borderId="0" xfId="1" applyNumberFormat="1" applyFont="1" applyBorder="1" applyAlignment="1">
      <alignment horizontal="center" vertical="top"/>
    </xf>
    <xf numFmtId="164" fontId="20" fillId="0" borderId="0" xfId="1" applyNumberFormat="1" applyFont="1" applyBorder="1" applyAlignment="1">
      <alignment horizontal="left"/>
    </xf>
    <xf numFmtId="164" fontId="22" fillId="0" borderId="0" xfId="1" applyNumberFormat="1" applyFont="1" applyBorder="1" applyAlignment="1">
      <alignment horizontal="left"/>
    </xf>
    <xf numFmtId="2" fontId="20" fillId="0" borderId="0" xfId="14" applyNumberFormat="1" applyFont="1" applyBorder="1"/>
    <xf numFmtId="164" fontId="22" fillId="0" borderId="0" xfId="1" applyNumberFormat="1" applyFont="1" applyBorder="1" applyAlignment="1">
      <alignment horizontal="center"/>
    </xf>
    <xf numFmtId="0" fontId="22" fillId="0" borderId="0" xfId="1" applyNumberFormat="1" applyFont="1" applyBorder="1" applyAlignment="1">
      <alignment horizontal="right"/>
    </xf>
    <xf numFmtId="0" fontId="22" fillId="0" borderId="0" xfId="1" applyFont="1" applyBorder="1" applyAlignment="1">
      <alignment horizontal="left" indent="1"/>
    </xf>
    <xf numFmtId="164" fontId="22" fillId="0" borderId="0" xfId="1" applyNumberFormat="1" applyFont="1" applyBorder="1" applyAlignment="1">
      <alignment horizontal="left" indent="1"/>
    </xf>
    <xf numFmtId="1" fontId="22" fillId="0" borderId="0" xfId="1" applyNumberFormat="1" applyFont="1" applyBorder="1" applyAlignment="1">
      <alignment horizontal="left" indent="1"/>
    </xf>
    <xf numFmtId="0" fontId="22" fillId="0" borderId="0" xfId="1" applyFont="1" applyBorder="1" applyAlignment="1"/>
    <xf numFmtId="0" fontId="22" fillId="0" borderId="0" xfId="1" applyFont="1" applyAlignment="1"/>
    <xf numFmtId="0" fontId="22" fillId="0" borderId="0" xfId="9" applyFont="1" applyAlignment="1"/>
    <xf numFmtId="0" fontId="23" fillId="0" borderId="0" xfId="1" applyFont="1" applyFill="1" applyAlignment="1">
      <alignment horizontal="left" indent="1"/>
    </xf>
    <xf numFmtId="2" fontId="22" fillId="0" borderId="11" xfId="9" applyNumberFormat="1" applyFont="1" applyBorder="1" applyAlignment="1">
      <alignment horizontal="center" vertical="center" wrapText="1"/>
    </xf>
    <xf numFmtId="0" fontId="20" fillId="0" borderId="4" xfId="0" applyFont="1" applyBorder="1" applyAlignment="1">
      <alignment wrapText="1"/>
    </xf>
    <xf numFmtId="165" fontId="20" fillId="0" borderId="0" xfId="0" applyNumberFormat="1" applyFont="1" applyBorder="1" applyAlignment="1">
      <alignment horizontal="right" wrapText="1"/>
    </xf>
    <xf numFmtId="0" fontId="23" fillId="0" borderId="0" xfId="0" applyFont="1" applyBorder="1" applyAlignment="1">
      <alignment horizontal="left" wrapText="1" indent="1"/>
    </xf>
    <xf numFmtId="0" fontId="23" fillId="0" borderId="0" xfId="0" applyFont="1" applyAlignment="1">
      <alignment horizontal="left" indent="5"/>
    </xf>
    <xf numFmtId="2" fontId="22" fillId="0" borderId="0" xfId="0" applyNumberFormat="1" applyFont="1" applyBorder="1" applyAlignment="1">
      <alignment horizontal="right" wrapText="1"/>
    </xf>
    <xf numFmtId="0" fontId="20" fillId="0" borderId="0" xfId="0" applyFont="1" applyBorder="1"/>
    <xf numFmtId="17" fontId="22" fillId="0" borderId="1" xfId="0" applyNumberFormat="1" applyFont="1" applyBorder="1" applyAlignment="1">
      <alignment horizontal="center" vertical="center" wrapText="1"/>
    </xf>
    <xf numFmtId="17" fontId="22" fillId="0" borderId="1" xfId="0" applyNumberFormat="1" applyFont="1" applyFill="1" applyBorder="1" applyAlignment="1">
      <alignment horizontal="center" vertical="center" wrapText="1"/>
    </xf>
    <xf numFmtId="0" fontId="22" fillId="0" borderId="3" xfId="0" applyNumberFormat="1" applyFont="1" applyBorder="1" applyAlignment="1">
      <alignment horizontal="right"/>
    </xf>
    <xf numFmtId="49" fontId="22" fillId="0" borderId="3" xfId="0" applyNumberFormat="1" applyFont="1" applyBorder="1" applyAlignment="1">
      <alignment horizontal="right"/>
    </xf>
    <xf numFmtId="0" fontId="22" fillId="0" borderId="3" xfId="0" applyNumberFormat="1" applyFont="1" applyFill="1" applyBorder="1" applyAlignment="1">
      <alignment horizontal="right"/>
    </xf>
    <xf numFmtId="49" fontId="22" fillId="0" borderId="2" xfId="0" applyNumberFormat="1" applyFont="1" applyBorder="1" applyAlignment="1">
      <alignment horizontal="right"/>
    </xf>
    <xf numFmtId="164" fontId="22" fillId="0" borderId="0" xfId="0" applyNumberFormat="1" applyFont="1" applyBorder="1" applyAlignment="1"/>
    <xf numFmtId="0" fontId="22" fillId="0" borderId="0" xfId="0" applyNumberFormat="1" applyFont="1" applyBorder="1" applyAlignment="1">
      <alignment horizontal="right"/>
    </xf>
    <xf numFmtId="0" fontId="22" fillId="0" borderId="1" xfId="0" applyFont="1" applyBorder="1" applyAlignment="1">
      <alignment horizontal="center" vertical="center"/>
    </xf>
    <xf numFmtId="0" fontId="22" fillId="0" borderId="11" xfId="0" applyFont="1" applyBorder="1" applyAlignment="1">
      <alignment horizontal="center" vertical="center"/>
    </xf>
    <xf numFmtId="0" fontId="22" fillId="0" borderId="23" xfId="0" applyFont="1" applyBorder="1" applyAlignment="1">
      <alignment horizontal="right" wrapText="1"/>
    </xf>
    <xf numFmtId="0" fontId="20" fillId="0" borderId="0" xfId="3" applyFont="1" applyAlignment="1">
      <alignment horizontal="left"/>
    </xf>
    <xf numFmtId="0" fontId="22" fillId="0" borderId="0" xfId="3" applyFont="1"/>
    <xf numFmtId="0" fontId="31" fillId="0" borderId="0" xfId="0" applyFont="1" applyAlignment="1">
      <alignment horizontal="left" indent="6"/>
    </xf>
    <xf numFmtId="0" fontId="22" fillId="0" borderId="0" xfId="3" applyFont="1" applyAlignment="1">
      <alignment horizontal="center"/>
    </xf>
    <xf numFmtId="0" fontId="1" fillId="0" borderId="0" xfId="2" applyFont="1" applyAlignment="1" applyProtection="1"/>
    <xf numFmtId="164" fontId="22" fillId="0" borderId="0" xfId="0" applyNumberFormat="1" applyFont="1" applyBorder="1" applyAlignment="1">
      <alignment horizontal="left" vertical="top" wrapText="1" indent="1"/>
    </xf>
    <xf numFmtId="0" fontId="22" fillId="0" borderId="0" xfId="2" applyFont="1" applyFill="1" applyBorder="1" applyAlignment="1" applyProtection="1">
      <alignment horizontal="center" vertical="center"/>
    </xf>
    <xf numFmtId="168" fontId="22" fillId="0" borderId="0" xfId="18" applyNumberFormat="1" applyFont="1" applyBorder="1"/>
    <xf numFmtId="0" fontId="32" fillId="0" borderId="0" xfId="0" applyFont="1" applyFill="1" applyBorder="1" applyAlignment="1">
      <alignment horizontal="right" wrapText="1"/>
    </xf>
    <xf numFmtId="0" fontId="22" fillId="0" borderId="0" xfId="0" applyFont="1" applyBorder="1" applyAlignment="1">
      <alignment horizontal="center" wrapText="1"/>
    </xf>
    <xf numFmtId="0" fontId="22" fillId="0" borderId="0" xfId="0" applyFont="1" applyAlignment="1">
      <alignment horizontal="right" vertical="top" wrapText="1"/>
    </xf>
    <xf numFmtId="165" fontId="22" fillId="0" borderId="0" xfId="0" applyNumberFormat="1" applyFont="1" applyBorder="1" applyAlignment="1">
      <alignment horizontal="right" vertical="top" wrapText="1"/>
    </xf>
    <xf numFmtId="0" fontId="22" fillId="0" borderId="0" xfId="0" applyFont="1" applyBorder="1" applyAlignment="1">
      <alignment wrapText="1"/>
    </xf>
    <xf numFmtId="1" fontId="34" fillId="0" borderId="0" xfId="0" applyNumberFormat="1" applyFont="1"/>
    <xf numFmtId="0" fontId="38" fillId="0" borderId="0" xfId="13" applyFont="1"/>
    <xf numFmtId="0" fontId="39" fillId="0" borderId="0" xfId="0" applyFont="1"/>
    <xf numFmtId="0" fontId="22" fillId="0" borderId="0" xfId="2" applyFont="1" applyAlignment="1" applyProtection="1"/>
    <xf numFmtId="0" fontId="23" fillId="0" borderId="6" xfId="0" applyFont="1" applyBorder="1" applyAlignment="1">
      <alignment wrapText="1"/>
    </xf>
    <xf numFmtId="0" fontId="41" fillId="0" borderId="0" xfId="0" applyFont="1" applyAlignment="1">
      <alignment horizontal="left" indent="6"/>
    </xf>
    <xf numFmtId="0" fontId="42" fillId="0" borderId="0" xfId="0" applyFont="1" applyAlignment="1"/>
    <xf numFmtId="0" fontId="41" fillId="0" borderId="0" xfId="0" applyFont="1"/>
    <xf numFmtId="0" fontId="22" fillId="0" borderId="0" xfId="0" applyFont="1" applyAlignment="1">
      <alignment horizontal="left" indent="1"/>
    </xf>
    <xf numFmtId="0" fontId="41" fillId="0" borderId="0" xfId="0" applyFont="1" applyAlignment="1"/>
    <xf numFmtId="0" fontId="43" fillId="0" borderId="0" xfId="2" applyFont="1" applyAlignment="1" applyProtection="1"/>
    <xf numFmtId="0" fontId="41" fillId="0" borderId="0" xfId="3" applyFont="1"/>
    <xf numFmtId="0" fontId="41" fillId="0" borderId="0" xfId="2" applyFont="1" applyAlignment="1" applyProtection="1"/>
    <xf numFmtId="0" fontId="43" fillId="0" borderId="0" xfId="2" applyFont="1" applyAlignment="1" applyProtection="1">
      <alignment horizontal="left"/>
    </xf>
    <xf numFmtId="0" fontId="44" fillId="0" borderId="0" xfId="0" applyFont="1"/>
    <xf numFmtId="0" fontId="41" fillId="0" borderId="0" xfId="0" applyFont="1" applyBorder="1" applyAlignment="1">
      <alignment horizontal="left" indent="6"/>
    </xf>
    <xf numFmtId="0" fontId="41" fillId="0" borderId="0" xfId="0" applyFont="1" applyBorder="1" applyAlignment="1"/>
    <xf numFmtId="0" fontId="41" fillId="0" borderId="16" xfId="2" applyFont="1" applyFill="1" applyBorder="1" applyAlignment="1" applyProtection="1">
      <alignment horizontal="center" vertical="center"/>
    </xf>
    <xf numFmtId="0" fontId="41" fillId="0" borderId="0" xfId="0" applyFont="1" applyBorder="1"/>
    <xf numFmtId="0" fontId="44" fillId="0" borderId="0" xfId="0" applyFont="1" applyBorder="1" applyAlignment="1">
      <alignment wrapText="1"/>
    </xf>
    <xf numFmtId="165" fontId="41" fillId="0" borderId="0" xfId="0" applyNumberFormat="1" applyFont="1"/>
    <xf numFmtId="0" fontId="41" fillId="0" borderId="0" xfId="0" applyFont="1" applyBorder="1" applyAlignment="1">
      <alignment wrapText="1"/>
    </xf>
    <xf numFmtId="0" fontId="41" fillId="0" borderId="0" xfId="0" applyFont="1" applyBorder="1" applyAlignment="1">
      <alignment horizontal="left"/>
    </xf>
    <xf numFmtId="0" fontId="41" fillId="0" borderId="0" xfId="0" applyFont="1" applyFill="1"/>
    <xf numFmtId="0" fontId="42" fillId="0" borderId="0" xfId="0" applyFont="1" applyFill="1" applyAlignment="1"/>
    <xf numFmtId="0" fontId="41" fillId="0" borderId="0" xfId="0" applyFont="1" applyBorder="1" applyAlignment="1">
      <alignment horizontal="left" indent="1"/>
    </xf>
    <xf numFmtId="0" fontId="41" fillId="0" borderId="0" xfId="0" applyFont="1" applyAlignment="1">
      <alignment horizontal="center"/>
    </xf>
    <xf numFmtId="0" fontId="42" fillId="0" borderId="0" xfId="2" applyFont="1" applyFill="1" applyBorder="1" applyAlignment="1" applyProtection="1">
      <alignment horizontal="center" vertical="center"/>
    </xf>
    <xf numFmtId="0" fontId="41" fillId="0" borderId="0" xfId="0" applyFont="1" applyAlignment="1">
      <alignment horizontal="left" vertical="distributed" wrapText="1" indent="1"/>
    </xf>
    <xf numFmtId="0" fontId="41" fillId="0" borderId="0" xfId="0" applyFont="1" applyAlignment="1">
      <alignment horizontal="left" indent="1"/>
    </xf>
    <xf numFmtId="0" fontId="44" fillId="0" borderId="3" xfId="0" applyFont="1" applyBorder="1" applyAlignment="1">
      <alignment vertical="top" wrapText="1"/>
    </xf>
    <xf numFmtId="0" fontId="41" fillId="0" borderId="0" xfId="0" applyFont="1" applyAlignment="1">
      <alignment horizontal="left" wrapText="1"/>
    </xf>
    <xf numFmtId="0" fontId="41" fillId="0" borderId="0" xfId="0" applyFont="1" applyAlignment="1">
      <alignment horizontal="left" wrapText="1" indent="1"/>
    </xf>
    <xf numFmtId="0" fontId="22" fillId="0" borderId="11" xfId="0" applyFont="1" applyBorder="1" applyAlignment="1">
      <alignment horizontal="center" vertical="center" wrapText="1"/>
    </xf>
    <xf numFmtId="0" fontId="41" fillId="0" borderId="0" xfId="0" applyFont="1" applyFill="1" applyAlignment="1">
      <alignment horizontal="left" indent="6"/>
    </xf>
    <xf numFmtId="0" fontId="44" fillId="0" borderId="0" xfId="0" applyFont="1" applyFill="1" applyBorder="1" applyAlignment="1">
      <alignment wrapText="1"/>
    </xf>
    <xf numFmtId="2" fontId="41" fillId="0" borderId="0" xfId="0" applyNumberFormat="1" applyFont="1"/>
    <xf numFmtId="0" fontId="44" fillId="0" borderId="0" xfId="0" applyFont="1" applyAlignment="1">
      <alignment horizontal="left"/>
    </xf>
    <xf numFmtId="0" fontId="44" fillId="0" borderId="0" xfId="0" applyFont="1" applyAlignment="1">
      <alignment wrapText="1"/>
    </xf>
    <xf numFmtId="0" fontId="41" fillId="0" borderId="0" xfId="0" applyFont="1" applyAlignment="1">
      <alignment wrapText="1"/>
    </xf>
    <xf numFmtId="0" fontId="41" fillId="0" borderId="0" xfId="0" applyFont="1" applyFill="1" applyAlignment="1">
      <alignment horizontal="left" indent="1"/>
    </xf>
    <xf numFmtId="0" fontId="41" fillId="0" borderId="0" xfId="0" applyFont="1" applyFill="1" applyAlignment="1">
      <alignment horizontal="left"/>
    </xf>
    <xf numFmtId="0" fontId="41" fillId="0" borderId="0" xfId="0" applyNumberFormat="1" applyFont="1" applyBorder="1" applyAlignment="1">
      <alignment horizontal="left" wrapText="1" indent="1"/>
    </xf>
    <xf numFmtId="0" fontId="41" fillId="0" borderId="0" xfId="0" applyFont="1" applyBorder="1" applyAlignment="1">
      <alignment horizontal="left" wrapText="1" indent="2"/>
    </xf>
    <xf numFmtId="0" fontId="41" fillId="0" borderId="0" xfId="0" applyFont="1" applyAlignment="1">
      <alignment horizontal="left"/>
    </xf>
    <xf numFmtId="0" fontId="44" fillId="0" borderId="0" xfId="0" applyFont="1" applyFill="1" applyBorder="1" applyAlignment="1">
      <alignment horizontal="left" wrapText="1"/>
    </xf>
    <xf numFmtId="0" fontId="41" fillId="0" borderId="0" xfId="0" applyFont="1" applyFill="1" applyBorder="1" applyAlignment="1">
      <alignment horizontal="left" wrapText="1"/>
    </xf>
    <xf numFmtId="0" fontId="41" fillId="0" borderId="0" xfId="0" applyFont="1" applyFill="1" applyBorder="1" applyAlignment="1">
      <alignment wrapText="1"/>
    </xf>
    <xf numFmtId="0" fontId="41" fillId="0" borderId="8" xfId="0" applyFont="1" applyFill="1" applyBorder="1" applyAlignment="1">
      <alignment horizontal="left" wrapText="1"/>
    </xf>
    <xf numFmtId="0" fontId="41" fillId="0" borderId="4" xfId="0" applyFont="1" applyFill="1" applyBorder="1" applyAlignment="1">
      <alignment horizontal="left" wrapText="1"/>
    </xf>
    <xf numFmtId="0" fontId="41" fillId="0" borderId="0" xfId="0" applyFont="1" applyFill="1" applyBorder="1" applyAlignment="1">
      <alignment horizontal="left" wrapText="1" indent="1"/>
    </xf>
    <xf numFmtId="0" fontId="41" fillId="0" borderId="4" xfId="0" applyFont="1" applyFill="1" applyBorder="1" applyAlignment="1">
      <alignment horizontal="left" wrapText="1" indent="1"/>
    </xf>
    <xf numFmtId="0" fontId="41" fillId="0" borderId="4" xfId="0" applyFont="1" applyFill="1" applyBorder="1" applyAlignment="1">
      <alignment wrapText="1"/>
    </xf>
    <xf numFmtId="0" fontId="41" fillId="0" borderId="0" xfId="0" applyFont="1" applyFill="1" applyAlignment="1">
      <alignment wrapText="1"/>
    </xf>
    <xf numFmtId="165" fontId="41" fillId="0" borderId="0" xfId="0" applyNumberFormat="1" applyFont="1" applyFill="1"/>
    <xf numFmtId="0" fontId="41" fillId="0" borderId="0" xfId="0" applyFont="1" applyFill="1" applyBorder="1"/>
    <xf numFmtId="0" fontId="41" fillId="0" borderId="0" xfId="0" applyFont="1" applyAlignment="1">
      <alignment horizontal="right"/>
    </xf>
    <xf numFmtId="0" fontId="41" fillId="0" borderId="0" xfId="0" applyFont="1" applyAlignment="1">
      <alignment horizontal="justify"/>
    </xf>
    <xf numFmtId="0" fontId="41" fillId="0" borderId="0" xfId="0" applyFont="1" applyFill="1" applyBorder="1" applyAlignment="1">
      <alignment horizontal="left" indent="6"/>
    </xf>
    <xf numFmtId="0" fontId="41" fillId="0" borderId="0" xfId="0" applyFont="1" applyFill="1" applyAlignment="1">
      <alignment horizontal="right"/>
    </xf>
    <xf numFmtId="0" fontId="41" fillId="0" borderId="0" xfId="15" applyNumberFormat="1" applyFont="1" applyFill="1"/>
    <xf numFmtId="0" fontId="41" fillId="0" borderId="0" xfId="15" applyNumberFormat="1" applyFont="1" applyFill="1" applyBorder="1"/>
    <xf numFmtId="0" fontId="41" fillId="0" borderId="0" xfId="0" applyFont="1" applyFill="1" applyAlignment="1"/>
    <xf numFmtId="49" fontId="41" fillId="0" borderId="0" xfId="11" applyNumberFormat="1" applyFont="1" applyAlignment="1">
      <alignment vertical="center"/>
    </xf>
    <xf numFmtId="49" fontId="41" fillId="0" borderId="0" xfId="11" applyNumberFormat="1" applyFont="1" applyFill="1" applyAlignment="1">
      <alignment vertical="center"/>
    </xf>
    <xf numFmtId="165" fontId="41" fillId="0" borderId="0" xfId="11" applyNumberFormat="1" applyFont="1" applyAlignment="1">
      <alignment vertical="center"/>
    </xf>
    <xf numFmtId="0" fontId="41" fillId="0" borderId="11" xfId="1" applyFont="1" applyBorder="1" applyAlignment="1">
      <alignment horizontal="center" vertical="center"/>
    </xf>
    <xf numFmtId="0" fontId="41" fillId="0" borderId="4" xfId="1" applyNumberFormat="1" applyFont="1" applyBorder="1" applyAlignment="1"/>
    <xf numFmtId="0" fontId="41" fillId="0" borderId="4" xfId="1" applyNumberFormat="1" applyFont="1" applyFill="1" applyBorder="1" applyAlignment="1"/>
    <xf numFmtId="0" fontId="41" fillId="0" borderId="0" xfId="1" applyFont="1"/>
    <xf numFmtId="0" fontId="41" fillId="0" borderId="0" xfId="1" applyFont="1" applyFill="1"/>
    <xf numFmtId="0" fontId="41" fillId="0" borderId="0" xfId="1" applyFont="1" applyBorder="1"/>
    <xf numFmtId="0" fontId="44" fillId="0" borderId="0" xfId="1" applyFont="1" applyBorder="1" applyAlignment="1"/>
    <xf numFmtId="0" fontId="41" fillId="0" borderId="0" xfId="1" applyFont="1" applyBorder="1" applyAlignment="1">
      <alignment vertical="top"/>
    </xf>
    <xf numFmtId="0" fontId="44" fillId="0" borderId="0" xfId="1" applyFont="1"/>
    <xf numFmtId="0" fontId="44" fillId="0" borderId="0" xfId="0" applyFont="1" applyBorder="1"/>
    <xf numFmtId="0" fontId="41" fillId="0" borderId="15" xfId="0" applyFont="1" applyBorder="1" applyAlignment="1">
      <alignment horizontal="center" vertical="center" wrapText="1"/>
    </xf>
    <xf numFmtId="0" fontId="41" fillId="0" borderId="0" xfId="1" applyFont="1" applyAlignment="1"/>
    <xf numFmtId="0" fontId="41" fillId="0" borderId="0" xfId="0" applyFont="1" applyBorder="1" applyAlignment="1">
      <alignment horizontal="left" wrapText="1" indent="1"/>
    </xf>
    <xf numFmtId="0" fontId="41" fillId="0" borderId="0" xfId="2" applyFont="1" applyFill="1" applyBorder="1" applyAlignment="1" applyProtection="1">
      <alignment horizontal="center" vertical="center"/>
    </xf>
    <xf numFmtId="0" fontId="44" fillId="0" borderId="0" xfId="0" applyNumberFormat="1" applyFont="1" applyAlignment="1">
      <alignment wrapText="1"/>
    </xf>
    <xf numFmtId="0" fontId="41" fillId="0" borderId="5" xfId="0" applyFont="1" applyBorder="1" applyAlignment="1">
      <alignment horizontal="center" vertical="top" wrapText="1"/>
    </xf>
    <xf numFmtId="0" fontId="41" fillId="0" borderId="9" xfId="0" applyFont="1" applyBorder="1" applyAlignment="1">
      <alignment horizontal="center" vertical="top" wrapText="1"/>
    </xf>
    <xf numFmtId="0" fontId="41" fillId="2" borderId="0" xfId="0" applyFont="1" applyFill="1"/>
    <xf numFmtId="0" fontId="41" fillId="2" borderId="16" xfId="2" applyFont="1" applyFill="1" applyBorder="1" applyAlignment="1" applyProtection="1">
      <alignment horizontal="center" vertical="center"/>
    </xf>
    <xf numFmtId="0" fontId="20" fillId="0" borderId="7" xfId="0" applyFont="1" applyBorder="1" applyAlignment="1">
      <alignment horizontal="left" wrapText="1"/>
    </xf>
    <xf numFmtId="0" fontId="22" fillId="0" borderId="0" xfId="0" applyFont="1" applyAlignment="1">
      <alignment horizontal="left" indent="1"/>
    </xf>
    <xf numFmtId="0" fontId="22" fillId="0" borderId="4" xfId="0" applyFont="1" applyBorder="1" applyAlignment="1">
      <alignment wrapText="1"/>
    </xf>
    <xf numFmtId="169" fontId="22" fillId="0" borderId="0" xfId="0" applyNumberFormat="1" applyFont="1" applyFill="1"/>
    <xf numFmtId="0" fontId="34" fillId="0" borderId="0" xfId="0" applyFont="1"/>
    <xf numFmtId="0" fontId="22" fillId="0" borderId="6" xfId="0" applyFont="1" applyBorder="1" applyAlignment="1">
      <alignment horizontal="right" vertical="top" wrapText="1"/>
    </xf>
    <xf numFmtId="0" fontId="20" fillId="0" borderId="0" xfId="0" applyFont="1" applyBorder="1" applyAlignment="1">
      <alignment wrapText="1"/>
    </xf>
    <xf numFmtId="0" fontId="20" fillId="0" borderId="0" xfId="0" applyNumberFormat="1" applyFont="1" applyAlignment="1">
      <alignment wrapText="1"/>
    </xf>
    <xf numFmtId="165" fontId="22" fillId="0" borderId="6" xfId="0" applyNumberFormat="1" applyFont="1" applyBorder="1"/>
    <xf numFmtId="165" fontId="22" fillId="0" borderId="0" xfId="0" applyNumberFormat="1" applyFont="1" applyBorder="1" applyAlignment="1">
      <alignment wrapText="1"/>
    </xf>
    <xf numFmtId="1" fontId="22" fillId="0" borderId="0" xfId="0" applyNumberFormat="1" applyFont="1" applyBorder="1" applyAlignment="1"/>
    <xf numFmtId="1" fontId="22" fillId="0" borderId="0" xfId="1" applyNumberFormat="1" applyFont="1"/>
    <xf numFmtId="2" fontId="22" fillId="0" borderId="2" xfId="0" applyNumberFormat="1" applyFont="1" applyBorder="1" applyAlignment="1">
      <alignment wrapText="1"/>
    </xf>
    <xf numFmtId="2" fontId="22" fillId="0" borderId="3" xfId="0" applyNumberFormat="1" applyFont="1" applyBorder="1" applyAlignment="1">
      <alignment horizontal="right" wrapText="1"/>
    </xf>
    <xf numFmtId="2" fontId="22" fillId="0" borderId="0" xfId="0" applyNumberFormat="1" applyFont="1" applyAlignment="1">
      <alignment wrapText="1"/>
    </xf>
    <xf numFmtId="0" fontId="48" fillId="0" borderId="0" xfId="10" applyFont="1" applyFill="1" applyAlignment="1"/>
    <xf numFmtId="0" fontId="50" fillId="0" borderId="0" xfId="10" applyFont="1" applyFill="1" applyAlignment="1">
      <alignment vertical="top"/>
    </xf>
    <xf numFmtId="0" fontId="22" fillId="0" borderId="0" xfId="2" applyFont="1" applyAlignment="1" applyProtection="1"/>
    <xf numFmtId="0" fontId="44" fillId="0" borderId="0" xfId="3" applyFont="1" applyAlignment="1">
      <alignment horizontal="left" vertical="top"/>
    </xf>
    <xf numFmtId="165" fontId="34" fillId="0" borderId="3" xfId="0" applyNumberFormat="1" applyFont="1" applyBorder="1" applyAlignment="1">
      <alignment wrapText="1"/>
    </xf>
    <xf numFmtId="165" fontId="34" fillId="0" borderId="4" xfId="0" applyNumberFormat="1" applyFont="1" applyBorder="1" applyAlignment="1">
      <alignment wrapText="1"/>
    </xf>
    <xf numFmtId="164" fontId="22" fillId="0" borderId="0" xfId="0" applyNumberFormat="1" applyFont="1" applyBorder="1" applyAlignment="1">
      <alignment horizontal="left" wrapText="1"/>
    </xf>
    <xf numFmtId="165" fontId="34" fillId="0" borderId="0" xfId="0" applyNumberFormat="1" applyFont="1" applyBorder="1" applyAlignment="1">
      <alignment horizontal="right" wrapText="1"/>
    </xf>
    <xf numFmtId="0" fontId="41" fillId="0" borderId="0" xfId="0" applyFont="1" applyAlignment="1">
      <alignment horizontal="left" vertical="center" indent="1"/>
    </xf>
    <xf numFmtId="0" fontId="23" fillId="0" borderId="4" xfId="0" applyFont="1" applyBorder="1" applyAlignment="1">
      <alignment horizontal="left" wrapText="1" indent="1"/>
    </xf>
    <xf numFmtId="0" fontId="30" fillId="0" borderId="4" xfId="3" applyFont="1" applyBorder="1" applyAlignment="1">
      <alignment horizontal="left" vertical="top" wrapText="1" indent="1"/>
    </xf>
    <xf numFmtId="0" fontId="22" fillId="0" borderId="0" xfId="0" applyFont="1" applyBorder="1" applyAlignment="1">
      <alignment wrapText="1"/>
    </xf>
    <xf numFmtId="0" fontId="22" fillId="0" borderId="0" xfId="0" applyFont="1" applyBorder="1" applyAlignment="1">
      <alignment wrapText="1"/>
    </xf>
    <xf numFmtId="0" fontId="34" fillId="0" borderId="2" xfId="0" applyFont="1" applyFill="1" applyBorder="1" applyAlignment="1">
      <alignment horizontal="center" vertical="center" wrapText="1"/>
    </xf>
    <xf numFmtId="0" fontId="22" fillId="0" borderId="0" xfId="2" applyFont="1" applyAlignment="1" applyProtection="1"/>
    <xf numFmtId="0" fontId="22" fillId="0" borderId="11" xfId="0" applyFont="1" applyBorder="1" applyAlignment="1">
      <alignment horizontal="center" vertical="center" wrapText="1"/>
    </xf>
    <xf numFmtId="0" fontId="41" fillId="0" borderId="4" xfId="0" applyFont="1" applyBorder="1" applyAlignment="1">
      <alignment vertical="top" wrapText="1"/>
    </xf>
    <xf numFmtId="0" fontId="34" fillId="0" borderId="1" xfId="0" applyFont="1" applyBorder="1" applyAlignment="1">
      <alignment horizontal="center" vertical="center" wrapText="1"/>
    </xf>
    <xf numFmtId="165" fontId="22" fillId="0" borderId="0" xfId="0" applyNumberFormat="1" applyFont="1" applyFill="1" applyAlignment="1">
      <alignment horizontal="right" wrapText="1"/>
    </xf>
    <xf numFmtId="0" fontId="22" fillId="0" borderId="0" xfId="0" applyFont="1" applyBorder="1" applyAlignment="1">
      <alignment wrapText="1"/>
    </xf>
    <xf numFmtId="0" fontId="22" fillId="0" borderId="11" xfId="0" applyFont="1" applyBorder="1" applyAlignment="1">
      <alignment horizontal="center" vertical="center" wrapText="1"/>
    </xf>
    <xf numFmtId="0" fontId="22" fillId="0" borderId="1" xfId="0" applyFont="1" applyBorder="1" applyAlignment="1">
      <alignment horizontal="center" vertical="center" wrapText="1"/>
    </xf>
    <xf numFmtId="0" fontId="20" fillId="0" borderId="0" xfId="0" applyFont="1" applyAlignment="1">
      <alignment horizontal="center" vertical="top" wrapText="1"/>
    </xf>
    <xf numFmtId="164" fontId="23" fillId="0" borderId="6" xfId="0" applyNumberFormat="1" applyFont="1" applyBorder="1" applyAlignment="1">
      <alignment wrapText="1"/>
    </xf>
    <xf numFmtId="0" fontId="22" fillId="0" borderId="1" xfId="0" applyFont="1" applyBorder="1" applyAlignment="1">
      <alignment horizontal="center" vertical="center" wrapText="1"/>
    </xf>
    <xf numFmtId="2" fontId="22" fillId="0" borderId="4" xfId="0" applyNumberFormat="1" applyFont="1" applyBorder="1" applyAlignment="1">
      <alignment horizontal="right" wrapText="1"/>
    </xf>
    <xf numFmtId="0" fontId="22" fillId="0" borderId="14" xfId="0" applyFont="1" applyBorder="1" applyAlignment="1">
      <alignment wrapText="1"/>
    </xf>
    <xf numFmtId="165" fontId="22" fillId="0" borderId="14" xfId="0" applyNumberFormat="1" applyFont="1" applyBorder="1" applyAlignment="1">
      <alignment wrapText="1"/>
    </xf>
    <xf numFmtId="165" fontId="22" fillId="0" borderId="21" xfId="0" applyNumberFormat="1" applyFont="1" applyBorder="1" applyAlignment="1">
      <alignment wrapText="1"/>
    </xf>
    <xf numFmtId="0" fontId="22" fillId="0" borderId="13" xfId="0" applyFont="1" applyBorder="1" applyAlignment="1">
      <alignment wrapText="1"/>
    </xf>
    <xf numFmtId="165" fontId="22" fillId="0" borderId="13" xfId="0" applyNumberFormat="1" applyFont="1" applyBorder="1" applyAlignment="1">
      <alignment wrapText="1"/>
    </xf>
    <xf numFmtId="1" fontId="22" fillId="0" borderId="3" xfId="1" applyNumberFormat="1" applyFont="1" applyBorder="1" applyAlignment="1"/>
    <xf numFmtId="1" fontId="22" fillId="0" borderId="6" xfId="1" applyNumberFormat="1" applyFont="1" applyBorder="1" applyAlignment="1"/>
    <xf numFmtId="165" fontId="22" fillId="0" borderId="4" xfId="1" applyNumberFormat="1" applyFont="1" applyBorder="1" applyAlignment="1"/>
    <xf numFmtId="165" fontId="22" fillId="0" borderId="3" xfId="1" applyNumberFormat="1" applyFont="1" applyFill="1" applyBorder="1" applyAlignment="1"/>
    <xf numFmtId="165" fontId="22" fillId="0" borderId="0" xfId="1" applyNumberFormat="1" applyFont="1" applyFill="1" applyBorder="1" applyAlignment="1"/>
    <xf numFmtId="165" fontId="22" fillId="0" borderId="4" xfId="0" applyNumberFormat="1" applyFont="1" applyBorder="1" applyAlignment="1">
      <alignment horizontal="right"/>
    </xf>
    <xf numFmtId="165" fontId="22" fillId="0" borderId="0" xfId="1" applyNumberFormat="1" applyFont="1" applyBorder="1" applyAlignment="1">
      <alignment horizontal="right"/>
    </xf>
    <xf numFmtId="165" fontId="22" fillId="0" borderId="0" xfId="14" applyNumberFormat="1" applyFont="1" applyBorder="1" applyAlignment="1">
      <alignment horizontal="right"/>
    </xf>
    <xf numFmtId="0" fontId="22" fillId="0" borderId="0" xfId="2" applyFont="1" applyAlignment="1" applyProtection="1"/>
    <xf numFmtId="1" fontId="22" fillId="0" borderId="3" xfId="0" applyNumberFormat="1" applyFont="1" applyBorder="1" applyAlignment="1">
      <alignment horizontal="right" wrapText="1"/>
    </xf>
    <xf numFmtId="0" fontId="32" fillId="0" borderId="4" xfId="0" applyFont="1" applyBorder="1" applyAlignment="1">
      <alignment horizontal="right" wrapText="1"/>
    </xf>
    <xf numFmtId="165" fontId="22" fillId="0" borderId="3" xfId="3" applyNumberFormat="1" applyFont="1" applyBorder="1" applyAlignment="1">
      <alignment wrapText="1"/>
    </xf>
    <xf numFmtId="165" fontId="22" fillId="0" borderId="3" xfId="3" applyNumberFormat="1" applyFont="1" applyBorder="1" applyAlignment="1">
      <alignment horizontal="right" wrapText="1"/>
    </xf>
    <xf numFmtId="1" fontId="22" fillId="0" borderId="4" xfId="0" applyNumberFormat="1" applyFont="1" applyBorder="1" applyAlignment="1">
      <alignment horizontal="right" wrapText="1"/>
    </xf>
    <xf numFmtId="0" fontId="22" fillId="0" borderId="0" xfId="0" applyFont="1" applyAlignment="1">
      <alignment horizontal="left" vertical="center" indent="1"/>
    </xf>
    <xf numFmtId="0" fontId="25" fillId="0" borderId="0" xfId="0" applyFont="1" applyBorder="1" applyAlignment="1">
      <alignment horizontal="left" wrapText="1"/>
    </xf>
    <xf numFmtId="0" fontId="22" fillId="0" borderId="6" xfId="0" applyFont="1" applyBorder="1" applyAlignment="1">
      <alignment horizontal="right" vertical="center" wrapText="1"/>
    </xf>
    <xf numFmtId="0" fontId="20" fillId="2" borderId="0" xfId="0" applyFont="1" applyFill="1"/>
    <xf numFmtId="165" fontId="20" fillId="0" borderId="10" xfId="0" applyNumberFormat="1" applyFont="1" applyBorder="1" applyAlignment="1">
      <alignment horizontal="right" vertical="top" wrapText="1"/>
    </xf>
    <xf numFmtId="0" fontId="22" fillId="0" borderId="3" xfId="0" applyFont="1" applyBorder="1" applyAlignment="1">
      <alignment horizontal="right"/>
    </xf>
    <xf numFmtId="165" fontId="22" fillId="0" borderId="3" xfId="0" applyNumberFormat="1" applyFont="1" applyFill="1" applyBorder="1" applyAlignment="1">
      <alignment horizontal="right" vertical="top" wrapText="1"/>
    </xf>
    <xf numFmtId="165" fontId="22" fillId="0" borderId="4" xfId="0" applyNumberFormat="1" applyFont="1" applyFill="1" applyBorder="1" applyAlignment="1">
      <alignment horizontal="right" vertical="top" wrapText="1"/>
    </xf>
    <xf numFmtId="0" fontId="20" fillId="0" borderId="3" xfId="0" applyFont="1" applyFill="1" applyBorder="1" applyAlignment="1">
      <alignment horizontal="right" vertical="top" wrapText="1"/>
    </xf>
    <xf numFmtId="165" fontId="20" fillId="0" borderId="3" xfId="0" applyNumberFormat="1" applyFont="1" applyFill="1" applyBorder="1" applyAlignment="1">
      <alignment horizontal="right" vertical="top" wrapText="1"/>
    </xf>
    <xf numFmtId="165" fontId="20" fillId="0" borderId="4" xfId="0" applyNumberFormat="1" applyFont="1" applyFill="1" applyBorder="1" applyAlignment="1">
      <alignment horizontal="right" vertical="top" wrapText="1"/>
    </xf>
    <xf numFmtId="165" fontId="22" fillId="0" borderId="6" xfId="0" applyNumberFormat="1" applyFont="1" applyFill="1" applyBorder="1"/>
    <xf numFmtId="165" fontId="51" fillId="0" borderId="3" xfId="0" applyNumberFormat="1" applyFont="1" applyBorder="1"/>
    <xf numFmtId="165" fontId="51" fillId="0" borderId="6" xfId="0" applyNumberFormat="1" applyFont="1" applyBorder="1"/>
    <xf numFmtId="165" fontId="22" fillId="0" borderId="6" xfId="0" applyNumberFormat="1" applyFont="1" applyFill="1" applyBorder="1" applyAlignment="1">
      <alignment horizontal="right" wrapText="1"/>
    </xf>
    <xf numFmtId="0" fontId="22" fillId="0" borderId="0" xfId="0" applyFont="1" applyFill="1" applyBorder="1" applyAlignment="1">
      <alignment horizontal="justify"/>
    </xf>
    <xf numFmtId="0" fontId="22" fillId="0" borderId="0" xfId="0" applyFont="1" applyFill="1" applyBorder="1" applyAlignment="1">
      <alignment horizontal="left"/>
    </xf>
    <xf numFmtId="165" fontId="20" fillId="0" borderId="4" xfId="0" applyNumberFormat="1" applyFont="1" applyBorder="1" applyAlignment="1">
      <alignment horizontal="right" wrapText="1"/>
    </xf>
    <xf numFmtId="165" fontId="22" fillId="0" borderId="4" xfId="0" applyNumberFormat="1" applyFont="1" applyFill="1" applyBorder="1" applyAlignment="1" applyProtection="1">
      <alignment horizontal="right"/>
    </xf>
    <xf numFmtId="165" fontId="20" fillId="0" borderId="4" xfId="0" applyNumberFormat="1" applyFont="1" applyBorder="1" applyAlignment="1">
      <alignment wrapText="1"/>
    </xf>
    <xf numFmtId="165" fontId="20" fillId="0" borderId="4" xfId="0" applyNumberFormat="1" applyFont="1" applyFill="1" applyBorder="1" applyAlignment="1">
      <alignment horizontal="right" wrapText="1"/>
    </xf>
    <xf numFmtId="0" fontId="21" fillId="0" borderId="0" xfId="0" applyFont="1" applyAlignment="1"/>
    <xf numFmtId="3" fontId="22" fillId="0" borderId="3" xfId="0" applyNumberFormat="1" applyFont="1" applyFill="1" applyBorder="1" applyAlignment="1" applyProtection="1">
      <alignment horizontal="right"/>
    </xf>
    <xf numFmtId="0" fontId="20" fillId="0" borderId="8" xfId="0" applyFont="1" applyFill="1" applyBorder="1" applyAlignment="1">
      <alignment horizontal="right" wrapText="1"/>
    </xf>
    <xf numFmtId="3" fontId="22" fillId="0" borderId="4" xfId="0" applyNumberFormat="1" applyFont="1" applyFill="1" applyBorder="1" applyAlignment="1" applyProtection="1">
      <alignment horizontal="right"/>
    </xf>
    <xf numFmtId="3" fontId="20" fillId="0" borderId="3" xfId="0" applyNumberFormat="1" applyFont="1" applyFill="1" applyBorder="1" applyAlignment="1" applyProtection="1">
      <alignment horizontal="right"/>
    </xf>
    <xf numFmtId="165" fontId="20" fillId="0" borderId="3" xfId="0" applyNumberFormat="1" applyFont="1" applyFill="1" applyBorder="1" applyAlignment="1" applyProtection="1">
      <alignment horizontal="right"/>
    </xf>
    <xf numFmtId="165" fontId="20" fillId="0" borderId="4" xfId="0" applyNumberFormat="1" applyFont="1" applyFill="1" applyBorder="1" applyAlignment="1" applyProtection="1">
      <alignment horizontal="right"/>
    </xf>
    <xf numFmtId="165" fontId="22" fillId="0" borderId="3" xfId="0" applyNumberFormat="1" applyFont="1" applyFill="1" applyBorder="1" applyAlignment="1" applyProtection="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1" xfId="0" applyFont="1" applyFill="1" applyBorder="1" applyAlignment="1">
      <alignment horizontal="center" vertical="center" wrapText="1"/>
    </xf>
    <xf numFmtId="0" fontId="22" fillId="0" borderId="6" xfId="0" applyFont="1" applyBorder="1" applyAlignment="1">
      <alignment vertical="top" wrapText="1"/>
    </xf>
    <xf numFmtId="0" fontId="22" fillId="0" borderId="11" xfId="0" applyFont="1" applyBorder="1" applyAlignment="1">
      <alignment horizontal="center" vertical="center" wrapText="1"/>
    </xf>
    <xf numFmtId="0" fontId="22" fillId="0" borderId="3" xfId="0" applyFont="1" applyBorder="1" applyAlignment="1">
      <alignment horizontal="right" vertical="top" wrapText="1"/>
    </xf>
    <xf numFmtId="165" fontId="22" fillId="0" borderId="1" xfId="0" applyNumberFormat="1" applyFont="1" applyBorder="1" applyAlignment="1">
      <alignment horizontal="center" vertical="center" wrapText="1"/>
    </xf>
    <xf numFmtId="0" fontId="20" fillId="0" borderId="3" xfId="0" applyNumberFormat="1" applyFont="1" applyFill="1" applyBorder="1" applyAlignment="1" applyProtection="1">
      <alignment horizontal="right"/>
    </xf>
    <xf numFmtId="0" fontId="22" fillId="0" borderId="3" xfId="0" applyNumberFormat="1" applyFont="1" applyFill="1" applyBorder="1"/>
    <xf numFmtId="0" fontId="22" fillId="0" borderId="3" xfId="0" applyNumberFormat="1" applyFont="1" applyFill="1" applyBorder="1" applyAlignment="1" applyProtection="1">
      <alignment horizontal="right"/>
    </xf>
    <xf numFmtId="165" fontId="20" fillId="0" borderId="3" xfId="0" applyNumberFormat="1" applyFont="1" applyFill="1" applyBorder="1" applyAlignment="1">
      <alignment horizontal="right" wrapText="1"/>
    </xf>
    <xf numFmtId="0" fontId="32" fillId="0" borderId="4" xfId="0" applyFont="1" applyFill="1" applyBorder="1" applyAlignment="1">
      <alignment horizontal="right" wrapText="1"/>
    </xf>
    <xf numFmtId="0" fontId="20" fillId="0" borderId="6" xfId="0" applyFont="1" applyBorder="1" applyAlignment="1">
      <alignment horizontal="center" wrapText="1"/>
    </xf>
    <xf numFmtId="0" fontId="22" fillId="0" borderId="6" xfId="0" applyFont="1" applyBorder="1" applyAlignment="1">
      <alignment horizontal="left" vertical="top" wrapText="1"/>
    </xf>
    <xf numFmtId="0" fontId="22" fillId="0" borderId="6" xfId="0" applyFont="1" applyFill="1" applyBorder="1" applyAlignment="1">
      <alignment horizontal="left" vertical="top" wrapText="1"/>
    </xf>
    <xf numFmtId="0" fontId="22" fillId="0" borderId="6" xfId="0" applyFont="1" applyFill="1" applyBorder="1" applyAlignment="1">
      <alignment vertical="top" wrapText="1"/>
    </xf>
    <xf numFmtId="0" fontId="23" fillId="0" borderId="0" xfId="0" applyFont="1" applyAlignment="1">
      <alignment wrapText="1"/>
    </xf>
    <xf numFmtId="164" fontId="22" fillId="0" borderId="3" xfId="0" applyNumberFormat="1" applyFont="1" applyBorder="1" applyAlignment="1">
      <alignment wrapText="1"/>
    </xf>
    <xf numFmtId="0" fontId="23" fillId="0" borderId="4" xfId="0" applyFont="1" applyBorder="1" applyAlignment="1">
      <alignment wrapText="1"/>
    </xf>
    <xf numFmtId="0" fontId="22" fillId="0" borderId="4" xfId="0" applyFont="1" applyFill="1" applyBorder="1" applyAlignment="1">
      <alignment horizontal="right" vertical="top" wrapText="1"/>
    </xf>
    <xf numFmtId="0" fontId="22" fillId="0" borderId="6" xfId="0" applyFont="1" applyFill="1" applyBorder="1" applyAlignment="1">
      <alignment horizontal="right" vertical="top" wrapText="1"/>
    </xf>
    <xf numFmtId="0" fontId="22" fillId="0" borderId="0" xfId="0" applyFont="1" applyFill="1" applyBorder="1" applyAlignment="1">
      <alignment horizontal="right" vertical="top" wrapText="1"/>
    </xf>
    <xf numFmtId="0" fontId="52" fillId="0" borderId="4" xfId="0" applyFont="1" applyBorder="1" applyAlignment="1">
      <alignment horizontal="right" vertical="top" wrapText="1"/>
    </xf>
    <xf numFmtId="1" fontId="20" fillId="0" borderId="3" xfId="0" applyNumberFormat="1" applyFont="1" applyBorder="1" applyAlignment="1">
      <alignment wrapText="1"/>
    </xf>
    <xf numFmtId="165" fontId="20" fillId="0" borderId="3" xfId="0" applyNumberFormat="1" applyFont="1" applyBorder="1" applyAlignment="1">
      <alignment wrapText="1"/>
    </xf>
    <xf numFmtId="0" fontId="20" fillId="0" borderId="6" xfId="0" applyFont="1" applyFill="1" applyBorder="1" applyAlignment="1">
      <alignment horizontal="left" wrapText="1"/>
    </xf>
    <xf numFmtId="1" fontId="20" fillId="0" borderId="3" xfId="0" applyNumberFormat="1" applyFont="1" applyFill="1" applyBorder="1" applyAlignment="1">
      <alignment horizontal="right" wrapText="1"/>
    </xf>
    <xf numFmtId="1" fontId="20" fillId="0" borderId="3" xfId="0" applyNumberFormat="1" applyFont="1" applyFill="1" applyBorder="1" applyAlignment="1">
      <alignment horizontal="right" vertical="top" wrapText="1"/>
    </xf>
    <xf numFmtId="0" fontId="20" fillId="0" borderId="6" xfId="0" applyFont="1" applyBorder="1" applyAlignment="1">
      <alignment horizontal="left" wrapText="1"/>
    </xf>
    <xf numFmtId="2" fontId="20" fillId="0" borderId="3" xfId="0" applyNumberFormat="1" applyFont="1" applyBorder="1" applyAlignment="1">
      <alignment horizontal="right" wrapText="1"/>
    </xf>
    <xf numFmtId="165" fontId="20" fillId="0" borderId="3" xfId="0" applyNumberFormat="1" applyFont="1" applyBorder="1" applyAlignment="1">
      <alignment horizontal="right" vertical="top" wrapText="1"/>
    </xf>
    <xf numFmtId="0" fontId="22" fillId="0" borderId="4" xfId="0" applyFont="1" applyBorder="1" applyAlignment="1">
      <alignment horizontal="right"/>
    </xf>
    <xf numFmtId="165" fontId="22" fillId="0" borderId="4" xfId="0" applyNumberFormat="1" applyFont="1" applyFill="1" applyBorder="1" applyAlignment="1">
      <alignment horizontal="right"/>
    </xf>
    <xf numFmtId="165" fontId="22" fillId="0" borderId="3" xfId="0" applyNumberFormat="1" applyFont="1" applyFill="1" applyBorder="1" applyAlignment="1">
      <alignment horizontal="right"/>
    </xf>
    <xf numFmtId="164" fontId="20" fillId="0" borderId="18" xfId="0" applyNumberFormat="1" applyFont="1" applyBorder="1" applyAlignment="1">
      <alignment horizontal="left" wrapText="1"/>
    </xf>
    <xf numFmtId="0" fontId="22" fillId="0" borderId="11" xfId="1" applyFont="1" applyBorder="1" applyAlignment="1">
      <alignment horizontal="center" vertical="center"/>
    </xf>
    <xf numFmtId="1" fontId="20" fillId="0" borderId="2" xfId="0" applyNumberFormat="1" applyFont="1" applyBorder="1" applyAlignment="1">
      <alignment horizontal="right" wrapText="1"/>
    </xf>
    <xf numFmtId="0" fontId="20" fillId="0" borderId="6" xfId="0" applyFont="1" applyBorder="1" applyAlignment="1">
      <alignment horizontal="right"/>
    </xf>
    <xf numFmtId="0" fontId="20" fillId="0" borderId="8" xfId="0" applyFont="1" applyBorder="1"/>
    <xf numFmtId="165" fontId="20" fillId="0" borderId="8" xfId="0" applyNumberFormat="1" applyFont="1" applyBorder="1"/>
    <xf numFmtId="0" fontId="22" fillId="0" borderId="0" xfId="0" applyNumberFormat="1" applyFont="1" applyAlignment="1">
      <alignment horizontal="left" wrapText="1" indent="1"/>
    </xf>
    <xf numFmtId="0" fontId="22" fillId="0" borderId="0" xfId="0" applyNumberFormat="1" applyFont="1" applyBorder="1" applyAlignment="1">
      <alignment horizontal="left" wrapText="1"/>
    </xf>
    <xf numFmtId="0" fontId="22" fillId="0" borderId="6" xfId="0" applyNumberFormat="1" applyFont="1" applyFill="1" applyBorder="1" applyAlignment="1">
      <alignment horizontal="left" wrapText="1"/>
    </xf>
    <xf numFmtId="0" fontId="20" fillId="0" borderId="3"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41" fillId="0" borderId="0" xfId="0" applyFont="1" applyFill="1" applyAlignment="1">
      <alignment horizontal="left" indent="7"/>
    </xf>
    <xf numFmtId="0" fontId="41" fillId="0" borderId="0" xfId="0" applyFont="1" applyAlignment="1">
      <alignment horizontal="left" indent="7"/>
    </xf>
    <xf numFmtId="0" fontId="41" fillId="0" borderId="0" xfId="0" applyFont="1" applyBorder="1" applyAlignment="1">
      <alignment horizontal="left" indent="7"/>
    </xf>
    <xf numFmtId="0" fontId="41" fillId="0" borderId="0" xfId="0" applyFont="1" applyFill="1" applyBorder="1" applyAlignment="1">
      <alignment horizontal="left" indent="7"/>
    </xf>
    <xf numFmtId="0" fontId="41" fillId="2" borderId="0" xfId="0" applyFont="1" applyFill="1" applyAlignment="1">
      <alignment horizontal="left" indent="7"/>
    </xf>
    <xf numFmtId="0" fontId="29" fillId="0" borderId="0" xfId="0" applyFont="1" applyFill="1" applyAlignment="1">
      <alignment horizontal="left" indent="7"/>
    </xf>
    <xf numFmtId="0" fontId="28" fillId="0" borderId="0" xfId="0" applyFont="1" applyFill="1" applyAlignment="1">
      <alignment horizontal="left" indent="7"/>
    </xf>
    <xf numFmtId="0" fontId="20" fillId="0" borderId="0" xfId="0" applyFont="1" applyFill="1" applyAlignment="1">
      <alignment horizontal="left" indent="7"/>
    </xf>
    <xf numFmtId="0" fontId="22" fillId="0" borderId="0" xfId="0" applyFont="1" applyFill="1" applyAlignment="1">
      <alignment horizontal="left" indent="7"/>
    </xf>
    <xf numFmtId="0" fontId="41" fillId="0" borderId="11" xfId="0" applyFont="1" applyFill="1" applyBorder="1" applyAlignment="1">
      <alignment horizontal="center" vertical="center" wrapText="1"/>
    </xf>
    <xf numFmtId="0" fontId="20" fillId="0" borderId="7" xfId="0" applyFont="1" applyFill="1" applyBorder="1" applyAlignment="1">
      <alignment horizontal="right" wrapText="1"/>
    </xf>
    <xf numFmtId="0" fontId="44" fillId="0" borderId="4" xfId="0" applyFont="1" applyBorder="1" applyAlignment="1">
      <alignment horizontal="justify" wrapText="1"/>
    </xf>
    <xf numFmtId="0" fontId="44" fillId="0" borderId="4" xfId="0" applyFont="1" applyBorder="1" applyAlignment="1">
      <alignment wrapText="1"/>
    </xf>
    <xf numFmtId="0" fontId="41" fillId="0" borderId="4" xfId="0" applyFont="1" applyBorder="1" applyAlignment="1">
      <alignment wrapText="1"/>
    </xf>
    <xf numFmtId="0" fontId="20" fillId="0" borderId="0" xfId="0" applyFont="1" applyAlignment="1">
      <alignment horizontal="left" indent="7"/>
    </xf>
    <xf numFmtId="0" fontId="41" fillId="0" borderId="0" xfId="15" applyNumberFormat="1" applyFont="1" applyFill="1" applyAlignment="1">
      <alignment horizontal="left" indent="7"/>
    </xf>
    <xf numFmtId="0" fontId="41" fillId="0" borderId="0" xfId="1" applyFont="1" applyBorder="1" applyAlignment="1">
      <alignment horizontal="left" indent="7"/>
    </xf>
    <xf numFmtId="0" fontId="41" fillId="0" borderId="0" xfId="1" applyFont="1" applyAlignment="1">
      <alignment horizontal="left" indent="7"/>
    </xf>
    <xf numFmtId="1" fontId="22" fillId="0" borderId="0" xfId="0" applyNumberFormat="1" applyFont="1" applyFill="1" applyAlignment="1">
      <alignment horizontal="right" wrapText="1"/>
    </xf>
    <xf numFmtId="2" fontId="22" fillId="0" borderId="0" xfId="0" applyNumberFormat="1" applyFont="1" applyFill="1"/>
    <xf numFmtId="167" fontId="22" fillId="0" borderId="3" xfId="0" applyNumberFormat="1" applyFont="1" applyBorder="1" applyAlignment="1">
      <alignment horizontal="right"/>
    </xf>
    <xf numFmtId="3" fontId="22" fillId="0" borderId="0" xfId="0" applyNumberFormat="1" applyFont="1" applyFill="1"/>
    <xf numFmtId="165" fontId="22" fillId="0" borderId="0" xfId="0" applyNumberFormat="1" applyFont="1" applyFill="1" applyBorder="1" applyAlignment="1">
      <alignment horizontal="right" wrapText="1"/>
    </xf>
    <xf numFmtId="165" fontId="22" fillId="0" borderId="6" xfId="0" applyNumberFormat="1" applyFont="1" applyFill="1" applyBorder="1" applyAlignment="1">
      <alignment horizontal="right" vertical="top" wrapText="1"/>
    </xf>
    <xf numFmtId="0" fontId="22" fillId="0" borderId="0" xfId="0" applyFont="1" applyBorder="1" applyAlignment="1">
      <alignment wrapText="1"/>
    </xf>
    <xf numFmtId="170" fontId="32" fillId="0" borderId="4" xfId="0" applyNumberFormat="1" applyFont="1" applyFill="1" applyBorder="1" applyAlignment="1">
      <alignment horizontal="right" wrapText="1"/>
    </xf>
    <xf numFmtId="165" fontId="32" fillId="0" borderId="4" xfId="0" applyNumberFormat="1" applyFont="1" applyFill="1" applyBorder="1" applyAlignment="1">
      <alignment horizontal="right" wrapText="1"/>
    </xf>
    <xf numFmtId="44" fontId="22" fillId="0" borderId="0" xfId="21" applyFont="1" applyFill="1" applyBorder="1"/>
    <xf numFmtId="0" fontId="22" fillId="0" borderId="6" xfId="0" applyFont="1" applyBorder="1" applyAlignment="1">
      <alignment vertical="top" wrapText="1"/>
    </xf>
    <xf numFmtId="0" fontId="23" fillId="0" borderId="4" xfId="0" applyFont="1" applyFill="1" applyBorder="1" applyAlignment="1">
      <alignment horizontal="left" wrapText="1" indent="1"/>
    </xf>
    <xf numFmtId="165" fontId="22" fillId="0" borderId="0" xfId="11" applyNumberFormat="1" applyFont="1" applyAlignment="1">
      <alignment horizontal="left"/>
    </xf>
    <xf numFmtId="165" fontId="41" fillId="0" borderId="0" xfId="11" applyNumberFormat="1" applyFont="1" applyAlignment="1">
      <alignment horizontal="left"/>
    </xf>
    <xf numFmtId="0" fontId="22" fillId="0" borderId="0" xfId="0" applyFont="1" applyAlignment="1">
      <alignment wrapText="1"/>
    </xf>
    <xf numFmtId="0" fontId="44" fillId="0" borderId="0" xfId="0" applyFont="1" applyAlignment="1">
      <alignment horizontal="left" indent="7"/>
    </xf>
    <xf numFmtId="0" fontId="41" fillId="0" borderId="16" xfId="2" applyFont="1" applyFill="1" applyBorder="1" applyAlignment="1" applyProtection="1">
      <alignment horizontal="center" vertical="top"/>
    </xf>
    <xf numFmtId="0" fontId="22" fillId="0" borderId="16" xfId="2" applyFont="1" applyFill="1" applyBorder="1" applyAlignment="1" applyProtection="1">
      <alignment horizontal="center"/>
    </xf>
    <xf numFmtId="165" fontId="22" fillId="0" borderId="0" xfId="0" applyNumberFormat="1" applyFont="1" applyAlignment="1"/>
    <xf numFmtId="1" fontId="20" fillId="0" borderId="2" xfId="0" applyNumberFormat="1" applyFont="1" applyFill="1" applyBorder="1" applyAlignment="1">
      <alignment horizontal="right" wrapText="1"/>
    </xf>
    <xf numFmtId="1" fontId="20" fillId="0" borderId="8" xfId="0" applyNumberFormat="1" applyFont="1" applyFill="1" applyBorder="1" applyAlignment="1">
      <alignment horizontal="right" wrapText="1"/>
    </xf>
    <xf numFmtId="0" fontId="44" fillId="0" borderId="6" xfId="0" applyFont="1" applyBorder="1" applyAlignment="1">
      <alignment vertical="top" wrapText="1"/>
    </xf>
    <xf numFmtId="0" fontId="22" fillId="0" borderId="1"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0" xfId="0" applyFont="1" applyAlignment="1">
      <alignment horizontal="left" indent="1"/>
    </xf>
    <xf numFmtId="0" fontId="41" fillId="0" borderId="0" xfId="0" applyFont="1" applyAlignment="1">
      <alignment horizontal="left" indent="1"/>
    </xf>
    <xf numFmtId="2" fontId="20" fillId="0" borderId="3" xfId="0" applyNumberFormat="1" applyFont="1" applyBorder="1" applyAlignment="1">
      <alignment horizontal="right" vertical="top" wrapText="1"/>
    </xf>
    <xf numFmtId="169" fontId="22" fillId="0" borderId="4" xfId="0" applyNumberFormat="1" applyFont="1" applyBorder="1" applyAlignment="1">
      <alignment horizontal="right" wrapText="1"/>
    </xf>
    <xf numFmtId="164" fontId="22" fillId="0" borderId="0" xfId="0" applyNumberFormat="1" applyFont="1" applyBorder="1" applyAlignment="1">
      <alignment horizontal="left" wrapText="1"/>
    </xf>
    <xf numFmtId="0" fontId="41" fillId="0" borderId="0" xfId="0" applyFont="1" applyBorder="1" applyAlignment="1">
      <alignment horizontal="left" wrapText="1"/>
    </xf>
    <xf numFmtId="0" fontId="41" fillId="0" borderId="0" xfId="0" applyFont="1" applyAlignment="1">
      <alignment horizontal="left" wrapText="1"/>
    </xf>
    <xf numFmtId="0" fontId="22" fillId="0" borderId="0" xfId="0" applyFont="1" applyAlignment="1">
      <alignment horizontal="left" indent="1"/>
    </xf>
    <xf numFmtId="0" fontId="22" fillId="0" borderId="12" xfId="0" applyFont="1" applyBorder="1" applyAlignment="1">
      <alignment horizontal="center" vertical="center" wrapText="1"/>
    </xf>
    <xf numFmtId="0" fontId="22" fillId="0" borderId="0" xfId="0" applyFont="1" applyAlignment="1">
      <alignment horizontal="left" wrapText="1" indent="1"/>
    </xf>
    <xf numFmtId="0" fontId="41" fillId="0" borderId="0" xfId="0" applyFont="1" applyAlignment="1">
      <alignment horizontal="left" wrapText="1" inden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41" fillId="0" borderId="1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11" xfId="0" applyFont="1" applyFill="1" applyBorder="1" applyAlignment="1">
      <alignment horizontal="center" vertical="center" wrapText="1"/>
    </xf>
    <xf numFmtId="164" fontId="22" fillId="0" borderId="6" xfId="0" applyNumberFormat="1" applyFont="1" applyFill="1" applyBorder="1" applyAlignment="1">
      <alignment wrapText="1"/>
    </xf>
    <xf numFmtId="0" fontId="22" fillId="0" borderId="0" xfId="0" applyFont="1" applyFill="1" applyBorder="1" applyAlignment="1">
      <alignment horizontal="center" vertical="center" wrapText="1"/>
    </xf>
    <xf numFmtId="0" fontId="22" fillId="0" borderId="0" xfId="0" applyFont="1" applyBorder="1" applyAlignment="1">
      <alignment wrapText="1"/>
    </xf>
    <xf numFmtId="0" fontId="22" fillId="0" borderId="0" xfId="0" applyFont="1" applyBorder="1" applyAlignment="1">
      <alignment horizontal="center" vertical="center" wrapText="1"/>
    </xf>
    <xf numFmtId="0" fontId="22" fillId="0" borderId="0" xfId="0" applyFont="1" applyBorder="1" applyAlignment="1">
      <alignment horizontal="center" wrapText="1"/>
    </xf>
    <xf numFmtId="165" fontId="22" fillId="0" borderId="0" xfId="0" applyNumberFormat="1" applyFont="1" applyBorder="1" applyAlignment="1">
      <alignment horizontal="right" vertical="top" wrapText="1"/>
    </xf>
    <xf numFmtId="0" fontId="22" fillId="0" borderId="0" xfId="0" applyFont="1" applyFill="1" applyAlignment="1">
      <alignment horizontal="left" indent="1"/>
    </xf>
    <xf numFmtId="0" fontId="22" fillId="0" borderId="8" xfId="0" applyFont="1" applyBorder="1" applyAlignment="1">
      <alignment horizontal="center" wrapText="1"/>
    </xf>
    <xf numFmtId="0" fontId="22" fillId="0" borderId="0" xfId="0" applyFont="1" applyAlignment="1">
      <alignment wrapText="1"/>
    </xf>
    <xf numFmtId="0" fontId="22" fillId="0" borderId="0" xfId="0" applyFont="1" applyAlignment="1">
      <alignment horizontal="left" indent="1"/>
    </xf>
    <xf numFmtId="164" fontId="22" fillId="0" borderId="0" xfId="0" applyNumberFormat="1" applyFont="1" applyBorder="1" applyAlignment="1">
      <alignment horizontal="left" wrapText="1"/>
    </xf>
    <xf numFmtId="0" fontId="22" fillId="0" borderId="12" xfId="0" applyFont="1" applyBorder="1" applyAlignment="1">
      <alignment horizontal="center" vertical="center" wrapText="1"/>
    </xf>
    <xf numFmtId="0" fontId="22" fillId="0" borderId="0" xfId="0" applyFont="1" applyAlignment="1">
      <alignment horizontal="left" wrapText="1" indent="1"/>
    </xf>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0" xfId="0" applyNumberFormat="1" applyFont="1" applyFill="1" applyAlignment="1">
      <alignment horizontal="left" wrapText="1"/>
    </xf>
    <xf numFmtId="0" fontId="41" fillId="0" borderId="0" xfId="0" applyFont="1" applyFill="1" applyAlignment="1">
      <alignment horizontal="left" wrapText="1" indent="1"/>
    </xf>
    <xf numFmtId="0" fontId="22" fillId="0" borderId="0" xfId="0" applyFont="1" applyAlignment="1">
      <alignment horizontal="left" wrapText="1" indent="2"/>
    </xf>
    <xf numFmtId="0" fontId="41" fillId="0" borderId="0" xfId="0" applyFont="1" applyAlignment="1">
      <alignment horizontal="left" wrapText="1" indent="2"/>
    </xf>
    <xf numFmtId="0" fontId="22" fillId="0" borderId="0" xfId="0" applyFont="1" applyBorder="1" applyAlignment="1">
      <alignment horizontal="center" vertical="center" wrapText="1"/>
    </xf>
    <xf numFmtId="0" fontId="40" fillId="0" borderId="0" xfId="0" applyFont="1" applyAlignment="1">
      <alignment horizontal="left" wrapText="1" indent="1"/>
    </xf>
    <xf numFmtId="0" fontId="41" fillId="0" borderId="0" xfId="0" applyFont="1" applyAlignment="1">
      <alignment horizontal="left" indent="1"/>
    </xf>
    <xf numFmtId="0" fontId="26" fillId="0" borderId="7" xfId="0" applyFont="1" applyBorder="1" applyAlignment="1">
      <alignment horizontal="left" vertical="top" wrapText="1"/>
    </xf>
    <xf numFmtId="0" fontId="26" fillId="0" borderId="6" xfId="0" applyFont="1" applyBorder="1" applyAlignment="1">
      <alignment horizontal="left"/>
    </xf>
    <xf numFmtId="0" fontId="26" fillId="0" borderId="6" xfId="0" applyFont="1" applyBorder="1" applyAlignment="1">
      <alignment horizontal="left" wrapText="1"/>
    </xf>
    <xf numFmtId="0" fontId="26" fillId="0" borderId="0" xfId="0" applyFont="1"/>
    <xf numFmtId="165" fontId="26" fillId="0" borderId="6" xfId="0" applyNumberFormat="1" applyFont="1" applyBorder="1" applyAlignment="1">
      <alignment horizontal="left" wrapText="1"/>
    </xf>
    <xf numFmtId="165" fontId="26" fillId="0" borderId="6" xfId="0" applyNumberFormat="1" applyFont="1" applyBorder="1" applyAlignment="1">
      <alignment horizontal="right" wrapText="1"/>
    </xf>
    <xf numFmtId="165" fontId="22" fillId="0" borderId="0" xfId="0" applyNumberFormat="1" applyFont="1" applyAlignment="1">
      <alignment horizontal="left" indent="1"/>
    </xf>
    <xf numFmtId="0" fontId="22" fillId="0" borderId="0" xfId="0" applyFont="1" applyBorder="1" applyAlignment="1">
      <alignment horizontal="left" indent="6"/>
    </xf>
    <xf numFmtId="0" fontId="26" fillId="0" borderId="7" xfId="0" applyFont="1" applyBorder="1" applyAlignment="1">
      <alignment horizontal="left" wrapText="1"/>
    </xf>
    <xf numFmtId="0" fontId="26" fillId="0" borderId="10" xfId="0" applyFont="1" applyBorder="1" applyAlignment="1">
      <alignment horizontal="left" wrapText="1"/>
    </xf>
    <xf numFmtId="0" fontId="26" fillId="0" borderId="0" xfId="0" applyFont="1" applyBorder="1" applyAlignment="1">
      <alignment horizontal="left" wrapText="1"/>
    </xf>
    <xf numFmtId="0" fontId="26" fillId="0" borderId="0" xfId="0" applyFont="1" applyBorder="1" applyAlignment="1">
      <alignment horizontal="left"/>
    </xf>
    <xf numFmtId="0" fontId="26" fillId="0" borderId="6" xfId="0" applyFont="1" applyFill="1" applyBorder="1" applyAlignment="1">
      <alignment horizontal="left" wrapText="1"/>
    </xf>
    <xf numFmtId="0" fontId="22" fillId="0" borderId="0" xfId="0" applyFont="1" applyAlignment="1">
      <alignment horizontal="left" indent="6"/>
    </xf>
    <xf numFmtId="0" fontId="22" fillId="2" borderId="0" xfId="2" applyFont="1" applyFill="1" applyBorder="1" applyAlignment="1" applyProtection="1">
      <alignment horizontal="center" vertical="center"/>
    </xf>
    <xf numFmtId="0" fontId="44" fillId="0" borderId="0" xfId="0" applyFont="1" applyAlignment="1">
      <alignment vertical="top" wrapText="1"/>
    </xf>
    <xf numFmtId="165" fontId="26" fillId="0" borderId="0" xfId="0" applyNumberFormat="1" applyFont="1" applyBorder="1" applyAlignment="1">
      <alignment horizontal="left"/>
    </xf>
    <xf numFmtId="165" fontId="26" fillId="0" borderId="6" xfId="0" applyNumberFormat="1" applyFont="1" applyBorder="1" applyAlignment="1">
      <alignment horizontal="left"/>
    </xf>
    <xf numFmtId="165" fontId="26" fillId="0" borderId="0" xfId="0" applyNumberFormat="1" applyFont="1" applyBorder="1" applyAlignment="1">
      <alignment horizontal="left" wrapText="1"/>
    </xf>
    <xf numFmtId="0" fontId="26" fillId="0" borderId="7" xfId="0" applyFont="1" applyFill="1" applyBorder="1" applyAlignment="1">
      <alignment horizontal="left" wrapText="1"/>
    </xf>
    <xf numFmtId="0" fontId="26" fillId="0" borderId="6" xfId="0" applyFont="1" applyFill="1" applyBorder="1" applyAlignment="1">
      <alignment horizontal="left"/>
    </xf>
    <xf numFmtId="165" fontId="26" fillId="0" borderId="7" xfId="0" applyNumberFormat="1" applyFont="1" applyBorder="1" applyAlignment="1">
      <alignment horizontal="left" wrapText="1"/>
    </xf>
    <xf numFmtId="3" fontId="26" fillId="0" borderId="6" xfId="0" applyNumberFormat="1" applyFont="1" applyFill="1" applyBorder="1" applyAlignment="1" applyProtection="1">
      <alignment horizontal="left"/>
    </xf>
    <xf numFmtId="166" fontId="22" fillId="0" borderId="0" xfId="0" applyNumberFormat="1" applyFont="1" applyFill="1" applyAlignment="1">
      <alignment horizontal="left" indent="1"/>
    </xf>
    <xf numFmtId="166" fontId="41" fillId="0" borderId="0" xfId="0" applyNumberFormat="1" applyFont="1" applyFill="1" applyAlignment="1">
      <alignment horizontal="left" indent="1"/>
    </xf>
    <xf numFmtId="0" fontId="22" fillId="0" borderId="7" xfId="0" applyFont="1" applyFill="1" applyBorder="1" applyAlignment="1">
      <alignment horizontal="right" wrapText="1"/>
    </xf>
    <xf numFmtId="0" fontId="20" fillId="0" borderId="6" xfId="0" applyFont="1" applyFill="1" applyBorder="1" applyAlignment="1">
      <alignment horizontal="right" wrapText="1"/>
    </xf>
    <xf numFmtId="0" fontId="23" fillId="0" borderId="0" xfId="0" applyFont="1" applyFill="1" applyBorder="1" applyAlignment="1">
      <alignment horizontal="center" vertical="center" wrapText="1"/>
    </xf>
    <xf numFmtId="165" fontId="20" fillId="0" borderId="0" xfId="0" applyNumberFormat="1" applyFont="1" applyFill="1" applyBorder="1" applyAlignment="1">
      <alignment horizontal="right" vertical="top" wrapText="1"/>
    </xf>
    <xf numFmtId="0" fontId="24" fillId="0" borderId="7" xfId="0" applyFont="1" applyBorder="1" applyAlignment="1">
      <alignment horizontal="left"/>
    </xf>
    <xf numFmtId="0" fontId="42" fillId="0" borderId="0" xfId="0" applyFont="1" applyBorder="1" applyAlignment="1">
      <alignment vertical="center" wrapText="1"/>
    </xf>
    <xf numFmtId="0" fontId="23" fillId="0" borderId="6" xfId="0" applyFont="1" applyBorder="1" applyAlignment="1">
      <alignment vertical="center" wrapText="1"/>
    </xf>
    <xf numFmtId="0" fontId="22" fillId="0" borderId="0" xfId="15" applyNumberFormat="1" applyFont="1" applyFill="1" applyAlignment="1">
      <alignment horizontal="left" indent="1"/>
    </xf>
    <xf numFmtId="0" fontId="22" fillId="0" borderId="0" xfId="15" applyNumberFormat="1" applyFont="1" applyFill="1" applyBorder="1" applyAlignment="1">
      <alignment horizontal="left" indent="1"/>
    </xf>
    <xf numFmtId="0" fontId="41" fillId="0" borderId="0" xfId="15" applyNumberFormat="1" applyFont="1" applyFill="1" applyAlignment="1">
      <alignment horizontal="left" indent="1"/>
    </xf>
    <xf numFmtId="0" fontId="41" fillId="0" borderId="0" xfId="15" applyNumberFormat="1" applyFont="1" applyFill="1" applyBorder="1" applyAlignment="1">
      <alignment horizontal="left" indent="1"/>
    </xf>
    <xf numFmtId="165" fontId="24" fillId="0" borderId="0" xfId="11" applyNumberFormat="1" applyFont="1" applyAlignment="1">
      <alignment horizontal="left"/>
    </xf>
    <xf numFmtId="165" fontId="26" fillId="0" borderId="0" xfId="11" applyNumberFormat="1" applyFont="1" applyAlignment="1">
      <alignment horizontal="left"/>
    </xf>
    <xf numFmtId="165" fontId="26" fillId="0" borderId="0" xfId="11" applyNumberFormat="1" applyFont="1" applyBorder="1" applyAlignment="1">
      <alignment horizontal="left"/>
    </xf>
    <xf numFmtId="0" fontId="26" fillId="0" borderId="0" xfId="0" applyFont="1" applyAlignment="1">
      <alignment horizontal="left"/>
    </xf>
    <xf numFmtId="165" fontId="22" fillId="0" borderId="0" xfId="11" applyNumberFormat="1" applyFont="1" applyBorder="1" applyAlignment="1">
      <alignment horizontal="left"/>
    </xf>
    <xf numFmtId="0" fontId="22" fillId="0" borderId="0" xfId="1" applyFont="1" applyAlignment="1">
      <alignment horizontal="left" indent="1"/>
    </xf>
    <xf numFmtId="164" fontId="22" fillId="0" borderId="0" xfId="1" applyNumberFormat="1" applyFont="1" applyBorder="1" applyAlignment="1">
      <alignment vertical="top" wrapText="1"/>
    </xf>
    <xf numFmtId="164" fontId="22" fillId="0" borderId="6" xfId="1" applyNumberFormat="1" applyFont="1" applyBorder="1" applyAlignment="1">
      <alignment wrapText="1"/>
    </xf>
    <xf numFmtId="165" fontId="20" fillId="0" borderId="8" xfId="0" applyNumberFormat="1" applyFont="1" applyBorder="1" applyAlignment="1">
      <alignment horizontal="right" wrapText="1"/>
    </xf>
    <xf numFmtId="165" fontId="20" fillId="0" borderId="7" xfId="0" applyNumberFormat="1" applyFont="1" applyBorder="1" applyAlignment="1">
      <alignment horizontal="right" wrapText="1"/>
    </xf>
    <xf numFmtId="165" fontId="20" fillId="0" borderId="10" xfId="0" applyNumberFormat="1" applyFont="1" applyBorder="1" applyAlignment="1">
      <alignment horizontal="right" wrapText="1"/>
    </xf>
    <xf numFmtId="165" fontId="20" fillId="0" borderId="6" xfId="0" applyNumberFormat="1" applyFont="1" applyBorder="1" applyAlignment="1">
      <alignment wrapText="1"/>
    </xf>
    <xf numFmtId="165" fontId="20" fillId="0" borderId="0" xfId="0" applyNumberFormat="1" applyFont="1" applyBorder="1" applyAlignment="1">
      <alignment wrapText="1"/>
    </xf>
    <xf numFmtId="0" fontId="22" fillId="0" borderId="4" xfId="0" applyFont="1" applyBorder="1" applyAlignment="1"/>
    <xf numFmtId="0" fontId="22" fillId="0" borderId="6" xfId="0" applyFont="1" applyBorder="1" applyAlignment="1"/>
    <xf numFmtId="165" fontId="22" fillId="0" borderId="3" xfId="0" applyNumberFormat="1" applyFont="1" applyBorder="1" applyAlignment="1"/>
    <xf numFmtId="165" fontId="22" fillId="0" borderId="6" xfId="0" applyNumberFormat="1" applyFont="1" applyBorder="1" applyAlignment="1"/>
    <xf numFmtId="0" fontId="41" fillId="0" borderId="0" xfId="1" applyFont="1" applyFill="1" applyAlignment="1">
      <alignment horizontal="left" indent="1"/>
    </xf>
    <xf numFmtId="164" fontId="20" fillId="0" borderId="0" xfId="1" applyNumberFormat="1" applyFont="1" applyBorder="1" applyAlignment="1">
      <alignment horizontal="left" indent="1"/>
    </xf>
    <xf numFmtId="164" fontId="22" fillId="0" borderId="6" xfId="1" applyNumberFormat="1" applyFont="1" applyBorder="1" applyAlignment="1">
      <alignment horizontal="left" indent="1"/>
    </xf>
    <xf numFmtId="164" fontId="20" fillId="0" borderId="6" xfId="1" applyNumberFormat="1" applyFont="1" applyBorder="1" applyAlignment="1">
      <alignment horizontal="left" indent="1"/>
    </xf>
    <xf numFmtId="0" fontId="22" fillId="0" borderId="0" xfId="0" applyNumberFormat="1" applyFont="1" applyBorder="1" applyAlignment="1">
      <alignment horizontal="left" indent="1"/>
    </xf>
    <xf numFmtId="0" fontId="22" fillId="0" borderId="12"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1" xfId="0" applyFont="1" applyBorder="1" applyAlignment="1">
      <alignment horizontal="center" vertical="center" wrapText="1"/>
    </xf>
    <xf numFmtId="164" fontId="20" fillId="0" borderId="0" xfId="0" applyNumberFormat="1" applyFont="1" applyFill="1" applyBorder="1" applyAlignment="1">
      <alignment horizontal="left" wrapText="1" indent="1"/>
    </xf>
    <xf numFmtId="165" fontId="20" fillId="0" borderId="3" xfId="0" applyNumberFormat="1" applyFont="1" applyFill="1" applyBorder="1" applyProtection="1"/>
    <xf numFmtId="165" fontId="20" fillId="0" borderId="4" xfId="0" applyNumberFormat="1" applyFont="1" applyFill="1" applyBorder="1" applyProtection="1"/>
    <xf numFmtId="0" fontId="22" fillId="0" borderId="3" xfId="0" applyNumberFormat="1" applyFont="1" applyFill="1" applyBorder="1" applyAlignment="1">
      <alignment horizontal="right" wrapText="1"/>
    </xf>
    <xf numFmtId="165" fontId="22" fillId="0" borderId="3" xfId="0" applyNumberFormat="1" applyFont="1" applyFill="1" applyBorder="1" applyProtection="1"/>
    <xf numFmtId="165" fontId="22" fillId="0" borderId="4" xfId="0" applyNumberFormat="1" applyFont="1" applyFill="1" applyBorder="1" applyProtection="1"/>
    <xf numFmtId="164" fontId="44" fillId="0" borderId="0" xfId="0" applyNumberFormat="1" applyFont="1" applyFill="1" applyBorder="1" applyAlignment="1">
      <alignment horizontal="left" wrapText="1" indent="1"/>
    </xf>
    <xf numFmtId="171" fontId="22" fillId="0" borderId="0" xfId="0" applyNumberFormat="1" applyFont="1" applyFill="1"/>
    <xf numFmtId="0" fontId="20" fillId="0" borderId="3" xfId="0" applyFont="1" applyFill="1" applyBorder="1" applyAlignment="1">
      <alignment horizontal="right" wrapText="1"/>
    </xf>
    <xf numFmtId="165" fontId="20" fillId="0" borderId="3" xfId="0" applyNumberFormat="1" applyFont="1" applyFill="1" applyBorder="1" applyAlignment="1">
      <alignment horizontal="right" wrapText="1"/>
    </xf>
    <xf numFmtId="165" fontId="20" fillId="0" borderId="2" xfId="0" applyNumberFormat="1" applyFont="1" applyFill="1" applyBorder="1" applyAlignment="1">
      <alignment horizontal="right"/>
    </xf>
    <xf numFmtId="165" fontId="20" fillId="0" borderId="3" xfId="0" applyNumberFormat="1" applyFont="1" applyFill="1" applyBorder="1" applyAlignment="1">
      <alignment horizontal="center"/>
    </xf>
    <xf numFmtId="165" fontId="20" fillId="0" borderId="3" xfId="0" applyNumberFormat="1" applyFont="1" applyFill="1" applyBorder="1" applyAlignment="1">
      <alignment horizontal="right"/>
    </xf>
    <xf numFmtId="165" fontId="20" fillId="0" borderId="8" xfId="0" applyNumberFormat="1" applyFont="1" applyFill="1" applyBorder="1" applyAlignment="1">
      <alignment horizontal="right"/>
    </xf>
    <xf numFmtId="0" fontId="22" fillId="0" borderId="3" xfId="0" applyNumberFormat="1" applyFont="1" applyBorder="1" applyAlignment="1">
      <alignment horizontal="right" wrapText="1"/>
    </xf>
    <xf numFmtId="0" fontId="22" fillId="0" borderId="6" xfId="1" applyNumberFormat="1" applyFont="1" applyBorder="1" applyAlignment="1">
      <alignment horizontal="right"/>
    </xf>
    <xf numFmtId="0" fontId="22" fillId="0" borderId="4" xfId="0" applyNumberFormat="1" applyFont="1" applyBorder="1" applyAlignment="1">
      <alignment horizontal="right" wrapText="1"/>
    </xf>
    <xf numFmtId="1" fontId="20" fillId="0" borderId="3" xfId="0" applyNumberFormat="1" applyFont="1" applyBorder="1" applyAlignment="1">
      <alignment vertical="top" wrapText="1"/>
    </xf>
    <xf numFmtId="164" fontId="22" fillId="0" borderId="0" xfId="0" applyNumberFormat="1" applyFont="1" applyAlignment="1">
      <alignment horizontal="left" wrapText="1" indent="2"/>
    </xf>
    <xf numFmtId="0" fontId="22" fillId="0" borderId="1" xfId="0" applyFont="1" applyBorder="1" applyAlignment="1">
      <alignment horizontal="center" vertical="center" wrapText="1"/>
    </xf>
    <xf numFmtId="0" fontId="22" fillId="0" borderId="0" xfId="0" applyFont="1" applyAlignment="1">
      <alignment horizontal="left" indent="1"/>
    </xf>
    <xf numFmtId="0" fontId="41" fillId="0" borderId="0" xfId="0" applyFont="1" applyAlignment="1">
      <alignment horizontal="left" indent="1"/>
    </xf>
    <xf numFmtId="0" fontId="22" fillId="0" borderId="15" xfId="0" applyFont="1" applyBorder="1" applyAlignment="1">
      <alignment horizontal="center" vertical="center" wrapText="1"/>
    </xf>
    <xf numFmtId="0" fontId="22" fillId="0" borderId="0" xfId="0" applyFont="1" applyAlignment="1">
      <alignment horizontal="left" indent="1"/>
    </xf>
    <xf numFmtId="0" fontId="41" fillId="0" borderId="0" xfId="0" applyFont="1" applyAlignment="1">
      <alignment horizontal="left" indent="1"/>
    </xf>
    <xf numFmtId="0" fontId="22" fillId="0" borderId="8" xfId="0" applyFont="1" applyBorder="1" applyAlignment="1">
      <alignment horizontal="center" vertical="center" wrapText="1"/>
    </xf>
    <xf numFmtId="0" fontId="22" fillId="0" borderId="11" xfId="0" applyFont="1" applyBorder="1" applyAlignment="1">
      <alignment horizontal="center" vertical="center" wrapText="1"/>
    </xf>
    <xf numFmtId="0" fontId="42" fillId="0" borderId="6" xfId="0" applyFont="1" applyBorder="1" applyAlignment="1">
      <alignment wrapText="1"/>
    </xf>
    <xf numFmtId="0" fontId="22" fillId="0" borderId="4" xfId="3" applyFont="1" applyBorder="1" applyAlignment="1">
      <alignment horizontal="right" vertical="top" wrapText="1"/>
    </xf>
    <xf numFmtId="164" fontId="20" fillId="0" borderId="4" xfId="0" applyNumberFormat="1" applyFont="1" applyFill="1" applyBorder="1" applyAlignment="1">
      <alignment wrapText="1"/>
    </xf>
    <xf numFmtId="0" fontId="20" fillId="0" borderId="0" xfId="0" applyFont="1" applyAlignment="1">
      <alignment horizontal="right"/>
    </xf>
    <xf numFmtId="1" fontId="22" fillId="0" borderId="4" xfId="0" applyNumberFormat="1" applyFont="1" applyFill="1" applyBorder="1" applyAlignment="1">
      <alignment horizontal="right" wrapText="1"/>
    </xf>
    <xf numFmtId="0" fontId="22" fillId="0" borderId="1" xfId="0" applyFont="1" applyBorder="1" applyAlignment="1">
      <alignment horizontal="center" vertical="center" wrapText="1"/>
    </xf>
    <xf numFmtId="0" fontId="22" fillId="0" borderId="6" xfId="0" applyFont="1" applyBorder="1" applyAlignment="1">
      <alignment horizontal="right" vertical="center"/>
    </xf>
    <xf numFmtId="0" fontId="20" fillId="0" borderId="6" xfId="0" applyFont="1" applyBorder="1" applyAlignment="1">
      <alignment horizontal="right" vertical="center"/>
    </xf>
    <xf numFmtId="0" fontId="27" fillId="0" borderId="0" xfId="1" applyNumberFormat="1" applyFont="1" applyBorder="1" applyAlignment="1">
      <alignment horizontal="left" vertical="center"/>
    </xf>
    <xf numFmtId="0" fontId="22" fillId="0" borderId="6" xfId="1" applyFont="1" applyBorder="1" applyAlignment="1">
      <alignment vertical="center"/>
    </xf>
    <xf numFmtId="0" fontId="22" fillId="0" borderId="0" xfId="1" applyNumberFormat="1" applyFont="1" applyBorder="1" applyAlignment="1">
      <alignment horizontal="left" vertical="center"/>
    </xf>
    <xf numFmtId="0" fontId="22" fillId="0" borderId="0" xfId="0" applyFont="1" applyAlignment="1">
      <alignment horizontal="center" vertical="center"/>
    </xf>
    <xf numFmtId="0" fontId="41" fillId="0" borderId="4" xfId="0" applyFont="1" applyBorder="1" applyAlignment="1">
      <alignment horizontal="left" wrapText="1" indent="1"/>
    </xf>
    <xf numFmtId="0" fontId="22" fillId="0" borderId="13" xfId="0" applyFont="1" applyFill="1" applyBorder="1" applyAlignment="1">
      <alignment horizontal="right" wrapText="1"/>
    </xf>
    <xf numFmtId="0" fontId="22" fillId="0" borderId="0" xfId="0" applyFont="1" applyAlignment="1">
      <alignment horizontal="left" indent="1"/>
    </xf>
    <xf numFmtId="0" fontId="41" fillId="0" borderId="0" xfId="0" applyFont="1" applyAlignment="1">
      <alignment horizontal="left" indent="1"/>
    </xf>
    <xf numFmtId="164" fontId="22" fillId="0" borderId="0" xfId="0" applyNumberFormat="1" applyFont="1" applyAlignment="1">
      <alignment horizontal="left" wrapText="1"/>
    </xf>
    <xf numFmtId="164" fontId="22" fillId="0" borderId="0" xfId="0" applyNumberFormat="1" applyFont="1" applyBorder="1" applyAlignment="1">
      <alignment horizontal="left" wrapText="1"/>
    </xf>
    <xf numFmtId="0" fontId="22" fillId="0" borderId="12" xfId="0" applyFont="1" applyBorder="1" applyAlignment="1">
      <alignment horizontal="center" vertical="center" wrapText="1"/>
    </xf>
    <xf numFmtId="0" fontId="22" fillId="0" borderId="0" xfId="0" applyFont="1" applyAlignment="1">
      <alignment horizontal="left" wrapText="1" indent="1"/>
    </xf>
    <xf numFmtId="0" fontId="41" fillId="0" borderId="0" xfId="0" applyFont="1" applyAlignment="1">
      <alignment horizontal="left" wrapText="1" inden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0" xfId="0" applyFont="1" applyBorder="1" applyAlignment="1">
      <alignment horizontal="center" vertical="center" wrapText="1"/>
    </xf>
    <xf numFmtId="2" fontId="20" fillId="0" borderId="2" xfId="0" applyNumberFormat="1" applyFont="1" applyFill="1" applyBorder="1" applyAlignment="1">
      <alignment horizontal="right" wrapText="1"/>
    </xf>
    <xf numFmtId="2" fontId="20" fillId="0" borderId="0" xfId="0" applyNumberFormat="1" applyFont="1" applyFill="1"/>
    <xf numFmtId="164" fontId="22" fillId="0" borderId="0" xfId="0" applyNumberFormat="1" applyFont="1" applyFill="1" applyBorder="1" applyAlignment="1">
      <alignment horizontal="left" wrapText="1"/>
    </xf>
    <xf numFmtId="165" fontId="26" fillId="0" borderId="6" xfId="0" applyNumberFormat="1" applyFont="1" applyFill="1" applyBorder="1" applyAlignment="1">
      <alignment horizontal="right" wrapText="1"/>
    </xf>
    <xf numFmtId="165" fontId="26" fillId="0" borderId="6" xfId="0" applyNumberFormat="1" applyFont="1" applyFill="1" applyBorder="1" applyAlignment="1">
      <alignment horizontal="left" wrapText="1"/>
    </xf>
    <xf numFmtId="0" fontId="22" fillId="0" borderId="4" xfId="0" applyFont="1" applyFill="1" applyBorder="1" applyAlignment="1">
      <alignment horizontal="right"/>
    </xf>
    <xf numFmtId="0" fontId="34" fillId="0" borderId="0" xfId="0" applyFont="1" applyFill="1"/>
    <xf numFmtId="0" fontId="26" fillId="0" borderId="6" xfId="0" applyFont="1" applyBorder="1" applyAlignment="1">
      <alignment horizontal="left" readingOrder="1"/>
    </xf>
    <xf numFmtId="0" fontId="56" fillId="0" borderId="0" xfId="0" applyFont="1" applyFill="1" applyBorder="1" applyAlignment="1">
      <alignment horizontal="left" vertical="top" wrapText="1"/>
    </xf>
    <xf numFmtId="0" fontId="22" fillId="0" borderId="4" xfId="0" applyNumberFormat="1" applyFont="1" applyFill="1" applyBorder="1" applyAlignment="1">
      <alignment horizontal="right" wrapText="1"/>
    </xf>
    <xf numFmtId="0" fontId="22" fillId="0" borderId="0" xfId="0" applyNumberFormat="1" applyFont="1" applyFill="1" applyBorder="1" applyAlignment="1">
      <alignment horizontal="right" wrapText="1"/>
    </xf>
    <xf numFmtId="0" fontId="22" fillId="0" borderId="4" xfId="0" applyFont="1" applyFill="1" applyBorder="1" applyAlignment="1">
      <alignment wrapText="1"/>
    </xf>
    <xf numFmtId="0" fontId="22" fillId="0" borderId="0" xfId="0" applyFont="1" applyAlignment="1">
      <alignment horizontal="left" vertical="top"/>
    </xf>
    <xf numFmtId="0" fontId="26" fillId="0" borderId="6" xfId="0" applyFont="1" applyFill="1" applyBorder="1" applyAlignment="1">
      <alignment horizontal="right" wrapText="1"/>
    </xf>
    <xf numFmtId="164" fontId="22" fillId="0" borderId="0" xfId="0" applyNumberFormat="1" applyFont="1" applyAlignment="1">
      <alignment horizontal="left" vertical="top" wrapText="1"/>
    </xf>
    <xf numFmtId="0" fontId="22" fillId="0" borderId="0" xfId="0" applyFont="1" applyBorder="1" applyAlignment="1">
      <alignment horizontal="left" vertical="top" wrapText="1"/>
    </xf>
    <xf numFmtId="0" fontId="33" fillId="0" borderId="0" xfId="0" applyFont="1" applyFill="1"/>
    <xf numFmtId="165" fontId="22" fillId="0" borderId="3" xfId="22" applyNumberFormat="1" applyFont="1" applyFill="1" applyBorder="1" applyAlignment="1">
      <alignment horizontal="right" wrapText="1"/>
    </xf>
    <xf numFmtId="0" fontId="22" fillId="0" borderId="4" xfId="22" applyFont="1" applyFill="1" applyBorder="1" applyAlignment="1">
      <alignment horizontal="right" wrapText="1"/>
    </xf>
    <xf numFmtId="0" fontId="22" fillId="0" borderId="3" xfId="22" applyFont="1" applyFill="1" applyBorder="1" applyAlignment="1">
      <alignment horizontal="right" wrapText="1"/>
    </xf>
    <xf numFmtId="0" fontId="22" fillId="0" borderId="6" xfId="22" applyFont="1" applyFill="1" applyBorder="1" applyAlignment="1">
      <alignment horizontal="right" wrapText="1"/>
    </xf>
    <xf numFmtId="1" fontId="20" fillId="0" borderId="7" xfId="0" applyNumberFormat="1" applyFont="1" applyFill="1" applyBorder="1" applyAlignment="1">
      <alignment horizontal="right" wrapText="1"/>
    </xf>
    <xf numFmtId="1" fontId="20" fillId="0" borderId="10" xfId="0" applyNumberFormat="1" applyFont="1" applyFill="1" applyBorder="1" applyAlignment="1">
      <alignment horizontal="right" wrapText="1"/>
    </xf>
    <xf numFmtId="1" fontId="22" fillId="0" borderId="0" xfId="22" applyNumberFormat="1" applyFont="1" applyFill="1" applyBorder="1" applyAlignment="1">
      <alignment horizontal="right" wrapText="1"/>
    </xf>
    <xf numFmtId="0" fontId="22" fillId="0" borderId="0" xfId="22" applyFont="1" applyFill="1" applyBorder="1" applyAlignment="1">
      <alignment horizontal="right" wrapText="1"/>
    </xf>
    <xf numFmtId="1" fontId="22" fillId="0" borderId="3" xfId="22" applyNumberFormat="1" applyFont="1" applyFill="1" applyBorder="1" applyAlignment="1">
      <alignment horizontal="right" wrapText="1"/>
    </xf>
    <xf numFmtId="1" fontId="22" fillId="0" borderId="6" xfId="22" applyNumberFormat="1" applyFont="1" applyFill="1" applyBorder="1" applyAlignment="1">
      <alignment horizontal="right" wrapText="1"/>
    </xf>
    <xf numFmtId="165" fontId="22" fillId="0" borderId="6" xfId="22" applyNumberFormat="1" applyFont="1" applyFill="1" applyBorder="1" applyAlignment="1">
      <alignment horizontal="right" wrapText="1"/>
    </xf>
    <xf numFmtId="1" fontId="22" fillId="0" borderId="4" xfId="22" applyNumberFormat="1" applyFont="1" applyFill="1" applyBorder="1" applyAlignment="1">
      <alignment horizontal="right" wrapText="1"/>
    </xf>
    <xf numFmtId="0" fontId="26" fillId="0" borderId="6" xfId="0" applyFont="1" applyFill="1" applyBorder="1" applyAlignment="1">
      <alignment horizontal="right"/>
    </xf>
    <xf numFmtId="0" fontId="26" fillId="0" borderId="0" xfId="0" applyFont="1" applyFill="1" applyAlignment="1">
      <alignment horizontal="right"/>
    </xf>
    <xf numFmtId="1" fontId="26" fillId="0" borderId="6" xfId="0" applyNumberFormat="1" applyFont="1" applyFill="1" applyBorder="1" applyAlignment="1">
      <alignment horizontal="left" wrapText="1"/>
    </xf>
    <xf numFmtId="0" fontId="26" fillId="0" borderId="0" xfId="0" applyFont="1" applyFill="1" applyAlignment="1">
      <alignment horizontal="left"/>
    </xf>
    <xf numFmtId="165" fontId="20" fillId="0" borderId="3" xfId="0" applyNumberFormat="1" applyFont="1" applyBorder="1" applyAlignment="1">
      <alignment vertical="top" wrapText="1"/>
    </xf>
    <xf numFmtId="165" fontId="20" fillId="0" borderId="4" xfId="0" applyNumberFormat="1" applyFont="1" applyBorder="1" applyAlignment="1">
      <alignment vertical="top" wrapText="1"/>
    </xf>
    <xf numFmtId="172" fontId="22" fillId="0" borderId="0" xfId="1" applyNumberFormat="1" applyFont="1"/>
    <xf numFmtId="0" fontId="33" fillId="0" borderId="0" xfId="0" applyFont="1"/>
    <xf numFmtId="0" fontId="33" fillId="0" borderId="0" xfId="0" applyFont="1" applyBorder="1"/>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0" xfId="0" applyFont="1" applyBorder="1" applyAlignment="1">
      <alignment wrapText="1"/>
    </xf>
    <xf numFmtId="165" fontId="20" fillId="0" borderId="4" xfId="0" applyNumberFormat="1" applyFont="1" applyBorder="1" applyAlignment="1">
      <alignment horizontal="right" vertical="top" wrapText="1"/>
    </xf>
    <xf numFmtId="2" fontId="22" fillId="0" borderId="1" xfId="9" applyNumberFormat="1" applyFont="1" applyBorder="1" applyAlignment="1">
      <alignment horizontal="center" vertical="center" wrapText="1"/>
    </xf>
    <xf numFmtId="0" fontId="22" fillId="0" borderId="0" xfId="0" applyFont="1" applyAlignment="1">
      <alignment wrapText="1"/>
    </xf>
    <xf numFmtId="49" fontId="20" fillId="0" borderId="0" xfId="0" applyNumberFormat="1" applyFont="1" applyBorder="1" applyAlignment="1">
      <alignment vertical="top" wrapText="1"/>
    </xf>
    <xf numFmtId="1" fontId="20" fillId="0" borderId="0" xfId="0" applyNumberFormat="1" applyFont="1" applyBorder="1" applyAlignment="1">
      <alignment horizontal="right" vertical="top" wrapText="1"/>
    </xf>
    <xf numFmtId="0" fontId="22" fillId="0" borderId="11" xfId="0" applyFont="1" applyBorder="1" applyAlignment="1">
      <alignment horizontal="center" vertical="center" wrapText="1"/>
    </xf>
    <xf numFmtId="0" fontId="22" fillId="0" borderId="0" xfId="0" applyFont="1" applyAlignment="1">
      <alignment horizontal="left" indent="1"/>
    </xf>
    <xf numFmtId="0" fontId="41" fillId="0" borderId="0" xfId="0" applyFont="1" applyAlignment="1">
      <alignment horizontal="left" indent="1"/>
    </xf>
    <xf numFmtId="164" fontId="22" fillId="0" borderId="0" xfId="0" applyNumberFormat="1" applyFont="1" applyAlignment="1">
      <alignment horizontal="left" wrapText="1"/>
    </xf>
    <xf numFmtId="164" fontId="22" fillId="0" borderId="0" xfId="0" applyNumberFormat="1" applyFont="1" applyBorder="1" applyAlignment="1">
      <alignment horizontal="left" wrapText="1"/>
    </xf>
    <xf numFmtId="0" fontId="41" fillId="0" borderId="0" xfId="0" applyFont="1" applyAlignment="1">
      <alignment horizontal="left" wrapText="1"/>
    </xf>
    <xf numFmtId="0" fontId="22" fillId="0" borderId="1" xfId="0" applyFont="1" applyBorder="1" applyAlignment="1">
      <alignment horizontal="center" vertical="center" wrapText="1"/>
    </xf>
    <xf numFmtId="0" fontId="22" fillId="0" borderId="0" xfId="0" applyFont="1" applyAlignment="1">
      <alignment horizontal="left" wrapText="1" indent="1"/>
    </xf>
    <xf numFmtId="0" fontId="41" fillId="0" borderId="0" xfId="0" applyFont="1" applyAlignment="1">
      <alignment horizontal="left" wrapText="1" indent="1"/>
    </xf>
    <xf numFmtId="0" fontId="22" fillId="0" borderId="2"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8" xfId="0" applyFont="1" applyFill="1" applyBorder="1" applyAlignment="1">
      <alignment horizontal="center" vertical="center" wrapText="1"/>
    </xf>
    <xf numFmtId="164" fontId="22" fillId="0" borderId="0" xfId="0" applyNumberFormat="1" applyFont="1" applyFill="1" applyBorder="1" applyAlignment="1">
      <alignment wrapText="1"/>
    </xf>
    <xf numFmtId="0" fontId="22" fillId="0" borderId="0" xfId="0" applyNumberFormat="1" applyFont="1" applyFill="1" applyBorder="1" applyAlignment="1">
      <alignment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41" fillId="0" borderId="0" xfId="0" applyFont="1" applyFill="1" applyAlignment="1">
      <alignment horizontal="left" wrapText="1" indent="1"/>
    </xf>
    <xf numFmtId="0" fontId="22" fillId="0" borderId="15"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0" xfId="0" applyFont="1" applyBorder="1" applyAlignment="1">
      <alignment wrapText="1"/>
    </xf>
    <xf numFmtId="0" fontId="22" fillId="0" borderId="0" xfId="0" applyFont="1" applyAlignment="1">
      <alignment horizontal="left" wrapText="1"/>
    </xf>
    <xf numFmtId="165" fontId="22" fillId="0" borderId="3" xfId="0" applyNumberFormat="1" applyFont="1" applyBorder="1" applyAlignment="1">
      <alignment horizontal="right" vertical="top" wrapText="1"/>
    </xf>
    <xf numFmtId="0" fontId="22" fillId="0" borderId="3" xfId="0" applyFont="1" applyBorder="1" applyAlignment="1">
      <alignment horizontal="right" vertical="top" wrapText="1"/>
    </xf>
    <xf numFmtId="0" fontId="22" fillId="0" borderId="3" xfId="0" applyFont="1" applyBorder="1" applyAlignment="1">
      <alignment horizontal="center" wrapText="1"/>
    </xf>
    <xf numFmtId="0" fontId="22" fillId="0" borderId="6" xfId="0" applyFont="1" applyBorder="1" applyAlignment="1">
      <alignment vertical="top" wrapText="1"/>
    </xf>
    <xf numFmtId="0" fontId="41" fillId="0" borderId="6" xfId="0" applyFont="1" applyBorder="1" applyAlignment="1">
      <alignment wrapText="1"/>
    </xf>
    <xf numFmtId="164" fontId="22" fillId="0" borderId="6" xfId="0" applyNumberFormat="1" applyFont="1" applyFill="1" applyBorder="1" applyAlignment="1">
      <alignment horizontal="left" wrapText="1"/>
    </xf>
    <xf numFmtId="164" fontId="22" fillId="0" borderId="6" xfId="0" applyNumberFormat="1" applyFont="1" applyBorder="1" applyAlignment="1">
      <alignment horizontal="left" wrapText="1"/>
    </xf>
    <xf numFmtId="0" fontId="22" fillId="0" borderId="0" xfId="0" applyFont="1" applyFill="1" applyAlignment="1">
      <alignment horizontal="left" indent="1"/>
    </xf>
    <xf numFmtId="0" fontId="41" fillId="0" borderId="0" xfId="1" applyFont="1" applyAlignment="1">
      <alignment horizontal="left" indent="1"/>
    </xf>
    <xf numFmtId="0" fontId="22" fillId="0" borderId="0" xfId="0" applyFont="1" applyAlignment="1">
      <alignment wrapText="1"/>
    </xf>
    <xf numFmtId="0" fontId="20" fillId="0" borderId="8" xfId="0" applyFont="1" applyBorder="1" applyAlignment="1">
      <alignment horizontal="right" wrapText="1"/>
    </xf>
    <xf numFmtId="0" fontId="24" fillId="0" borderId="7" xfId="0" applyFont="1" applyBorder="1" applyAlignment="1">
      <alignment horizontal="right" wrapText="1"/>
    </xf>
    <xf numFmtId="165" fontId="24" fillId="0" borderId="7" xfId="0" applyNumberFormat="1" applyFont="1" applyBorder="1" applyAlignment="1">
      <alignment horizontal="right" wrapText="1"/>
    </xf>
    <xf numFmtId="0" fontId="20" fillId="0" borderId="7" xfId="0" applyFont="1" applyBorder="1" applyAlignment="1">
      <alignment horizontal="right" wrapText="1"/>
    </xf>
    <xf numFmtId="165" fontId="26" fillId="0" borderId="7" xfId="0" applyNumberFormat="1" applyFont="1" applyBorder="1" applyAlignment="1">
      <alignment horizontal="right" wrapText="1"/>
    </xf>
    <xf numFmtId="165" fontId="20" fillId="0" borderId="7" xfId="0" applyNumberFormat="1" applyFont="1" applyFill="1" applyBorder="1" applyAlignment="1">
      <alignment horizontal="right" wrapText="1"/>
    </xf>
    <xf numFmtId="165" fontId="22" fillId="0" borderId="4" xfId="0" applyNumberFormat="1" applyFont="1" applyFill="1" applyBorder="1" applyAlignment="1"/>
    <xf numFmtId="0" fontId="22" fillId="0" borderId="4" xfId="0" applyFont="1" applyFill="1" applyBorder="1" applyAlignment="1"/>
    <xf numFmtId="0" fontId="56" fillId="0" borderId="0" xfId="0" applyFont="1" applyFill="1" applyBorder="1" applyAlignment="1">
      <alignment horizontal="right" vertical="top" wrapText="1" readingOrder="1"/>
    </xf>
    <xf numFmtId="0" fontId="28" fillId="0" borderId="2" xfId="0" applyFont="1" applyBorder="1" applyAlignment="1">
      <alignment horizontal="right" vertical="top" wrapText="1"/>
    </xf>
    <xf numFmtId="0" fontId="22" fillId="0" borderId="2" xfId="0" applyFont="1" applyBorder="1" applyAlignment="1">
      <alignment horizontal="right" vertical="top"/>
    </xf>
    <xf numFmtId="0" fontId="28" fillId="0" borderId="3" xfId="0" applyFont="1" applyBorder="1" applyAlignment="1">
      <alignment horizontal="right" vertical="top" wrapText="1"/>
    </xf>
    <xf numFmtId="0" fontId="22" fillId="0" borderId="3" xfId="0" applyFont="1" applyBorder="1" applyAlignment="1">
      <alignment horizontal="right" vertical="top"/>
    </xf>
    <xf numFmtId="0" fontId="28" fillId="0" borderId="3" xfId="0" applyFont="1" applyBorder="1" applyAlignment="1">
      <alignment horizontal="right"/>
    </xf>
    <xf numFmtId="0" fontId="28" fillId="0" borderId="4" xfId="0" applyFont="1" applyBorder="1" applyAlignment="1">
      <alignment horizontal="right"/>
    </xf>
    <xf numFmtId="0" fontId="28" fillId="0" borderId="4" xfId="0" applyFont="1" applyBorder="1" applyAlignment="1">
      <alignment horizontal="right" vertical="top" wrapText="1"/>
    </xf>
    <xf numFmtId="0" fontId="20" fillId="0" borderId="10" xfId="0" applyFont="1" applyFill="1" applyBorder="1" applyAlignment="1">
      <alignment horizontal="right" wrapText="1"/>
    </xf>
    <xf numFmtId="0" fontId="26" fillId="0" borderId="0" xfId="0" applyFont="1" applyFill="1" applyBorder="1" applyAlignment="1">
      <alignment horizontal="left" vertical="top" wrapText="1"/>
    </xf>
    <xf numFmtId="0" fontId="26" fillId="0" borderId="6" xfId="0" applyFont="1" applyFill="1" applyBorder="1" applyAlignment="1">
      <alignment horizontal="left" vertical="top" wrapText="1"/>
    </xf>
    <xf numFmtId="0" fontId="26" fillId="0" borderId="0" xfId="0" applyFont="1" applyFill="1" applyBorder="1" applyAlignment="1">
      <alignment vertical="top"/>
    </xf>
    <xf numFmtId="165" fontId="20" fillId="0" borderId="2" xfId="0" applyNumberFormat="1" applyFont="1" applyFill="1" applyBorder="1" applyAlignment="1">
      <alignment horizontal="right" wrapText="1"/>
    </xf>
    <xf numFmtId="165" fontId="20" fillId="0" borderId="2" xfId="0" applyNumberFormat="1" applyFont="1" applyBorder="1" applyAlignment="1"/>
    <xf numFmtId="165" fontId="20" fillId="0" borderId="7" xfId="0" applyNumberFormat="1" applyFont="1" applyBorder="1" applyAlignment="1"/>
    <xf numFmtId="0" fontId="44" fillId="0" borderId="6" xfId="0" applyFont="1" applyFill="1" applyBorder="1" applyAlignment="1">
      <alignment vertical="top" wrapText="1"/>
    </xf>
    <xf numFmtId="0" fontId="44" fillId="0" borderId="0" xfId="0" applyFont="1" applyBorder="1" applyAlignment="1">
      <alignment vertical="top" wrapText="1"/>
    </xf>
    <xf numFmtId="0" fontId="20" fillId="0" borderId="10" xfId="22" applyFont="1" applyBorder="1" applyAlignment="1">
      <alignment horizontal="right" wrapText="1"/>
    </xf>
    <xf numFmtId="1" fontId="20" fillId="0" borderId="2" xfId="22" applyNumberFormat="1" applyFont="1" applyBorder="1" applyAlignment="1">
      <alignment horizontal="right" wrapText="1"/>
    </xf>
    <xf numFmtId="1" fontId="20" fillId="0" borderId="7" xfId="22" applyNumberFormat="1" applyFont="1" applyBorder="1" applyAlignment="1">
      <alignment horizontal="right" wrapText="1"/>
    </xf>
    <xf numFmtId="165" fontId="20" fillId="0" borderId="2" xfId="22" applyNumberFormat="1" applyFont="1" applyBorder="1" applyAlignment="1">
      <alignment horizontal="right" wrapText="1"/>
    </xf>
    <xf numFmtId="1" fontId="20" fillId="0" borderId="8" xfId="22" applyNumberFormat="1" applyFont="1" applyBorder="1" applyAlignment="1">
      <alignment horizontal="right" wrapText="1"/>
    </xf>
    <xf numFmtId="0" fontId="41" fillId="0" borderId="16" xfId="2" applyFont="1" applyFill="1" applyBorder="1" applyAlignment="1" applyProtection="1">
      <alignment horizontal="center"/>
    </xf>
    <xf numFmtId="0" fontId="20" fillId="0" borderId="0" xfId="0" applyNumberFormat="1" applyFont="1" applyFill="1" applyBorder="1" applyAlignment="1">
      <alignment horizontal="left" wrapText="1" indent="1"/>
    </xf>
    <xf numFmtId="165" fontId="20" fillId="0" borderId="8" xfId="0" applyNumberFormat="1" applyFont="1" applyFill="1" applyBorder="1" applyAlignment="1">
      <alignment horizontal="right" wrapText="1"/>
    </xf>
    <xf numFmtId="0" fontId="44" fillId="0" borderId="0" xfId="0" applyFont="1" applyFill="1" applyBorder="1" applyAlignment="1">
      <alignment vertical="top" wrapText="1"/>
    </xf>
    <xf numFmtId="0" fontId="29" fillId="0" borderId="0" xfId="0" applyNumberFormat="1" applyFont="1" applyBorder="1" applyAlignment="1">
      <alignment wrapText="1"/>
    </xf>
    <xf numFmtId="165" fontId="28" fillId="0" borderId="0" xfId="0" applyNumberFormat="1" applyFont="1" applyAlignment="1">
      <alignment horizontal="left"/>
    </xf>
    <xf numFmtId="0" fontId="20" fillId="0" borderId="7" xfId="0" applyNumberFormat="1" applyFont="1" applyBorder="1" applyAlignment="1">
      <alignment horizontal="left" wrapText="1"/>
    </xf>
    <xf numFmtId="49" fontId="20" fillId="0" borderId="6" xfId="0" applyNumberFormat="1" applyFont="1" applyBorder="1" applyAlignment="1">
      <alignment horizontal="left" wrapText="1"/>
    </xf>
    <xf numFmtId="164" fontId="20" fillId="0" borderId="6" xfId="0" applyNumberFormat="1" applyFont="1" applyBorder="1" applyAlignment="1">
      <alignment horizontal="left" wrapText="1"/>
    </xf>
    <xf numFmtId="164" fontId="22" fillId="0" borderId="6" xfId="0" applyNumberFormat="1" applyFont="1" applyBorder="1" applyAlignment="1">
      <alignment horizontal="left" wrapText="1" indent="1"/>
    </xf>
    <xf numFmtId="164" fontId="20" fillId="0" borderId="6" xfId="0" applyNumberFormat="1" applyFont="1" applyFill="1" applyBorder="1" applyAlignment="1">
      <alignment horizontal="left" wrapText="1"/>
    </xf>
    <xf numFmtId="164" fontId="20" fillId="0" borderId="0" xfId="0" applyNumberFormat="1" applyFont="1" applyBorder="1" applyAlignment="1">
      <alignment horizontal="left" wrapText="1"/>
    </xf>
    <xf numFmtId="164" fontId="20" fillId="0" borderId="0" xfId="0" applyNumberFormat="1" applyFont="1" applyFill="1" applyBorder="1" applyAlignment="1">
      <alignment horizontal="left" wrapText="1"/>
    </xf>
    <xf numFmtId="164" fontId="22" fillId="0" borderId="0" xfId="0" applyNumberFormat="1" applyFont="1" applyFill="1" applyBorder="1" applyAlignment="1">
      <alignment horizontal="left" wrapText="1" indent="1"/>
    </xf>
    <xf numFmtId="0" fontId="20" fillId="0" borderId="0" xfId="0" applyNumberFormat="1" applyFont="1" applyFill="1" applyBorder="1" applyAlignment="1">
      <alignment horizontal="left" wrapText="1"/>
    </xf>
    <xf numFmtId="165" fontId="22" fillId="0" borderId="0" xfId="0" applyNumberFormat="1" applyFont="1" applyAlignment="1">
      <alignment horizontal="right"/>
    </xf>
    <xf numFmtId="0" fontId="44" fillId="0" borderId="0" xfId="0" applyNumberFormat="1" applyFont="1" applyBorder="1" applyAlignment="1">
      <alignment horizontal="left" wrapText="1"/>
    </xf>
    <xf numFmtId="14" fontId="22" fillId="0" borderId="3" xfId="0" applyNumberFormat="1" applyFont="1" applyFill="1" applyBorder="1" applyAlignment="1">
      <alignment horizontal="right" wrapText="1"/>
    </xf>
    <xf numFmtId="0" fontId="28" fillId="0" borderId="3" xfId="0" applyFont="1" applyFill="1" applyBorder="1" applyAlignment="1">
      <alignment horizontal="left" wrapText="1"/>
    </xf>
    <xf numFmtId="0" fontId="28" fillId="0" borderId="3" xfId="0" applyFont="1" applyFill="1" applyBorder="1" applyAlignment="1">
      <alignment horizontal="left"/>
    </xf>
    <xf numFmtId="0" fontId="41" fillId="0" borderId="4" xfId="0" applyFont="1" applyFill="1" applyBorder="1" applyAlignment="1">
      <alignment horizontal="left" wrapText="1" indent="2"/>
    </xf>
    <xf numFmtId="0" fontId="41" fillId="0" borderId="4" xfId="0" applyFont="1" applyFill="1" applyBorder="1" applyAlignment="1">
      <alignment horizontal="left" wrapText="1" indent="3"/>
    </xf>
    <xf numFmtId="0" fontId="22" fillId="0" borderId="0" xfId="0" applyNumberFormat="1" applyFont="1" applyFill="1" applyAlignment="1">
      <alignment horizontal="left" wrapText="1" indent="1"/>
    </xf>
    <xf numFmtId="164" fontId="22" fillId="0" borderId="0" xfId="0" applyNumberFormat="1" applyFont="1" applyFill="1" applyAlignment="1">
      <alignment horizontal="left" wrapText="1" indent="2"/>
    </xf>
    <xf numFmtId="0" fontId="41" fillId="0" borderId="0" xfId="0" applyFont="1" applyFill="1" applyBorder="1" applyAlignment="1">
      <alignment horizontal="left" wrapText="1" indent="2"/>
    </xf>
    <xf numFmtId="165" fontId="20" fillId="2" borderId="2" xfId="21" applyNumberFormat="1" applyFont="1" applyFill="1" applyBorder="1" applyAlignment="1">
      <alignment horizontal="right" wrapText="1"/>
    </xf>
    <xf numFmtId="165" fontId="20" fillId="2" borderId="2" xfId="0" applyNumberFormat="1" applyFont="1" applyFill="1" applyBorder="1" applyAlignment="1">
      <alignment horizontal="right" wrapText="1"/>
    </xf>
    <xf numFmtId="0" fontId="20" fillId="0" borderId="2" xfId="3" applyFont="1" applyFill="1" applyBorder="1" applyAlignment="1">
      <alignment horizontal="right" wrapText="1"/>
    </xf>
    <xf numFmtId="0" fontId="26" fillId="0" borderId="6" xfId="0" applyFont="1" applyBorder="1" applyAlignment="1">
      <alignment horizontal="left" vertical="top" wrapText="1"/>
    </xf>
    <xf numFmtId="0" fontId="26" fillId="0" borderId="0" xfId="0" applyFont="1" applyBorder="1" applyAlignment="1">
      <alignment horizontal="left" vertical="top" wrapText="1"/>
    </xf>
    <xf numFmtId="0" fontId="26" fillId="0" borderId="0" xfId="3" applyFont="1" applyBorder="1" applyAlignment="1">
      <alignment horizontal="left" vertical="top" wrapText="1"/>
    </xf>
    <xf numFmtId="0" fontId="26" fillId="0" borderId="6" xfId="3" applyFont="1" applyBorder="1" applyAlignment="1">
      <alignment horizontal="left" vertical="top" wrapText="1"/>
    </xf>
    <xf numFmtId="0" fontId="22" fillId="0" borderId="0" xfId="3" applyFont="1" applyBorder="1" applyAlignment="1">
      <alignment horizontal="right" wrapText="1"/>
    </xf>
    <xf numFmtId="0" fontId="22" fillId="0" borderId="4" xfId="3" applyFont="1" applyBorder="1" applyAlignment="1">
      <alignment horizontal="right" wrapText="1"/>
    </xf>
    <xf numFmtId="0" fontId="26" fillId="0" borderId="6" xfId="3" applyFont="1" applyBorder="1" applyAlignment="1">
      <alignment horizontal="left" wrapText="1"/>
    </xf>
    <xf numFmtId="0" fontId="26" fillId="0" borderId="0" xfId="3" applyFont="1" applyBorder="1" applyAlignment="1">
      <alignment horizontal="left" wrapText="1"/>
    </xf>
    <xf numFmtId="0" fontId="30" fillId="0" borderId="4" xfId="3" applyFont="1" applyBorder="1" applyAlignment="1">
      <alignment horizontal="left" wrapText="1" indent="1"/>
    </xf>
    <xf numFmtId="0" fontId="22" fillId="0" borderId="4" xfId="3" applyFont="1" applyFill="1" applyBorder="1" applyAlignment="1">
      <alignment horizontal="right" wrapText="1"/>
    </xf>
    <xf numFmtId="0" fontId="26" fillId="0" borderId="6" xfId="3" applyFont="1" applyFill="1" applyBorder="1" applyAlignment="1">
      <alignment horizontal="left" wrapText="1"/>
    </xf>
    <xf numFmtId="0" fontId="26" fillId="0" borderId="0" xfId="3" applyFont="1" applyFill="1" applyBorder="1" applyAlignment="1">
      <alignment horizontal="left" wrapText="1"/>
    </xf>
    <xf numFmtId="0" fontId="30" fillId="0" borderId="4" xfId="3" applyFont="1" applyFill="1" applyBorder="1" applyAlignment="1">
      <alignment horizontal="left" wrapText="1" indent="1"/>
    </xf>
    <xf numFmtId="0" fontId="26" fillId="0" borderId="0" xfId="0" applyFont="1" applyFill="1" applyBorder="1" applyAlignment="1">
      <alignment horizontal="left" wrapText="1"/>
    </xf>
    <xf numFmtId="0" fontId="24" fillId="0" borderId="6" xfId="0" applyFont="1" applyBorder="1" applyAlignment="1">
      <alignment horizontal="left" wrapText="1"/>
    </xf>
    <xf numFmtId="0" fontId="58" fillId="0" borderId="6" xfId="0" applyFont="1" applyBorder="1" applyAlignment="1">
      <alignment horizontal="left" vertical="top" wrapText="1"/>
    </xf>
    <xf numFmtId="0" fontId="23" fillId="0" borderId="6" xfId="0" applyFont="1" applyBorder="1" applyAlignment="1">
      <alignment horizontal="left" wrapText="1" indent="1"/>
    </xf>
    <xf numFmtId="0" fontId="22" fillId="0" borderId="4" xfId="0" applyFont="1" applyBorder="1" applyAlignment="1">
      <alignment horizontal="left" wrapText="1"/>
    </xf>
    <xf numFmtId="0" fontId="23" fillId="0" borderId="6" xfId="0" applyFont="1" applyBorder="1" applyAlignment="1">
      <alignment horizontal="left" vertical="center" wrapText="1" indent="1"/>
    </xf>
    <xf numFmtId="0" fontId="22" fillId="0" borderId="6" xfId="0" applyNumberFormat="1" applyFont="1" applyBorder="1" applyAlignment="1">
      <alignment horizontal="left" wrapText="1" indent="1"/>
    </xf>
    <xf numFmtId="0" fontId="22" fillId="0" borderId="6" xfId="0" applyFont="1" applyBorder="1" applyAlignment="1">
      <alignment horizontal="left" wrapText="1" indent="1"/>
    </xf>
    <xf numFmtId="0" fontId="41" fillId="0" borderId="6" xfId="0" applyFont="1" applyBorder="1" applyAlignment="1">
      <alignment horizontal="left" wrapText="1" indent="1"/>
    </xf>
    <xf numFmtId="0" fontId="42" fillId="0" borderId="6" xfId="0" applyFont="1" applyBorder="1" applyAlignment="1">
      <alignment horizontal="left" wrapText="1" indent="1"/>
    </xf>
    <xf numFmtId="0" fontId="30" fillId="0" borderId="6" xfId="0" applyFont="1" applyBorder="1" applyAlignment="1">
      <alignment horizontal="left" wrapText="1" indent="1"/>
    </xf>
    <xf numFmtId="0" fontId="41" fillId="0" borderId="6" xfId="0" applyNumberFormat="1" applyFont="1" applyBorder="1" applyAlignment="1">
      <alignment horizontal="left" wrapText="1" indent="1"/>
    </xf>
    <xf numFmtId="0" fontId="23" fillId="0" borderId="6" xfId="0" applyFont="1" applyFill="1" applyBorder="1" applyAlignment="1">
      <alignment horizontal="left" wrapText="1" indent="1"/>
    </xf>
    <xf numFmtId="164" fontId="23" fillId="0" borderId="6" xfId="0" applyNumberFormat="1" applyFont="1" applyFill="1" applyBorder="1" applyAlignment="1">
      <alignment wrapText="1"/>
    </xf>
    <xf numFmtId="0" fontId="41" fillId="0" borderId="6" xfId="0" applyFont="1" applyFill="1" applyBorder="1" applyAlignment="1">
      <alignment horizontal="left" wrapText="1" indent="1"/>
    </xf>
    <xf numFmtId="0" fontId="23" fillId="0" borderId="3" xfId="0" applyFont="1" applyBorder="1" applyAlignment="1">
      <alignment wrapText="1"/>
    </xf>
    <xf numFmtId="0" fontId="23" fillId="0" borderId="6" xfId="0" applyFont="1" applyBorder="1" applyAlignment="1"/>
    <xf numFmtId="0" fontId="41" fillId="0" borderId="0" xfId="0" applyFont="1" applyFill="1" applyBorder="1" applyAlignment="1">
      <alignment vertical="top" wrapText="1"/>
    </xf>
    <xf numFmtId="0" fontId="20" fillId="0" borderId="2" xfId="0" applyFont="1" applyBorder="1" applyAlignment="1"/>
    <xf numFmtId="0" fontId="20" fillId="0" borderId="8" xfId="0" applyFont="1" applyBorder="1" applyAlignment="1">
      <alignment horizontal="right"/>
    </xf>
    <xf numFmtId="0" fontId="44" fillId="0" borderId="0" xfId="4" applyNumberFormat="1" applyFont="1" applyFill="1" applyBorder="1" applyAlignment="1">
      <alignment horizontal="left" vertical="top"/>
    </xf>
    <xf numFmtId="0" fontId="44" fillId="0" borderId="0" xfId="17" applyNumberFormat="1" applyFont="1" applyFill="1" applyBorder="1" applyAlignment="1">
      <alignment vertical="top"/>
    </xf>
    <xf numFmtId="165" fontId="22" fillId="0" borderId="15" xfId="11" applyNumberFormat="1" applyFont="1" applyBorder="1" applyAlignment="1">
      <alignment horizontal="left"/>
    </xf>
    <xf numFmtId="165" fontId="22" fillId="0" borderId="20" xfId="11" applyNumberFormat="1" applyFont="1" applyBorder="1" applyAlignment="1">
      <alignment horizontal="left"/>
    </xf>
    <xf numFmtId="165" fontId="20" fillId="0" borderId="3" xfId="11" applyNumberFormat="1" applyFont="1" applyBorder="1" applyAlignment="1">
      <alignment horizontal="right"/>
    </xf>
    <xf numFmtId="165" fontId="20" fillId="0" borderId="0" xfId="11" applyNumberFormat="1" applyFont="1" applyAlignment="1">
      <alignment horizontal="right"/>
    </xf>
    <xf numFmtId="165" fontId="22" fillId="0" borderId="3" xfId="11" applyNumberFormat="1" applyFont="1" applyBorder="1" applyAlignment="1">
      <alignment horizontal="right"/>
    </xf>
    <xf numFmtId="165" fontId="22" fillId="0" borderId="0" xfId="11" applyNumberFormat="1" applyFont="1" applyAlignment="1">
      <alignment horizontal="right"/>
    </xf>
    <xf numFmtId="165" fontId="22" fillId="0" borderId="19" xfId="0" applyNumberFormat="1" applyFont="1" applyBorder="1" applyAlignment="1">
      <alignment horizontal="right" wrapText="1"/>
    </xf>
    <xf numFmtId="0" fontId="20" fillId="0" borderId="3" xfId="0" applyFont="1" applyBorder="1" applyAlignment="1"/>
    <xf numFmtId="164" fontId="20" fillId="0" borderId="0" xfId="11" applyNumberFormat="1" applyFont="1" applyAlignment="1"/>
    <xf numFmtId="164" fontId="22" fillId="0" borderId="0" xfId="11" applyNumberFormat="1" applyFont="1" applyAlignment="1"/>
    <xf numFmtId="165" fontId="22" fillId="0" borderId="0" xfId="0" applyNumberFormat="1" applyFont="1" applyBorder="1" applyAlignment="1">
      <alignment horizontal="left" wrapText="1"/>
    </xf>
    <xf numFmtId="49" fontId="20" fillId="0" borderId="0" xfId="11" applyNumberFormat="1" applyFont="1" applyFill="1" applyAlignment="1"/>
    <xf numFmtId="0" fontId="44" fillId="0" borderId="0" xfId="0" applyFont="1" applyFill="1" applyBorder="1" applyAlignment="1">
      <alignment horizontal="left" vertical="top"/>
    </xf>
    <xf numFmtId="0" fontId="41" fillId="0" borderId="4" xfId="1" applyFont="1" applyBorder="1" applyAlignment="1"/>
    <xf numFmtId="0" fontId="41" fillId="0" borderId="4" xfId="1" applyFont="1" applyFill="1" applyBorder="1" applyAlignment="1"/>
    <xf numFmtId="0" fontId="22" fillId="0" borderId="3" xfId="1" applyFont="1" applyBorder="1" applyAlignment="1"/>
    <xf numFmtId="0" fontId="22" fillId="0" borderId="3" xfId="1" applyFont="1" applyFill="1" applyBorder="1" applyAlignment="1"/>
    <xf numFmtId="1" fontId="22" fillId="0" borderId="3" xfId="1" applyNumberFormat="1" applyFont="1" applyFill="1" applyBorder="1" applyAlignment="1"/>
    <xf numFmtId="2" fontId="22" fillId="0" borderId="3" xfId="1" applyNumberFormat="1" applyFont="1" applyFill="1" applyBorder="1" applyAlignment="1"/>
    <xf numFmtId="0" fontId="20" fillId="0" borderId="0" xfId="0" applyFont="1" applyBorder="1" applyAlignment="1"/>
    <xf numFmtId="0" fontId="20" fillId="0" borderId="6" xfId="0" applyFont="1" applyBorder="1" applyAlignment="1">
      <alignment horizontal="right" wrapText="1"/>
    </xf>
    <xf numFmtId="0" fontId="22" fillId="0" borderId="7" xfId="0" applyNumberFormat="1" applyFont="1" applyBorder="1" applyAlignment="1">
      <alignment wrapText="1"/>
    </xf>
    <xf numFmtId="164" fontId="29" fillId="0" borderId="0" xfId="0" applyNumberFormat="1" applyFont="1" applyBorder="1" applyAlignment="1">
      <alignment wrapText="1"/>
    </xf>
    <xf numFmtId="0" fontId="20" fillId="0" borderId="0" xfId="0" applyFont="1" applyBorder="1" applyAlignment="1">
      <alignment horizontal="left" wrapText="1"/>
    </xf>
    <xf numFmtId="0" fontId="20" fillId="0" borderId="2" xfId="0" applyFont="1" applyBorder="1" applyAlignment="1">
      <alignment horizontal="left" wrapText="1"/>
    </xf>
    <xf numFmtId="0" fontId="20" fillId="0" borderId="8" xfId="0" applyFont="1" applyBorder="1" applyAlignment="1">
      <alignment horizontal="left" wrapText="1"/>
    </xf>
    <xf numFmtId="0" fontId="20" fillId="0" borderId="4" xfId="0" applyFont="1" applyBorder="1" applyAlignment="1">
      <alignment horizontal="left" wrapText="1"/>
    </xf>
    <xf numFmtId="0" fontId="22" fillId="0" borderId="6" xfId="0" applyFont="1" applyBorder="1" applyAlignment="1">
      <alignment horizontal="right"/>
    </xf>
    <xf numFmtId="0" fontId="44" fillId="0" borderId="0" xfId="1" applyNumberFormat="1" applyFont="1" applyBorder="1" applyAlignment="1">
      <alignment horizontal="left"/>
    </xf>
    <xf numFmtId="165" fontId="20" fillId="0" borderId="3" xfId="0" applyNumberFormat="1" applyFont="1" applyBorder="1" applyAlignment="1">
      <alignment horizontal="right"/>
    </xf>
    <xf numFmtId="165" fontId="20" fillId="0" borderId="4" xfId="0" applyNumberFormat="1" applyFont="1" applyBorder="1" applyAlignment="1">
      <alignment horizontal="right"/>
    </xf>
    <xf numFmtId="165" fontId="22" fillId="0" borderId="3" xfId="1" applyNumberFormat="1" applyFont="1" applyBorder="1" applyAlignment="1"/>
    <xf numFmtId="165" fontId="22" fillId="0" borderId="6" xfId="1" applyNumberFormat="1" applyFont="1" applyBorder="1" applyAlignment="1"/>
    <xf numFmtId="165" fontId="22" fillId="0" borderId="6" xfId="1" applyNumberFormat="1" applyFont="1" applyBorder="1" applyAlignment="1">
      <alignment horizontal="right"/>
    </xf>
    <xf numFmtId="165" fontId="22" fillId="0" borderId="6" xfId="0" applyNumberFormat="1" applyFont="1" applyBorder="1" applyAlignment="1">
      <alignment horizontal="right"/>
    </xf>
    <xf numFmtId="165" fontId="20" fillId="0" borderId="3" xfId="0" applyNumberFormat="1" applyFont="1" applyBorder="1" applyAlignment="1"/>
    <xf numFmtId="165" fontId="20" fillId="0" borderId="4" xfId="0" applyNumberFormat="1" applyFont="1" applyBorder="1" applyAlignment="1"/>
    <xf numFmtId="0" fontId="22" fillId="0" borderId="0" xfId="0" applyFont="1" applyAlignment="1">
      <alignment horizontal="left" indent="1"/>
    </xf>
    <xf numFmtId="0" fontId="41" fillId="0" borderId="0" xfId="0" applyFont="1" applyAlignment="1">
      <alignment horizontal="left" indent="1"/>
    </xf>
    <xf numFmtId="0" fontId="22" fillId="0" borderId="0" xfId="0" applyFont="1" applyBorder="1" applyAlignment="1">
      <alignment wrapText="1"/>
    </xf>
    <xf numFmtId="0" fontId="22" fillId="0" borderId="3" xfId="0" applyFont="1" applyBorder="1" applyAlignment="1">
      <alignment horizontal="center" vertical="top" wrapText="1"/>
    </xf>
    <xf numFmtId="0" fontId="22" fillId="0" borderId="0" xfId="0" applyFont="1" applyAlignment="1">
      <alignment wrapText="1"/>
    </xf>
    <xf numFmtId="165" fontId="34" fillId="0" borderId="0" xfId="0" applyNumberFormat="1" applyFont="1"/>
    <xf numFmtId="0" fontId="22" fillId="0" borderId="0" xfId="0" applyFont="1" applyAlignment="1">
      <alignment horizontal="left" indent="1"/>
    </xf>
    <xf numFmtId="0" fontId="41" fillId="0" borderId="0" xfId="0" applyFont="1" applyAlignment="1">
      <alignment horizontal="left" indent="1"/>
    </xf>
    <xf numFmtId="0" fontId="22" fillId="0" borderId="0" xfId="0" applyFont="1" applyAlignment="1">
      <alignment horizontal="left" wrapText="1" indent="1"/>
    </xf>
    <xf numFmtId="0" fontId="41" fillId="0" borderId="0" xfId="0" applyFont="1" applyAlignment="1">
      <alignment horizontal="left" wrapText="1" indent="1"/>
    </xf>
    <xf numFmtId="0" fontId="22" fillId="0" borderId="0" xfId="0" applyFont="1" applyBorder="1" applyAlignment="1">
      <alignment horizontal="center" vertical="center" wrapText="1"/>
    </xf>
    <xf numFmtId="0" fontId="22" fillId="0" borderId="0" xfId="15" applyNumberFormat="1" applyFont="1" applyFill="1" applyBorder="1" applyAlignment="1">
      <alignment horizontal="left" wrapText="1" indent="1"/>
    </xf>
    <xf numFmtId="164" fontId="20" fillId="0" borderId="0" xfId="0" applyNumberFormat="1" applyFont="1" applyAlignment="1">
      <alignment horizontal="left" wrapText="1"/>
    </xf>
    <xf numFmtId="0" fontId="22" fillId="0" borderId="5" xfId="0" applyFont="1" applyBorder="1" applyAlignment="1">
      <alignment horizontal="center" vertical="top" wrapText="1"/>
    </xf>
    <xf numFmtId="0" fontId="41" fillId="0" borderId="16" xfId="2" applyFont="1" applyFill="1" applyBorder="1" applyAlignment="1" applyProtection="1">
      <alignment horizontal="left" indent="1"/>
    </xf>
    <xf numFmtId="164" fontId="28" fillId="0" borderId="0" xfId="0" applyNumberFormat="1" applyFont="1" applyAlignment="1">
      <alignment wrapText="1"/>
    </xf>
    <xf numFmtId="0" fontId="28" fillId="0" borderId="3" xfId="0" applyFont="1" applyBorder="1" applyAlignment="1">
      <alignment horizontal="right" wrapText="1"/>
    </xf>
    <xf numFmtId="0" fontId="28" fillId="0" borderId="4" xfId="0" applyFont="1" applyBorder="1" applyAlignment="1">
      <alignment horizontal="right" wrapText="1"/>
    </xf>
    <xf numFmtId="0" fontId="41" fillId="0" borderId="0" xfId="0" applyFont="1" applyAlignment="1">
      <alignment horizontal="left" indent="1"/>
    </xf>
    <xf numFmtId="164" fontId="22" fillId="0" borderId="0" xfId="0" applyNumberFormat="1" applyFont="1" applyBorder="1" applyAlignment="1">
      <alignment horizontal="left" wrapText="1"/>
    </xf>
    <xf numFmtId="164" fontId="22" fillId="0" borderId="0" xfId="0" applyNumberFormat="1" applyFont="1" applyAlignment="1">
      <alignment horizontal="left" wrapText="1"/>
    </xf>
    <xf numFmtId="0" fontId="41" fillId="0" borderId="0" xfId="0" applyFont="1" applyAlignment="1">
      <alignment horizontal="left" wrapText="1"/>
    </xf>
    <xf numFmtId="0" fontId="22" fillId="0" borderId="0" xfId="0" applyFont="1" applyAlignment="1">
      <alignment horizontal="left" indent="1"/>
    </xf>
    <xf numFmtId="0" fontId="41" fillId="0" borderId="0" xfId="0" applyFont="1" applyAlignment="1">
      <alignment horizontal="left" wrapText="1" indent="1"/>
    </xf>
    <xf numFmtId="164" fontId="22" fillId="0" borderId="0" xfId="0" applyNumberFormat="1" applyFont="1" applyFill="1" applyAlignment="1">
      <alignment wrapText="1"/>
    </xf>
    <xf numFmtId="164" fontId="22" fillId="0" borderId="0" xfId="0" applyNumberFormat="1" applyFont="1" applyFill="1" applyBorder="1" applyAlignment="1">
      <alignment wrapText="1"/>
    </xf>
    <xf numFmtId="0" fontId="22" fillId="0" borderId="0" xfId="0" applyNumberFormat="1" applyFont="1" applyFill="1" applyAlignment="1">
      <alignment wrapText="1"/>
    </xf>
    <xf numFmtId="0" fontId="22" fillId="0" borderId="0" xfId="0" applyNumberFormat="1" applyFont="1" applyFill="1" applyBorder="1" applyAlignment="1">
      <alignment wrapText="1"/>
    </xf>
    <xf numFmtId="0" fontId="22" fillId="0" borderId="0" xfId="0" applyNumberFormat="1" applyFont="1" applyFill="1" applyBorder="1" applyAlignment="1">
      <alignment horizontal="left" wrapText="1"/>
    </xf>
    <xf numFmtId="164" fontId="22" fillId="0" borderId="6" xfId="0" applyNumberFormat="1" applyFont="1" applyFill="1" applyBorder="1" applyAlignment="1">
      <alignment wrapText="1"/>
    </xf>
    <xf numFmtId="164" fontId="20" fillId="0" borderId="6" xfId="0" applyNumberFormat="1" applyFont="1" applyBorder="1" applyAlignment="1">
      <alignment wrapText="1"/>
    </xf>
    <xf numFmtId="0" fontId="41" fillId="0" borderId="6" xfId="0" applyFont="1" applyBorder="1" applyAlignment="1">
      <alignment wrapText="1"/>
    </xf>
    <xf numFmtId="0" fontId="41" fillId="0" borderId="0" xfId="0" applyFont="1" applyBorder="1" applyAlignment="1">
      <alignment horizontal="left" vertical="top" wrapText="1"/>
    </xf>
    <xf numFmtId="164" fontId="22" fillId="0" borderId="6" xfId="0" applyNumberFormat="1" applyFont="1" applyFill="1" applyBorder="1" applyAlignment="1">
      <alignment horizontal="left" wrapText="1"/>
    </xf>
    <xf numFmtId="164" fontId="22" fillId="0" borderId="0" xfId="0" applyNumberFormat="1" applyFont="1" applyBorder="1" applyAlignment="1">
      <alignment wrapText="1"/>
    </xf>
    <xf numFmtId="164" fontId="22" fillId="0" borderId="6" xfId="0" applyNumberFormat="1" applyFont="1" applyBorder="1" applyAlignment="1">
      <alignment wrapText="1"/>
    </xf>
    <xf numFmtId="0" fontId="44" fillId="0" borderId="0" xfId="0" applyNumberFormat="1" applyFont="1" applyFill="1" applyBorder="1" applyAlignment="1">
      <alignment vertical="top" wrapText="1"/>
    </xf>
    <xf numFmtId="2" fontId="20" fillId="0" borderId="8" xfId="0" applyNumberFormat="1" applyFont="1" applyFill="1" applyBorder="1" applyAlignment="1">
      <alignment horizontal="right" wrapText="1"/>
    </xf>
    <xf numFmtId="2" fontId="22" fillId="0" borderId="3" xfId="0" applyNumberFormat="1" applyFont="1" applyFill="1" applyBorder="1" applyAlignment="1"/>
    <xf numFmtId="2" fontId="22" fillId="0" borderId="4" xfId="0" applyNumberFormat="1" applyFont="1" applyFill="1" applyBorder="1" applyAlignment="1"/>
    <xf numFmtId="165" fontId="22" fillId="0" borderId="3" xfId="0" applyNumberFormat="1" applyFont="1" applyFill="1" applyBorder="1" applyAlignment="1"/>
    <xf numFmtId="0" fontId="44" fillId="0" borderId="0" xfId="0" applyFont="1" applyFill="1" applyAlignment="1">
      <alignment vertical="top" wrapText="1"/>
    </xf>
    <xf numFmtId="169" fontId="28" fillId="0" borderId="3" xfId="0" applyNumberFormat="1" applyFont="1" applyFill="1" applyBorder="1" applyAlignment="1"/>
    <xf numFmtId="169" fontId="28" fillId="0" borderId="4" xfId="0" applyNumberFormat="1" applyFont="1" applyFill="1" applyBorder="1" applyAlignment="1"/>
    <xf numFmtId="169" fontId="20" fillId="0" borderId="3" xfId="0" applyNumberFormat="1" applyFont="1" applyFill="1" applyBorder="1" applyAlignment="1"/>
    <xf numFmtId="169" fontId="20" fillId="0" borderId="4" xfId="0" applyNumberFormat="1" applyFont="1" applyFill="1" applyBorder="1" applyAlignment="1"/>
    <xf numFmtId="169" fontId="22" fillId="0" borderId="3" xfId="0" applyNumberFormat="1" applyFont="1" applyFill="1" applyBorder="1" applyAlignment="1"/>
    <xf numFmtId="169" fontId="22" fillId="0" borderId="4" xfId="0" applyNumberFormat="1" applyFont="1" applyFill="1" applyBorder="1" applyAlignment="1"/>
    <xf numFmtId="0" fontId="44" fillId="0" borderId="0" xfId="0" applyNumberFormat="1" applyFont="1" applyBorder="1" applyAlignment="1">
      <alignment vertical="top" wrapText="1"/>
    </xf>
    <xf numFmtId="0" fontId="20" fillId="0" borderId="10" xfId="0" applyFont="1" applyBorder="1" applyAlignment="1">
      <alignment horizontal="right" wrapText="1"/>
    </xf>
    <xf numFmtId="1" fontId="22" fillId="0" borderId="3" xfId="0" applyNumberFormat="1" applyFont="1" applyFill="1" applyBorder="1" applyAlignment="1"/>
    <xf numFmtId="164" fontId="20" fillId="0" borderId="0" xfId="0" applyNumberFormat="1" applyFont="1" applyBorder="1" applyAlignment="1">
      <alignment vertical="top" wrapText="1"/>
    </xf>
    <xf numFmtId="165" fontId="20" fillId="0" borderId="2" xfId="3" applyNumberFormat="1" applyFont="1" applyBorder="1" applyAlignment="1">
      <alignment wrapText="1"/>
    </xf>
    <xf numFmtId="0" fontId="44" fillId="0" borderId="0" xfId="0" applyFont="1" applyAlignment="1">
      <alignment horizontal="left" wrapText="1"/>
    </xf>
    <xf numFmtId="164" fontId="28" fillId="0" borderId="6" xfId="0" applyNumberFormat="1" applyFont="1" applyBorder="1" applyAlignment="1">
      <alignment wrapText="1"/>
    </xf>
    <xf numFmtId="0" fontId="26" fillId="0" borderId="6" xfId="0" applyFont="1" applyFill="1" applyBorder="1" applyAlignment="1">
      <alignment wrapText="1"/>
    </xf>
    <xf numFmtId="0" fontId="26" fillId="0" borderId="0" xfId="0" applyFont="1" applyFill="1" applyBorder="1" applyAlignment="1"/>
    <xf numFmtId="0" fontId="26" fillId="0" borderId="7" xfId="0" applyFont="1" applyBorder="1" applyAlignment="1">
      <alignment horizontal="left" wrapText="1" readingOrder="1"/>
    </xf>
    <xf numFmtId="0" fontId="56" fillId="0" borderId="6" xfId="0" applyFont="1" applyFill="1" applyBorder="1" applyAlignment="1">
      <alignment horizontal="left" wrapText="1" readingOrder="1"/>
    </xf>
    <xf numFmtId="0" fontId="56" fillId="0" borderId="6" xfId="0" applyFont="1" applyFill="1" applyBorder="1" applyAlignment="1">
      <alignment horizontal="left" wrapText="1"/>
    </xf>
    <xf numFmtId="0" fontId="56" fillId="0" borderId="0" xfId="0" applyFont="1" applyFill="1" applyBorder="1" applyAlignment="1">
      <alignment horizontal="left" wrapText="1"/>
    </xf>
    <xf numFmtId="3" fontId="22" fillId="0" borderId="0" xfId="0" applyNumberFormat="1" applyFont="1" applyFill="1" applyBorder="1" applyAlignment="1">
      <alignment horizontal="right" wrapText="1"/>
    </xf>
    <xf numFmtId="0" fontId="56" fillId="0" borderId="6" xfId="0" applyNumberFormat="1" applyFont="1" applyFill="1" applyBorder="1" applyAlignment="1">
      <alignment horizontal="left" wrapText="1"/>
    </xf>
    <xf numFmtId="0" fontId="56" fillId="0" borderId="6" xfId="0" applyFont="1" applyFill="1" applyBorder="1" applyAlignment="1">
      <alignment horizontal="right" wrapText="1" readingOrder="1"/>
    </xf>
    <xf numFmtId="0" fontId="44" fillId="0" borderId="0" xfId="0" applyNumberFormat="1" applyFont="1" applyAlignment="1">
      <alignment vertical="top" wrapText="1"/>
    </xf>
    <xf numFmtId="0" fontId="26" fillId="0" borderId="6" xfId="0" applyFont="1" applyBorder="1" applyAlignment="1"/>
    <xf numFmtId="165" fontId="26" fillId="0" borderId="6" xfId="0" applyNumberFormat="1" applyFont="1" applyBorder="1" applyAlignment="1"/>
    <xf numFmtId="0" fontId="26" fillId="0" borderId="0" xfId="0" applyFont="1" applyAlignment="1"/>
    <xf numFmtId="0" fontId="26" fillId="0" borderId="0" xfId="0" applyFont="1" applyFill="1" applyAlignment="1"/>
    <xf numFmtId="2" fontId="28" fillId="0" borderId="3" xfId="0" applyNumberFormat="1" applyFont="1" applyBorder="1" applyAlignment="1"/>
    <xf numFmtId="1" fontId="28" fillId="0" borderId="3" xfId="0" applyNumberFormat="1" applyFont="1" applyBorder="1" applyAlignment="1"/>
    <xf numFmtId="1" fontId="28" fillId="0" borderId="4" xfId="0" applyNumberFormat="1" applyFont="1" applyBorder="1" applyAlignment="1"/>
    <xf numFmtId="0" fontId="22" fillId="0" borderId="3" xfId="0" applyFont="1" applyFill="1" applyBorder="1" applyAlignment="1"/>
    <xf numFmtId="0" fontId="22" fillId="0" borderId="3" xfId="0" applyFont="1" applyFill="1" applyBorder="1" applyAlignment="1">
      <alignment wrapText="1"/>
    </xf>
    <xf numFmtId="1" fontId="22" fillId="0" borderId="3" xfId="0" applyNumberFormat="1" applyFont="1" applyFill="1" applyBorder="1" applyAlignment="1">
      <alignment wrapText="1"/>
    </xf>
    <xf numFmtId="1" fontId="22" fillId="0" borderId="4" xfId="0" applyNumberFormat="1" applyFont="1" applyFill="1" applyBorder="1" applyAlignment="1">
      <alignment wrapText="1"/>
    </xf>
    <xf numFmtId="166" fontId="22" fillId="0" borderId="3" xfId="0" applyNumberFormat="1" applyFont="1" applyBorder="1" applyAlignment="1"/>
    <xf numFmtId="167" fontId="22" fillId="0" borderId="3" xfId="0" applyNumberFormat="1" applyFont="1" applyBorder="1" applyAlignment="1"/>
    <xf numFmtId="167" fontId="22" fillId="0" borderId="4" xfId="0" applyNumberFormat="1" applyFont="1" applyBorder="1" applyAlignment="1"/>
    <xf numFmtId="0" fontId="20" fillId="0" borderId="0" xfId="0" applyNumberFormat="1" applyFont="1" applyBorder="1" applyAlignment="1">
      <alignment horizontal="left"/>
    </xf>
    <xf numFmtId="0" fontId="41" fillId="0" borderId="0" xfId="0" applyFont="1" applyBorder="1" applyAlignment="1">
      <alignment horizontal="left" wrapText="1"/>
    </xf>
    <xf numFmtId="0" fontId="22" fillId="0" borderId="0" xfId="0" applyFont="1" applyAlignment="1">
      <alignment horizontal="left" indent="1"/>
    </xf>
    <xf numFmtId="0" fontId="41" fillId="0" borderId="0" xfId="0" applyFont="1" applyAlignment="1">
      <alignment horizontal="left" indent="1"/>
    </xf>
    <xf numFmtId="0" fontId="22" fillId="0" borderId="12" xfId="0" applyFont="1" applyBorder="1" applyAlignment="1">
      <alignment horizontal="center" vertical="center" wrapText="1"/>
    </xf>
    <xf numFmtId="164" fontId="22" fillId="0" borderId="0" xfId="0" applyNumberFormat="1" applyFont="1" applyBorder="1" applyAlignment="1">
      <alignment horizontal="left" wrapText="1"/>
    </xf>
    <xf numFmtId="0" fontId="22" fillId="0" borderId="0" xfId="0" applyFont="1" applyAlignment="1">
      <alignment horizontal="left" wrapText="1" indent="1"/>
    </xf>
    <xf numFmtId="0" fontId="41" fillId="0" borderId="0" xfId="0" applyFont="1" applyAlignment="1">
      <alignment horizontal="left" wrapText="1" indent="1"/>
    </xf>
    <xf numFmtId="164" fontId="22" fillId="0" borderId="0" xfId="0" applyNumberFormat="1" applyFont="1" applyFill="1" applyAlignment="1">
      <alignment wrapText="1"/>
    </xf>
    <xf numFmtId="164" fontId="22" fillId="0" borderId="0" xfId="0" applyNumberFormat="1" applyFont="1" applyFill="1" applyBorder="1" applyAlignment="1">
      <alignment wrapText="1"/>
    </xf>
    <xf numFmtId="0" fontId="22" fillId="0" borderId="0" xfId="0" applyNumberFormat="1" applyFont="1" applyFill="1" applyBorder="1" applyAlignment="1">
      <alignment wrapText="1"/>
    </xf>
    <xf numFmtId="164" fontId="22" fillId="0" borderId="6" xfId="0" applyNumberFormat="1" applyFont="1" applyFill="1" applyBorder="1" applyAlignment="1">
      <alignment wrapText="1"/>
    </xf>
    <xf numFmtId="165" fontId="22" fillId="0" borderId="0" xfId="0" applyNumberFormat="1" applyFont="1" applyBorder="1" applyAlignment="1">
      <alignment wrapText="1"/>
    </xf>
    <xf numFmtId="0" fontId="22" fillId="0" borderId="0" xfId="0" applyFont="1" applyBorder="1" applyAlignment="1">
      <alignment wrapText="1"/>
    </xf>
    <xf numFmtId="0" fontId="22" fillId="0" borderId="0" xfId="0" applyFont="1" applyBorder="1" applyAlignment="1">
      <alignment horizontal="center" vertical="center" wrapText="1"/>
    </xf>
    <xf numFmtId="0" fontId="41" fillId="0" borderId="0" xfId="0" applyFont="1" applyAlignment="1">
      <alignment horizontal="left" indent="7"/>
    </xf>
    <xf numFmtId="0" fontId="22" fillId="0" borderId="0" xfId="0" applyFont="1" applyBorder="1" applyAlignment="1">
      <alignment horizontal="left" wrapText="1" indent="1"/>
    </xf>
    <xf numFmtId="0" fontId="41" fillId="0" borderId="3" xfId="0" applyFont="1" applyBorder="1" applyAlignment="1">
      <alignment wrapText="1"/>
    </xf>
    <xf numFmtId="0" fontId="20" fillId="0" borderId="3" xfId="0" applyFont="1" applyBorder="1" applyAlignment="1">
      <alignment horizontal="left" wrapText="1"/>
    </xf>
    <xf numFmtId="0" fontId="22" fillId="0" borderId="0" xfId="0" applyFont="1" applyFill="1" applyAlignment="1">
      <alignment horizontal="left" indent="1"/>
    </xf>
    <xf numFmtId="0" fontId="22" fillId="0" borderId="3" xfId="0" applyFont="1" applyBorder="1" applyAlignment="1">
      <alignment horizontal="left" wrapText="1"/>
    </xf>
    <xf numFmtId="164" fontId="22" fillId="0" borderId="0" xfId="0" applyNumberFormat="1" applyFont="1" applyBorder="1" applyAlignment="1">
      <alignment wrapText="1"/>
    </xf>
    <xf numFmtId="165" fontId="20" fillId="0" borderId="26" xfId="3" applyNumberFormat="1" applyFont="1" applyBorder="1" applyAlignment="1">
      <alignment horizontal="right" vertical="top" wrapText="1"/>
    </xf>
    <xf numFmtId="165" fontId="20" fillId="0" borderId="27" xfId="3" applyNumberFormat="1" applyFont="1" applyBorder="1" applyAlignment="1">
      <alignment horizontal="right" vertical="top" wrapText="1"/>
    </xf>
    <xf numFmtId="165" fontId="22" fillId="0" borderId="4" xfId="3" applyNumberFormat="1" applyFont="1" applyBorder="1"/>
    <xf numFmtId="165" fontId="22" fillId="0" borderId="0" xfId="3" applyNumberFormat="1" applyFont="1"/>
    <xf numFmtId="165" fontId="22" fillId="0" borderId="4" xfId="3" applyNumberFormat="1" applyFont="1" applyBorder="1" applyAlignment="1">
      <alignment horizontal="right" vertical="top" wrapText="1"/>
    </xf>
    <xf numFmtId="165" fontId="22" fillId="0" borderId="6" xfId="3" applyNumberFormat="1" applyFont="1" applyBorder="1" applyAlignment="1">
      <alignment horizontal="right" vertical="center" wrapText="1"/>
    </xf>
    <xf numFmtId="165" fontId="22" fillId="0" borderId="0" xfId="3" applyNumberFormat="1" applyFont="1" applyAlignment="1">
      <alignment horizontal="right" wrapText="1"/>
    </xf>
    <xf numFmtId="165" fontId="22" fillId="0" borderId="4" xfId="3" applyNumberFormat="1" applyFont="1" applyBorder="1" applyAlignment="1">
      <alignment horizontal="right" wrapText="1"/>
    </xf>
    <xf numFmtId="165" fontId="22" fillId="0" borderId="6" xfId="3" applyNumberFormat="1" applyFont="1" applyBorder="1" applyAlignment="1">
      <alignment horizontal="left" wrapText="1"/>
    </xf>
    <xf numFmtId="165" fontId="22" fillId="0" borderId="6" xfId="3" applyNumberFormat="1" applyFont="1" applyBorder="1" applyAlignment="1">
      <alignment horizontal="right" wrapText="1"/>
    </xf>
    <xf numFmtId="165" fontId="26" fillId="0" borderId="6" xfId="3" applyNumberFormat="1" applyFont="1" applyBorder="1" applyAlignment="1">
      <alignment horizontal="right" wrapText="1"/>
    </xf>
    <xf numFmtId="2" fontId="22" fillId="0" borderId="6" xfId="3" applyNumberFormat="1" applyFont="1" applyBorder="1" applyAlignment="1">
      <alignment horizontal="left" wrapText="1"/>
    </xf>
    <xf numFmtId="2" fontId="22" fillId="0" borderId="6" xfId="3" applyNumberFormat="1" applyFont="1" applyBorder="1" applyAlignment="1">
      <alignment horizontal="right" wrapText="1"/>
    </xf>
    <xf numFmtId="0" fontId="22" fillId="0" borderId="6" xfId="3" applyFont="1" applyBorder="1" applyAlignment="1">
      <alignment horizontal="right" wrapText="1"/>
    </xf>
    <xf numFmtId="165" fontId="26" fillId="0" borderId="6" xfId="3" applyNumberFormat="1" applyFont="1" applyBorder="1" applyAlignment="1">
      <alignment horizontal="left" wrapText="1"/>
    </xf>
    <xf numFmtId="0" fontId="22" fillId="0" borderId="0" xfId="3" applyFont="1" applyFill="1" applyAlignment="1">
      <alignment horizontal="left" vertical="center" indent="1"/>
    </xf>
    <xf numFmtId="0" fontId="22" fillId="0" borderId="0" xfId="3" applyFont="1" applyFill="1" applyAlignment="1">
      <alignment horizontal="left" indent="1"/>
    </xf>
    <xf numFmtId="165" fontId="20" fillId="0" borderId="27" xfId="3" applyNumberFormat="1" applyFont="1" applyFill="1" applyBorder="1" applyAlignment="1">
      <alignment horizontal="right" vertical="top" wrapText="1"/>
    </xf>
    <xf numFmtId="165" fontId="22" fillId="0" borderId="4" xfId="3" applyNumberFormat="1" applyFont="1" applyFill="1" applyBorder="1"/>
    <xf numFmtId="165" fontId="22" fillId="0" borderId="4" xfId="3" applyNumberFormat="1" applyFont="1" applyFill="1" applyBorder="1" applyAlignment="1">
      <alignment horizontal="right" wrapText="1"/>
    </xf>
    <xf numFmtId="165" fontId="22" fillId="0" borderId="4" xfId="3" applyNumberFormat="1" applyFont="1" applyFill="1" applyBorder="1" applyAlignment="1">
      <alignment horizontal="right" vertical="top" wrapText="1"/>
    </xf>
    <xf numFmtId="0" fontId="22" fillId="0" borderId="4" xfId="3" applyFont="1" applyFill="1" applyBorder="1"/>
    <xf numFmtId="165" fontId="22" fillId="0" borderId="0" xfId="3" applyNumberFormat="1" applyFont="1" applyBorder="1"/>
    <xf numFmtId="165" fontId="22" fillId="0" borderId="0" xfId="3" applyNumberFormat="1" applyFont="1" applyBorder="1" applyAlignment="1">
      <alignment horizontal="right" vertical="top" wrapText="1"/>
    </xf>
    <xf numFmtId="165" fontId="20" fillId="0" borderId="28" xfId="3" applyNumberFormat="1" applyFont="1" applyBorder="1" applyAlignment="1">
      <alignment horizontal="right" vertical="top" wrapText="1"/>
    </xf>
    <xf numFmtId="165" fontId="22" fillId="0" borderId="6" xfId="3" applyNumberFormat="1" applyFont="1" applyBorder="1"/>
    <xf numFmtId="165" fontId="22" fillId="0" borderId="0" xfId="3" applyNumberFormat="1" applyFont="1" applyBorder="1" applyAlignment="1">
      <alignment horizontal="right" wrapText="1"/>
    </xf>
    <xf numFmtId="2" fontId="22" fillId="0" borderId="0" xfId="3" applyNumberFormat="1" applyFont="1" applyBorder="1" applyAlignment="1">
      <alignment horizontal="right" wrapText="1"/>
    </xf>
    <xf numFmtId="165" fontId="20" fillId="0" borderId="29" xfId="3" applyNumberFormat="1" applyFont="1" applyBorder="1" applyAlignment="1">
      <alignment horizontal="right" vertical="top" wrapText="1"/>
    </xf>
    <xf numFmtId="165" fontId="22" fillId="0" borderId="3" xfId="3" applyNumberFormat="1" applyFont="1" applyBorder="1"/>
    <xf numFmtId="165" fontId="24" fillId="0" borderId="28" xfId="3" applyNumberFormat="1" applyFont="1" applyBorder="1" applyAlignment="1">
      <alignment horizontal="right" vertical="top" wrapText="1"/>
    </xf>
    <xf numFmtId="165" fontId="26" fillId="0" borderId="6" xfId="3" applyNumberFormat="1" applyFont="1" applyBorder="1"/>
    <xf numFmtId="2" fontId="26" fillId="0" borderId="6" xfId="3" applyNumberFormat="1" applyFont="1" applyBorder="1" applyAlignment="1">
      <alignment horizontal="left" wrapText="1"/>
    </xf>
    <xf numFmtId="165" fontId="22" fillId="0" borderId="0" xfId="0" applyNumberFormat="1" applyFont="1" applyBorder="1" applyAlignment="1">
      <alignment horizontal="center" wrapText="1"/>
    </xf>
    <xf numFmtId="0" fontId="20" fillId="0" borderId="8" xfId="0" applyFont="1" applyBorder="1" applyAlignment="1"/>
    <xf numFmtId="0" fontId="29" fillId="0" borderId="2" xfId="0" applyFont="1" applyFill="1" applyBorder="1" applyAlignment="1">
      <alignment horizontal="left" vertical="top" wrapText="1"/>
    </xf>
    <xf numFmtId="0" fontId="41" fillId="0" borderId="0" xfId="0" applyNumberFormat="1" applyFont="1" applyBorder="1" applyAlignment="1">
      <alignment horizontal="left" wrapText="1"/>
    </xf>
    <xf numFmtId="164" fontId="22" fillId="0" borderId="0" xfId="0" applyNumberFormat="1" applyFont="1" applyBorder="1" applyAlignment="1">
      <alignment horizontal="left"/>
    </xf>
    <xf numFmtId="0" fontId="22" fillId="0" borderId="0" xfId="0" applyNumberFormat="1" applyFont="1" applyBorder="1" applyAlignment="1">
      <alignment horizontal="left" wrapText="1" indent="2"/>
    </xf>
    <xf numFmtId="165" fontId="22" fillId="0" borderId="4" xfId="0" applyNumberFormat="1" applyFont="1" applyFill="1" applyBorder="1" applyAlignment="1">
      <alignment wrapText="1"/>
    </xf>
    <xf numFmtId="0" fontId="20" fillId="0" borderId="3" xfId="0" applyFont="1" applyFill="1" applyBorder="1" applyAlignment="1">
      <alignment wrapText="1"/>
    </xf>
    <xf numFmtId="165" fontId="20" fillId="0" borderId="4" xfId="0" applyNumberFormat="1" applyFont="1" applyFill="1" applyBorder="1" applyAlignment="1">
      <alignment wrapText="1"/>
    </xf>
    <xf numFmtId="164" fontId="20" fillId="0" borderId="0" xfId="0" applyNumberFormat="1" applyFont="1" applyFill="1" applyAlignment="1">
      <alignment horizontal="left" wrapText="1"/>
    </xf>
    <xf numFmtId="49" fontId="44" fillId="0" borderId="6" xfId="0" applyNumberFormat="1" applyFont="1" applyFill="1" applyBorder="1" applyAlignment="1">
      <alignment vertical="top" wrapText="1"/>
    </xf>
    <xf numFmtId="0" fontId="22" fillId="0" borderId="6" xfId="0" applyFont="1" applyFill="1" applyBorder="1" applyAlignment="1"/>
    <xf numFmtId="49" fontId="44" fillId="0" borderId="0" xfId="0" applyNumberFormat="1" applyFont="1" applyFill="1" applyBorder="1" applyAlignment="1">
      <alignment vertical="top" wrapText="1"/>
    </xf>
    <xf numFmtId="165" fontId="22" fillId="0" borderId="3" xfId="21" applyNumberFormat="1" applyFont="1" applyFill="1" applyBorder="1" applyAlignment="1"/>
    <xf numFmtId="165" fontId="22" fillId="0" borderId="3" xfId="21" applyNumberFormat="1" applyFont="1" applyFill="1" applyBorder="1" applyAlignment="1">
      <alignment horizontal="right" wrapText="1"/>
    </xf>
    <xf numFmtId="0" fontId="22" fillId="0" borderId="0" xfId="0" applyNumberFormat="1" applyFont="1" applyAlignment="1">
      <alignment horizontal="center"/>
    </xf>
    <xf numFmtId="0" fontId="22" fillId="0" borderId="0" xfId="0" applyFont="1" applyFill="1" applyAlignment="1">
      <alignment horizontal="center"/>
    </xf>
    <xf numFmtId="0" fontId="41" fillId="0" borderId="0" xfId="0" applyFont="1" applyAlignment="1">
      <alignment vertical="top" wrapText="1"/>
    </xf>
    <xf numFmtId="0" fontId="22" fillId="0" borderId="27" xfId="0" applyFont="1" applyBorder="1" applyAlignment="1">
      <alignment wrapText="1"/>
    </xf>
    <xf numFmtId="0" fontId="42" fillId="0" borderId="0" xfId="0" applyFont="1" applyBorder="1" applyAlignment="1">
      <alignment vertical="top" wrapText="1"/>
    </xf>
    <xf numFmtId="0" fontId="41" fillId="0" borderId="4" xfId="0" applyFont="1" applyBorder="1" applyAlignment="1"/>
    <xf numFmtId="0" fontId="20" fillId="0" borderId="4" xfId="0" applyFont="1" applyBorder="1" applyAlignment="1"/>
    <xf numFmtId="0" fontId="41" fillId="0" borderId="6" xfId="0" applyFont="1" applyBorder="1" applyAlignment="1">
      <alignment horizontal="left" wrapText="1"/>
    </xf>
    <xf numFmtId="0" fontId="41" fillId="0" borderId="3" xfId="0" applyFont="1" applyBorder="1" applyAlignment="1">
      <alignment horizontal="right" wrapText="1"/>
    </xf>
    <xf numFmtId="0" fontId="41" fillId="0" borderId="4" xfId="0" applyFont="1" applyBorder="1" applyAlignment="1">
      <alignment horizontal="right" wrapText="1"/>
    </xf>
    <xf numFmtId="0" fontId="44" fillId="0" borderId="4" xfId="0" applyFont="1" applyBorder="1" applyAlignment="1">
      <alignment horizontal="right" wrapText="1"/>
    </xf>
    <xf numFmtId="0" fontId="41" fillId="0" borderId="3" xfId="0" applyFont="1" applyBorder="1" applyAlignment="1"/>
    <xf numFmtId="0" fontId="44" fillId="0" borderId="4" xfId="0" applyFont="1" applyBorder="1" applyAlignment="1"/>
    <xf numFmtId="0" fontId="29" fillId="0" borderId="4" xfId="0" applyFont="1" applyBorder="1" applyAlignment="1">
      <alignment horizontal="right" wrapText="1"/>
    </xf>
    <xf numFmtId="0" fontId="28" fillId="0" borderId="3" xfId="0" applyFont="1" applyBorder="1" applyAlignment="1">
      <alignment wrapText="1"/>
    </xf>
    <xf numFmtId="165" fontId="20" fillId="0" borderId="0" xfId="0" applyNumberFormat="1" applyFont="1" applyBorder="1"/>
    <xf numFmtId="0" fontId="20" fillId="0" borderId="0" xfId="0" applyFont="1" applyFill="1" applyBorder="1" applyAlignment="1">
      <alignment vertical="top" wrapText="1"/>
    </xf>
    <xf numFmtId="0" fontId="20" fillId="0" borderId="0" xfId="0" applyFont="1" applyFill="1" applyBorder="1" applyAlignment="1">
      <alignment wrapText="1"/>
    </xf>
    <xf numFmtId="0" fontId="20" fillId="0" borderId="0" xfId="0" applyFont="1" applyBorder="1" applyAlignment="1">
      <alignment vertical="top" wrapText="1"/>
    </xf>
    <xf numFmtId="164" fontId="22" fillId="0" borderId="0" xfId="4" applyNumberFormat="1" applyFont="1" applyFill="1" applyBorder="1" applyAlignment="1"/>
    <xf numFmtId="0" fontId="22" fillId="0" borderId="3" xfId="13" applyFont="1" applyBorder="1" applyAlignment="1"/>
    <xf numFmtId="0" fontId="22" fillId="0" borderId="4" xfId="13" applyFont="1" applyBorder="1" applyAlignment="1"/>
    <xf numFmtId="165" fontId="20" fillId="0" borderId="3" xfId="0" applyNumberFormat="1" applyFont="1" applyFill="1" applyBorder="1" applyAlignment="1"/>
    <xf numFmtId="0" fontId="52" fillId="0" borderId="3" xfId="0" applyFont="1" applyBorder="1" applyAlignment="1"/>
    <xf numFmtId="0" fontId="20" fillId="0" borderId="0" xfId="1" applyFont="1" applyBorder="1" applyAlignment="1"/>
    <xf numFmtId="0" fontId="44" fillId="0" borderId="0" xfId="1" applyFont="1" applyAlignment="1">
      <alignment vertical="top"/>
    </xf>
    <xf numFmtId="0" fontId="20" fillId="0" borderId="4" xfId="1" applyFont="1" applyBorder="1" applyAlignment="1"/>
    <xf numFmtId="165" fontId="20" fillId="0" borderId="0" xfId="1" applyNumberFormat="1" applyFont="1"/>
    <xf numFmtId="1" fontId="20" fillId="0" borderId="0" xfId="1" applyNumberFormat="1" applyFont="1"/>
    <xf numFmtId="0" fontId="44" fillId="0" borderId="4" xfId="1" applyFont="1" applyFill="1" applyBorder="1" applyAlignment="1">
      <alignment vertical="top"/>
    </xf>
    <xf numFmtId="0" fontId="44" fillId="0" borderId="0" xfId="0" applyFont="1" applyBorder="1" applyAlignment="1">
      <alignment vertical="top"/>
    </xf>
    <xf numFmtId="0" fontId="20" fillId="0" borderId="2" xfId="0" applyFont="1" applyBorder="1" applyAlignment="1">
      <alignment horizontal="right"/>
    </xf>
    <xf numFmtId="165" fontId="20" fillId="0" borderId="2" xfId="0" applyNumberFormat="1" applyFont="1" applyBorder="1" applyAlignment="1">
      <alignment horizontal="right"/>
    </xf>
    <xf numFmtId="1" fontId="20" fillId="0" borderId="2" xfId="0" applyNumberFormat="1" applyFont="1" applyBorder="1" applyAlignment="1">
      <alignment horizontal="right"/>
    </xf>
    <xf numFmtId="165" fontId="20" fillId="0" borderId="8" xfId="0" applyNumberFormat="1" applyFont="1" applyBorder="1" applyAlignment="1">
      <alignment horizontal="right"/>
    </xf>
    <xf numFmtId="2" fontId="22" fillId="0" borderId="3" xfId="0" applyNumberFormat="1" applyFont="1" applyBorder="1" applyAlignment="1"/>
    <xf numFmtId="1" fontId="20" fillId="0" borderId="2" xfId="0" applyNumberFormat="1" applyFont="1" applyFill="1" applyBorder="1" applyAlignment="1">
      <alignment wrapText="1"/>
    </xf>
    <xf numFmtId="165" fontId="20" fillId="0" borderId="2" xfId="0" applyNumberFormat="1" applyFont="1" applyFill="1" applyBorder="1" applyAlignment="1">
      <alignment wrapText="1"/>
    </xf>
    <xf numFmtId="1" fontId="20" fillId="0" borderId="2" xfId="0" applyNumberFormat="1" applyFont="1" applyBorder="1" applyAlignment="1">
      <alignment wrapText="1"/>
    </xf>
    <xf numFmtId="0" fontId="20" fillId="0" borderId="2" xfId="0" applyNumberFormat="1" applyFont="1" applyBorder="1" applyAlignment="1">
      <alignment wrapText="1"/>
    </xf>
    <xf numFmtId="0" fontId="20" fillId="0" borderId="2" xfId="0" applyNumberFormat="1" applyFont="1" applyBorder="1" applyAlignment="1">
      <alignment horizontal="right" wrapText="1"/>
    </xf>
    <xf numFmtId="0" fontId="20" fillId="0" borderId="2" xfId="0" applyNumberFormat="1" applyFont="1" applyFill="1" applyBorder="1" applyAlignment="1">
      <alignment horizontal="right" wrapText="1"/>
    </xf>
    <xf numFmtId="0" fontId="20" fillId="0" borderId="8" xfId="0" applyNumberFormat="1" applyFont="1" applyBorder="1" applyAlignment="1">
      <alignment horizontal="right" wrapText="1"/>
    </xf>
    <xf numFmtId="0" fontId="22" fillId="0" borderId="4" xfId="0" applyFont="1" applyBorder="1" applyAlignment="1">
      <alignment horizontal="center" vertical="top" wrapText="1"/>
    </xf>
    <xf numFmtId="0" fontId="13" fillId="0" borderId="0" xfId="2" applyFont="1" applyFill="1" applyAlignment="1" applyProtection="1">
      <alignment horizontal="center"/>
    </xf>
    <xf numFmtId="0" fontId="49" fillId="0" borderId="0" xfId="2" applyFont="1" applyFill="1" applyAlignment="1" applyProtection="1">
      <alignment horizontal="center"/>
    </xf>
    <xf numFmtId="0" fontId="14" fillId="0" borderId="0" xfId="2" applyFont="1" applyFill="1" applyAlignment="1" applyProtection="1">
      <alignment horizontal="center"/>
    </xf>
    <xf numFmtId="0" fontId="19" fillId="0" borderId="0" xfId="10" applyFont="1" applyFill="1" applyAlignment="1">
      <alignment horizontal="center" vertical="top" wrapText="1"/>
    </xf>
    <xf numFmtId="0" fontId="50" fillId="0" borderId="0" xfId="10" applyFont="1" applyFill="1" applyAlignment="1">
      <alignment horizontal="center" vertical="top" wrapText="1"/>
    </xf>
    <xf numFmtId="0" fontId="17" fillId="0" borderId="0" xfId="10" applyFont="1" applyFill="1" applyAlignment="1">
      <alignment horizontal="center" vertical="top" wrapText="1"/>
    </xf>
    <xf numFmtId="0" fontId="22" fillId="0" borderId="0" xfId="2" applyFont="1" applyAlignment="1" applyProtection="1"/>
    <xf numFmtId="0" fontId="22" fillId="0" borderId="0" xfId="0" applyFont="1" applyAlignment="1">
      <alignment horizontal="left" indent="1"/>
    </xf>
    <xf numFmtId="0" fontId="41" fillId="0" borderId="0" xfId="0" applyFont="1" applyAlignment="1">
      <alignment horizontal="left" indent="1"/>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164" fontId="22" fillId="0" borderId="0" xfId="0" applyNumberFormat="1" applyFont="1" applyBorder="1" applyAlignment="1">
      <alignment horizontal="left" wrapText="1"/>
    </xf>
    <xf numFmtId="164" fontId="22" fillId="0" borderId="0" xfId="0" applyNumberFormat="1" applyFont="1" applyAlignment="1">
      <alignment horizontal="left" wrapText="1"/>
    </xf>
    <xf numFmtId="0" fontId="41" fillId="0" borderId="12" xfId="0" applyFont="1" applyBorder="1" applyAlignment="1">
      <alignment horizontal="center" wrapText="1"/>
    </xf>
    <xf numFmtId="0" fontId="41" fillId="0" borderId="1" xfId="0" applyFont="1" applyBorder="1" applyAlignment="1">
      <alignment horizontal="center" wrapText="1"/>
    </xf>
    <xf numFmtId="0" fontId="41" fillId="0" borderId="11" xfId="0" applyFont="1" applyBorder="1" applyAlignment="1">
      <alignment horizontal="center" wrapText="1"/>
    </xf>
    <xf numFmtId="0" fontId="41" fillId="0" borderId="0" xfId="0" applyFont="1" applyBorder="1" applyAlignment="1">
      <alignment horizontal="left" wrapText="1"/>
    </xf>
    <xf numFmtId="0" fontId="41" fillId="0" borderId="0" xfId="0" applyFont="1" applyAlignment="1">
      <alignment horizontal="left" wrapText="1"/>
    </xf>
    <xf numFmtId="0" fontId="22" fillId="0" borderId="0" xfId="0" applyFont="1" applyAlignment="1">
      <alignment horizontal="left" wrapText="1" indent="1"/>
    </xf>
    <xf numFmtId="0" fontId="41" fillId="0" borderId="0" xfId="0" applyFont="1" applyAlignment="1">
      <alignment horizontal="left" wrapText="1" indent="1"/>
    </xf>
    <xf numFmtId="0" fontId="22" fillId="0" borderId="8"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7" xfId="0" applyFont="1" applyBorder="1" applyAlignment="1">
      <alignment horizontal="center" vertical="center" wrapText="1"/>
    </xf>
    <xf numFmtId="0" fontId="41" fillId="0" borderId="11" xfId="0" applyFont="1" applyBorder="1" applyAlignment="1">
      <alignment horizontal="center" vertical="center" wrapText="1"/>
    </xf>
    <xf numFmtId="0" fontId="22" fillId="0" borderId="6" xfId="0" applyFont="1" applyBorder="1" applyAlignment="1">
      <alignment vertical="center"/>
    </xf>
    <xf numFmtId="0" fontId="22" fillId="0" borderId="22" xfId="0" applyFont="1" applyBorder="1" applyAlignment="1">
      <alignment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2" xfId="0" applyFont="1" applyBorder="1" applyAlignment="1">
      <alignment horizontal="center" vertical="center"/>
    </xf>
    <xf numFmtId="0" fontId="22" fillId="0" borderId="8" xfId="0" applyFont="1" applyBorder="1" applyAlignment="1">
      <alignment horizontal="center" vertical="center"/>
    </xf>
    <xf numFmtId="0" fontId="22" fillId="0" borderId="11"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8"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5" xfId="0" applyFont="1" applyBorder="1" applyAlignment="1">
      <alignment horizontal="center" vertical="center" wrapText="1"/>
    </xf>
    <xf numFmtId="164" fontId="22" fillId="0" borderId="0" xfId="0" applyNumberFormat="1" applyFont="1" applyFill="1" applyAlignment="1">
      <alignment wrapText="1"/>
    </xf>
    <xf numFmtId="164" fontId="22" fillId="0" borderId="0" xfId="0" applyNumberFormat="1" applyFont="1" applyFill="1" applyBorder="1" applyAlignment="1">
      <alignment wrapText="1"/>
    </xf>
    <xf numFmtId="0" fontId="22" fillId="0" borderId="0" xfId="0" applyNumberFormat="1" applyFont="1" applyFill="1" applyAlignment="1">
      <alignment wrapText="1"/>
    </xf>
    <xf numFmtId="0" fontId="22" fillId="0" borderId="0" xfId="0" applyNumberFormat="1" applyFont="1" applyFill="1" applyBorder="1" applyAlignment="1">
      <alignment wrapText="1"/>
    </xf>
    <xf numFmtId="0" fontId="22" fillId="0" borderId="1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0" xfId="0" applyNumberFormat="1" applyFont="1" applyFill="1" applyAlignment="1">
      <alignment horizontal="left" wrapText="1"/>
    </xf>
    <xf numFmtId="0" fontId="22" fillId="0" borderId="0" xfId="0" applyNumberFormat="1" applyFont="1" applyFill="1" applyBorder="1" applyAlignment="1">
      <alignment horizontal="left" wrapText="1"/>
    </xf>
    <xf numFmtId="164" fontId="22" fillId="0" borderId="6" xfId="0" applyNumberFormat="1" applyFont="1" applyFill="1" applyBorder="1" applyAlignment="1">
      <alignment wrapText="1"/>
    </xf>
    <xf numFmtId="0" fontId="41" fillId="0" borderId="0" xfId="0" applyFont="1" applyFill="1" applyAlignment="1">
      <alignment horizontal="left" wrapText="1" indent="1"/>
    </xf>
    <xf numFmtId="0" fontId="22" fillId="0" borderId="0" xfId="0" applyFont="1" applyFill="1" applyAlignment="1">
      <alignment horizontal="left" wrapText="1" indent="1"/>
    </xf>
    <xf numFmtId="0" fontId="22" fillId="0" borderId="15"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25" xfId="0" applyFont="1" applyBorder="1" applyAlignment="1">
      <alignment horizontal="center" vertical="center" wrapText="1"/>
    </xf>
    <xf numFmtId="0" fontId="20" fillId="0" borderId="0" xfId="0" applyFont="1" applyFill="1" applyAlignment="1">
      <alignment horizontal="left" wrapText="1" indent="1"/>
    </xf>
    <xf numFmtId="0" fontId="22" fillId="0" borderId="0" xfId="3" applyFont="1" applyFill="1" applyAlignment="1">
      <alignment horizontal="left" wrapText="1" indent="1"/>
    </xf>
    <xf numFmtId="0" fontId="22" fillId="0" borderId="20" xfId="0" applyFont="1" applyBorder="1" applyAlignment="1">
      <alignment horizontal="center" vertical="center" wrapText="1"/>
    </xf>
    <xf numFmtId="2" fontId="22" fillId="0" borderId="8" xfId="0" applyNumberFormat="1" applyFont="1" applyBorder="1" applyAlignment="1">
      <alignment horizontal="center" vertical="center" wrapText="1"/>
    </xf>
    <xf numFmtId="2" fontId="22" fillId="0" borderId="9" xfId="0" applyNumberFormat="1" applyFont="1" applyBorder="1" applyAlignment="1">
      <alignment horizontal="center" vertical="center" wrapText="1"/>
    </xf>
    <xf numFmtId="2" fontId="22" fillId="0" borderId="2" xfId="0" applyNumberFormat="1" applyFont="1" applyBorder="1" applyAlignment="1">
      <alignment horizontal="center" vertical="center" wrapText="1"/>
    </xf>
    <xf numFmtId="2" fontId="22" fillId="0" borderId="5" xfId="0" applyNumberFormat="1" applyFont="1" applyBorder="1" applyAlignment="1">
      <alignment horizontal="center" vertical="center" wrapText="1"/>
    </xf>
    <xf numFmtId="2" fontId="22" fillId="0" borderId="11" xfId="0" applyNumberFormat="1" applyFont="1" applyFill="1" applyBorder="1" applyAlignment="1">
      <alignment horizontal="center" vertical="center" wrapText="1"/>
    </xf>
    <xf numFmtId="2" fontId="22" fillId="0" borderId="15" xfId="0" applyNumberFormat="1" applyFont="1" applyFill="1" applyBorder="1" applyAlignment="1">
      <alignment horizontal="center" vertical="center" wrapText="1"/>
    </xf>
    <xf numFmtId="165" fontId="22" fillId="0" borderId="0" xfId="0" applyNumberFormat="1" applyFont="1" applyBorder="1" applyAlignment="1">
      <alignment wrapText="1"/>
    </xf>
    <xf numFmtId="0" fontId="22" fillId="0" borderId="0" xfId="0" applyFont="1" applyBorder="1" applyAlignment="1">
      <alignment wrapText="1"/>
    </xf>
    <xf numFmtId="2" fontId="22" fillId="0" borderId="4" xfId="0" applyNumberFormat="1" applyFont="1" applyBorder="1" applyAlignment="1">
      <alignment horizontal="center" vertical="center" wrapText="1"/>
    </xf>
    <xf numFmtId="2" fontId="22" fillId="0" borderId="1" xfId="0" applyNumberFormat="1" applyFont="1" applyBorder="1" applyAlignment="1">
      <alignment horizontal="center" vertical="center" wrapText="1"/>
    </xf>
    <xf numFmtId="2" fontId="22" fillId="0" borderId="11" xfId="0" applyNumberFormat="1" applyFont="1" applyBorder="1" applyAlignment="1">
      <alignment horizontal="center" vertical="center" wrapText="1"/>
    </xf>
    <xf numFmtId="2" fontId="22" fillId="0" borderId="10" xfId="0" applyNumberFormat="1" applyFont="1" applyBorder="1" applyAlignment="1">
      <alignment horizontal="center" vertical="center" wrapText="1"/>
    </xf>
    <xf numFmtId="2" fontId="22" fillId="0" borderId="7" xfId="0" applyNumberFormat="1" applyFont="1" applyBorder="1" applyAlignment="1">
      <alignment horizontal="center" vertical="center" wrapText="1"/>
    </xf>
    <xf numFmtId="0" fontId="22" fillId="0" borderId="0" xfId="0" applyFont="1" applyAlignment="1">
      <alignment horizontal="left" wrapText="1"/>
    </xf>
    <xf numFmtId="0" fontId="22" fillId="0" borderId="0" xfId="0" applyFont="1" applyBorder="1" applyAlignment="1">
      <alignment horizontal="center" vertical="center" wrapText="1"/>
    </xf>
    <xf numFmtId="0" fontId="22" fillId="0" borderId="0" xfId="0" applyFont="1" applyBorder="1" applyAlignment="1">
      <alignment horizontal="center" wrapText="1"/>
    </xf>
    <xf numFmtId="165" fontId="20" fillId="0" borderId="4" xfId="0" applyNumberFormat="1" applyFont="1" applyBorder="1" applyAlignment="1">
      <alignment horizontal="right" wrapText="1"/>
    </xf>
    <xf numFmtId="0" fontId="22" fillId="0" borderId="0" xfId="0" applyFont="1" applyAlignment="1">
      <alignment horizontal="right" vertical="top" wrapText="1"/>
    </xf>
    <xf numFmtId="0" fontId="20" fillId="0" borderId="0" xfId="0" applyFont="1" applyAlignment="1">
      <alignment horizontal="left" wrapText="1"/>
    </xf>
    <xf numFmtId="0" fontId="41" fillId="0" borderId="0" xfId="0" applyFont="1" applyAlignment="1">
      <alignment horizontal="left" indent="7"/>
    </xf>
    <xf numFmtId="0" fontId="29" fillId="0" borderId="0" xfId="0" applyFont="1" applyAlignment="1">
      <alignment horizontal="left" indent="7"/>
    </xf>
    <xf numFmtId="1" fontId="20" fillId="0" borderId="8" xfId="0" applyNumberFormat="1" applyFont="1" applyFill="1" applyBorder="1" applyAlignment="1">
      <alignment horizontal="right" vertical="top" wrapText="1"/>
    </xf>
    <xf numFmtId="1" fontId="20" fillId="0" borderId="4" xfId="0" applyNumberFormat="1" applyFont="1" applyFill="1" applyBorder="1" applyAlignment="1">
      <alignment horizontal="right" vertical="top" wrapText="1"/>
    </xf>
    <xf numFmtId="0" fontId="34" fillId="0" borderId="1" xfId="0" applyFont="1" applyBorder="1" applyAlignment="1">
      <alignment horizontal="center" vertical="center" wrapText="1"/>
    </xf>
    <xf numFmtId="165" fontId="22" fillId="0" borderId="3" xfId="0" applyNumberFormat="1" applyFont="1" applyBorder="1" applyAlignment="1">
      <alignment horizontal="right" wrapText="1"/>
    </xf>
    <xf numFmtId="0" fontId="22" fillId="0" borderId="3" xfId="0" applyFont="1" applyBorder="1" applyAlignment="1">
      <alignment horizontal="right" wrapText="1"/>
    </xf>
    <xf numFmtId="0" fontId="22" fillId="0" borderId="0" xfId="0" applyFont="1" applyBorder="1" applyAlignment="1">
      <alignment horizontal="left" wrapText="1" indent="1"/>
    </xf>
    <xf numFmtId="165" fontId="22" fillId="0" borderId="0" xfId="0" applyNumberFormat="1" applyFont="1" applyBorder="1" applyAlignment="1">
      <alignment horizontal="right" wrapText="1"/>
    </xf>
    <xf numFmtId="0" fontId="22" fillId="0" borderId="3" xfId="0" applyFont="1" applyBorder="1" applyAlignment="1">
      <alignment horizontal="center" wrapText="1"/>
    </xf>
    <xf numFmtId="164" fontId="22" fillId="0" borderId="3" xfId="0" applyNumberFormat="1" applyFont="1" applyFill="1" applyBorder="1" applyAlignment="1">
      <alignment wrapText="1"/>
    </xf>
    <xf numFmtId="0" fontId="41" fillId="0" borderId="8" xfId="0" applyFont="1" applyFill="1" applyBorder="1" applyAlignment="1">
      <alignment horizontal="center" vertical="center" wrapText="1"/>
    </xf>
    <xf numFmtId="0" fontId="41" fillId="0" borderId="20" xfId="0" applyFont="1" applyFill="1" applyBorder="1" applyAlignment="1">
      <alignment horizontal="center" vertical="center" wrapText="1"/>
    </xf>
    <xf numFmtId="0" fontId="41" fillId="0" borderId="0" xfId="0" applyFont="1" applyFill="1" applyAlignment="1">
      <alignment horizontal="left" wrapText="1" indent="7"/>
    </xf>
    <xf numFmtId="0" fontId="41" fillId="0" borderId="4" xfId="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8" xfId="0" applyNumberFormat="1" applyFont="1" applyFill="1" applyBorder="1" applyAlignment="1">
      <alignment horizontal="center" vertical="center" wrapText="1"/>
    </xf>
    <xf numFmtId="0" fontId="41" fillId="0" borderId="9" xfId="0" applyNumberFormat="1" applyFont="1" applyFill="1" applyBorder="1" applyAlignment="1">
      <alignment horizontal="center" vertical="center" wrapText="1"/>
    </xf>
    <xf numFmtId="0" fontId="22" fillId="0" borderId="10" xfId="0" applyNumberFormat="1" applyFont="1" applyFill="1" applyBorder="1" applyAlignment="1">
      <alignment horizontal="center" vertical="center" wrapText="1"/>
    </xf>
    <xf numFmtId="0" fontId="22" fillId="0" borderId="20" xfId="0" applyNumberFormat="1" applyFont="1" applyFill="1" applyBorder="1" applyAlignment="1">
      <alignment horizontal="center" vertical="center" wrapText="1"/>
    </xf>
    <xf numFmtId="0" fontId="41" fillId="0" borderId="9" xfId="0" applyFont="1" applyFill="1" applyBorder="1" applyAlignment="1">
      <alignment horizontal="center" vertical="center" wrapText="1"/>
    </xf>
    <xf numFmtId="0" fontId="22" fillId="0" borderId="8" xfId="0" applyNumberFormat="1" applyFont="1" applyBorder="1" applyAlignment="1">
      <alignment horizontal="center" vertical="center" wrapText="1"/>
    </xf>
    <xf numFmtId="0" fontId="22" fillId="0" borderId="9" xfId="0" applyNumberFormat="1" applyFont="1" applyBorder="1" applyAlignment="1">
      <alignment horizontal="center" vertical="center" wrapText="1"/>
    </xf>
    <xf numFmtId="0" fontId="22" fillId="0" borderId="7" xfId="0" applyNumberFormat="1" applyFont="1" applyBorder="1" applyAlignment="1">
      <alignment horizontal="center" vertical="center" wrapText="1"/>
    </xf>
    <xf numFmtId="0" fontId="22" fillId="0" borderId="22"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0" xfId="0" applyFont="1" applyBorder="1" applyAlignment="1">
      <alignment horizontal="center" wrapText="1"/>
    </xf>
    <xf numFmtId="0" fontId="20" fillId="0" borderId="27" xfId="0" applyFont="1" applyBorder="1" applyAlignment="1">
      <alignment horizontal="center" wrapText="1"/>
    </xf>
    <xf numFmtId="0" fontId="44" fillId="0" borderId="0" xfId="0" applyFont="1" applyAlignment="1">
      <alignment horizontal="center" vertical="top" wrapText="1"/>
    </xf>
    <xf numFmtId="0" fontId="20" fillId="0" borderId="0" xfId="0" applyFont="1" applyFill="1" applyBorder="1" applyAlignment="1">
      <alignment horizontal="center" wrapText="1"/>
    </xf>
    <xf numFmtId="0" fontId="44" fillId="0" borderId="0" xfId="0" applyFont="1" applyFill="1" applyBorder="1" applyAlignment="1">
      <alignment horizontal="center" vertical="top"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44" fillId="0" borderId="0" xfId="0" applyFont="1" applyBorder="1" applyAlignment="1">
      <alignment horizontal="center" vertical="top" wrapText="1"/>
    </xf>
    <xf numFmtId="0" fontId="36" fillId="0" borderId="0" xfId="0" applyFont="1" applyAlignment="1">
      <alignment horizontal="left" wrapText="1" indent="1"/>
    </xf>
    <xf numFmtId="0" fontId="41" fillId="0" borderId="6" xfId="0" applyNumberFormat="1" applyFont="1" applyBorder="1" applyAlignment="1">
      <alignment horizontal="left" wrapText="1" indent="1"/>
    </xf>
    <xf numFmtId="0" fontId="41" fillId="0" borderId="3" xfId="0" applyNumberFormat="1" applyFont="1" applyBorder="1" applyAlignment="1">
      <alignment horizontal="left" wrapText="1" indent="1"/>
    </xf>
    <xf numFmtId="0" fontId="28" fillId="0" borderId="6" xfId="0" applyFont="1" applyBorder="1" applyAlignment="1">
      <alignment horizontal="left" wrapText="1"/>
    </xf>
    <xf numFmtId="0" fontId="28" fillId="0" borderId="3" xfId="0" applyFont="1" applyBorder="1" applyAlignment="1">
      <alignment horizontal="left" wrapText="1"/>
    </xf>
    <xf numFmtId="164" fontId="20" fillId="0" borderId="6" xfId="0" applyNumberFormat="1" applyFont="1" applyBorder="1" applyAlignment="1">
      <alignment wrapText="1"/>
    </xf>
    <xf numFmtId="164" fontId="20" fillId="0" borderId="3" xfId="0" applyNumberFormat="1" applyFont="1" applyBorder="1" applyAlignment="1">
      <alignment wrapText="1"/>
    </xf>
    <xf numFmtId="0" fontId="41" fillId="0" borderId="6" xfId="0" applyFont="1" applyBorder="1" applyAlignment="1">
      <alignment wrapText="1"/>
    </xf>
    <xf numFmtId="0" fontId="41" fillId="0" borderId="3" xfId="0" applyFont="1" applyBorder="1" applyAlignment="1">
      <alignment wrapText="1"/>
    </xf>
    <xf numFmtId="164" fontId="28" fillId="0" borderId="6" xfId="0" applyNumberFormat="1" applyFont="1" applyBorder="1" applyAlignment="1">
      <alignment horizontal="left" wrapText="1" indent="1"/>
    </xf>
    <xf numFmtId="164" fontId="28" fillId="0" borderId="3" xfId="0" applyNumberFormat="1" applyFont="1" applyBorder="1" applyAlignment="1">
      <alignment horizontal="left" wrapText="1" indent="1"/>
    </xf>
    <xf numFmtId="0" fontId="41" fillId="0" borderId="0" xfId="0" applyFont="1" applyBorder="1" applyAlignment="1">
      <alignment horizontal="left" wrapText="1" indent="1"/>
    </xf>
    <xf numFmtId="0" fontId="41" fillId="0" borderId="6" xfId="0" applyFont="1" applyBorder="1" applyAlignment="1">
      <alignment horizontal="left" wrapText="1" indent="1"/>
    </xf>
    <xf numFmtId="0" fontId="41" fillId="0" borderId="6" xfId="0" applyFont="1" applyBorder="1" applyAlignment="1">
      <alignment horizontal="left" wrapText="1"/>
    </xf>
    <xf numFmtId="0" fontId="41" fillId="0" borderId="3" xfId="0" applyFont="1" applyBorder="1" applyAlignment="1">
      <alignment horizontal="left" wrapText="1"/>
    </xf>
    <xf numFmtId="0" fontId="20" fillId="0" borderId="10" xfId="0" applyFont="1" applyBorder="1" applyAlignment="1">
      <alignment horizontal="center" wrapText="1"/>
    </xf>
    <xf numFmtId="164" fontId="22" fillId="0" borderId="6" xfId="0" applyNumberFormat="1" applyFont="1" applyFill="1" applyBorder="1" applyAlignment="1">
      <alignment horizontal="left" wrapText="1"/>
    </xf>
    <xf numFmtId="164" fontId="22" fillId="0" borderId="3" xfId="0" applyNumberFormat="1" applyFont="1" applyFill="1" applyBorder="1" applyAlignment="1">
      <alignment horizontal="left" wrapText="1"/>
    </xf>
    <xf numFmtId="0" fontId="44" fillId="0" borderId="6" xfId="0" applyFont="1" applyFill="1" applyBorder="1" applyAlignment="1">
      <alignment wrapText="1"/>
    </xf>
    <xf numFmtId="0" fontId="44" fillId="0" borderId="3" xfId="0" applyFont="1" applyFill="1" applyBorder="1" applyAlignment="1">
      <alignment wrapText="1"/>
    </xf>
    <xf numFmtId="164" fontId="20" fillId="0" borderId="6" xfId="0" applyNumberFormat="1" applyFont="1" applyFill="1" applyBorder="1" applyAlignment="1">
      <alignment wrapText="1"/>
    </xf>
    <xf numFmtId="164" fontId="20" fillId="0" borderId="3" xfId="0" applyNumberFormat="1" applyFont="1" applyFill="1" applyBorder="1" applyAlignment="1">
      <alignment wrapText="1"/>
    </xf>
    <xf numFmtId="0" fontId="20" fillId="0" borderId="6" xfId="0" applyFont="1" applyBorder="1" applyAlignment="1">
      <alignment horizontal="left" vertical="top" wrapText="1"/>
    </xf>
    <xf numFmtId="0" fontId="20" fillId="0" borderId="3" xfId="0" applyFont="1" applyBorder="1" applyAlignment="1">
      <alignment horizontal="left" vertical="top" wrapText="1"/>
    </xf>
    <xf numFmtId="164" fontId="22" fillId="0" borderId="3" xfId="0" applyNumberFormat="1" applyFont="1" applyBorder="1" applyAlignment="1"/>
    <xf numFmtId="0" fontId="20" fillId="0" borderId="0" xfId="0" applyFont="1" applyFill="1" applyBorder="1" applyAlignment="1">
      <alignment horizontal="center" vertical="top" wrapText="1"/>
    </xf>
    <xf numFmtId="0" fontId="20" fillId="0" borderId="0" xfId="0" applyFont="1" applyBorder="1" applyAlignment="1">
      <alignment horizontal="center" vertical="top" wrapText="1"/>
    </xf>
    <xf numFmtId="0" fontId="22" fillId="0" borderId="12" xfId="13" applyFont="1" applyBorder="1" applyAlignment="1">
      <alignment horizontal="center" vertical="center" wrapText="1"/>
    </xf>
    <xf numFmtId="0" fontId="22" fillId="0" borderId="1" xfId="4" applyFont="1" applyFill="1" applyBorder="1" applyAlignment="1">
      <alignment horizontal="center" vertical="center" wrapText="1"/>
    </xf>
    <xf numFmtId="0" fontId="22" fillId="0" borderId="1" xfId="4" applyFont="1" applyFill="1" applyBorder="1" applyAlignment="1">
      <alignment horizontal="center" vertical="center"/>
    </xf>
    <xf numFmtId="1" fontId="22" fillId="0" borderId="1" xfId="4" applyNumberFormat="1" applyFont="1" applyFill="1" applyBorder="1" applyAlignment="1">
      <alignment horizontal="center" vertical="center" wrapText="1"/>
    </xf>
    <xf numFmtId="1" fontId="22" fillId="0" borderId="11" xfId="4" applyNumberFormat="1" applyFont="1" applyFill="1" applyBorder="1" applyAlignment="1">
      <alignment horizontal="center" vertical="center" wrapText="1"/>
    </xf>
    <xf numFmtId="0" fontId="22" fillId="0" borderId="1" xfId="13" applyFont="1" applyBorder="1" applyAlignment="1">
      <alignment horizontal="center" vertical="center" wrapText="1"/>
    </xf>
    <xf numFmtId="0" fontId="22" fillId="0" borderId="2" xfId="13" applyFont="1" applyBorder="1" applyAlignment="1">
      <alignment horizontal="center" vertical="center" wrapText="1"/>
    </xf>
    <xf numFmtId="0" fontId="22" fillId="0" borderId="11" xfId="4" applyFont="1" applyFill="1" applyBorder="1" applyAlignment="1">
      <alignment horizontal="center" vertical="center" wrapText="1"/>
    </xf>
    <xf numFmtId="0" fontId="22" fillId="0" borderId="15" xfId="4" applyFont="1" applyFill="1" applyBorder="1" applyAlignment="1">
      <alignment horizontal="center" vertical="center"/>
    </xf>
    <xf numFmtId="0" fontId="22" fillId="0" borderId="12" xfId="4" applyFont="1" applyFill="1" applyBorder="1" applyAlignment="1">
      <alignment horizontal="center" vertical="center"/>
    </xf>
    <xf numFmtId="0" fontId="22" fillId="0" borderId="2" xfId="4" applyFont="1" applyFill="1" applyBorder="1" applyAlignment="1">
      <alignment horizontal="center" vertical="center" wrapText="1"/>
    </xf>
    <xf numFmtId="0" fontId="22" fillId="0" borderId="8" xfId="4" applyFont="1" applyFill="1" applyBorder="1" applyAlignment="1">
      <alignment horizontal="center" vertical="center" wrapText="1"/>
    </xf>
    <xf numFmtId="0" fontId="22" fillId="0" borderId="3" xfId="4" applyFont="1" applyFill="1" applyBorder="1" applyAlignment="1">
      <alignment horizontal="center" vertical="center" wrapText="1"/>
    </xf>
    <xf numFmtId="0" fontId="22" fillId="0" borderId="3" xfId="0" applyFont="1" applyBorder="1"/>
    <xf numFmtId="0" fontId="22" fillId="0" borderId="5" xfId="0" applyFont="1" applyBorder="1"/>
    <xf numFmtId="0" fontId="22" fillId="0" borderId="5" xfId="4" applyFont="1" applyFill="1" applyBorder="1" applyAlignment="1">
      <alignment horizontal="center" vertical="center" wrapText="1"/>
    </xf>
    <xf numFmtId="0" fontId="22" fillId="0" borderId="0" xfId="0" applyFont="1" applyFill="1" applyAlignment="1">
      <alignment horizontal="left" indent="1"/>
    </xf>
    <xf numFmtId="0" fontId="23" fillId="0" borderId="15" xfId="0" applyFont="1" applyFill="1" applyBorder="1" applyAlignment="1">
      <alignment horizontal="center" vertical="center"/>
    </xf>
    <xf numFmtId="0" fontId="22" fillId="0" borderId="15"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0" xfId="15" applyNumberFormat="1" applyFont="1" applyFill="1" applyBorder="1" applyAlignment="1">
      <alignment horizontal="left" wrapText="1" indent="1"/>
    </xf>
    <xf numFmtId="0" fontId="22" fillId="0" borderId="8" xfId="15" applyNumberFormat="1" applyFont="1" applyFill="1" applyBorder="1" applyAlignment="1">
      <alignment horizontal="center" vertical="center" wrapText="1"/>
    </xf>
    <xf numFmtId="0" fontId="22" fillId="0" borderId="4" xfId="15" applyNumberFormat="1" applyFont="1" applyFill="1" applyBorder="1" applyAlignment="1">
      <alignment horizontal="center" vertical="center" wrapText="1"/>
    </xf>
    <xf numFmtId="0" fontId="22" fillId="0" borderId="9" xfId="15" applyNumberFormat="1" applyFont="1" applyFill="1" applyBorder="1" applyAlignment="1">
      <alignment horizontal="center" vertical="center" wrapText="1"/>
    </xf>
    <xf numFmtId="0" fontId="41" fillId="0" borderId="0" xfId="15" applyNumberFormat="1" applyFont="1" applyFill="1" applyBorder="1" applyAlignment="1">
      <alignment horizontal="left" wrapText="1" indent="1"/>
    </xf>
    <xf numFmtId="0" fontId="22" fillId="0" borderId="7" xfId="15" applyNumberFormat="1" applyFont="1" applyFill="1" applyBorder="1" applyAlignment="1">
      <alignment horizontal="center" vertical="center" wrapText="1"/>
    </xf>
    <xf numFmtId="0" fontId="22" fillId="0" borderId="6" xfId="15" applyNumberFormat="1" applyFont="1" applyFill="1" applyBorder="1" applyAlignment="1">
      <alignment horizontal="center" vertical="center" wrapText="1"/>
    </xf>
    <xf numFmtId="0" fontId="22" fillId="0" borderId="22" xfId="15" applyNumberFormat="1" applyFont="1" applyFill="1" applyBorder="1" applyAlignment="1">
      <alignment horizontal="center" vertical="center" wrapText="1"/>
    </xf>
    <xf numFmtId="0" fontId="22" fillId="0" borderId="11" xfId="15" applyNumberFormat="1" applyFont="1" applyFill="1" applyBorder="1" applyAlignment="1">
      <alignment horizontal="center" vertical="center" wrapText="1"/>
    </xf>
    <xf numFmtId="0" fontId="22" fillId="0" borderId="15" xfId="15" applyNumberFormat="1" applyFont="1" applyFill="1" applyBorder="1" applyAlignment="1">
      <alignment horizontal="center" vertical="center" wrapText="1"/>
    </xf>
    <xf numFmtId="0" fontId="22" fillId="0" borderId="2" xfId="15" applyNumberFormat="1" applyFont="1" applyFill="1" applyBorder="1" applyAlignment="1">
      <alignment horizontal="center" vertical="center" wrapText="1"/>
    </xf>
    <xf numFmtId="0" fontId="22" fillId="0" borderId="3" xfId="15" applyNumberFormat="1" applyFont="1" applyFill="1" applyBorder="1" applyAlignment="1">
      <alignment horizontal="center" vertical="center" wrapText="1"/>
    </xf>
    <xf numFmtId="0" fontId="22" fillId="0" borderId="5" xfId="15" applyNumberFormat="1" applyFont="1" applyFill="1" applyBorder="1" applyAlignment="1">
      <alignment horizontal="center" vertical="center" wrapText="1"/>
    </xf>
    <xf numFmtId="49" fontId="22" fillId="0" borderId="11" xfId="11" applyNumberFormat="1" applyFont="1" applyBorder="1" applyAlignment="1">
      <alignment horizontal="center" vertical="center"/>
    </xf>
    <xf numFmtId="49" fontId="22" fillId="0" borderId="15" xfId="11" applyNumberFormat="1" applyFont="1" applyBorder="1" applyAlignment="1">
      <alignment horizontal="center" vertical="center"/>
    </xf>
    <xf numFmtId="49" fontId="22" fillId="0" borderId="12" xfId="11" applyNumberFormat="1" applyFont="1" applyBorder="1" applyAlignment="1">
      <alignment horizontal="center" vertical="center"/>
    </xf>
    <xf numFmtId="49" fontId="22" fillId="0" borderId="2" xfId="11" applyNumberFormat="1" applyFont="1" applyBorder="1" applyAlignment="1">
      <alignment horizontal="center" vertical="center" wrapText="1"/>
    </xf>
    <xf numFmtId="49" fontId="22" fillId="0" borderId="5" xfId="11" applyNumberFormat="1" applyFont="1" applyBorder="1" applyAlignment="1">
      <alignment horizontal="center" vertical="center" wrapText="1"/>
    </xf>
    <xf numFmtId="49" fontId="22" fillId="0" borderId="10" xfId="11" applyNumberFormat="1" applyFont="1" applyBorder="1" applyAlignment="1">
      <alignment horizontal="center" vertical="center" wrapText="1"/>
    </xf>
    <xf numFmtId="49" fontId="22" fillId="0" borderId="0" xfId="11" applyNumberFormat="1" applyFont="1" applyBorder="1" applyAlignment="1">
      <alignment horizontal="center" vertical="center" wrapText="1"/>
    </xf>
    <xf numFmtId="49" fontId="22" fillId="0" borderId="20" xfId="11" applyNumberFormat="1" applyFont="1" applyBorder="1" applyAlignment="1">
      <alignment horizontal="center" vertical="center" wrapText="1"/>
    </xf>
    <xf numFmtId="0" fontId="20" fillId="0" borderId="0" xfId="0" applyFont="1" applyAlignment="1">
      <alignment horizontal="center" wrapText="1"/>
    </xf>
    <xf numFmtId="0" fontId="29" fillId="0" borderId="10" xfId="0" applyFont="1" applyBorder="1" applyAlignment="1">
      <alignment horizontal="center" wrapText="1"/>
    </xf>
    <xf numFmtId="165" fontId="22" fillId="0" borderId="12" xfId="0" applyNumberFormat="1" applyFont="1" applyBorder="1" applyAlignment="1">
      <alignment horizontal="center" vertical="center" wrapText="1"/>
    </xf>
    <xf numFmtId="165" fontId="22" fillId="0" borderId="1" xfId="0" applyNumberFormat="1" applyFont="1" applyBorder="1" applyAlignment="1">
      <alignment horizontal="center" vertical="center" wrapText="1"/>
    </xf>
    <xf numFmtId="165" fontId="22" fillId="0" borderId="1" xfId="0" applyNumberFormat="1" applyFont="1" applyBorder="1" applyAlignment="1">
      <alignment horizontal="center" vertical="center"/>
    </xf>
    <xf numFmtId="165" fontId="22" fillId="0" borderId="11" xfId="0" applyNumberFormat="1" applyFont="1" applyBorder="1" applyAlignment="1">
      <alignment horizontal="center" vertical="center"/>
    </xf>
    <xf numFmtId="0" fontId="22" fillId="0" borderId="0" xfId="1" applyFont="1" applyFill="1" applyAlignment="1">
      <alignment horizontal="left" wrapText="1" indent="1"/>
    </xf>
    <xf numFmtId="0" fontId="41" fillId="0" borderId="0" xfId="1" applyFont="1" applyFill="1" applyAlignment="1">
      <alignment horizontal="left" wrapText="1" indent="1"/>
    </xf>
    <xf numFmtId="0" fontId="20" fillId="0" borderId="0" xfId="1" applyFont="1" applyBorder="1" applyAlignment="1">
      <alignment horizontal="center"/>
    </xf>
    <xf numFmtId="0" fontId="20" fillId="0" borderId="6" xfId="1" applyFont="1" applyBorder="1" applyAlignment="1">
      <alignment horizontal="center"/>
    </xf>
    <xf numFmtId="0" fontId="44" fillId="0" borderId="0" xfId="1" applyFont="1" applyFill="1" applyBorder="1" applyAlignment="1">
      <alignment horizontal="center" vertical="top" wrapText="1"/>
    </xf>
    <xf numFmtId="0" fontId="44" fillId="0" borderId="6" xfId="1" applyFont="1" applyFill="1" applyBorder="1" applyAlignment="1">
      <alignment horizontal="center" vertical="top" wrapText="1"/>
    </xf>
    <xf numFmtId="0" fontId="20" fillId="0" borderId="10" xfId="1" applyFont="1" applyBorder="1" applyAlignment="1">
      <alignment horizontal="center"/>
    </xf>
    <xf numFmtId="0" fontId="44" fillId="0" borderId="0" xfId="1" applyFont="1" applyAlignment="1">
      <alignment horizontal="center" vertical="top"/>
    </xf>
    <xf numFmtId="0" fontId="41" fillId="0" borderId="8" xfId="1" applyFont="1" applyBorder="1" applyAlignment="1">
      <alignment horizontal="center" vertical="center"/>
    </xf>
    <xf numFmtId="0" fontId="41" fillId="0" borderId="9" xfId="1" applyFont="1" applyBorder="1" applyAlignment="1">
      <alignment horizontal="center" vertical="center"/>
    </xf>
    <xf numFmtId="0" fontId="22" fillId="0" borderId="7" xfId="1" applyFont="1" applyBorder="1" applyAlignment="1">
      <alignment horizontal="center" vertical="center"/>
    </xf>
    <xf numFmtId="0" fontId="22" fillId="0" borderId="22" xfId="1" applyFont="1" applyBorder="1" applyAlignment="1">
      <alignment horizontal="center" vertical="center"/>
    </xf>
    <xf numFmtId="0" fontId="41" fillId="0" borderId="0" xfId="1" applyFont="1" applyAlignment="1">
      <alignment horizontal="left" indent="1"/>
    </xf>
    <xf numFmtId="0" fontId="22" fillId="0" borderId="1" xfId="0" applyFont="1" applyBorder="1" applyAlignment="1">
      <alignment horizontal="center" vertical="center"/>
    </xf>
    <xf numFmtId="164" fontId="22" fillId="0" borderId="0" xfId="0" applyNumberFormat="1" applyFont="1" applyBorder="1" applyAlignment="1">
      <alignment horizontal="center" wrapText="1"/>
    </xf>
    <xf numFmtId="164" fontId="22" fillId="0" borderId="6" xfId="0" applyNumberFormat="1" applyFont="1" applyBorder="1" applyAlignment="1">
      <alignment horizontal="center" wrapText="1"/>
    </xf>
    <xf numFmtId="0" fontId="22" fillId="0" borderId="3" xfId="0" applyFont="1" applyBorder="1" applyAlignment="1">
      <alignment horizontal="left" wrapText="1"/>
    </xf>
    <xf numFmtId="0" fontId="22" fillId="0" borderId="1" xfId="9" applyFont="1" applyBorder="1" applyAlignment="1">
      <alignment horizontal="center" vertical="center"/>
    </xf>
    <xf numFmtId="0" fontId="22" fillId="0" borderId="11" xfId="9" applyFont="1" applyBorder="1" applyAlignment="1">
      <alignment horizontal="center" vertical="center"/>
    </xf>
    <xf numFmtId="0" fontId="22" fillId="0" borderId="12" xfId="1" applyFont="1" applyBorder="1" applyAlignment="1">
      <alignment horizontal="center" vertical="center" wrapText="1"/>
    </xf>
    <xf numFmtId="0" fontId="22" fillId="0" borderId="1" xfId="1" applyFont="1" applyBorder="1" applyAlignment="1">
      <alignment horizontal="center" vertical="center" wrapText="1"/>
    </xf>
    <xf numFmtId="0" fontId="22" fillId="0" borderId="1" xfId="9" applyFont="1" applyBorder="1" applyAlignment="1">
      <alignment horizontal="center" vertical="center" wrapText="1"/>
    </xf>
    <xf numFmtId="2" fontId="22" fillId="0" borderId="1" xfId="9" applyNumberFormat="1" applyFont="1" applyBorder="1" applyAlignment="1">
      <alignment horizontal="center" vertical="center" wrapText="1"/>
    </xf>
    <xf numFmtId="0" fontId="22" fillId="0" borderId="0" xfId="1" applyFont="1" applyAlignment="1">
      <alignment horizontal="left" wrapText="1" indent="1"/>
    </xf>
    <xf numFmtId="0" fontId="29" fillId="0" borderId="0" xfId="0" applyFont="1" applyAlignment="1">
      <alignment horizontal="center" wrapText="1"/>
    </xf>
    <xf numFmtId="0" fontId="22" fillId="0" borderId="1" xfId="0" applyFont="1" applyBorder="1" applyAlignment="1">
      <alignment horizontal="center" wrapText="1"/>
    </xf>
    <xf numFmtId="0" fontId="41" fillId="0" borderId="8" xfId="0" applyFont="1" applyBorder="1" applyAlignment="1">
      <alignment horizontal="center" vertical="center" wrapText="1"/>
    </xf>
    <xf numFmtId="0" fontId="41" fillId="0" borderId="4" xfId="0" applyFont="1" applyBorder="1" applyAlignment="1">
      <alignment horizontal="center" vertical="center" wrapText="1"/>
    </xf>
    <xf numFmtId="0" fontId="41" fillId="0" borderId="9" xfId="0" applyFont="1" applyBorder="1" applyAlignment="1">
      <alignment horizontal="center" vertical="center" wrapText="1"/>
    </xf>
    <xf numFmtId="0" fontId="22" fillId="0" borderId="0" xfId="0" applyFont="1" applyAlignment="1">
      <alignment wrapText="1"/>
    </xf>
    <xf numFmtId="0" fontId="20" fillId="0" borderId="0" xfId="0" applyFont="1" applyAlignment="1">
      <alignment horizontal="left" wrapText="1" indent="7"/>
    </xf>
    <xf numFmtId="164" fontId="22" fillId="0" borderId="0" xfId="0" applyNumberFormat="1" applyFont="1" applyBorder="1" applyAlignment="1">
      <alignment wrapText="1"/>
    </xf>
    <xf numFmtId="164" fontId="22" fillId="0" borderId="6" xfId="0" applyNumberFormat="1" applyFont="1" applyBorder="1" applyAlignment="1">
      <alignment wrapText="1"/>
    </xf>
    <xf numFmtId="0" fontId="22" fillId="0" borderId="12" xfId="0" applyFont="1" applyBorder="1" applyAlignment="1">
      <alignment horizontal="center" vertical="center"/>
    </xf>
    <xf numFmtId="0" fontId="41" fillId="0" borderId="8" xfId="0" applyFont="1" applyBorder="1" applyAlignment="1">
      <alignment horizontal="center" vertical="center"/>
    </xf>
    <xf numFmtId="0" fontId="41" fillId="0" borderId="9" xfId="0" applyFont="1" applyBorder="1" applyAlignment="1">
      <alignment horizontal="center" vertical="center"/>
    </xf>
    <xf numFmtId="0" fontId="22" fillId="0" borderId="9" xfId="0" applyFont="1" applyBorder="1" applyAlignment="1">
      <alignment horizontal="center" vertical="center"/>
    </xf>
    <xf numFmtId="0" fontId="22" fillId="0" borderId="20" xfId="0" applyFont="1" applyBorder="1" applyAlignment="1">
      <alignment horizontal="center" vertical="center"/>
    </xf>
    <xf numFmtId="0" fontId="22" fillId="0" borderId="22" xfId="0" applyFont="1" applyBorder="1" applyAlignment="1">
      <alignment horizontal="center" vertical="center"/>
    </xf>
    <xf numFmtId="0" fontId="22" fillId="0" borderId="0" xfId="12" applyFont="1" applyFill="1" applyAlignment="1">
      <alignment horizontal="left" wrapText="1" indent="1"/>
    </xf>
    <xf numFmtId="0" fontId="41" fillId="0" borderId="0" xfId="12" applyFont="1" applyAlignment="1">
      <alignment horizontal="left" wrapText="1" indent="1"/>
    </xf>
    <xf numFmtId="0" fontId="22" fillId="0" borderId="10" xfId="0" applyFont="1" applyBorder="1" applyAlignment="1">
      <alignment horizontal="center" wrapText="1"/>
    </xf>
    <xf numFmtId="0" fontId="22" fillId="0" borderId="0" xfId="0" applyFont="1" applyAlignment="1">
      <alignment horizontal="center" vertical="top" wrapText="1"/>
    </xf>
    <xf numFmtId="0" fontId="22" fillId="0" borderId="0" xfId="0" applyFont="1" applyAlignment="1">
      <alignment horizontal="center" wrapText="1"/>
    </xf>
    <xf numFmtId="0" fontId="41" fillId="0" borderId="0" xfId="0" applyFont="1" applyAlignment="1">
      <alignment horizontal="center" vertical="top" wrapText="1"/>
    </xf>
  </cellXfs>
  <cellStyles count="25">
    <cellStyle name="[StdExit()]" xfId="1" xr:uid="{00000000-0005-0000-0000-000000000000}"/>
    <cellStyle name="Hiperłącze" xfId="2" builtinId="8"/>
    <cellStyle name="Kolumna" xfId="20" xr:uid="{00000000-0005-0000-0000-000002000000}"/>
    <cellStyle name="Normalny" xfId="0" builtinId="0"/>
    <cellStyle name="Normalny 2" xfId="3" xr:uid="{00000000-0005-0000-0000-000004000000}"/>
    <cellStyle name="Normalny 2 2" xfId="22" xr:uid="{00000000-0005-0000-0000-000002000000}"/>
    <cellStyle name="Normalny 3" xfId="4" xr:uid="{00000000-0005-0000-0000-000005000000}"/>
    <cellStyle name="Normalny 4" xfId="5" xr:uid="{00000000-0005-0000-0000-000006000000}"/>
    <cellStyle name="Normalny 5" xfId="6" xr:uid="{00000000-0005-0000-0000-000007000000}"/>
    <cellStyle name="Normalny 6" xfId="7" xr:uid="{00000000-0005-0000-0000-000008000000}"/>
    <cellStyle name="Normalny 7" xfId="19" xr:uid="{00000000-0005-0000-0000-000009000000}"/>
    <cellStyle name="Normalny_Arkusz1_1" xfId="8" xr:uid="{00000000-0005-0000-0000-00000A000000}"/>
    <cellStyle name="Normalny_Defoliacja" xfId="9" xr:uid="{00000000-0005-0000-0000-00000B000000}"/>
    <cellStyle name="Normalny_PUBL_PBIS_gosp_mieszkan_2008" xfId="10" xr:uid="{00000000-0005-0000-0000-00000C000000}"/>
    <cellStyle name="Normalny_Tabl.19(54). Zadrzewienia LD" xfId="11" xr:uid="{00000000-0005-0000-0000-00000D000000}"/>
    <cellStyle name="Normalny_TABL.24 i 25." xfId="12" xr:uid="{00000000-0005-0000-0000-00000E000000}"/>
    <cellStyle name="Normalny_Tabl.3_1" xfId="13" xr:uid="{00000000-0005-0000-0000-00000F000000}"/>
    <cellStyle name="Normalny_tabl.7" xfId="14" xr:uid="{00000000-0005-0000-0000-000010000000}"/>
    <cellStyle name="Normalny_TABL.8" xfId="15" xr:uid="{00000000-0005-0000-0000-000011000000}"/>
    <cellStyle name="Normalny_TABL10A" xfId="16" xr:uid="{00000000-0005-0000-0000-000012000000}"/>
    <cellStyle name="Normalny_TABL30" xfId="17" xr:uid="{00000000-0005-0000-0000-000013000000}"/>
    <cellStyle name="Procentowy" xfId="18" builtinId="5"/>
    <cellStyle name="Procentowy 2" xfId="23" xr:uid="{00000000-0005-0000-0000-000003000000}"/>
    <cellStyle name="Walutowy" xfId="21" builtinId="4"/>
    <cellStyle name="Walutowy 2" xfId="24" xr:uid="{00000000-0005-0000-0000-000004000000}"/>
  </cellStyles>
  <dxfs count="0"/>
  <tableStyles count="0" defaultTableStyle="TableStyleMedium9" defaultPivotStyle="PivotStyleLight16"/>
  <colors>
    <mruColors>
      <color rgb="FF4D4D4D"/>
      <color rgb="FF969696"/>
      <color rgb="FF464646"/>
      <color rgb="FF414141"/>
      <color rgb="FF4B4B4B"/>
      <color rgb="FF333333"/>
      <color rgb="FF5F5F5F"/>
      <color rgb="FF777777"/>
      <color rgb="FF080808"/>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drawings/drawing1.xml><?xml version="1.0" encoding="utf-8"?>
<xdr:wsDr xmlns:xdr="http://schemas.openxmlformats.org/drawingml/2006/spreadsheetDrawing" xmlns:a="http://schemas.openxmlformats.org/drawingml/2006/main">
  <xdr:twoCellAnchor>
    <xdr:from>
      <xdr:col>0</xdr:col>
      <xdr:colOff>57150</xdr:colOff>
      <xdr:row>10</xdr:row>
      <xdr:rowOff>28575</xdr:rowOff>
    </xdr:from>
    <xdr:to>
      <xdr:col>0</xdr:col>
      <xdr:colOff>133350</xdr:colOff>
      <xdr:row>11</xdr:row>
      <xdr:rowOff>66675</xdr:rowOff>
    </xdr:to>
    <xdr:sp macro="" textlink="">
      <xdr:nvSpPr>
        <xdr:cNvPr id="1293" name="Text Box 1">
          <a:extLst>
            <a:ext uri="{FF2B5EF4-FFF2-40B4-BE49-F238E27FC236}">
              <a16:creationId xmlns:a16="http://schemas.microsoft.com/office/drawing/2014/main" id="{00000000-0008-0000-3E00-00000D050000}"/>
            </a:ext>
          </a:extLst>
        </xdr:cNvPr>
        <xdr:cNvSpPr txBox="1">
          <a:spLocks noChangeArrowheads="1"/>
        </xdr:cNvSpPr>
      </xdr:nvSpPr>
      <xdr:spPr bwMode="auto">
        <a:xfrm>
          <a:off x="57150" y="270510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Temp1_ochrona_srodowiska_2021.zip/AppData/Roaming/kielczykowskaa/AppData/Local/Temp/AppData/Roaming/kielczykowskaa/AppData/Local/Microsoft/Windows/INetCache/AppData/Local/Microsoft/Windows/INetCache/Content.Outlook/AppData/Roaming/Microsoft/AppData/Local/Microsoft/Windows/AppData/Local/Microsoft/Windows/Temporary%20Internet%20Files/Content.Outlook/AppData/Ustawienia%20lokalne/Temporary%20Internet%20Files/Content.Outlook/AppData/Local/Microsoft/Windows/Temporary%20Internet%20Files/Content.Outlook/Ustawienia%20lokalne/AppData/Local/Microsoft/Ustawienia%20lokalne/Temporary%20Internet%20Files/Content.Outlook/AppData/Local/Microsoft/Windows/Temporary%20Internet%20Files/Content.Outlook/AppData/Local/Microsoft/Windows/Temporary%20Internet%20Files/Content.Outlook/Ustawienia%20lokalne/Ustawienia%20lokalne/Temp/Ustawienia%20lokalne/AppData/Local/Opera/Opera/Ustawienia%20lokalne/Temp/Ustawienia%20lokalne/Temporary%20Internet%20Files/Content.Outlook/RZA7J91G/3.1.%20POTENCJA&#321;%20DEMOGRAFICZNY.xl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M24"/>
  <sheetViews>
    <sheetView showGridLines="0" tabSelected="1" zoomScaleNormal="100" zoomScaleSheetLayoutView="100" workbookViewId="0"/>
  </sheetViews>
  <sheetFormatPr defaultColWidth="9.140625" defaultRowHeight="12.75" x14ac:dyDescent="0.2"/>
  <cols>
    <col min="1" max="16384" width="9.140625" style="1"/>
  </cols>
  <sheetData>
    <row r="4" spans="2:10" ht="14.25" x14ac:dyDescent="0.2">
      <c r="H4" s="1215" t="s">
        <v>12</v>
      </c>
      <c r="I4" s="1215"/>
      <c r="J4" s="1215"/>
    </row>
    <row r="5" spans="2:10" ht="14.25" x14ac:dyDescent="0.2">
      <c r="H5" s="1216" t="s">
        <v>283</v>
      </c>
      <c r="I5" s="1217"/>
      <c r="J5" s="1217"/>
    </row>
    <row r="9" spans="2:10" ht="26.25" x14ac:dyDescent="0.4">
      <c r="B9" s="2" t="s">
        <v>284</v>
      </c>
      <c r="C9" s="2"/>
      <c r="D9" s="2"/>
      <c r="E9" s="2"/>
      <c r="F9" s="2"/>
      <c r="G9" s="2"/>
    </row>
    <row r="10" spans="2:10" ht="26.25" x14ac:dyDescent="0.4">
      <c r="B10" s="496" t="s">
        <v>285</v>
      </c>
      <c r="C10" s="3"/>
      <c r="D10" s="3"/>
      <c r="E10" s="3"/>
      <c r="F10" s="3"/>
      <c r="G10" s="3"/>
    </row>
    <row r="17" spans="1:13" ht="25.5" x14ac:dyDescent="0.35">
      <c r="A17" s="4"/>
      <c r="B17" s="4"/>
      <c r="C17" s="5"/>
      <c r="D17" s="4"/>
      <c r="E17" s="4"/>
      <c r="F17" s="4"/>
      <c r="G17" s="4"/>
    </row>
    <row r="18" spans="1:13" ht="39.950000000000003" customHeight="1" x14ac:dyDescent="0.5">
      <c r="A18" s="6"/>
      <c r="B18" s="7" t="s">
        <v>848</v>
      </c>
      <c r="C18" s="6"/>
      <c r="D18" s="1218" t="s">
        <v>286</v>
      </c>
      <c r="E18" s="1218"/>
      <c r="F18" s="1218"/>
      <c r="G18" s="1218"/>
      <c r="H18" s="1218"/>
      <c r="I18" s="1218"/>
      <c r="J18" s="1218"/>
      <c r="K18" s="1218"/>
    </row>
    <row r="19" spans="1:13" ht="64.5" customHeight="1" x14ac:dyDescent="0.5">
      <c r="A19" s="8"/>
      <c r="D19" s="1218"/>
      <c r="E19" s="1218"/>
      <c r="F19" s="1218"/>
      <c r="G19" s="1218"/>
      <c r="H19" s="1218"/>
      <c r="I19" s="1218"/>
      <c r="J19" s="1218"/>
      <c r="K19" s="1218"/>
      <c r="L19" s="9"/>
      <c r="M19" s="9"/>
    </row>
    <row r="20" spans="1:13" ht="12.75" customHeight="1" x14ac:dyDescent="0.35">
      <c r="A20" s="4"/>
      <c r="B20" s="9"/>
      <c r="C20" s="9"/>
      <c r="D20" s="9"/>
      <c r="E20" s="9"/>
      <c r="F20" s="9"/>
      <c r="G20" s="9"/>
      <c r="H20" s="9"/>
      <c r="I20" s="9"/>
      <c r="J20" s="9"/>
      <c r="K20" s="9"/>
      <c r="L20" s="9"/>
      <c r="M20" s="9"/>
    </row>
    <row r="21" spans="1:13" ht="39.950000000000003" customHeight="1" x14ac:dyDescent="0.5">
      <c r="A21" s="6"/>
      <c r="B21" s="497" t="s">
        <v>287</v>
      </c>
      <c r="C21" s="6"/>
      <c r="D21" s="1219" t="s">
        <v>288</v>
      </c>
      <c r="E21" s="1220"/>
      <c r="F21" s="1220"/>
      <c r="G21" s="1220"/>
      <c r="H21" s="1220"/>
      <c r="I21" s="1220"/>
      <c r="J21" s="1220"/>
      <c r="K21" s="1220"/>
    </row>
    <row r="22" spans="1:13" ht="64.5" customHeight="1" x14ac:dyDescent="0.5">
      <c r="A22" s="8"/>
      <c r="D22" s="1220"/>
      <c r="E22" s="1220"/>
      <c r="F22" s="1220"/>
      <c r="G22" s="1220"/>
      <c r="H22" s="1220"/>
      <c r="I22" s="1220"/>
      <c r="J22" s="1220"/>
      <c r="K22" s="1220"/>
      <c r="L22" s="9"/>
      <c r="M22" s="9"/>
    </row>
    <row r="24" spans="1:13" x14ac:dyDescent="0.2">
      <c r="A24" s="10"/>
    </row>
  </sheetData>
  <mergeCells count="4">
    <mergeCell ref="H4:J4"/>
    <mergeCell ref="H5:J5"/>
    <mergeCell ref="D18:K19"/>
    <mergeCell ref="D21:K22"/>
  </mergeCells>
  <phoneticPr fontId="4" type="noConversion"/>
  <hyperlinks>
    <hyperlink ref="H4" r:id="rId1" location="'Spis treści'!A1" display="Przejdź do spisu treści" xr:uid="{00000000-0004-0000-0000-000000000000}"/>
    <hyperlink ref="H5:J5" location="'Spis tablic_Contents'!A1" display="Go to the contents" xr:uid="{00000000-0004-0000-0000-000001000000}"/>
    <hyperlink ref="H4:J4" location="'Spis tablic_Contents'!A1" display="Przejdź do spisu tablic" xr:uid="{00000000-0004-0000-0000-000002000000}"/>
  </hyperlinks>
  <pageMargins left="0.7" right="0.7" top="0.75" bottom="0.75" header="0.3" footer="0.3"/>
  <pageSetup paperSize="9" scale="86"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9E5BC-7D45-4EC5-A6D8-850ABABE7FCA}">
  <sheetPr>
    <pageSetUpPr fitToPage="1"/>
  </sheetPr>
  <dimension ref="A1:H36"/>
  <sheetViews>
    <sheetView showGridLines="0" zoomScaleNormal="100" workbookViewId="0"/>
  </sheetViews>
  <sheetFormatPr defaultColWidth="9.140625" defaultRowHeight="12" x14ac:dyDescent="0.2"/>
  <cols>
    <col min="1" max="1" width="21.28515625" style="13" customWidth="1"/>
    <col min="2" max="6" width="17.5703125" style="13" customWidth="1"/>
    <col min="7" max="7" width="9.140625" style="13"/>
    <col min="8" max="8" width="11.28515625" style="13" customWidth="1"/>
    <col min="9" max="16384" width="9.140625" style="13"/>
  </cols>
  <sheetData>
    <row r="1" spans="1:8" ht="14.25" customHeight="1" x14ac:dyDescent="0.2">
      <c r="A1" s="12" t="s">
        <v>3341</v>
      </c>
      <c r="H1" s="14" t="s">
        <v>290</v>
      </c>
    </row>
    <row r="2" spans="1:8" s="403" customFormat="1" ht="14.25" customHeight="1" x14ac:dyDescent="0.2">
      <c r="A2" s="401" t="s">
        <v>3342</v>
      </c>
      <c r="H2" s="413" t="s">
        <v>291</v>
      </c>
    </row>
    <row r="3" spans="1:8" ht="6" customHeight="1" x14ac:dyDescent="0.2">
      <c r="A3" s="15"/>
      <c r="H3" s="18"/>
    </row>
    <row r="4" spans="1:8" ht="29.25" customHeight="1" x14ac:dyDescent="0.2">
      <c r="A4" s="1237" t="s">
        <v>1152</v>
      </c>
      <c r="B4" s="1241" t="s">
        <v>999</v>
      </c>
      <c r="C4" s="1235" t="s">
        <v>1182</v>
      </c>
      <c r="D4" s="1236"/>
      <c r="E4" s="1237"/>
      <c r="F4" s="1235" t="s">
        <v>1137</v>
      </c>
    </row>
    <row r="5" spans="1:8" ht="36" x14ac:dyDescent="0.2">
      <c r="A5" s="1250"/>
      <c r="B5" s="1242"/>
      <c r="C5" s="809" t="s">
        <v>1153</v>
      </c>
      <c r="D5" s="809" t="s">
        <v>1154</v>
      </c>
      <c r="E5" s="809" t="s">
        <v>1155</v>
      </c>
      <c r="F5" s="1249"/>
    </row>
    <row r="6" spans="1:8" ht="29.25" customHeight="1" x14ac:dyDescent="0.2">
      <c r="A6" s="1248"/>
      <c r="B6" s="1235" t="s">
        <v>1101</v>
      </c>
      <c r="C6" s="1236"/>
      <c r="D6" s="1236"/>
      <c r="E6" s="1236"/>
      <c r="F6" s="1236"/>
    </row>
    <row r="7" spans="1:8" ht="14.25" customHeight="1" x14ac:dyDescent="0.2">
      <c r="A7" s="1073" t="s">
        <v>2707</v>
      </c>
      <c r="B7" s="813">
        <f>SUM(C7:F7)</f>
        <v>318148.62999999995</v>
      </c>
      <c r="C7" s="653">
        <f>SUM(C9:C31)</f>
        <v>269599.84999999998</v>
      </c>
      <c r="D7" s="653">
        <f>SUM(D9:D31)</f>
        <v>5605.75</v>
      </c>
      <c r="E7" s="653">
        <f>SUM(E9:E31)</f>
        <v>39788.089999999989</v>
      </c>
      <c r="F7" s="654">
        <f>SUM(F9:F31)</f>
        <v>3154.94</v>
      </c>
      <c r="G7" s="105"/>
      <c r="H7" s="814"/>
    </row>
    <row r="8" spans="1:8" ht="14.25" customHeight="1" x14ac:dyDescent="0.2">
      <c r="A8" s="916" t="s">
        <v>463</v>
      </c>
      <c r="B8" s="1091"/>
      <c r="C8" s="1092"/>
      <c r="D8" s="1092"/>
      <c r="E8" s="1092"/>
      <c r="F8" s="1093"/>
      <c r="G8" s="105"/>
      <c r="H8" s="814"/>
    </row>
    <row r="9" spans="1:8" ht="14.25" customHeight="1" x14ac:dyDescent="0.2">
      <c r="A9" s="815" t="s">
        <v>237</v>
      </c>
      <c r="B9" s="75">
        <f>SUM(C9:F9)</f>
        <v>3392</v>
      </c>
      <c r="C9" s="39">
        <v>3256</v>
      </c>
      <c r="D9" s="39">
        <v>17</v>
      </c>
      <c r="E9" s="39">
        <v>119</v>
      </c>
      <c r="F9" s="792">
        <v>0</v>
      </c>
      <c r="G9" s="105"/>
      <c r="H9" s="47"/>
    </row>
    <row r="10" spans="1:8" ht="14.25" customHeight="1" x14ac:dyDescent="0.2">
      <c r="A10" s="815" t="s">
        <v>238</v>
      </c>
      <c r="B10" s="75">
        <f t="shared" ref="B10:B31" si="0">SUM(C10:F10)</f>
        <v>10517</v>
      </c>
      <c r="C10" s="39">
        <v>10517</v>
      </c>
      <c r="D10" s="39">
        <v>0</v>
      </c>
      <c r="E10" s="39">
        <v>0</v>
      </c>
      <c r="F10" s="792">
        <v>0</v>
      </c>
      <c r="G10" s="105"/>
      <c r="H10" s="266"/>
    </row>
    <row r="11" spans="1:8" ht="14.25" customHeight="1" x14ac:dyDescent="0.2">
      <c r="A11" s="815" t="s">
        <v>239</v>
      </c>
      <c r="B11" s="75">
        <f t="shared" si="0"/>
        <v>59223</v>
      </c>
      <c r="C11" s="39">
        <v>35876</v>
      </c>
      <c r="D11" s="39">
        <v>186</v>
      </c>
      <c r="E11" s="39">
        <v>21172</v>
      </c>
      <c r="F11" s="792">
        <v>1989</v>
      </c>
      <c r="G11" s="105"/>
      <c r="H11" s="266"/>
    </row>
    <row r="12" spans="1:8" ht="14.25" customHeight="1" x14ac:dyDescent="0.2">
      <c r="A12" s="815" t="s">
        <v>240</v>
      </c>
      <c r="B12" s="75">
        <f t="shared" si="0"/>
        <v>29200.48</v>
      </c>
      <c r="C12" s="39">
        <v>29048.93</v>
      </c>
      <c r="D12" s="39">
        <v>99.87</v>
      </c>
      <c r="E12" s="39">
        <v>2.38</v>
      </c>
      <c r="F12" s="792">
        <v>49.3</v>
      </c>
      <c r="G12" s="105"/>
      <c r="H12" s="47"/>
    </row>
    <row r="13" spans="1:8" ht="14.25" customHeight="1" x14ac:dyDescent="0.2">
      <c r="A13" s="815" t="s">
        <v>241</v>
      </c>
      <c r="B13" s="75">
        <f t="shared" si="0"/>
        <v>4613</v>
      </c>
      <c r="C13" s="39">
        <v>4599</v>
      </c>
      <c r="D13" s="39">
        <v>11</v>
      </c>
      <c r="E13" s="39">
        <v>2</v>
      </c>
      <c r="F13" s="792">
        <v>1</v>
      </c>
      <c r="G13" s="105"/>
      <c r="H13" s="11"/>
    </row>
    <row r="14" spans="1:8" ht="14.25" customHeight="1" x14ac:dyDescent="0.2">
      <c r="A14" s="815" t="s">
        <v>242</v>
      </c>
      <c r="B14" s="75">
        <f t="shared" si="0"/>
        <v>11342</v>
      </c>
      <c r="C14" s="39">
        <v>11133</v>
      </c>
      <c r="D14" s="39">
        <v>179</v>
      </c>
      <c r="E14" s="39">
        <v>29</v>
      </c>
      <c r="F14" s="792">
        <v>1</v>
      </c>
      <c r="G14" s="105"/>
      <c r="H14" s="11"/>
    </row>
    <row r="15" spans="1:8" ht="14.25" customHeight="1" x14ac:dyDescent="0.2">
      <c r="A15" s="815" t="s">
        <v>243</v>
      </c>
      <c r="B15" s="75">
        <f t="shared" si="0"/>
        <v>7019.0700000000006</v>
      </c>
      <c r="C15" s="39">
        <v>6622.85</v>
      </c>
      <c r="D15" s="39">
        <v>2.38</v>
      </c>
      <c r="E15" s="39">
        <v>312.83999999999997</v>
      </c>
      <c r="F15" s="792">
        <v>81</v>
      </c>
      <c r="G15" s="105"/>
      <c r="H15" s="47"/>
    </row>
    <row r="16" spans="1:8" ht="14.25" customHeight="1" x14ac:dyDescent="0.2">
      <c r="A16" s="815" t="s">
        <v>244</v>
      </c>
      <c r="B16" s="75">
        <f t="shared" si="0"/>
        <v>6340.3</v>
      </c>
      <c r="C16" s="39">
        <v>6203.9</v>
      </c>
      <c r="D16" s="39">
        <v>35.1</v>
      </c>
      <c r="E16" s="39">
        <v>56.3</v>
      </c>
      <c r="F16" s="792">
        <v>45</v>
      </c>
      <c r="G16" s="105"/>
      <c r="H16" s="266"/>
    </row>
    <row r="17" spans="1:8" ht="14.25" customHeight="1" x14ac:dyDescent="0.2">
      <c r="A17" s="815" t="s">
        <v>245</v>
      </c>
      <c r="B17" s="75">
        <f t="shared" si="0"/>
        <v>38544.300000000003</v>
      </c>
      <c r="C17" s="39">
        <v>33737.300000000003</v>
      </c>
      <c r="D17" s="39">
        <v>442</v>
      </c>
      <c r="E17" s="39">
        <v>4102</v>
      </c>
      <c r="F17" s="792">
        <v>263</v>
      </c>
      <c r="G17" s="105"/>
      <c r="H17" s="266"/>
    </row>
    <row r="18" spans="1:8" ht="14.25" customHeight="1" x14ac:dyDescent="0.2">
      <c r="A18" s="815" t="s">
        <v>246</v>
      </c>
      <c r="B18" s="75">
        <f>SUM(C18:F18)</f>
        <v>5951.4</v>
      </c>
      <c r="C18" s="39">
        <v>5935.4</v>
      </c>
      <c r="D18" s="39">
        <v>1</v>
      </c>
      <c r="E18" s="39">
        <v>3</v>
      </c>
      <c r="F18" s="792">
        <v>12</v>
      </c>
      <c r="G18" s="105"/>
      <c r="H18" s="12"/>
    </row>
    <row r="19" spans="1:8" ht="14.25" customHeight="1" x14ac:dyDescent="0.2">
      <c r="A19" s="815" t="s">
        <v>247</v>
      </c>
      <c r="B19" s="75">
        <f t="shared" si="0"/>
        <v>19962</v>
      </c>
      <c r="C19" s="39">
        <v>19882</v>
      </c>
      <c r="D19" s="39">
        <v>76</v>
      </c>
      <c r="E19" s="39">
        <v>4</v>
      </c>
      <c r="F19" s="792">
        <v>0</v>
      </c>
      <c r="G19" s="105"/>
    </row>
    <row r="20" spans="1:8" ht="14.25" customHeight="1" x14ac:dyDescent="0.2">
      <c r="A20" s="815" t="s">
        <v>248</v>
      </c>
      <c r="B20" s="75">
        <f t="shared" si="0"/>
        <v>7350</v>
      </c>
      <c r="C20" s="39">
        <v>2499.6</v>
      </c>
      <c r="D20" s="39">
        <v>415</v>
      </c>
      <c r="E20" s="39">
        <v>4435.3999999999996</v>
      </c>
      <c r="F20" s="792">
        <v>0</v>
      </c>
      <c r="G20" s="105"/>
    </row>
    <row r="21" spans="1:8" ht="14.25" customHeight="1" x14ac:dyDescent="0.2">
      <c r="A21" s="815" t="s">
        <v>249</v>
      </c>
      <c r="B21" s="75">
        <f t="shared" si="0"/>
        <v>2145</v>
      </c>
      <c r="C21" s="39">
        <v>1424</v>
      </c>
      <c r="D21" s="39">
        <v>26</v>
      </c>
      <c r="E21" s="39">
        <v>615</v>
      </c>
      <c r="F21" s="792">
        <v>80</v>
      </c>
      <c r="G21" s="105"/>
    </row>
    <row r="22" spans="1:8" ht="14.25" customHeight="1" x14ac:dyDescent="0.2">
      <c r="A22" s="1050" t="s">
        <v>2708</v>
      </c>
      <c r="B22" s="75">
        <f t="shared" si="0"/>
        <v>2346.1600000000003</v>
      </c>
      <c r="C22" s="39">
        <v>1394.73</v>
      </c>
      <c r="D22" s="39">
        <v>43.44</v>
      </c>
      <c r="E22" s="39">
        <v>666.57</v>
      </c>
      <c r="F22" s="792">
        <v>241.42</v>
      </c>
      <c r="G22" s="105"/>
    </row>
    <row r="23" spans="1:8" ht="14.25" customHeight="1" x14ac:dyDescent="0.2">
      <c r="A23" s="815" t="s">
        <v>251</v>
      </c>
      <c r="B23" s="75">
        <f t="shared" si="0"/>
        <v>9760.2099999999991</v>
      </c>
      <c r="C23" s="39">
        <v>8590.27</v>
      </c>
      <c r="D23" s="39">
        <v>10.220000000000001</v>
      </c>
      <c r="E23" s="39">
        <v>1074.72</v>
      </c>
      <c r="F23" s="792">
        <v>85</v>
      </c>
      <c r="G23" s="105"/>
    </row>
    <row r="24" spans="1:8" ht="14.25" customHeight="1" x14ac:dyDescent="0.2">
      <c r="A24" s="815" t="s">
        <v>252</v>
      </c>
      <c r="B24" s="75">
        <f t="shared" si="0"/>
        <v>8481.76</v>
      </c>
      <c r="C24" s="39">
        <v>8343.94</v>
      </c>
      <c r="D24" s="39">
        <v>54.08</v>
      </c>
      <c r="E24" s="39">
        <v>83.74</v>
      </c>
      <c r="F24" s="792">
        <v>0</v>
      </c>
      <c r="G24" s="105"/>
    </row>
    <row r="25" spans="1:8" ht="14.25" customHeight="1" x14ac:dyDescent="0.2">
      <c r="A25" s="1050" t="s">
        <v>2709</v>
      </c>
      <c r="B25" s="75">
        <f t="shared" si="0"/>
        <v>21572.289999999997</v>
      </c>
      <c r="C25" s="39">
        <v>21410.12</v>
      </c>
      <c r="D25" s="39">
        <v>34.049999999999997</v>
      </c>
      <c r="E25" s="39">
        <v>59</v>
      </c>
      <c r="F25" s="792">
        <v>69.12</v>
      </c>
      <c r="G25" s="105"/>
    </row>
    <row r="26" spans="1:8" ht="14.25" customHeight="1" x14ac:dyDescent="0.2">
      <c r="A26" s="815" t="s">
        <v>253</v>
      </c>
      <c r="B26" s="75">
        <f t="shared" si="0"/>
        <v>7626.5000000000009</v>
      </c>
      <c r="C26" s="39">
        <v>7489.8</v>
      </c>
      <c r="D26" s="39">
        <v>13.6</v>
      </c>
      <c r="E26" s="39">
        <v>116</v>
      </c>
      <c r="F26" s="792">
        <v>7.1</v>
      </c>
      <c r="G26" s="105"/>
    </row>
    <row r="27" spans="1:8" ht="14.25" customHeight="1" x14ac:dyDescent="0.2">
      <c r="A27" s="815" t="s">
        <v>254</v>
      </c>
      <c r="B27" s="75">
        <f t="shared" si="0"/>
        <v>21164</v>
      </c>
      <c r="C27" s="39">
        <v>14014</v>
      </c>
      <c r="D27" s="39">
        <v>3420</v>
      </c>
      <c r="E27" s="39">
        <v>3730</v>
      </c>
      <c r="F27" s="792">
        <v>0</v>
      </c>
      <c r="G27" s="105"/>
    </row>
    <row r="28" spans="1:8" ht="14.25" customHeight="1" x14ac:dyDescent="0.2">
      <c r="A28" s="815" t="s">
        <v>255</v>
      </c>
      <c r="B28" s="75">
        <f t="shared" si="0"/>
        <v>7955.86</v>
      </c>
      <c r="C28" s="39">
        <v>7510.86</v>
      </c>
      <c r="D28" s="39">
        <v>351.3</v>
      </c>
      <c r="E28" s="39">
        <v>79.7</v>
      </c>
      <c r="F28" s="792">
        <v>14</v>
      </c>
      <c r="G28" s="105"/>
    </row>
    <row r="29" spans="1:8" ht="14.25" customHeight="1" x14ac:dyDescent="0.2">
      <c r="A29" s="815" t="s">
        <v>256</v>
      </c>
      <c r="B29" s="75">
        <f t="shared" si="0"/>
        <v>7619.84</v>
      </c>
      <c r="C29" s="39">
        <v>6657.89</v>
      </c>
      <c r="D29" s="39">
        <v>95.21</v>
      </c>
      <c r="E29" s="39">
        <v>649.74</v>
      </c>
      <c r="F29" s="792">
        <v>217</v>
      </c>
      <c r="G29" s="105"/>
    </row>
    <row r="30" spans="1:8" ht="14.25" customHeight="1" x14ac:dyDescent="0.2">
      <c r="A30" s="815" t="s">
        <v>257</v>
      </c>
      <c r="B30" s="75">
        <f>SUM(C30:F30)</f>
        <v>15085.46</v>
      </c>
      <c r="C30" s="39">
        <v>12587.26</v>
      </c>
      <c r="D30" s="39">
        <v>22.5</v>
      </c>
      <c r="E30" s="39">
        <v>2475.6999999999998</v>
      </c>
      <c r="F30" s="792">
        <v>0</v>
      </c>
      <c r="G30" s="105"/>
    </row>
    <row r="31" spans="1:8" ht="14.25" customHeight="1" x14ac:dyDescent="0.2">
      <c r="A31" s="1050" t="s">
        <v>2710</v>
      </c>
      <c r="B31" s="75">
        <f t="shared" si="0"/>
        <v>10937</v>
      </c>
      <c r="C31" s="39">
        <v>10866</v>
      </c>
      <c r="D31" s="39">
        <v>71</v>
      </c>
      <c r="E31" s="39">
        <v>0</v>
      </c>
      <c r="F31" s="792">
        <v>0</v>
      </c>
      <c r="G31" s="105"/>
    </row>
    <row r="32" spans="1:8" s="30" customFormat="1" ht="6" customHeight="1" x14ac:dyDescent="0.2">
      <c r="A32" s="102"/>
      <c r="B32" s="491"/>
      <c r="C32" s="491"/>
      <c r="D32" s="491"/>
      <c r="E32" s="491"/>
      <c r="F32" s="491"/>
      <c r="G32" s="491"/>
    </row>
    <row r="33" spans="1:7" ht="38.25" customHeight="1" x14ac:dyDescent="0.2">
      <c r="A33" s="1233" t="s">
        <v>2706</v>
      </c>
      <c r="B33" s="1233"/>
      <c r="C33" s="1233"/>
      <c r="D33" s="1233"/>
      <c r="E33" s="1233"/>
      <c r="F33" s="1233"/>
      <c r="G33" s="1233"/>
    </row>
    <row r="34" spans="1:7" ht="14.25" customHeight="1" x14ac:dyDescent="0.2">
      <c r="A34" s="541" t="s">
        <v>2654</v>
      </c>
      <c r="B34" s="541"/>
      <c r="C34" s="541"/>
      <c r="D34" s="541"/>
      <c r="E34" s="541"/>
      <c r="F34" s="802"/>
      <c r="G34" s="802"/>
    </row>
    <row r="35" spans="1:7" s="403" customFormat="1" ht="38.25" customHeight="1" x14ac:dyDescent="0.2">
      <c r="A35" s="1233" t="s">
        <v>3343</v>
      </c>
      <c r="B35" s="1233"/>
      <c r="C35" s="1233"/>
      <c r="D35" s="1233"/>
      <c r="E35" s="1233"/>
      <c r="F35" s="1233"/>
      <c r="G35" s="1233"/>
    </row>
    <row r="36" spans="1:7" s="403" customFormat="1" ht="14.25" customHeight="1" x14ac:dyDescent="0.2">
      <c r="A36" s="504" t="s">
        <v>2655</v>
      </c>
      <c r="B36" s="803"/>
      <c r="C36" s="803"/>
      <c r="D36" s="803"/>
      <c r="E36" s="803"/>
      <c r="F36" s="803"/>
      <c r="G36" s="803"/>
    </row>
  </sheetData>
  <mergeCells count="7">
    <mergeCell ref="A35:G35"/>
    <mergeCell ref="A4:A6"/>
    <mergeCell ref="B4:B5"/>
    <mergeCell ref="C4:E4"/>
    <mergeCell ref="F4:F5"/>
    <mergeCell ref="B6:F6"/>
    <mergeCell ref="A33:G33"/>
  </mergeCells>
  <hyperlinks>
    <hyperlink ref="H1" location="'Spis tablic_Contents'!A1" display="&lt; POWRÓT" xr:uid="{23052F0F-44DE-4F50-8346-EBD32630B451}"/>
    <hyperlink ref="H2" location="'Spis tablic_Contents'!A1" display="&lt; BACK" xr:uid="{05E1E8B8-CAFA-4261-9B77-E26B6AAECFE6}"/>
  </hyperlinks>
  <pageMargins left="0.75" right="0.75" top="1" bottom="1" header="0.5" footer="0.5"/>
  <pageSetup paperSize="9" scale="8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D894E-3C18-49C7-9958-7299646262A6}">
  <sheetPr>
    <pageSetUpPr fitToPage="1"/>
  </sheetPr>
  <dimension ref="A1:V35"/>
  <sheetViews>
    <sheetView showGridLines="0" zoomScaleNormal="100" workbookViewId="0"/>
  </sheetViews>
  <sheetFormatPr defaultColWidth="9.140625" defaultRowHeight="12" x14ac:dyDescent="0.2"/>
  <cols>
    <col min="1" max="1" width="19.42578125" style="13" customWidth="1"/>
    <col min="2" max="4" width="13.7109375" style="13" customWidth="1"/>
    <col min="5" max="5" width="11.7109375" style="13" customWidth="1"/>
    <col min="6" max="6" width="2.7109375" style="13" customWidth="1"/>
    <col min="7" max="7" width="11.7109375" style="13" customWidth="1"/>
    <col min="8" max="8" width="2.7109375" style="13" customWidth="1"/>
    <col min="9" max="9" width="13.7109375" style="13" customWidth="1"/>
    <col min="10" max="10" width="11.7109375" style="13" customWidth="1"/>
    <col min="11" max="11" width="2.7109375" style="13" customWidth="1"/>
    <col min="12" max="13" width="13.7109375" style="13" customWidth="1"/>
    <col min="14" max="14" width="11.140625" style="13" customWidth="1"/>
    <col min="15" max="15" width="1.7109375" style="13" customWidth="1"/>
    <col min="16" max="17" width="13.7109375" style="13" customWidth="1"/>
    <col min="18" max="18" width="11.7109375" style="13" customWidth="1"/>
    <col min="19" max="19" width="2.7109375" style="13" customWidth="1"/>
    <col min="20" max="20" width="9.42578125" style="13" customWidth="1"/>
    <col min="21" max="21" width="11.5703125" style="13" customWidth="1"/>
    <col min="22" max="16384" width="9.140625" style="13"/>
  </cols>
  <sheetData>
    <row r="1" spans="1:21" ht="14.25" customHeight="1" x14ac:dyDescent="0.2">
      <c r="A1" s="12" t="s">
        <v>3325</v>
      </c>
      <c r="U1" s="14" t="s">
        <v>290</v>
      </c>
    </row>
    <row r="2" spans="1:21" s="403" customFormat="1" ht="14.25" customHeight="1" x14ac:dyDescent="0.2">
      <c r="A2" s="401" t="s">
        <v>3326</v>
      </c>
      <c r="U2" s="413" t="s">
        <v>291</v>
      </c>
    </row>
    <row r="3" spans="1:21" ht="6" customHeight="1" x14ac:dyDescent="0.2">
      <c r="A3" s="23"/>
      <c r="B3" s="23"/>
      <c r="U3" s="18"/>
    </row>
    <row r="4" spans="1:21" ht="42" customHeight="1" x14ac:dyDescent="0.2">
      <c r="A4" s="1237" t="s">
        <v>3455</v>
      </c>
      <c r="B4" s="1241" t="s">
        <v>1156</v>
      </c>
      <c r="C4" s="1241" t="s">
        <v>2516</v>
      </c>
      <c r="D4" s="1241" t="s">
        <v>1157</v>
      </c>
      <c r="E4" s="1235" t="s">
        <v>1158</v>
      </c>
      <c r="F4" s="1237"/>
      <c r="G4" s="1235" t="s">
        <v>1159</v>
      </c>
      <c r="H4" s="1237"/>
      <c r="I4" s="1241" t="s">
        <v>1160</v>
      </c>
      <c r="J4" s="1235" t="s">
        <v>2518</v>
      </c>
      <c r="K4" s="1237"/>
      <c r="L4" s="1241" t="s">
        <v>1161</v>
      </c>
      <c r="M4" s="1241" t="s">
        <v>2517</v>
      </c>
      <c r="N4" s="1235" t="s">
        <v>1162</v>
      </c>
      <c r="O4" s="1236"/>
      <c r="P4" s="1237"/>
      <c r="Q4" s="1245" t="s">
        <v>1163</v>
      </c>
      <c r="R4" s="1277"/>
      <c r="S4" s="1277"/>
      <c r="T4" s="103"/>
    </row>
    <row r="5" spans="1:21" ht="42" customHeight="1" x14ac:dyDescent="0.2">
      <c r="A5" s="1248"/>
      <c r="B5" s="1256"/>
      <c r="C5" s="1256"/>
      <c r="D5" s="1256"/>
      <c r="E5" s="1247"/>
      <c r="F5" s="1248"/>
      <c r="G5" s="1247"/>
      <c r="H5" s="1250"/>
      <c r="I5" s="1256"/>
      <c r="J5" s="1247"/>
      <c r="K5" s="1250"/>
      <c r="L5" s="1256"/>
      <c r="M5" s="1256"/>
      <c r="N5" s="1245" t="s">
        <v>968</v>
      </c>
      <c r="O5" s="1224"/>
      <c r="P5" s="809" t="s">
        <v>2604</v>
      </c>
      <c r="Q5" s="809" t="s">
        <v>2503</v>
      </c>
      <c r="R5" s="1245" t="s">
        <v>1164</v>
      </c>
      <c r="S5" s="1277"/>
      <c r="T5" s="103"/>
    </row>
    <row r="6" spans="1:21" ht="14.25" customHeight="1" x14ac:dyDescent="0.2">
      <c r="A6" s="91" t="s">
        <v>858</v>
      </c>
      <c r="B6" s="33">
        <f>SUM(B8:B30)</f>
        <v>23</v>
      </c>
      <c r="C6" s="33">
        <f t="shared" ref="C6" si="0">SUM(C8:C30)</f>
        <v>9</v>
      </c>
      <c r="D6" s="33">
        <v>31</v>
      </c>
      <c r="E6" s="892">
        <v>396</v>
      </c>
      <c r="F6" s="893"/>
      <c r="G6" s="744">
        <v>93.25</v>
      </c>
      <c r="H6" s="894"/>
      <c r="I6" s="895">
        <v>4</v>
      </c>
      <c r="J6" s="892">
        <v>11</v>
      </c>
      <c r="K6" s="893"/>
      <c r="L6" s="895">
        <v>12</v>
      </c>
      <c r="M6" s="895">
        <v>3</v>
      </c>
      <c r="N6" s="744">
        <v>3880.9999999999995</v>
      </c>
      <c r="O6" s="896"/>
      <c r="P6" s="745">
        <f t="shared" ref="P6" si="1">SUM(P8:P30)</f>
        <v>327.40000000000003</v>
      </c>
      <c r="Q6" s="897">
        <v>16068.2</v>
      </c>
      <c r="R6" s="1140">
        <v>50.5</v>
      </c>
      <c r="S6" s="27"/>
      <c r="T6" s="30"/>
    </row>
    <row r="7" spans="1:21" ht="14.25" customHeight="1" x14ac:dyDescent="0.2">
      <c r="A7" s="1086" t="s">
        <v>463</v>
      </c>
      <c r="B7" s="252"/>
      <c r="C7" s="252"/>
      <c r="D7" s="252"/>
      <c r="E7" s="749"/>
      <c r="F7" s="1087"/>
      <c r="G7" s="253"/>
      <c r="H7" s="1088"/>
      <c r="I7" s="750"/>
      <c r="J7" s="749"/>
      <c r="K7" s="1087"/>
      <c r="L7" s="750"/>
      <c r="M7" s="252"/>
      <c r="N7" s="253"/>
      <c r="O7" s="1088"/>
      <c r="P7" s="752"/>
      <c r="Q7" s="751"/>
      <c r="R7" s="1141"/>
      <c r="S7" s="27"/>
      <c r="T7" s="30"/>
    </row>
    <row r="8" spans="1:21" ht="14.25" customHeight="1" x14ac:dyDescent="0.2">
      <c r="A8" s="1046" t="s">
        <v>237</v>
      </c>
      <c r="B8" s="74">
        <v>1</v>
      </c>
      <c r="C8" s="74">
        <v>0</v>
      </c>
      <c r="D8" s="74">
        <v>1</v>
      </c>
      <c r="E8" s="145">
        <v>14</v>
      </c>
      <c r="F8" s="826"/>
      <c r="G8" s="37">
        <v>6</v>
      </c>
      <c r="H8" s="816"/>
      <c r="I8" s="74">
        <v>0</v>
      </c>
      <c r="J8" s="145">
        <v>0</v>
      </c>
      <c r="K8" s="826"/>
      <c r="L8" s="78">
        <v>0</v>
      </c>
      <c r="M8" s="78">
        <v>0</v>
      </c>
      <c r="N8" s="37">
        <v>55</v>
      </c>
      <c r="O8" s="816"/>
      <c r="P8" s="555">
        <v>2.5</v>
      </c>
      <c r="Q8" s="45">
        <v>191.9</v>
      </c>
      <c r="R8" s="1142">
        <v>56.6</v>
      </c>
      <c r="S8" s="121"/>
    </row>
    <row r="9" spans="1:21" ht="14.25" customHeight="1" x14ac:dyDescent="0.2">
      <c r="A9" s="1046" t="s">
        <v>238</v>
      </c>
      <c r="B9" s="74">
        <v>0</v>
      </c>
      <c r="C9" s="74">
        <v>0</v>
      </c>
      <c r="D9" s="74">
        <v>0</v>
      </c>
      <c r="E9" s="145">
        <v>0</v>
      </c>
      <c r="F9" s="826"/>
      <c r="G9" s="145">
        <v>0</v>
      </c>
      <c r="H9" s="826"/>
      <c r="I9" s="74">
        <v>0</v>
      </c>
      <c r="J9" s="145">
        <v>0</v>
      </c>
      <c r="K9" s="826"/>
      <c r="L9" s="78">
        <v>0</v>
      </c>
      <c r="M9" s="78">
        <v>0</v>
      </c>
      <c r="N9" s="37">
        <v>44.3</v>
      </c>
      <c r="O9" s="816"/>
      <c r="P9" s="555">
        <v>1.5</v>
      </c>
      <c r="Q9" s="45">
        <v>142</v>
      </c>
      <c r="R9" s="1142">
        <v>13.5</v>
      </c>
      <c r="S9" s="121"/>
    </row>
    <row r="10" spans="1:21" ht="14.25" customHeight="1" x14ac:dyDescent="0.2">
      <c r="A10" s="1046" t="s">
        <v>239</v>
      </c>
      <c r="B10" s="74">
        <v>0</v>
      </c>
      <c r="C10" s="74">
        <v>0</v>
      </c>
      <c r="D10" s="74">
        <v>3</v>
      </c>
      <c r="E10" s="145">
        <v>40</v>
      </c>
      <c r="F10" s="712" t="s">
        <v>2387</v>
      </c>
      <c r="G10" s="145">
        <v>0</v>
      </c>
      <c r="H10" s="826"/>
      <c r="I10" s="74">
        <v>0</v>
      </c>
      <c r="J10" s="145">
        <v>0</v>
      </c>
      <c r="K10" s="826"/>
      <c r="L10" s="78">
        <v>0</v>
      </c>
      <c r="M10" s="78">
        <v>0</v>
      </c>
      <c r="N10" s="37">
        <v>515</v>
      </c>
      <c r="O10" s="816"/>
      <c r="P10" s="555">
        <v>30</v>
      </c>
      <c r="Q10" s="45">
        <v>69</v>
      </c>
      <c r="R10" s="1142">
        <v>1.2</v>
      </c>
      <c r="S10" s="121"/>
    </row>
    <row r="11" spans="1:21" ht="14.25" customHeight="1" x14ac:dyDescent="0.2">
      <c r="A11" s="1046" t="s">
        <v>240</v>
      </c>
      <c r="B11" s="74">
        <v>1</v>
      </c>
      <c r="C11" s="74">
        <v>0</v>
      </c>
      <c r="D11" s="74">
        <v>3</v>
      </c>
      <c r="E11" s="145">
        <v>27</v>
      </c>
      <c r="F11" s="826"/>
      <c r="G11" s="145">
        <v>0</v>
      </c>
      <c r="H11" s="826"/>
      <c r="I11" s="74">
        <v>0</v>
      </c>
      <c r="J11" s="145">
        <v>0</v>
      </c>
      <c r="K11" s="826"/>
      <c r="L11" s="78">
        <v>0</v>
      </c>
      <c r="M11" s="78">
        <v>0</v>
      </c>
      <c r="N11" s="37">
        <v>484</v>
      </c>
      <c r="O11" s="816"/>
      <c r="P11" s="555">
        <v>82</v>
      </c>
      <c r="Q11" s="45">
        <v>691</v>
      </c>
      <c r="R11" s="1143">
        <v>23.7</v>
      </c>
      <c r="S11" s="121"/>
    </row>
    <row r="12" spans="1:21" ht="14.25" customHeight="1" x14ac:dyDescent="0.2">
      <c r="A12" s="1046" t="s">
        <v>219</v>
      </c>
      <c r="B12" s="74" t="s">
        <v>200</v>
      </c>
      <c r="C12" s="74" t="s">
        <v>200</v>
      </c>
      <c r="D12" s="74" t="s">
        <v>200</v>
      </c>
      <c r="E12" s="145" t="s">
        <v>200</v>
      </c>
      <c r="F12" s="826"/>
      <c r="G12" s="145" t="s">
        <v>200</v>
      </c>
      <c r="H12" s="826"/>
      <c r="I12" s="74" t="s">
        <v>200</v>
      </c>
      <c r="J12" s="145" t="s">
        <v>200</v>
      </c>
      <c r="K12" s="826"/>
      <c r="L12" s="78" t="s">
        <v>200</v>
      </c>
      <c r="M12" s="78" t="s">
        <v>200</v>
      </c>
      <c r="N12" s="37">
        <v>93</v>
      </c>
      <c r="O12" s="816"/>
      <c r="P12" s="555">
        <v>2</v>
      </c>
      <c r="Q12" s="45">
        <v>31.8</v>
      </c>
      <c r="R12" s="1142">
        <v>6.9</v>
      </c>
      <c r="S12" s="121"/>
    </row>
    <row r="13" spans="1:21" ht="14.25" customHeight="1" x14ac:dyDescent="0.2">
      <c r="A13" s="1046" t="s">
        <v>242</v>
      </c>
      <c r="B13" s="74">
        <v>0</v>
      </c>
      <c r="C13" s="74">
        <v>0</v>
      </c>
      <c r="D13" s="74">
        <v>6</v>
      </c>
      <c r="E13" s="145">
        <v>1</v>
      </c>
      <c r="F13" s="826"/>
      <c r="G13" s="37">
        <v>0</v>
      </c>
      <c r="H13" s="816"/>
      <c r="I13" s="74">
        <v>0</v>
      </c>
      <c r="J13" s="145">
        <v>0</v>
      </c>
      <c r="K13" s="826"/>
      <c r="L13" s="78">
        <v>0</v>
      </c>
      <c r="M13" s="78">
        <v>0</v>
      </c>
      <c r="N13" s="37">
        <v>241</v>
      </c>
      <c r="O13" s="817"/>
      <c r="P13" s="555">
        <v>0</v>
      </c>
      <c r="Q13" s="45">
        <v>27.6</v>
      </c>
      <c r="R13" s="1142">
        <v>2.4</v>
      </c>
      <c r="S13" s="121"/>
    </row>
    <row r="14" spans="1:21" ht="14.25" customHeight="1" x14ac:dyDescent="0.2">
      <c r="A14" s="1046" t="s">
        <v>243</v>
      </c>
      <c r="B14" s="818" t="s">
        <v>200</v>
      </c>
      <c r="C14" s="818" t="s">
        <v>200</v>
      </c>
      <c r="D14" s="818">
        <v>2</v>
      </c>
      <c r="E14" s="818" t="s">
        <v>200</v>
      </c>
      <c r="F14" s="842"/>
      <c r="G14" s="818">
        <v>1.45</v>
      </c>
      <c r="H14" s="843"/>
      <c r="I14" s="818" t="s">
        <v>200</v>
      </c>
      <c r="J14" s="818">
        <v>1</v>
      </c>
      <c r="K14" s="843"/>
      <c r="L14" s="818" t="s">
        <v>200</v>
      </c>
      <c r="M14" s="818" t="s">
        <v>200</v>
      </c>
      <c r="N14" s="898">
        <v>125</v>
      </c>
      <c r="O14" s="845" t="s">
        <v>2418</v>
      </c>
      <c r="P14" s="898">
        <v>10</v>
      </c>
      <c r="Q14" s="898">
        <v>155</v>
      </c>
      <c r="R14" s="1144">
        <v>22.1</v>
      </c>
      <c r="S14" s="121"/>
    </row>
    <row r="15" spans="1:21" ht="14.25" customHeight="1" x14ac:dyDescent="0.2">
      <c r="A15" s="1046" t="s">
        <v>217</v>
      </c>
      <c r="B15" s="74">
        <v>2</v>
      </c>
      <c r="C15" s="74">
        <v>3</v>
      </c>
      <c r="D15" s="74">
        <v>0</v>
      </c>
      <c r="E15" s="145">
        <v>17</v>
      </c>
      <c r="F15" s="826"/>
      <c r="G15" s="37">
        <v>32</v>
      </c>
      <c r="H15" s="816"/>
      <c r="I15" s="74">
        <v>0</v>
      </c>
      <c r="J15" s="145">
        <v>0</v>
      </c>
      <c r="K15" s="826"/>
      <c r="L15" s="78">
        <v>0</v>
      </c>
      <c r="M15" s="74">
        <v>0</v>
      </c>
      <c r="N15" s="37">
        <v>109</v>
      </c>
      <c r="O15" s="816"/>
      <c r="P15" s="555">
        <v>0</v>
      </c>
      <c r="Q15" s="45">
        <v>1270</v>
      </c>
      <c r="R15" s="1142">
        <v>200.3</v>
      </c>
      <c r="S15" s="121"/>
    </row>
    <row r="16" spans="1:21" ht="14.25" customHeight="1" x14ac:dyDescent="0.2">
      <c r="A16" s="1046" t="s">
        <v>245</v>
      </c>
      <c r="B16" s="74">
        <v>0</v>
      </c>
      <c r="C16" s="74">
        <v>0</v>
      </c>
      <c r="D16" s="74">
        <v>1</v>
      </c>
      <c r="E16" s="145">
        <v>113</v>
      </c>
      <c r="F16" s="826"/>
      <c r="G16" s="145">
        <v>0</v>
      </c>
      <c r="H16" s="826"/>
      <c r="I16" s="74">
        <v>0</v>
      </c>
      <c r="J16" s="145">
        <v>0</v>
      </c>
      <c r="K16" s="826"/>
      <c r="L16" s="78">
        <v>0</v>
      </c>
      <c r="M16" s="78">
        <v>0</v>
      </c>
      <c r="N16" s="37">
        <v>550</v>
      </c>
      <c r="O16" s="816"/>
      <c r="P16" s="555">
        <v>82.7</v>
      </c>
      <c r="Q16" s="45">
        <v>1300</v>
      </c>
      <c r="R16" s="1142">
        <v>33.700000000000003</v>
      </c>
      <c r="S16" s="121"/>
    </row>
    <row r="17" spans="1:22" ht="14.25" customHeight="1" x14ac:dyDescent="0.2">
      <c r="A17" s="1046" t="s">
        <v>246</v>
      </c>
      <c r="B17" s="74">
        <v>9</v>
      </c>
      <c r="C17" s="74">
        <v>0</v>
      </c>
      <c r="D17" s="74">
        <v>0</v>
      </c>
      <c r="E17" s="145">
        <v>3</v>
      </c>
      <c r="F17" s="826"/>
      <c r="G17" s="37">
        <v>14.7</v>
      </c>
      <c r="H17" s="816"/>
      <c r="I17" s="74">
        <v>0</v>
      </c>
      <c r="J17" s="145">
        <v>3</v>
      </c>
      <c r="K17" s="826"/>
      <c r="L17" s="78">
        <v>9</v>
      </c>
      <c r="M17" s="78">
        <v>0</v>
      </c>
      <c r="N17" s="37">
        <v>136</v>
      </c>
      <c r="O17" s="816"/>
      <c r="P17" s="555">
        <v>28</v>
      </c>
      <c r="Q17" s="45">
        <v>2036</v>
      </c>
      <c r="R17" s="1142">
        <v>342.1</v>
      </c>
      <c r="S17" s="121"/>
      <c r="V17" s="34"/>
    </row>
    <row r="18" spans="1:22" ht="14.25" customHeight="1" x14ac:dyDescent="0.2">
      <c r="A18" s="1046" t="s">
        <v>247</v>
      </c>
      <c r="B18" s="74">
        <v>0</v>
      </c>
      <c r="C18" s="74">
        <v>0</v>
      </c>
      <c r="D18" s="74">
        <v>0</v>
      </c>
      <c r="E18" s="145">
        <v>13</v>
      </c>
      <c r="F18" s="826"/>
      <c r="G18" s="145">
        <v>0</v>
      </c>
      <c r="H18" s="826"/>
      <c r="I18" s="74">
        <v>0</v>
      </c>
      <c r="J18" s="145">
        <v>0</v>
      </c>
      <c r="K18" s="826"/>
      <c r="L18" s="78">
        <v>0</v>
      </c>
      <c r="M18" s="78">
        <v>0</v>
      </c>
      <c r="N18" s="37">
        <v>145.5</v>
      </c>
      <c r="O18" s="817" t="s">
        <v>2370</v>
      </c>
      <c r="P18" s="555">
        <v>34.5</v>
      </c>
      <c r="Q18" s="45">
        <v>75</v>
      </c>
      <c r="R18" s="1142">
        <v>3.8</v>
      </c>
      <c r="S18" s="121"/>
    </row>
    <row r="19" spans="1:22" ht="14.25" customHeight="1" x14ac:dyDescent="0.2">
      <c r="A19" s="1046" t="s">
        <v>248</v>
      </c>
      <c r="B19" s="74">
        <v>0</v>
      </c>
      <c r="C19" s="74">
        <v>0</v>
      </c>
      <c r="D19" s="74">
        <v>2</v>
      </c>
      <c r="E19" s="145">
        <v>4</v>
      </c>
      <c r="F19" s="826"/>
      <c r="G19" s="145">
        <v>0</v>
      </c>
      <c r="H19" s="826"/>
      <c r="I19" s="74">
        <v>0</v>
      </c>
      <c r="J19" s="145">
        <v>0</v>
      </c>
      <c r="K19" s="826"/>
      <c r="L19" s="78">
        <v>0</v>
      </c>
      <c r="M19" s="78">
        <v>0</v>
      </c>
      <c r="N19" s="37">
        <v>57.5</v>
      </c>
      <c r="O19" s="816"/>
      <c r="P19" s="555">
        <v>0</v>
      </c>
      <c r="Q19" s="45">
        <v>34</v>
      </c>
      <c r="R19" s="1142">
        <v>4.5999999999999996</v>
      </c>
      <c r="S19" s="121"/>
    </row>
    <row r="20" spans="1:22" ht="14.25" customHeight="1" x14ac:dyDescent="0.2">
      <c r="A20" s="1046" t="s">
        <v>249</v>
      </c>
      <c r="B20" s="74" t="s">
        <v>200</v>
      </c>
      <c r="C20" s="74">
        <v>1</v>
      </c>
      <c r="D20" s="74">
        <v>2</v>
      </c>
      <c r="E20" s="145">
        <v>6</v>
      </c>
      <c r="F20" s="826"/>
      <c r="G20" s="145" t="s">
        <v>200</v>
      </c>
      <c r="H20" s="826"/>
      <c r="I20" s="74" t="s">
        <v>200</v>
      </c>
      <c r="J20" s="145" t="s">
        <v>200</v>
      </c>
      <c r="K20" s="826"/>
      <c r="L20" s="78" t="s">
        <v>200</v>
      </c>
      <c r="M20" s="78" t="s">
        <v>200</v>
      </c>
      <c r="N20" s="37">
        <v>46.6</v>
      </c>
      <c r="O20" s="816"/>
      <c r="P20" s="555">
        <v>0.6</v>
      </c>
      <c r="Q20" s="45">
        <v>420</v>
      </c>
      <c r="R20" s="1142">
        <v>195.8</v>
      </c>
      <c r="S20" s="121"/>
    </row>
    <row r="21" spans="1:22" ht="14.25" customHeight="1" x14ac:dyDescent="0.2">
      <c r="A21" s="1046" t="s">
        <v>250</v>
      </c>
      <c r="B21" s="74">
        <v>0</v>
      </c>
      <c r="C21" s="74">
        <v>0</v>
      </c>
      <c r="D21" s="74">
        <v>0</v>
      </c>
      <c r="E21" s="145">
        <v>3</v>
      </c>
      <c r="F21" s="826"/>
      <c r="G21" s="145">
        <v>0</v>
      </c>
      <c r="H21" s="826"/>
      <c r="I21" s="74">
        <v>0</v>
      </c>
      <c r="J21" s="145">
        <v>0</v>
      </c>
      <c r="K21" s="826"/>
      <c r="L21" s="78">
        <v>0</v>
      </c>
      <c r="M21" s="78">
        <v>0</v>
      </c>
      <c r="N21" s="37">
        <v>35.200000000000003</v>
      </c>
      <c r="O21" s="816"/>
      <c r="P21" s="555">
        <v>2.5</v>
      </c>
      <c r="Q21" s="45">
        <v>1078</v>
      </c>
      <c r="R21" s="1142">
        <v>459.5</v>
      </c>
      <c r="S21" s="121"/>
    </row>
    <row r="22" spans="1:22" ht="14.25" customHeight="1" x14ac:dyDescent="0.2">
      <c r="A22" s="1046" t="s">
        <v>251</v>
      </c>
      <c r="B22" s="74">
        <v>0</v>
      </c>
      <c r="C22" s="74">
        <v>0</v>
      </c>
      <c r="D22" s="74">
        <v>4</v>
      </c>
      <c r="E22" s="145">
        <v>29</v>
      </c>
      <c r="F22" s="826"/>
      <c r="G22" s="145">
        <v>0</v>
      </c>
      <c r="H22" s="826"/>
      <c r="I22" s="74">
        <v>0</v>
      </c>
      <c r="J22" s="145">
        <v>0</v>
      </c>
      <c r="K22" s="826"/>
      <c r="L22" s="78">
        <v>0</v>
      </c>
      <c r="M22" s="78">
        <v>0</v>
      </c>
      <c r="N22" s="37">
        <v>127</v>
      </c>
      <c r="O22" s="816"/>
      <c r="P22" s="555">
        <v>3</v>
      </c>
      <c r="Q22" s="45">
        <v>125</v>
      </c>
      <c r="R22" s="1142">
        <v>12.8</v>
      </c>
      <c r="S22" s="121"/>
    </row>
    <row r="23" spans="1:22" ht="14.25" customHeight="1" x14ac:dyDescent="0.2">
      <c r="A23" s="1046" t="s">
        <v>252</v>
      </c>
      <c r="B23" s="74">
        <v>0</v>
      </c>
      <c r="C23" s="74">
        <v>0</v>
      </c>
      <c r="D23" s="74">
        <v>0</v>
      </c>
      <c r="E23" s="145">
        <v>8</v>
      </c>
      <c r="F23" s="826"/>
      <c r="G23" s="145">
        <v>0</v>
      </c>
      <c r="H23" s="826"/>
      <c r="I23" s="78">
        <v>1</v>
      </c>
      <c r="J23" s="145">
        <v>0</v>
      </c>
      <c r="K23" s="826"/>
      <c r="L23" s="78">
        <v>0</v>
      </c>
      <c r="M23" s="78">
        <v>0</v>
      </c>
      <c r="N23" s="37">
        <v>66</v>
      </c>
      <c r="O23" s="816"/>
      <c r="P23" s="555">
        <v>10</v>
      </c>
      <c r="Q23" s="45">
        <v>336</v>
      </c>
      <c r="R23" s="1142">
        <v>39.6</v>
      </c>
      <c r="S23" s="121"/>
    </row>
    <row r="24" spans="1:22" ht="14.25" customHeight="1" x14ac:dyDescent="0.2">
      <c r="A24" s="1048" t="s">
        <v>3453</v>
      </c>
      <c r="B24" s="74">
        <v>0</v>
      </c>
      <c r="C24" s="74">
        <v>0</v>
      </c>
      <c r="D24" s="74">
        <v>0</v>
      </c>
      <c r="E24" s="145">
        <v>33</v>
      </c>
      <c r="F24" s="826"/>
      <c r="G24" s="145">
        <v>0</v>
      </c>
      <c r="H24" s="826"/>
      <c r="I24" s="74">
        <v>0</v>
      </c>
      <c r="J24" s="145">
        <v>0</v>
      </c>
      <c r="K24" s="826"/>
      <c r="L24" s="78">
        <v>0</v>
      </c>
      <c r="M24" s="78">
        <v>0</v>
      </c>
      <c r="N24" s="37">
        <v>169</v>
      </c>
      <c r="O24" s="816"/>
      <c r="P24" s="555">
        <v>20</v>
      </c>
      <c r="Q24" s="45">
        <v>371.4</v>
      </c>
      <c r="R24" s="1142">
        <v>17.2</v>
      </c>
      <c r="S24" s="1089" t="s">
        <v>1354</v>
      </c>
      <c r="T24" s="485"/>
    </row>
    <row r="25" spans="1:22" ht="14.25" customHeight="1" x14ac:dyDescent="0.2">
      <c r="A25" s="1046" t="s">
        <v>253</v>
      </c>
      <c r="B25" s="74">
        <v>2</v>
      </c>
      <c r="C25" s="74">
        <v>0</v>
      </c>
      <c r="D25" s="74">
        <v>1</v>
      </c>
      <c r="E25" s="145">
        <v>6</v>
      </c>
      <c r="F25" s="826"/>
      <c r="G25" s="145">
        <v>0</v>
      </c>
      <c r="H25" s="826"/>
      <c r="I25" s="74">
        <v>0</v>
      </c>
      <c r="J25" s="145">
        <v>0</v>
      </c>
      <c r="K25" s="826"/>
      <c r="L25" s="78">
        <v>0</v>
      </c>
      <c r="M25" s="78">
        <v>0</v>
      </c>
      <c r="N25" s="37">
        <v>33.1</v>
      </c>
      <c r="O25" s="816"/>
      <c r="P25" s="555">
        <v>5</v>
      </c>
      <c r="Q25" s="45">
        <v>222.5</v>
      </c>
      <c r="R25" s="1142">
        <v>29.17</v>
      </c>
      <c r="S25" s="121"/>
    </row>
    <row r="26" spans="1:22" ht="14.25" customHeight="1" x14ac:dyDescent="0.2">
      <c r="A26" s="1046" t="s">
        <v>1208</v>
      </c>
      <c r="B26" s="74">
        <v>8</v>
      </c>
      <c r="C26" s="74">
        <v>0</v>
      </c>
      <c r="D26" s="74">
        <v>2</v>
      </c>
      <c r="E26" s="145">
        <v>0</v>
      </c>
      <c r="F26" s="826"/>
      <c r="G26" s="37">
        <v>23.8</v>
      </c>
      <c r="H26" s="844" t="s">
        <v>2370</v>
      </c>
      <c r="I26" s="78">
        <v>3</v>
      </c>
      <c r="J26" s="145">
        <v>7</v>
      </c>
      <c r="K26" s="712" t="s">
        <v>2365</v>
      </c>
      <c r="L26" s="78">
        <v>3</v>
      </c>
      <c r="M26" s="74">
        <v>3</v>
      </c>
      <c r="N26" s="37">
        <v>275</v>
      </c>
      <c r="O26" s="816"/>
      <c r="P26" s="555">
        <v>7</v>
      </c>
      <c r="Q26" s="45">
        <v>4789</v>
      </c>
      <c r="R26" s="1142">
        <v>222</v>
      </c>
      <c r="S26" s="121"/>
      <c r="V26" s="34"/>
    </row>
    <row r="27" spans="1:22" ht="14.25" customHeight="1" x14ac:dyDescent="0.2">
      <c r="A27" s="1046" t="s">
        <v>255</v>
      </c>
      <c r="B27" s="74">
        <v>0</v>
      </c>
      <c r="C27" s="74">
        <v>0</v>
      </c>
      <c r="D27" s="74">
        <v>0</v>
      </c>
      <c r="E27" s="145">
        <v>0</v>
      </c>
      <c r="F27" s="826"/>
      <c r="G27" s="145">
        <v>0</v>
      </c>
      <c r="H27" s="826"/>
      <c r="I27" s="74">
        <v>0</v>
      </c>
      <c r="J27" s="145">
        <v>0</v>
      </c>
      <c r="K27" s="826"/>
      <c r="L27" s="78">
        <v>0</v>
      </c>
      <c r="M27" s="78">
        <v>0</v>
      </c>
      <c r="N27" s="37">
        <v>16.7</v>
      </c>
      <c r="O27" s="816"/>
      <c r="P27" s="555">
        <v>0</v>
      </c>
      <c r="Q27" s="45">
        <v>62</v>
      </c>
      <c r="R27" s="1142">
        <v>7.8</v>
      </c>
      <c r="S27" s="121"/>
    </row>
    <row r="28" spans="1:22" ht="14.25" customHeight="1" x14ac:dyDescent="0.2">
      <c r="A28" s="1046" t="s">
        <v>256</v>
      </c>
      <c r="B28" s="74">
        <v>0</v>
      </c>
      <c r="C28" s="74">
        <v>0</v>
      </c>
      <c r="D28" s="74">
        <v>0</v>
      </c>
      <c r="E28" s="145">
        <v>20</v>
      </c>
      <c r="F28" s="826"/>
      <c r="G28" s="145">
        <v>0</v>
      </c>
      <c r="H28" s="826"/>
      <c r="I28" s="74">
        <v>0</v>
      </c>
      <c r="J28" s="145">
        <v>0</v>
      </c>
      <c r="K28" s="826"/>
      <c r="L28" s="78">
        <v>0</v>
      </c>
      <c r="M28" s="78">
        <v>0</v>
      </c>
      <c r="N28" s="37">
        <v>235</v>
      </c>
      <c r="O28" s="816"/>
      <c r="P28" s="555">
        <v>0</v>
      </c>
      <c r="Q28" s="45">
        <v>863</v>
      </c>
      <c r="R28" s="1142">
        <v>113.3</v>
      </c>
      <c r="S28" s="121"/>
    </row>
    <row r="29" spans="1:22" ht="14.25" customHeight="1" x14ac:dyDescent="0.2">
      <c r="A29" s="1046" t="s">
        <v>257</v>
      </c>
      <c r="B29" s="74">
        <v>0</v>
      </c>
      <c r="C29" s="74">
        <v>5</v>
      </c>
      <c r="D29" s="74">
        <v>4</v>
      </c>
      <c r="E29" s="145">
        <v>49</v>
      </c>
      <c r="F29" s="826"/>
      <c r="G29" s="37">
        <v>15.3</v>
      </c>
      <c r="H29" s="817" t="s">
        <v>2364</v>
      </c>
      <c r="I29" s="74">
        <v>0</v>
      </c>
      <c r="J29" s="145">
        <v>0</v>
      </c>
      <c r="K29" s="826"/>
      <c r="L29" s="78">
        <v>0</v>
      </c>
      <c r="M29" s="78">
        <v>0</v>
      </c>
      <c r="N29" s="37">
        <v>272</v>
      </c>
      <c r="O29" s="816"/>
      <c r="P29" s="555">
        <v>5</v>
      </c>
      <c r="Q29" s="45">
        <v>125</v>
      </c>
      <c r="R29" s="1142">
        <v>8.3000000000000007</v>
      </c>
      <c r="S29" s="121"/>
    </row>
    <row r="30" spans="1:22" ht="14.25" customHeight="1" x14ac:dyDescent="0.2">
      <c r="A30" s="1048" t="s">
        <v>3454</v>
      </c>
      <c r="B30" s="74" t="s">
        <v>200</v>
      </c>
      <c r="C30" s="74" t="s">
        <v>200</v>
      </c>
      <c r="D30" s="74" t="s">
        <v>200</v>
      </c>
      <c r="E30" s="145">
        <v>10</v>
      </c>
      <c r="F30" s="826"/>
      <c r="G30" s="145" t="s">
        <v>200</v>
      </c>
      <c r="H30" s="826"/>
      <c r="I30" s="74" t="s">
        <v>200</v>
      </c>
      <c r="J30" s="145" t="s">
        <v>200</v>
      </c>
      <c r="K30" s="826"/>
      <c r="L30" s="78" t="s">
        <v>200</v>
      </c>
      <c r="M30" s="78" t="s">
        <v>200</v>
      </c>
      <c r="N30" s="37">
        <v>50.1</v>
      </c>
      <c r="O30" s="816"/>
      <c r="P30" s="555">
        <v>1.1000000000000001</v>
      </c>
      <c r="Q30" s="45">
        <v>1653</v>
      </c>
      <c r="R30" s="1142">
        <v>201</v>
      </c>
      <c r="S30" s="1090" t="s">
        <v>1354</v>
      </c>
      <c r="T30" s="819"/>
    </row>
    <row r="31" spans="1:22" ht="6" customHeight="1" x14ac:dyDescent="0.2">
      <c r="A31" s="92"/>
      <c r="B31" s="107"/>
      <c r="C31" s="107"/>
      <c r="D31" s="107"/>
      <c r="E31" s="107"/>
      <c r="F31" s="107"/>
      <c r="G31" s="107"/>
      <c r="H31" s="107"/>
      <c r="I31" s="107"/>
      <c r="J31" s="107"/>
      <c r="K31" s="107"/>
      <c r="L31" s="107"/>
      <c r="M31" s="107"/>
      <c r="N31" s="107"/>
      <c r="O31" s="107"/>
      <c r="P31" s="107"/>
      <c r="Q31" s="107"/>
      <c r="R31" s="107"/>
    </row>
    <row r="32" spans="1:22" ht="29.25" customHeight="1" x14ac:dyDescent="0.2">
      <c r="A32" s="1274" t="s">
        <v>4272</v>
      </c>
      <c r="B32" s="1274"/>
      <c r="C32" s="1274"/>
      <c r="D32" s="1274"/>
      <c r="E32" s="1274"/>
      <c r="F32" s="1274"/>
      <c r="G32" s="1274"/>
      <c r="H32" s="1274"/>
      <c r="I32" s="1274"/>
      <c r="J32" s="1274"/>
      <c r="K32" s="1274"/>
      <c r="L32" s="1274"/>
      <c r="M32" s="1274"/>
      <c r="N32" s="1274"/>
      <c r="O32" s="1274"/>
      <c r="P32" s="1274"/>
      <c r="Q32" s="1274"/>
      <c r="R32" s="1274"/>
    </row>
    <row r="33" spans="1:22" ht="14.25" customHeight="1" x14ac:dyDescent="0.2">
      <c r="A33" s="802" t="s">
        <v>2654</v>
      </c>
      <c r="B33" s="802"/>
      <c r="C33" s="802"/>
      <c r="D33" s="802"/>
      <c r="E33" s="802"/>
      <c r="F33" s="802"/>
      <c r="G33" s="802"/>
      <c r="H33" s="802"/>
      <c r="I33" s="802"/>
      <c r="J33" s="802"/>
      <c r="K33" s="802"/>
      <c r="L33" s="802"/>
      <c r="M33" s="802"/>
      <c r="N33" s="802"/>
      <c r="O33" s="802"/>
      <c r="P33" s="706"/>
      <c r="Q33" s="802"/>
      <c r="R33" s="802"/>
      <c r="V33" s="11"/>
    </row>
    <row r="34" spans="1:22" s="403" customFormat="1" ht="29.25" customHeight="1" x14ac:dyDescent="0.2">
      <c r="A34" s="1274" t="s">
        <v>4273</v>
      </c>
      <c r="B34" s="1278"/>
      <c r="C34" s="1278"/>
      <c r="D34" s="1278"/>
      <c r="E34" s="1278"/>
      <c r="F34" s="1278"/>
      <c r="G34" s="1278"/>
      <c r="H34" s="1278"/>
      <c r="I34" s="1278"/>
      <c r="J34" s="1278"/>
      <c r="K34" s="1278"/>
      <c r="L34" s="1278"/>
      <c r="M34" s="1278"/>
      <c r="N34" s="1278"/>
      <c r="O34" s="1278"/>
      <c r="P34" s="1278"/>
      <c r="Q34" s="1278"/>
      <c r="R34" s="1278"/>
    </row>
    <row r="35" spans="1:22" s="403" customFormat="1" ht="14.25" customHeight="1" x14ac:dyDescent="0.2">
      <c r="A35" s="803" t="s">
        <v>2655</v>
      </c>
      <c r="B35" s="803"/>
      <c r="C35" s="803"/>
      <c r="D35" s="803"/>
      <c r="E35" s="803"/>
      <c r="F35" s="803"/>
      <c r="G35" s="803"/>
      <c r="H35" s="803"/>
      <c r="I35" s="803"/>
      <c r="J35" s="803"/>
      <c r="K35" s="803"/>
      <c r="L35" s="803"/>
      <c r="M35" s="803"/>
      <c r="N35" s="803"/>
      <c r="O35" s="803"/>
      <c r="P35" s="803"/>
      <c r="Q35" s="803"/>
      <c r="R35" s="803"/>
    </row>
  </sheetData>
  <mergeCells count="16">
    <mergeCell ref="R5:S5"/>
    <mergeCell ref="A32:R32"/>
    <mergeCell ref="A34:R34"/>
    <mergeCell ref="I4:I5"/>
    <mergeCell ref="J4:K5"/>
    <mergeCell ref="L4:L5"/>
    <mergeCell ref="M4:M5"/>
    <mergeCell ref="N4:P4"/>
    <mergeCell ref="N5:O5"/>
    <mergeCell ref="A4:A5"/>
    <mergeCell ref="B4:B5"/>
    <mergeCell ref="C4:C5"/>
    <mergeCell ref="D4:D5"/>
    <mergeCell ref="E4:F5"/>
    <mergeCell ref="G4:H5"/>
    <mergeCell ref="Q4:S4"/>
  </mergeCells>
  <hyperlinks>
    <hyperlink ref="U1" location="'Spis tablic_Contents'!A1" display="&lt; POWRÓT" xr:uid="{3C8A5F72-8EFE-4EBC-91B3-D0E8AB70BA58}"/>
    <hyperlink ref="U2" location="'Spis tablic_Contents'!A1" display="&lt; BACK" xr:uid="{DB365001-7CAC-4A80-8C32-007C49068E76}"/>
  </hyperlinks>
  <pageMargins left="0.75" right="0.75" top="1" bottom="1" header="0.5" footer="0.5"/>
  <pageSetup paperSize="9" scale="7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AF6C0-A1C2-4EE9-AEC7-6346FB967D12}">
  <sheetPr>
    <pageSetUpPr fitToPage="1"/>
  </sheetPr>
  <dimension ref="A1:AR36"/>
  <sheetViews>
    <sheetView showGridLines="0" zoomScaleNormal="100" workbookViewId="0"/>
  </sheetViews>
  <sheetFormatPr defaultColWidth="9.140625" defaultRowHeight="12" x14ac:dyDescent="0.2"/>
  <cols>
    <col min="1" max="1" width="22.140625" style="30" customWidth="1"/>
    <col min="2" max="2" width="11.7109375" style="30" customWidth="1"/>
    <col min="3" max="3" width="2.7109375" style="30" customWidth="1"/>
    <col min="4" max="4" width="11.7109375" style="30" customWidth="1"/>
    <col min="5" max="5" width="2.7109375" style="30" customWidth="1"/>
    <col min="6" max="6" width="11.7109375" style="30" customWidth="1"/>
    <col min="7" max="7" width="2.7109375" style="30" customWidth="1"/>
    <col min="8" max="8" width="11.7109375" style="30" customWidth="1"/>
    <col min="9" max="9" width="2.7109375" style="30" customWidth="1"/>
    <col min="10" max="10" width="11.7109375" style="13" customWidth="1"/>
    <col min="11" max="11" width="2.7109375" style="13" customWidth="1"/>
    <col min="12" max="12" width="11.7109375" style="13" customWidth="1"/>
    <col min="13" max="13" width="2.7109375" style="13" customWidth="1"/>
    <col min="14" max="14" width="11.7109375" style="13" customWidth="1"/>
    <col min="15" max="15" width="2.7109375" style="13" customWidth="1"/>
    <col min="16" max="16" width="13.7109375" style="13" customWidth="1"/>
    <col min="17" max="17" width="11.7109375" style="13" customWidth="1"/>
    <col min="18" max="18" width="2.7109375" style="13" customWidth="1"/>
    <col min="19" max="19" width="11.7109375" style="13" customWidth="1"/>
    <col min="20" max="20" width="2.7109375" style="13" customWidth="1"/>
    <col min="21" max="21" width="13.7109375" style="13" customWidth="1"/>
    <col min="22" max="22" width="11.7109375" style="13" customWidth="1"/>
    <col min="23" max="23" width="2.7109375" style="13" customWidth="1"/>
    <col min="24" max="24" width="11.7109375" style="13" customWidth="1"/>
    <col min="25" max="25" width="2.7109375" style="13" customWidth="1"/>
    <col min="26" max="26" width="11.7109375" style="13" customWidth="1"/>
    <col min="27" max="27" width="2.7109375" style="13" customWidth="1"/>
    <col min="28" max="28" width="11.7109375" style="13" customWidth="1"/>
    <col min="29" max="29" width="2.7109375" style="13" customWidth="1"/>
    <col min="30" max="30" width="11.7109375" style="13" customWidth="1"/>
    <col min="31" max="31" width="2.7109375" style="13" customWidth="1"/>
    <col min="32" max="32" width="11.7109375" style="13" customWidth="1"/>
    <col min="33" max="33" width="2.7109375" style="13" customWidth="1"/>
    <col min="34" max="34" width="11.7109375" style="13" customWidth="1"/>
    <col min="35" max="35" width="2.7109375" style="13" customWidth="1"/>
    <col min="36" max="36" width="11.7109375" style="13" customWidth="1"/>
    <col min="37" max="37" width="2.7109375" style="13" customWidth="1"/>
    <col min="38" max="38" width="11.7109375" style="13" customWidth="1"/>
    <col min="39" max="39" width="2.7109375" style="13" customWidth="1"/>
    <col min="40" max="40" width="11.7109375" style="13" customWidth="1"/>
    <col min="41" max="41" width="2.7109375" style="13" customWidth="1"/>
    <col min="42" max="42" width="9.140625" style="13"/>
    <col min="43" max="43" width="11.42578125" style="13" customWidth="1"/>
    <col min="44" max="16384" width="9.140625" style="13"/>
  </cols>
  <sheetData>
    <row r="1" spans="1:43" ht="14.25" customHeight="1" x14ac:dyDescent="0.2">
      <c r="A1" s="263" t="s">
        <v>3327</v>
      </c>
      <c r="B1" s="109"/>
      <c r="C1" s="109"/>
      <c r="D1" s="109"/>
      <c r="E1" s="109"/>
      <c r="F1" s="109"/>
      <c r="G1" s="109"/>
      <c r="H1" s="109"/>
      <c r="I1" s="109"/>
      <c r="J1" s="47"/>
      <c r="K1" s="47"/>
      <c r="L1" s="47"/>
      <c r="M1" s="47"/>
      <c r="N1" s="47"/>
      <c r="O1" s="47"/>
      <c r="P1" s="47"/>
      <c r="Q1" s="47"/>
      <c r="R1" s="47"/>
      <c r="S1" s="47"/>
      <c r="T1" s="47"/>
      <c r="U1" s="47"/>
      <c r="V1" s="47"/>
      <c r="W1" s="47"/>
      <c r="X1" s="47"/>
      <c r="Y1" s="47"/>
      <c r="Z1" s="47"/>
      <c r="AA1" s="47"/>
      <c r="AQ1" s="14" t="s">
        <v>290</v>
      </c>
    </row>
    <row r="2" spans="1:43" s="403" customFormat="1" ht="14.25" customHeight="1" x14ac:dyDescent="0.2">
      <c r="A2" s="619" t="s">
        <v>3328</v>
      </c>
      <c r="B2" s="454"/>
      <c r="C2" s="454"/>
      <c r="D2" s="454"/>
      <c r="E2" s="454"/>
      <c r="F2" s="454"/>
      <c r="G2" s="454"/>
      <c r="H2" s="454"/>
      <c r="I2" s="454"/>
      <c r="J2" s="419"/>
      <c r="K2" s="419"/>
      <c r="L2" s="419"/>
      <c r="M2" s="419"/>
      <c r="N2" s="419"/>
      <c r="O2" s="419"/>
      <c r="P2" s="419"/>
      <c r="Q2" s="419"/>
      <c r="R2" s="419"/>
      <c r="S2" s="419"/>
      <c r="T2" s="419"/>
      <c r="U2" s="419"/>
      <c r="V2" s="419"/>
      <c r="W2" s="419"/>
      <c r="X2" s="419"/>
      <c r="Y2" s="419"/>
      <c r="Z2" s="419"/>
      <c r="AA2" s="419"/>
      <c r="AQ2" s="413" t="s">
        <v>291</v>
      </c>
    </row>
    <row r="3" spans="1:43" ht="6" customHeight="1" x14ac:dyDescent="0.2">
      <c r="A3" s="707"/>
      <c r="B3" s="707"/>
      <c r="C3" s="707"/>
      <c r="D3" s="707"/>
      <c r="E3" s="707"/>
      <c r="F3" s="707"/>
      <c r="G3" s="707"/>
      <c r="H3" s="707"/>
      <c r="I3" s="707"/>
    </row>
    <row r="4" spans="1:43" ht="82.5" customHeight="1" x14ac:dyDescent="0.2">
      <c r="A4" s="806" t="s">
        <v>1165</v>
      </c>
      <c r="B4" s="1245" t="s">
        <v>2711</v>
      </c>
      <c r="C4" s="1237"/>
      <c r="D4" s="1269" t="s">
        <v>2712</v>
      </c>
      <c r="E4" s="1252"/>
      <c r="F4" s="1269" t="s">
        <v>2713</v>
      </c>
      <c r="G4" s="1252"/>
      <c r="H4" s="1269" t="s">
        <v>2714</v>
      </c>
      <c r="I4" s="1252"/>
      <c r="J4" s="1269" t="s">
        <v>2715</v>
      </c>
      <c r="K4" s="1252"/>
      <c r="L4" s="1269" t="s">
        <v>2716</v>
      </c>
      <c r="M4" s="1252"/>
      <c r="N4" s="1269" t="s">
        <v>2717</v>
      </c>
      <c r="O4" s="1252"/>
      <c r="P4" s="809" t="s">
        <v>2718</v>
      </c>
      <c r="Q4" s="1245" t="s">
        <v>2719</v>
      </c>
      <c r="R4" s="1237"/>
      <c r="S4" s="1245" t="s">
        <v>2720</v>
      </c>
      <c r="T4" s="1237"/>
      <c r="U4" s="809" t="s">
        <v>2721</v>
      </c>
      <c r="V4" s="1245" t="s">
        <v>2722</v>
      </c>
      <c r="W4" s="1237"/>
      <c r="X4" s="1245" t="s">
        <v>2723</v>
      </c>
      <c r="Y4" s="1237"/>
      <c r="Z4" s="1245" t="s">
        <v>2724</v>
      </c>
      <c r="AA4" s="1237"/>
      <c r="AB4" s="1245" t="s">
        <v>3458</v>
      </c>
      <c r="AC4" s="1237"/>
      <c r="AD4" s="1245" t="s">
        <v>2725</v>
      </c>
      <c r="AE4" s="1237"/>
      <c r="AF4" s="1245" t="s">
        <v>2726</v>
      </c>
      <c r="AG4" s="1237"/>
      <c r="AH4" s="1245" t="s">
        <v>2727</v>
      </c>
      <c r="AI4" s="1237"/>
      <c r="AJ4" s="1245" t="s">
        <v>2728</v>
      </c>
      <c r="AK4" s="1237"/>
      <c r="AL4" s="1245" t="s">
        <v>2729</v>
      </c>
      <c r="AM4" s="1224"/>
      <c r="AN4" s="1245" t="s">
        <v>2730</v>
      </c>
      <c r="AO4" s="1246"/>
    </row>
    <row r="5" spans="1:43" ht="14.25" customHeight="1" x14ac:dyDescent="0.2">
      <c r="A5" s="99" t="s">
        <v>856</v>
      </c>
      <c r="B5" s="892">
        <f>SUM(B7:B29)</f>
        <v>757</v>
      </c>
      <c r="C5" s="1079"/>
      <c r="D5" s="892">
        <f>SUM(D7:D29)</f>
        <v>2127</v>
      </c>
      <c r="E5" s="708"/>
      <c r="F5" s="892">
        <f>SUM(F7:F29)</f>
        <v>7342</v>
      </c>
      <c r="G5" s="708"/>
      <c r="H5" s="892">
        <f>SUM(H7:H29)</f>
        <v>2051</v>
      </c>
      <c r="I5" s="708"/>
      <c r="J5" s="892">
        <f>SUM(J7:J29)</f>
        <v>859</v>
      </c>
      <c r="K5" s="708"/>
      <c r="L5" s="892">
        <f>SUM(L7:L29)</f>
        <v>8032</v>
      </c>
      <c r="M5" s="708"/>
      <c r="N5" s="892">
        <f>SUM(N7:N29)</f>
        <v>2392</v>
      </c>
      <c r="O5" s="708"/>
      <c r="P5" s="892">
        <f>SUM(P7:P29)</f>
        <v>314</v>
      </c>
      <c r="Q5" s="892">
        <f>SUM(Q7:Q29)</f>
        <v>74</v>
      </c>
      <c r="R5" s="708"/>
      <c r="S5" s="892">
        <f>SUM(S7:S29)</f>
        <v>48</v>
      </c>
      <c r="T5" s="708"/>
      <c r="U5" s="892">
        <f>SUM(U7:U29)</f>
        <v>420</v>
      </c>
      <c r="V5" s="892">
        <f>SUM(V7:V29)</f>
        <v>219</v>
      </c>
      <c r="W5" s="708"/>
      <c r="X5" s="892">
        <f>SUM(X7:X29)</f>
        <v>348</v>
      </c>
      <c r="Y5" s="708"/>
      <c r="Z5" s="892">
        <f>SUM(Z7:Z29)</f>
        <v>153</v>
      </c>
      <c r="AA5" s="708"/>
      <c r="AB5" s="892">
        <f>SUM(AB7:AB29)</f>
        <v>73</v>
      </c>
      <c r="AC5" s="708"/>
      <c r="AD5" s="892">
        <f>SUM(AD7:AD29)</f>
        <v>70</v>
      </c>
      <c r="AE5" s="708"/>
      <c r="AF5" s="892">
        <f>SUM(AF7:AF29)</f>
        <v>66</v>
      </c>
      <c r="AG5" s="708"/>
      <c r="AH5" s="892">
        <f>SUM(AH7:AH29)</f>
        <v>82</v>
      </c>
      <c r="AI5" s="708"/>
      <c r="AJ5" s="892">
        <f>SUM(AJ7:AJ29)</f>
        <v>20</v>
      </c>
      <c r="AK5" s="708"/>
      <c r="AL5" s="892">
        <f>SUM(AL7:AL29)</f>
        <v>52</v>
      </c>
      <c r="AM5" s="709"/>
      <c r="AN5" s="892">
        <f>SUM(AN7:AN29)</f>
        <v>4</v>
      </c>
      <c r="AO5" s="710"/>
    </row>
    <row r="6" spans="1:43" ht="14.25" customHeight="1" x14ac:dyDescent="0.2">
      <c r="A6" s="1070" t="s">
        <v>463</v>
      </c>
      <c r="B6" s="749"/>
      <c r="C6" s="820"/>
      <c r="D6" s="27"/>
      <c r="E6" s="701"/>
      <c r="F6" s="27"/>
      <c r="G6" s="701"/>
      <c r="H6" s="27"/>
      <c r="I6" s="701"/>
      <c r="J6" s="27"/>
      <c r="K6" s="701"/>
      <c r="L6" s="27"/>
      <c r="M6" s="701"/>
      <c r="N6" s="27"/>
      <c r="O6" s="701"/>
      <c r="P6" s="750"/>
      <c r="Q6" s="749"/>
      <c r="R6" s="701"/>
      <c r="S6" s="27"/>
      <c r="T6" s="701"/>
      <c r="U6" s="750"/>
      <c r="V6" s="749"/>
      <c r="W6" s="701"/>
      <c r="X6" s="27"/>
      <c r="Y6" s="701"/>
      <c r="Z6" s="27"/>
      <c r="AA6" s="701"/>
      <c r="AB6" s="27"/>
      <c r="AC6" s="701"/>
      <c r="AD6" s="27"/>
      <c r="AE6" s="701"/>
      <c r="AF6" s="27"/>
      <c r="AG6" s="701"/>
      <c r="AH6" s="27"/>
      <c r="AI6" s="701"/>
      <c r="AJ6" s="27"/>
      <c r="AK6" s="701"/>
      <c r="AL6" s="27"/>
      <c r="AM6" s="711"/>
      <c r="AN6" s="749"/>
      <c r="AO6" s="711"/>
      <c r="AP6" s="30"/>
    </row>
    <row r="7" spans="1:43" ht="14.25" customHeight="1" x14ac:dyDescent="0.2">
      <c r="A7" s="815" t="s">
        <v>237</v>
      </c>
      <c r="B7" s="145" t="s">
        <v>88</v>
      </c>
      <c r="C7" s="1080" t="s">
        <v>1354</v>
      </c>
      <c r="D7" s="73">
        <v>30</v>
      </c>
      <c r="E7" s="1081" t="s">
        <v>2387</v>
      </c>
      <c r="F7" s="73">
        <v>286</v>
      </c>
      <c r="G7" s="1081" t="s">
        <v>2387</v>
      </c>
      <c r="H7" s="73" t="s">
        <v>88</v>
      </c>
      <c r="I7" s="1081" t="s">
        <v>1354</v>
      </c>
      <c r="J7" s="73" t="s">
        <v>200</v>
      </c>
      <c r="K7" s="1081"/>
      <c r="L7" s="73">
        <v>30</v>
      </c>
      <c r="M7" s="1081" t="s">
        <v>2387</v>
      </c>
      <c r="N7" s="73" t="s">
        <v>200</v>
      </c>
      <c r="O7" s="1081"/>
      <c r="P7" s="78" t="s">
        <v>200</v>
      </c>
      <c r="Q7" s="145">
        <v>1</v>
      </c>
      <c r="R7" s="1081" t="s">
        <v>2418</v>
      </c>
      <c r="S7" s="73">
        <v>3</v>
      </c>
      <c r="T7" s="1081" t="s">
        <v>2418</v>
      </c>
      <c r="U7" s="78" t="s">
        <v>200</v>
      </c>
      <c r="V7" s="145">
        <v>9</v>
      </c>
      <c r="W7" s="1081" t="s">
        <v>2418</v>
      </c>
      <c r="X7" s="73" t="s">
        <v>88</v>
      </c>
      <c r="Y7" s="1081" t="s">
        <v>1354</v>
      </c>
      <c r="Z7" s="73" t="s">
        <v>200</v>
      </c>
      <c r="AA7" s="1081"/>
      <c r="AB7" s="73" t="s">
        <v>200</v>
      </c>
      <c r="AC7" s="1081"/>
      <c r="AD7" s="73">
        <v>1</v>
      </c>
      <c r="AE7" s="1081" t="s">
        <v>2418</v>
      </c>
      <c r="AF7" s="73" t="s">
        <v>200</v>
      </c>
      <c r="AG7" s="1081"/>
      <c r="AH7" s="73">
        <v>7</v>
      </c>
      <c r="AI7" s="1081" t="s">
        <v>2370</v>
      </c>
      <c r="AJ7" s="73" t="s">
        <v>200</v>
      </c>
      <c r="AK7" s="1081"/>
      <c r="AL7" s="73" t="s">
        <v>200</v>
      </c>
      <c r="AM7" s="1082"/>
      <c r="AN7" s="145">
        <v>1</v>
      </c>
      <c r="AO7" s="1082" t="s">
        <v>2418</v>
      </c>
      <c r="AP7" s="30"/>
    </row>
    <row r="8" spans="1:43" ht="14.25" customHeight="1" x14ac:dyDescent="0.2">
      <c r="A8" s="815" t="s">
        <v>238</v>
      </c>
      <c r="B8" s="145">
        <v>14</v>
      </c>
      <c r="C8" s="1080"/>
      <c r="D8" s="73" t="s">
        <v>88</v>
      </c>
      <c r="E8" s="1081"/>
      <c r="F8" s="73" t="s">
        <v>88</v>
      </c>
      <c r="G8" s="1081" t="s">
        <v>1354</v>
      </c>
      <c r="H8" s="73">
        <v>28</v>
      </c>
      <c r="I8" s="1081"/>
      <c r="J8" s="73" t="s">
        <v>88</v>
      </c>
      <c r="K8" s="1081"/>
      <c r="L8" s="73" t="s">
        <v>88</v>
      </c>
      <c r="M8" s="1081" t="s">
        <v>1354</v>
      </c>
      <c r="N8" s="73">
        <v>20</v>
      </c>
      <c r="O8" s="1081"/>
      <c r="P8" s="78" t="s">
        <v>200</v>
      </c>
      <c r="Q8" s="145" t="s">
        <v>200</v>
      </c>
      <c r="R8" s="1081"/>
      <c r="S8" s="73">
        <v>1</v>
      </c>
      <c r="T8" s="1081"/>
      <c r="U8" s="78" t="s">
        <v>200</v>
      </c>
      <c r="V8" s="145">
        <v>11</v>
      </c>
      <c r="W8" s="1081"/>
      <c r="X8" s="73">
        <v>10</v>
      </c>
      <c r="Y8" s="1081"/>
      <c r="Z8" s="73">
        <v>131</v>
      </c>
      <c r="AA8" s="1081" t="s">
        <v>2365</v>
      </c>
      <c r="AB8" s="73" t="s">
        <v>88</v>
      </c>
      <c r="AC8" s="1081"/>
      <c r="AD8" s="73" t="s">
        <v>88</v>
      </c>
      <c r="AE8" s="1081"/>
      <c r="AF8" s="73" t="s">
        <v>200</v>
      </c>
      <c r="AG8" s="1081"/>
      <c r="AH8" s="145" t="s">
        <v>200</v>
      </c>
      <c r="AI8" s="1081"/>
      <c r="AJ8" s="73" t="s">
        <v>200</v>
      </c>
      <c r="AK8" s="1081"/>
      <c r="AL8" s="73" t="s">
        <v>88</v>
      </c>
      <c r="AM8" s="1082"/>
      <c r="AN8" s="145" t="s">
        <v>200</v>
      </c>
      <c r="AO8" s="1082"/>
      <c r="AP8" s="30"/>
    </row>
    <row r="9" spans="1:43" ht="14.25" customHeight="1" x14ac:dyDescent="0.2">
      <c r="A9" s="815" t="s">
        <v>239</v>
      </c>
      <c r="B9" s="145">
        <v>78</v>
      </c>
      <c r="C9" s="1080"/>
      <c r="D9" s="73">
        <v>90</v>
      </c>
      <c r="E9" s="1081"/>
      <c r="F9" s="73">
        <v>875</v>
      </c>
      <c r="G9" s="1081"/>
      <c r="H9" s="73">
        <v>370</v>
      </c>
      <c r="I9" s="1081"/>
      <c r="J9" s="73">
        <v>400</v>
      </c>
      <c r="K9" s="1081"/>
      <c r="L9" s="73">
        <v>1572</v>
      </c>
      <c r="M9" s="1081"/>
      <c r="N9" s="73">
        <v>600</v>
      </c>
      <c r="O9" s="1081"/>
      <c r="P9" s="78" t="s">
        <v>200</v>
      </c>
      <c r="Q9" s="145" t="s">
        <v>200</v>
      </c>
      <c r="R9" s="1081"/>
      <c r="S9" s="73">
        <v>6</v>
      </c>
      <c r="T9" s="1081"/>
      <c r="U9" s="78" t="s">
        <v>200</v>
      </c>
      <c r="V9" s="145">
        <v>21</v>
      </c>
      <c r="W9" s="1081"/>
      <c r="X9" s="73">
        <v>90</v>
      </c>
      <c r="Y9" s="1081"/>
      <c r="Z9" s="73" t="s">
        <v>200</v>
      </c>
      <c r="AA9" s="1081"/>
      <c r="AB9" s="73">
        <v>20</v>
      </c>
      <c r="AC9" s="1081"/>
      <c r="AD9" s="73">
        <v>6</v>
      </c>
      <c r="AE9" s="1081"/>
      <c r="AF9" s="73">
        <v>15</v>
      </c>
      <c r="AG9" s="1081" t="s">
        <v>2370</v>
      </c>
      <c r="AH9" s="145" t="s">
        <v>200</v>
      </c>
      <c r="AI9" s="1081"/>
      <c r="AJ9" s="73">
        <v>20</v>
      </c>
      <c r="AK9" s="1081"/>
      <c r="AL9" s="73">
        <v>18</v>
      </c>
      <c r="AM9" s="1082"/>
      <c r="AN9" s="145" t="s">
        <v>200</v>
      </c>
      <c r="AO9" s="1082"/>
      <c r="AP9" s="30"/>
    </row>
    <row r="10" spans="1:43" ht="14.25" customHeight="1" x14ac:dyDescent="0.2">
      <c r="A10" s="815" t="s">
        <v>240</v>
      </c>
      <c r="B10" s="145">
        <v>15</v>
      </c>
      <c r="C10" s="1080"/>
      <c r="D10" s="73">
        <v>25</v>
      </c>
      <c r="E10" s="1081"/>
      <c r="F10" s="73">
        <v>220</v>
      </c>
      <c r="G10" s="1081" t="s">
        <v>2364</v>
      </c>
      <c r="H10" s="73">
        <v>50</v>
      </c>
      <c r="I10" s="1081"/>
      <c r="J10" s="73" t="s">
        <v>200</v>
      </c>
      <c r="K10" s="1081"/>
      <c r="L10" s="73">
        <v>70</v>
      </c>
      <c r="M10" s="1081" t="s">
        <v>2364</v>
      </c>
      <c r="N10" s="73">
        <v>90</v>
      </c>
      <c r="O10" s="1081"/>
      <c r="P10" s="78" t="s">
        <v>200</v>
      </c>
      <c r="Q10" s="145">
        <v>15</v>
      </c>
      <c r="R10" s="1081" t="s">
        <v>2387</v>
      </c>
      <c r="S10" s="73">
        <v>4</v>
      </c>
      <c r="T10" s="1081" t="s">
        <v>2387</v>
      </c>
      <c r="U10" s="78" t="s">
        <v>200</v>
      </c>
      <c r="V10" s="145">
        <v>34</v>
      </c>
      <c r="W10" s="1081" t="s">
        <v>2387</v>
      </c>
      <c r="X10" s="73">
        <v>20</v>
      </c>
      <c r="Y10" s="1081"/>
      <c r="Z10" s="73">
        <v>15</v>
      </c>
      <c r="AA10" s="1081" t="s">
        <v>2387</v>
      </c>
      <c r="AB10" s="73" t="s">
        <v>200</v>
      </c>
      <c r="AC10" s="1081"/>
      <c r="AD10" s="73">
        <v>8</v>
      </c>
      <c r="AE10" s="1081"/>
      <c r="AF10" s="73" t="s">
        <v>200</v>
      </c>
      <c r="AG10" s="1081"/>
      <c r="AH10" s="145" t="s">
        <v>200</v>
      </c>
      <c r="AI10" s="1081"/>
      <c r="AJ10" s="73" t="s">
        <v>200</v>
      </c>
      <c r="AK10" s="1081"/>
      <c r="AL10" s="73">
        <v>8</v>
      </c>
      <c r="AM10" s="1082"/>
      <c r="AN10" s="145" t="s">
        <v>200</v>
      </c>
      <c r="AO10" s="1082"/>
      <c r="AP10" s="30"/>
    </row>
    <row r="11" spans="1:43" ht="14.25" customHeight="1" x14ac:dyDescent="0.2">
      <c r="A11" s="815" t="s">
        <v>241</v>
      </c>
      <c r="B11" s="145">
        <v>20</v>
      </c>
      <c r="C11" s="1080"/>
      <c r="D11" s="73">
        <v>15</v>
      </c>
      <c r="E11" s="1081"/>
      <c r="F11" s="73">
        <v>34</v>
      </c>
      <c r="G11" s="1081"/>
      <c r="H11" s="73">
        <v>30</v>
      </c>
      <c r="I11" s="1081"/>
      <c r="J11" s="73" t="s">
        <v>200</v>
      </c>
      <c r="K11" s="1081"/>
      <c r="L11" s="73">
        <v>49</v>
      </c>
      <c r="M11" s="1081"/>
      <c r="N11" s="73">
        <v>10</v>
      </c>
      <c r="O11" s="1081"/>
      <c r="P11" s="78" t="s">
        <v>200</v>
      </c>
      <c r="Q11" s="145" t="s">
        <v>200</v>
      </c>
      <c r="R11" s="1081"/>
      <c r="S11" s="73">
        <v>1</v>
      </c>
      <c r="T11" s="1081" t="s">
        <v>2418</v>
      </c>
      <c r="U11" s="78" t="s">
        <v>200</v>
      </c>
      <c r="V11" s="145">
        <v>8</v>
      </c>
      <c r="W11" s="1081"/>
      <c r="X11" s="73">
        <v>10</v>
      </c>
      <c r="Y11" s="1081"/>
      <c r="Z11" s="73" t="s">
        <v>200</v>
      </c>
      <c r="AA11" s="1081"/>
      <c r="AB11" s="73">
        <v>4</v>
      </c>
      <c r="AC11" s="1081"/>
      <c r="AD11" s="73">
        <v>1</v>
      </c>
      <c r="AE11" s="1081"/>
      <c r="AF11" s="73" t="s">
        <v>200</v>
      </c>
      <c r="AG11" s="1081"/>
      <c r="AH11" s="145" t="s">
        <v>200</v>
      </c>
      <c r="AI11" s="1081"/>
      <c r="AJ11" s="73" t="s">
        <v>200</v>
      </c>
      <c r="AK11" s="1081"/>
      <c r="AL11" s="73" t="s">
        <v>200</v>
      </c>
      <c r="AM11" s="1082"/>
      <c r="AN11" s="145" t="s">
        <v>200</v>
      </c>
      <c r="AO11" s="1082"/>
      <c r="AP11" s="30"/>
    </row>
    <row r="12" spans="1:43" ht="14.25" customHeight="1" x14ac:dyDescent="0.2">
      <c r="A12" s="815" t="s">
        <v>242</v>
      </c>
      <c r="B12" s="145" t="s">
        <v>88</v>
      </c>
      <c r="C12" s="1080" t="s">
        <v>1354</v>
      </c>
      <c r="D12" s="73">
        <v>591</v>
      </c>
      <c r="E12" s="1081"/>
      <c r="F12" s="73">
        <v>689</v>
      </c>
      <c r="G12" s="1081"/>
      <c r="H12" s="73">
        <v>111</v>
      </c>
      <c r="I12" s="1081"/>
      <c r="J12" s="73" t="s">
        <v>88</v>
      </c>
      <c r="K12" s="1081" t="s">
        <v>2418</v>
      </c>
      <c r="L12" s="73">
        <v>255</v>
      </c>
      <c r="M12" s="1081"/>
      <c r="N12" s="73">
        <v>88</v>
      </c>
      <c r="O12" s="1081"/>
      <c r="P12" s="78" t="s">
        <v>200</v>
      </c>
      <c r="Q12" s="145" t="s">
        <v>200</v>
      </c>
      <c r="R12" s="1081"/>
      <c r="S12" s="73" t="s">
        <v>88</v>
      </c>
      <c r="T12" s="1081" t="s">
        <v>2418</v>
      </c>
      <c r="U12" s="78" t="s">
        <v>200</v>
      </c>
      <c r="V12" s="145" t="s">
        <v>88</v>
      </c>
      <c r="W12" s="1081" t="s">
        <v>1354</v>
      </c>
      <c r="X12" s="73">
        <v>25</v>
      </c>
      <c r="Y12" s="1081"/>
      <c r="Z12" s="73" t="s">
        <v>88</v>
      </c>
      <c r="AA12" s="1081" t="s">
        <v>2418</v>
      </c>
      <c r="AB12" s="1083">
        <v>8</v>
      </c>
      <c r="AC12" s="1081"/>
      <c r="AD12" s="73" t="s">
        <v>88</v>
      </c>
      <c r="AE12" s="1081" t="s">
        <v>2418</v>
      </c>
      <c r="AF12" s="73" t="s">
        <v>200</v>
      </c>
      <c r="AG12" s="1081"/>
      <c r="AH12" s="145" t="s">
        <v>200</v>
      </c>
      <c r="AI12" s="1081"/>
      <c r="AJ12" s="73" t="s">
        <v>200</v>
      </c>
      <c r="AK12" s="1081"/>
      <c r="AL12" s="73" t="s">
        <v>200</v>
      </c>
      <c r="AM12" s="1082"/>
      <c r="AN12" s="145" t="s">
        <v>200</v>
      </c>
      <c r="AO12" s="1082"/>
      <c r="AP12" s="30"/>
    </row>
    <row r="13" spans="1:43" ht="14.25" customHeight="1" x14ac:dyDescent="0.2">
      <c r="A13" s="815" t="s">
        <v>243</v>
      </c>
      <c r="B13" s="145">
        <v>20</v>
      </c>
      <c r="C13" s="1080"/>
      <c r="D13" s="73">
        <v>50</v>
      </c>
      <c r="E13" s="1081"/>
      <c r="F13" s="73">
        <v>160</v>
      </c>
      <c r="G13" s="1081"/>
      <c r="H13" s="73">
        <v>80</v>
      </c>
      <c r="I13" s="1081"/>
      <c r="J13" s="73" t="s">
        <v>200</v>
      </c>
      <c r="K13" s="1081"/>
      <c r="L13" s="73">
        <v>100</v>
      </c>
      <c r="M13" s="1081"/>
      <c r="N13" s="73">
        <v>10</v>
      </c>
      <c r="O13" s="1081"/>
      <c r="P13" s="78" t="s">
        <v>200</v>
      </c>
      <c r="Q13" s="145">
        <v>1</v>
      </c>
      <c r="R13" s="1081" t="s">
        <v>2418</v>
      </c>
      <c r="S13" s="73">
        <v>5</v>
      </c>
      <c r="T13" s="1081"/>
      <c r="U13" s="78" t="s">
        <v>200</v>
      </c>
      <c r="V13" s="145">
        <v>11</v>
      </c>
      <c r="W13" s="1081"/>
      <c r="X13" s="73">
        <v>5</v>
      </c>
      <c r="Y13" s="1081"/>
      <c r="Z13" s="73" t="s">
        <v>200</v>
      </c>
      <c r="AA13" s="1081"/>
      <c r="AB13" s="73" t="s">
        <v>200</v>
      </c>
      <c r="AC13" s="1081"/>
      <c r="AD13" s="73">
        <v>4</v>
      </c>
      <c r="AE13" s="1081"/>
      <c r="AF13" s="73" t="s">
        <v>200</v>
      </c>
      <c r="AG13" s="1081"/>
      <c r="AH13" s="73">
        <v>25</v>
      </c>
      <c r="AI13" s="1081"/>
      <c r="AJ13" s="73" t="s">
        <v>200</v>
      </c>
      <c r="AK13" s="1081"/>
      <c r="AL13" s="73" t="s">
        <v>200</v>
      </c>
      <c r="AM13" s="1081"/>
      <c r="AN13" s="73" t="s">
        <v>200</v>
      </c>
      <c r="AO13" s="1082"/>
      <c r="AP13" s="30"/>
    </row>
    <row r="14" spans="1:43" ht="14.25" customHeight="1" x14ac:dyDescent="0.2">
      <c r="A14" s="815" t="s">
        <v>244</v>
      </c>
      <c r="B14" s="145">
        <v>24</v>
      </c>
      <c r="C14" s="1080"/>
      <c r="D14" s="73">
        <v>50</v>
      </c>
      <c r="E14" s="1081"/>
      <c r="F14" s="73">
        <v>150</v>
      </c>
      <c r="G14" s="1081"/>
      <c r="H14" s="73">
        <v>44</v>
      </c>
      <c r="I14" s="1081"/>
      <c r="J14" s="73" t="s">
        <v>200</v>
      </c>
      <c r="K14" s="1081"/>
      <c r="L14" s="73">
        <v>109</v>
      </c>
      <c r="M14" s="1081"/>
      <c r="N14" s="73" t="s">
        <v>200</v>
      </c>
      <c r="O14" s="1081"/>
      <c r="P14" s="78" t="s">
        <v>200</v>
      </c>
      <c r="Q14" s="145" t="s">
        <v>200</v>
      </c>
      <c r="R14" s="1081"/>
      <c r="S14" s="73" t="s">
        <v>200</v>
      </c>
      <c r="T14" s="1081"/>
      <c r="U14" s="78" t="s">
        <v>200</v>
      </c>
      <c r="V14" s="145">
        <v>6</v>
      </c>
      <c r="W14" s="1081"/>
      <c r="X14" s="73">
        <v>3</v>
      </c>
      <c r="Y14" s="1081"/>
      <c r="Z14" s="73" t="s">
        <v>200</v>
      </c>
      <c r="AA14" s="1081"/>
      <c r="AB14" s="73" t="s">
        <v>200</v>
      </c>
      <c r="AC14" s="1081"/>
      <c r="AD14" s="73">
        <v>4</v>
      </c>
      <c r="AE14" s="1081" t="s">
        <v>2371</v>
      </c>
      <c r="AF14" s="73" t="s">
        <v>200</v>
      </c>
      <c r="AG14" s="1081"/>
      <c r="AH14" s="145" t="s">
        <v>200</v>
      </c>
      <c r="AI14" s="1081"/>
      <c r="AJ14" s="73" t="s">
        <v>200</v>
      </c>
      <c r="AK14" s="1081"/>
      <c r="AL14" s="73" t="s">
        <v>200</v>
      </c>
      <c r="AM14" s="1082"/>
      <c r="AN14" s="145" t="s">
        <v>200</v>
      </c>
      <c r="AO14" s="1082"/>
      <c r="AP14" s="30"/>
    </row>
    <row r="15" spans="1:43" ht="14.25" customHeight="1" x14ac:dyDescent="0.2">
      <c r="A15" s="815" t="s">
        <v>245</v>
      </c>
      <c r="B15" s="145">
        <v>207</v>
      </c>
      <c r="C15" s="1080" t="s">
        <v>2387</v>
      </c>
      <c r="D15" s="73">
        <v>367</v>
      </c>
      <c r="E15" s="1081" t="s">
        <v>2387</v>
      </c>
      <c r="F15" s="73">
        <v>587</v>
      </c>
      <c r="G15" s="1081" t="s">
        <v>2387</v>
      </c>
      <c r="H15" s="73">
        <v>581</v>
      </c>
      <c r="I15" s="1081" t="s">
        <v>2387</v>
      </c>
      <c r="J15" s="73">
        <v>312</v>
      </c>
      <c r="K15" s="1081" t="s">
        <v>2387</v>
      </c>
      <c r="L15" s="73">
        <v>3210</v>
      </c>
      <c r="M15" s="1081" t="s">
        <v>2387</v>
      </c>
      <c r="N15" s="73">
        <v>250</v>
      </c>
      <c r="O15" s="1081" t="s">
        <v>2387</v>
      </c>
      <c r="P15" s="78" t="s">
        <v>200</v>
      </c>
      <c r="Q15" s="145" t="s">
        <v>200</v>
      </c>
      <c r="R15" s="1081"/>
      <c r="S15" s="73">
        <v>5</v>
      </c>
      <c r="T15" s="1081" t="s">
        <v>2387</v>
      </c>
      <c r="U15" s="78" t="s">
        <v>200</v>
      </c>
      <c r="V15" s="145">
        <v>23</v>
      </c>
      <c r="W15" s="1081" t="s">
        <v>2387</v>
      </c>
      <c r="X15" s="73">
        <v>56</v>
      </c>
      <c r="Y15" s="1081" t="s">
        <v>2387</v>
      </c>
      <c r="Z15" s="73" t="s">
        <v>200</v>
      </c>
      <c r="AA15" s="1081"/>
      <c r="AB15" s="73">
        <v>12</v>
      </c>
      <c r="AC15" s="1081" t="s">
        <v>2387</v>
      </c>
      <c r="AD15" s="73">
        <v>26</v>
      </c>
      <c r="AE15" s="1081" t="s">
        <v>2387</v>
      </c>
      <c r="AF15" s="73" t="s">
        <v>200</v>
      </c>
      <c r="AG15" s="1081"/>
      <c r="AH15" s="73" t="s">
        <v>200</v>
      </c>
      <c r="AI15" s="1082"/>
      <c r="AJ15" s="145" t="s">
        <v>200</v>
      </c>
      <c r="AK15" s="1081"/>
      <c r="AL15" s="73">
        <v>4</v>
      </c>
      <c r="AM15" s="1082" t="s">
        <v>2387</v>
      </c>
      <c r="AN15" s="145" t="s">
        <v>200</v>
      </c>
      <c r="AO15" s="1082"/>
      <c r="AP15" s="30"/>
    </row>
    <row r="16" spans="1:43" ht="14.25" customHeight="1" x14ac:dyDescent="0.2">
      <c r="A16" s="815" t="s">
        <v>246</v>
      </c>
      <c r="B16" s="145">
        <v>16</v>
      </c>
      <c r="C16" s="1080"/>
      <c r="D16" s="73">
        <v>29</v>
      </c>
      <c r="E16" s="1081"/>
      <c r="F16" s="73">
        <v>119</v>
      </c>
      <c r="G16" s="1081"/>
      <c r="H16" s="73">
        <v>39</v>
      </c>
      <c r="I16" s="1081"/>
      <c r="J16" s="73" t="s">
        <v>200</v>
      </c>
      <c r="K16" s="1081"/>
      <c r="L16" s="73">
        <v>20</v>
      </c>
      <c r="M16" s="1081"/>
      <c r="N16" s="73" t="s">
        <v>200</v>
      </c>
      <c r="O16" s="1081"/>
      <c r="P16" s="78" t="s">
        <v>200</v>
      </c>
      <c r="Q16" s="145" t="s">
        <v>200</v>
      </c>
      <c r="R16" s="1081"/>
      <c r="S16" s="73" t="s">
        <v>200</v>
      </c>
      <c r="T16" s="1081"/>
      <c r="U16" s="78" t="s">
        <v>200</v>
      </c>
      <c r="V16" s="145">
        <v>2</v>
      </c>
      <c r="W16" s="1081" t="s">
        <v>2387</v>
      </c>
      <c r="X16" s="73" t="s">
        <v>88</v>
      </c>
      <c r="Y16" s="1081" t="s">
        <v>1354</v>
      </c>
      <c r="Z16" s="73" t="s">
        <v>200</v>
      </c>
      <c r="AA16" s="1081"/>
      <c r="AB16" s="73">
        <v>1</v>
      </c>
      <c r="AC16" s="1081" t="s">
        <v>2371</v>
      </c>
      <c r="AD16" s="73" t="s">
        <v>200</v>
      </c>
      <c r="AE16" s="1081"/>
      <c r="AF16" s="73">
        <v>21</v>
      </c>
      <c r="AG16" s="1081" t="s">
        <v>2369</v>
      </c>
      <c r="AH16" s="73" t="s">
        <v>200</v>
      </c>
      <c r="AI16" s="1082"/>
      <c r="AJ16" s="145" t="s">
        <v>200</v>
      </c>
      <c r="AK16" s="1081"/>
      <c r="AL16" s="73" t="s">
        <v>200</v>
      </c>
      <c r="AM16" s="1082"/>
      <c r="AN16" s="145" t="s">
        <v>200</v>
      </c>
      <c r="AO16" s="1082"/>
      <c r="AP16" s="30"/>
    </row>
    <row r="17" spans="1:44" ht="14.25" customHeight="1" x14ac:dyDescent="0.2">
      <c r="A17" s="815" t="s">
        <v>247</v>
      </c>
      <c r="B17" s="145" t="s">
        <v>200</v>
      </c>
      <c r="C17" s="1080"/>
      <c r="D17" s="73">
        <v>110</v>
      </c>
      <c r="E17" s="1081"/>
      <c r="F17" s="73">
        <v>525</v>
      </c>
      <c r="G17" s="1081"/>
      <c r="H17" s="73">
        <v>80</v>
      </c>
      <c r="I17" s="1081"/>
      <c r="J17" s="73" t="s">
        <v>200</v>
      </c>
      <c r="K17" s="1081"/>
      <c r="L17" s="73">
        <v>100</v>
      </c>
      <c r="M17" s="1081"/>
      <c r="N17" s="73">
        <v>60</v>
      </c>
      <c r="O17" s="1081"/>
      <c r="P17" s="78" t="s">
        <v>200</v>
      </c>
      <c r="Q17" s="145" t="s">
        <v>200</v>
      </c>
      <c r="R17" s="1081"/>
      <c r="S17" s="73">
        <v>3</v>
      </c>
      <c r="T17" s="1081"/>
      <c r="U17" s="78" t="s">
        <v>200</v>
      </c>
      <c r="V17" s="145">
        <v>11</v>
      </c>
      <c r="W17" s="1081"/>
      <c r="X17" s="73" t="s">
        <v>200</v>
      </c>
      <c r="Y17" s="1081"/>
      <c r="Z17" s="73" t="s">
        <v>200</v>
      </c>
      <c r="AA17" s="1081"/>
      <c r="AB17" s="73" t="s">
        <v>200</v>
      </c>
      <c r="AC17" s="1081"/>
      <c r="AD17" s="73" t="s">
        <v>200</v>
      </c>
      <c r="AE17" s="1081"/>
      <c r="AF17" s="73" t="s">
        <v>200</v>
      </c>
      <c r="AG17" s="1081"/>
      <c r="AH17" s="73" t="s">
        <v>200</v>
      </c>
      <c r="AI17" s="1082"/>
      <c r="AJ17" s="145" t="s">
        <v>200</v>
      </c>
      <c r="AK17" s="1081"/>
      <c r="AL17" s="73" t="s">
        <v>200</v>
      </c>
      <c r="AM17" s="1082"/>
      <c r="AN17" s="145" t="s">
        <v>200</v>
      </c>
      <c r="AO17" s="1082"/>
      <c r="AP17" s="30"/>
    </row>
    <row r="18" spans="1:44" ht="14.25" customHeight="1" x14ac:dyDescent="0.2">
      <c r="A18" s="815" t="s">
        <v>248</v>
      </c>
      <c r="B18" s="145" t="s">
        <v>88</v>
      </c>
      <c r="C18" s="1080"/>
      <c r="D18" s="73">
        <v>16</v>
      </c>
      <c r="E18" s="1081"/>
      <c r="F18" s="73" t="s">
        <v>88</v>
      </c>
      <c r="G18" s="1081" t="s">
        <v>2418</v>
      </c>
      <c r="H18" s="73" t="s">
        <v>88</v>
      </c>
      <c r="I18" s="1081"/>
      <c r="J18" s="73">
        <v>27</v>
      </c>
      <c r="K18" s="1081"/>
      <c r="L18" s="73" t="s">
        <v>88</v>
      </c>
      <c r="M18" s="1081"/>
      <c r="N18" s="73" t="s">
        <v>88</v>
      </c>
      <c r="O18" s="1081"/>
      <c r="P18" s="78" t="s">
        <v>200</v>
      </c>
      <c r="Q18" s="145" t="s">
        <v>200</v>
      </c>
      <c r="R18" s="1081"/>
      <c r="S18" s="73" t="s">
        <v>200</v>
      </c>
      <c r="T18" s="1081"/>
      <c r="U18" s="78" t="s">
        <v>200</v>
      </c>
      <c r="V18" s="145" t="s">
        <v>200</v>
      </c>
      <c r="W18" s="1081"/>
      <c r="X18" s="73" t="s">
        <v>88</v>
      </c>
      <c r="Y18" s="1081"/>
      <c r="Z18" s="73" t="s">
        <v>200</v>
      </c>
      <c r="AA18" s="1081"/>
      <c r="AB18" s="73" t="s">
        <v>200</v>
      </c>
      <c r="AC18" s="1081"/>
      <c r="AD18" s="73" t="s">
        <v>200</v>
      </c>
      <c r="AE18" s="1081"/>
      <c r="AF18" s="73" t="s">
        <v>200</v>
      </c>
      <c r="AG18" s="1081"/>
      <c r="AH18" s="73" t="s">
        <v>200</v>
      </c>
      <c r="AI18" s="1082"/>
      <c r="AJ18" s="145" t="s">
        <v>200</v>
      </c>
      <c r="AK18" s="1081"/>
      <c r="AL18" s="73">
        <v>2</v>
      </c>
      <c r="AM18" s="1082"/>
      <c r="AN18" s="145" t="s">
        <v>200</v>
      </c>
      <c r="AO18" s="1082"/>
      <c r="AP18" s="30"/>
    </row>
    <row r="19" spans="1:44" ht="14.25" customHeight="1" x14ac:dyDescent="0.2">
      <c r="A19" s="815" t="s">
        <v>249</v>
      </c>
      <c r="B19" s="145">
        <v>14</v>
      </c>
      <c r="C19" s="1080" t="s">
        <v>2387</v>
      </c>
      <c r="D19" s="73">
        <v>100</v>
      </c>
      <c r="E19" s="1081" t="s">
        <v>2387</v>
      </c>
      <c r="F19" s="73">
        <v>25</v>
      </c>
      <c r="G19" s="1081" t="s">
        <v>2387</v>
      </c>
      <c r="H19" s="73">
        <v>24</v>
      </c>
      <c r="I19" s="1081" t="s">
        <v>2387</v>
      </c>
      <c r="J19" s="73">
        <v>1</v>
      </c>
      <c r="K19" s="1081" t="s">
        <v>2369</v>
      </c>
      <c r="L19" s="73">
        <v>87</v>
      </c>
      <c r="M19" s="1081" t="s">
        <v>2387</v>
      </c>
      <c r="N19" s="73">
        <v>15</v>
      </c>
      <c r="O19" s="1081"/>
      <c r="P19" s="78" t="s">
        <v>200</v>
      </c>
      <c r="Q19" s="145" t="s">
        <v>200</v>
      </c>
      <c r="R19" s="1081"/>
      <c r="S19" s="73" t="s">
        <v>200</v>
      </c>
      <c r="T19" s="1081"/>
      <c r="U19" s="78" t="s">
        <v>200</v>
      </c>
      <c r="V19" s="145" t="s">
        <v>200</v>
      </c>
      <c r="W19" s="1081"/>
      <c r="X19" s="73">
        <v>1</v>
      </c>
      <c r="Y19" s="1081" t="s">
        <v>2387</v>
      </c>
      <c r="Z19" s="73" t="s">
        <v>200</v>
      </c>
      <c r="AA19" s="1081"/>
      <c r="AB19" s="73" t="s">
        <v>200</v>
      </c>
      <c r="AC19" s="1081"/>
      <c r="AD19" s="73" t="s">
        <v>200</v>
      </c>
      <c r="AE19" s="1081"/>
      <c r="AF19" s="73" t="s">
        <v>200</v>
      </c>
      <c r="AG19" s="1081"/>
      <c r="AH19" s="73" t="s">
        <v>200</v>
      </c>
      <c r="AI19" s="1082"/>
      <c r="AJ19" s="145" t="s">
        <v>200</v>
      </c>
      <c r="AK19" s="1081"/>
      <c r="AL19" s="73" t="s">
        <v>200</v>
      </c>
      <c r="AM19" s="1082"/>
      <c r="AN19" s="145" t="s">
        <v>200</v>
      </c>
      <c r="AO19" s="1082"/>
      <c r="AP19" s="30"/>
    </row>
    <row r="20" spans="1:44" ht="14.25" customHeight="1" x14ac:dyDescent="0.2">
      <c r="A20" s="815" t="s">
        <v>250</v>
      </c>
      <c r="B20" s="145" t="s">
        <v>88</v>
      </c>
      <c r="C20" s="1080" t="s">
        <v>1354</v>
      </c>
      <c r="D20" s="73">
        <v>10</v>
      </c>
      <c r="E20" s="1081"/>
      <c r="F20" s="73">
        <v>94</v>
      </c>
      <c r="G20" s="1081"/>
      <c r="H20" s="145" t="s">
        <v>88</v>
      </c>
      <c r="I20" s="1081"/>
      <c r="J20" s="73" t="s">
        <v>200</v>
      </c>
      <c r="K20" s="1081"/>
      <c r="L20" s="73">
        <v>50</v>
      </c>
      <c r="M20" s="1081"/>
      <c r="N20" s="73">
        <v>28</v>
      </c>
      <c r="O20" s="1081"/>
      <c r="P20" s="78" t="s">
        <v>200</v>
      </c>
      <c r="Q20" s="822">
        <v>2</v>
      </c>
      <c r="R20" s="1084" t="s">
        <v>2418</v>
      </c>
      <c r="S20" s="823">
        <v>3</v>
      </c>
      <c r="T20" s="1084"/>
      <c r="U20" s="78" t="s">
        <v>200</v>
      </c>
      <c r="V20" s="145">
        <v>3</v>
      </c>
      <c r="W20" s="1081"/>
      <c r="X20" s="73" t="s">
        <v>88</v>
      </c>
      <c r="Y20" s="1081"/>
      <c r="Z20" s="73" t="s">
        <v>200</v>
      </c>
      <c r="AA20" s="1081"/>
      <c r="AB20" s="73">
        <v>1</v>
      </c>
      <c r="AC20" s="1081" t="s">
        <v>2369</v>
      </c>
      <c r="AD20" s="73">
        <v>2</v>
      </c>
      <c r="AE20" s="1081"/>
      <c r="AF20" s="73" t="s">
        <v>200</v>
      </c>
      <c r="AG20" s="1081"/>
      <c r="AH20" s="73" t="s">
        <v>200</v>
      </c>
      <c r="AI20" s="1082"/>
      <c r="AJ20" s="145" t="s">
        <v>200</v>
      </c>
      <c r="AK20" s="1081"/>
      <c r="AL20" s="73">
        <v>8</v>
      </c>
      <c r="AM20" s="1082"/>
      <c r="AN20" s="145">
        <v>2</v>
      </c>
      <c r="AO20" s="1082"/>
      <c r="AP20" s="30"/>
    </row>
    <row r="21" spans="1:44" ht="14.25" customHeight="1" x14ac:dyDescent="0.2">
      <c r="A21" s="815" t="s">
        <v>251</v>
      </c>
      <c r="B21" s="145">
        <v>60</v>
      </c>
      <c r="C21" s="1080"/>
      <c r="D21" s="73">
        <v>41</v>
      </c>
      <c r="E21" s="1081"/>
      <c r="F21" s="73">
        <v>135</v>
      </c>
      <c r="G21" s="1081"/>
      <c r="H21" s="73">
        <v>98</v>
      </c>
      <c r="I21" s="1081"/>
      <c r="J21" s="73">
        <v>80</v>
      </c>
      <c r="K21" s="1081"/>
      <c r="L21" s="73">
        <v>305</v>
      </c>
      <c r="M21" s="1081"/>
      <c r="N21" s="73">
        <v>364</v>
      </c>
      <c r="O21" s="1081"/>
      <c r="P21" s="78" t="s">
        <v>200</v>
      </c>
      <c r="Q21" s="145" t="s">
        <v>200</v>
      </c>
      <c r="R21" s="1081"/>
      <c r="S21" s="73">
        <v>1</v>
      </c>
      <c r="T21" s="1081"/>
      <c r="U21" s="78" t="s">
        <v>200</v>
      </c>
      <c r="V21" s="145">
        <v>8</v>
      </c>
      <c r="W21" s="1081"/>
      <c r="X21" s="73">
        <v>35</v>
      </c>
      <c r="Y21" s="1081"/>
      <c r="Z21" s="73" t="s">
        <v>200</v>
      </c>
      <c r="AA21" s="1081"/>
      <c r="AB21" s="73">
        <v>2</v>
      </c>
      <c r="AC21" s="1081"/>
      <c r="AD21" s="73">
        <v>6</v>
      </c>
      <c r="AE21" s="1081"/>
      <c r="AF21" s="73" t="s">
        <v>200</v>
      </c>
      <c r="AG21" s="1081"/>
      <c r="AH21" s="73" t="s">
        <v>200</v>
      </c>
      <c r="AI21" s="1082"/>
      <c r="AJ21" s="145" t="s">
        <v>200</v>
      </c>
      <c r="AK21" s="1081"/>
      <c r="AL21" s="73">
        <v>3</v>
      </c>
      <c r="AM21" s="1082"/>
      <c r="AN21" s="145" t="s">
        <v>200</v>
      </c>
      <c r="AO21" s="1082"/>
      <c r="AP21" s="30"/>
    </row>
    <row r="22" spans="1:44" ht="14.25" customHeight="1" x14ac:dyDescent="0.2">
      <c r="A22" s="815" t="s">
        <v>252</v>
      </c>
      <c r="B22" s="145">
        <v>50</v>
      </c>
      <c r="C22" s="1080"/>
      <c r="D22" s="73">
        <v>40</v>
      </c>
      <c r="E22" s="1081"/>
      <c r="F22" s="73">
        <v>340</v>
      </c>
      <c r="G22" s="1081"/>
      <c r="H22" s="73">
        <v>50</v>
      </c>
      <c r="I22" s="1081"/>
      <c r="J22" s="73">
        <v>2</v>
      </c>
      <c r="K22" s="1081"/>
      <c r="L22" s="73">
        <v>140</v>
      </c>
      <c r="M22" s="1081"/>
      <c r="N22" s="73">
        <v>20</v>
      </c>
      <c r="O22" s="1081"/>
      <c r="P22" s="78" t="s">
        <v>200</v>
      </c>
      <c r="Q22" s="145" t="s">
        <v>200</v>
      </c>
      <c r="R22" s="1081"/>
      <c r="S22" s="73">
        <v>2</v>
      </c>
      <c r="T22" s="1081"/>
      <c r="U22" s="78" t="s">
        <v>200</v>
      </c>
      <c r="V22" s="145">
        <v>8</v>
      </c>
      <c r="W22" s="1081"/>
      <c r="X22" s="73">
        <v>6</v>
      </c>
      <c r="Y22" s="1081"/>
      <c r="Z22" s="73" t="s">
        <v>200</v>
      </c>
      <c r="AA22" s="1081"/>
      <c r="AB22" s="73" t="s">
        <v>200</v>
      </c>
      <c r="AC22" s="1081"/>
      <c r="AD22" s="73">
        <v>8</v>
      </c>
      <c r="AE22" s="1081"/>
      <c r="AF22" s="73" t="s">
        <v>200</v>
      </c>
      <c r="AG22" s="1081"/>
      <c r="AH22" s="73" t="s">
        <v>200</v>
      </c>
      <c r="AI22" s="1082"/>
      <c r="AJ22" s="145" t="s">
        <v>200</v>
      </c>
      <c r="AK22" s="1081"/>
      <c r="AL22" s="73">
        <v>8</v>
      </c>
      <c r="AM22" s="1082"/>
      <c r="AN22" s="145" t="s">
        <v>200</v>
      </c>
      <c r="AO22" s="1082"/>
      <c r="AP22" s="30"/>
    </row>
    <row r="23" spans="1:44" ht="14.25" customHeight="1" x14ac:dyDescent="0.2">
      <c r="A23" s="815" t="s">
        <v>258</v>
      </c>
      <c r="B23" s="145">
        <v>36</v>
      </c>
      <c r="C23" s="1080"/>
      <c r="D23" s="73">
        <v>180</v>
      </c>
      <c r="E23" s="1081"/>
      <c r="F23" s="73">
        <v>1367</v>
      </c>
      <c r="G23" s="1081"/>
      <c r="H23" s="73">
        <v>69</v>
      </c>
      <c r="I23" s="1081"/>
      <c r="J23" s="73" t="s">
        <v>200</v>
      </c>
      <c r="K23" s="1081"/>
      <c r="L23" s="73">
        <v>250</v>
      </c>
      <c r="M23" s="1081"/>
      <c r="N23" s="73">
        <v>100</v>
      </c>
      <c r="O23" s="1081"/>
      <c r="P23" s="78" t="s">
        <v>200</v>
      </c>
      <c r="Q23" s="145" t="s">
        <v>200</v>
      </c>
      <c r="R23" s="1081"/>
      <c r="S23" s="73" t="s">
        <v>200</v>
      </c>
      <c r="T23" s="1081"/>
      <c r="U23" s="78" t="s">
        <v>200</v>
      </c>
      <c r="V23" s="145">
        <v>14</v>
      </c>
      <c r="W23" s="1081"/>
      <c r="X23" s="73">
        <v>28</v>
      </c>
      <c r="Y23" s="1081"/>
      <c r="Z23" s="73" t="s">
        <v>200</v>
      </c>
      <c r="AA23" s="1081"/>
      <c r="AB23" s="73">
        <v>12</v>
      </c>
      <c r="AC23" s="1081"/>
      <c r="AD23" s="73" t="s">
        <v>200</v>
      </c>
      <c r="AE23" s="1081"/>
      <c r="AF23" s="73" t="s">
        <v>200</v>
      </c>
      <c r="AG23" s="1081"/>
      <c r="AH23" s="73" t="s">
        <v>200</v>
      </c>
      <c r="AI23" s="1082"/>
      <c r="AJ23" s="145" t="s">
        <v>200</v>
      </c>
      <c r="AK23" s="1081"/>
      <c r="AL23" s="73" t="s">
        <v>200</v>
      </c>
      <c r="AM23" s="1082"/>
      <c r="AN23" s="145">
        <v>1</v>
      </c>
      <c r="AO23" s="1082"/>
      <c r="AP23" s="30"/>
    </row>
    <row r="24" spans="1:44" ht="14.25" customHeight="1" x14ac:dyDescent="0.2">
      <c r="A24" s="815" t="s">
        <v>253</v>
      </c>
      <c r="B24" s="145">
        <v>16</v>
      </c>
      <c r="C24" s="1080"/>
      <c r="D24" s="73">
        <v>39</v>
      </c>
      <c r="E24" s="1081"/>
      <c r="F24" s="73">
        <v>400</v>
      </c>
      <c r="G24" s="1081"/>
      <c r="H24" s="73">
        <v>86</v>
      </c>
      <c r="I24" s="1081"/>
      <c r="J24" s="73">
        <v>7</v>
      </c>
      <c r="K24" s="1081" t="s">
        <v>2418</v>
      </c>
      <c r="L24" s="73">
        <v>600</v>
      </c>
      <c r="M24" s="1081"/>
      <c r="N24" s="73">
        <v>48</v>
      </c>
      <c r="O24" s="1081"/>
      <c r="P24" s="78" t="s">
        <v>200</v>
      </c>
      <c r="Q24" s="145" t="s">
        <v>200</v>
      </c>
      <c r="R24" s="1081"/>
      <c r="S24" s="73">
        <v>1</v>
      </c>
      <c r="T24" s="1081" t="s">
        <v>2418</v>
      </c>
      <c r="U24" s="78" t="s">
        <v>200</v>
      </c>
      <c r="V24" s="145">
        <v>12</v>
      </c>
      <c r="W24" s="1081"/>
      <c r="X24" s="73">
        <v>7</v>
      </c>
      <c r="Y24" s="1081"/>
      <c r="Z24" s="73" t="s">
        <v>200</v>
      </c>
      <c r="AA24" s="1081"/>
      <c r="AB24" s="73" t="s">
        <v>200</v>
      </c>
      <c r="AC24" s="1081"/>
      <c r="AD24" s="73">
        <v>1</v>
      </c>
      <c r="AE24" s="1081"/>
      <c r="AF24" s="73" t="s">
        <v>200</v>
      </c>
      <c r="AG24" s="1081"/>
      <c r="AH24" s="73" t="s">
        <v>200</v>
      </c>
      <c r="AI24" s="1082"/>
      <c r="AJ24" s="145" t="s">
        <v>200</v>
      </c>
      <c r="AK24" s="1081"/>
      <c r="AL24" s="73" t="s">
        <v>200</v>
      </c>
      <c r="AM24" s="1082"/>
      <c r="AN24" s="145" t="s">
        <v>200</v>
      </c>
      <c r="AO24" s="1082"/>
      <c r="AP24" s="30"/>
    </row>
    <row r="25" spans="1:44" ht="14.25" customHeight="1" x14ac:dyDescent="0.2">
      <c r="A25" s="815" t="s">
        <v>254</v>
      </c>
      <c r="B25" s="145" t="s">
        <v>88</v>
      </c>
      <c r="C25" s="1080" t="s">
        <v>2418</v>
      </c>
      <c r="D25" s="73" t="s">
        <v>88</v>
      </c>
      <c r="E25" s="1081" t="s">
        <v>2418</v>
      </c>
      <c r="F25" s="73">
        <v>220</v>
      </c>
      <c r="G25" s="1081"/>
      <c r="H25" s="73">
        <v>60</v>
      </c>
      <c r="I25" s="1081"/>
      <c r="J25" s="73" t="s">
        <v>200</v>
      </c>
      <c r="K25" s="1081"/>
      <c r="L25" s="73">
        <v>90</v>
      </c>
      <c r="M25" s="1081"/>
      <c r="N25" s="73">
        <v>4</v>
      </c>
      <c r="O25" s="1081" t="s">
        <v>2387</v>
      </c>
      <c r="P25" s="78">
        <v>314</v>
      </c>
      <c r="Q25" s="145">
        <v>55</v>
      </c>
      <c r="R25" s="1081" t="s">
        <v>2387</v>
      </c>
      <c r="S25" s="73">
        <v>10</v>
      </c>
      <c r="T25" s="1081" t="s">
        <v>2387</v>
      </c>
      <c r="U25" s="78">
        <v>420</v>
      </c>
      <c r="V25" s="145">
        <v>14</v>
      </c>
      <c r="W25" s="1081" t="s">
        <v>2387</v>
      </c>
      <c r="X25" s="73" t="s">
        <v>88</v>
      </c>
      <c r="Y25" s="1081" t="s">
        <v>2418</v>
      </c>
      <c r="Z25" s="73" t="s">
        <v>200</v>
      </c>
      <c r="AA25" s="1081"/>
      <c r="AB25" s="73" t="s">
        <v>200</v>
      </c>
      <c r="AC25" s="1081"/>
      <c r="AD25" s="73" t="s">
        <v>88</v>
      </c>
      <c r="AE25" s="1081" t="s">
        <v>2418</v>
      </c>
      <c r="AF25" s="73">
        <v>30</v>
      </c>
      <c r="AG25" s="1081"/>
      <c r="AH25" s="73">
        <v>50</v>
      </c>
      <c r="AI25" s="1081"/>
      <c r="AJ25" s="73" t="s">
        <v>200</v>
      </c>
      <c r="AK25" s="1081"/>
      <c r="AL25" s="73" t="s">
        <v>200</v>
      </c>
      <c r="AM25" s="1082"/>
      <c r="AN25" s="145" t="s">
        <v>88</v>
      </c>
      <c r="AO25" s="1082" t="s">
        <v>2418</v>
      </c>
      <c r="AP25" s="30"/>
    </row>
    <row r="26" spans="1:44" ht="14.25" customHeight="1" x14ac:dyDescent="0.2">
      <c r="A26" s="815" t="s">
        <v>255</v>
      </c>
      <c r="B26" s="145">
        <v>20</v>
      </c>
      <c r="C26" s="1080"/>
      <c r="D26" s="73">
        <v>50</v>
      </c>
      <c r="E26" s="1081"/>
      <c r="F26" s="73">
        <v>250</v>
      </c>
      <c r="G26" s="1081"/>
      <c r="H26" s="73">
        <v>40</v>
      </c>
      <c r="I26" s="1081"/>
      <c r="J26" s="73" t="s">
        <v>200</v>
      </c>
      <c r="K26" s="1081"/>
      <c r="L26" s="73">
        <v>230</v>
      </c>
      <c r="M26" s="1081"/>
      <c r="N26" s="73">
        <v>390</v>
      </c>
      <c r="O26" s="1081"/>
      <c r="P26" s="78" t="s">
        <v>200</v>
      </c>
      <c r="Q26" s="145" t="s">
        <v>200</v>
      </c>
      <c r="R26" s="1081"/>
      <c r="S26" s="73" t="s">
        <v>200</v>
      </c>
      <c r="T26" s="1081"/>
      <c r="U26" s="78" t="s">
        <v>200</v>
      </c>
      <c r="V26" s="145">
        <v>8</v>
      </c>
      <c r="W26" s="1081" t="s">
        <v>2387</v>
      </c>
      <c r="X26" s="73">
        <v>12</v>
      </c>
      <c r="Y26" s="1081"/>
      <c r="Z26" s="73" t="s">
        <v>200</v>
      </c>
      <c r="AA26" s="1081"/>
      <c r="AB26" s="73">
        <v>3</v>
      </c>
      <c r="AC26" s="1081" t="s">
        <v>3344</v>
      </c>
      <c r="AD26" s="73" t="s">
        <v>200</v>
      </c>
      <c r="AE26" s="1081"/>
      <c r="AF26" s="73" t="s">
        <v>200</v>
      </c>
      <c r="AG26" s="1081"/>
      <c r="AH26" s="73" t="s">
        <v>200</v>
      </c>
      <c r="AI26" s="1082"/>
      <c r="AJ26" s="145" t="s">
        <v>200</v>
      </c>
      <c r="AK26" s="1081"/>
      <c r="AL26" s="73">
        <v>1</v>
      </c>
      <c r="AM26" s="1082" t="s">
        <v>2369</v>
      </c>
      <c r="AN26" s="145" t="s">
        <v>200</v>
      </c>
      <c r="AO26" s="1082"/>
      <c r="AP26" s="30"/>
    </row>
    <row r="27" spans="1:44" ht="14.25" customHeight="1" x14ac:dyDescent="0.2">
      <c r="A27" s="815" t="s">
        <v>256</v>
      </c>
      <c r="B27" s="145">
        <v>55</v>
      </c>
      <c r="C27" s="1080"/>
      <c r="D27" s="73">
        <v>189</v>
      </c>
      <c r="E27" s="1081"/>
      <c r="F27" s="73">
        <v>416</v>
      </c>
      <c r="G27" s="1081"/>
      <c r="H27" s="73">
        <v>86</v>
      </c>
      <c r="I27" s="1081"/>
      <c r="J27" s="73" t="s">
        <v>200</v>
      </c>
      <c r="K27" s="1081"/>
      <c r="L27" s="73">
        <v>335</v>
      </c>
      <c r="M27" s="1081"/>
      <c r="N27" s="73">
        <v>95</v>
      </c>
      <c r="O27" s="1081"/>
      <c r="P27" s="78" t="s">
        <v>200</v>
      </c>
      <c r="Q27" s="145" t="s">
        <v>200</v>
      </c>
      <c r="R27" s="1081"/>
      <c r="S27" s="73" t="s">
        <v>200</v>
      </c>
      <c r="T27" s="1081"/>
      <c r="U27" s="78" t="s">
        <v>200</v>
      </c>
      <c r="V27" s="73" t="s">
        <v>88</v>
      </c>
      <c r="W27" s="1081"/>
      <c r="X27" s="73">
        <v>10</v>
      </c>
      <c r="Y27" s="1081"/>
      <c r="Z27" s="73" t="s">
        <v>200</v>
      </c>
      <c r="AA27" s="1081"/>
      <c r="AB27" s="73">
        <v>2</v>
      </c>
      <c r="AC27" s="1081"/>
      <c r="AD27" s="73">
        <v>2</v>
      </c>
      <c r="AE27" s="1081"/>
      <c r="AF27" s="73" t="s">
        <v>200</v>
      </c>
      <c r="AG27" s="1081"/>
      <c r="AH27" s="73" t="s">
        <v>200</v>
      </c>
      <c r="AI27" s="1082"/>
      <c r="AJ27" s="145" t="s">
        <v>200</v>
      </c>
      <c r="AK27" s="1081"/>
      <c r="AL27" s="73" t="s">
        <v>200</v>
      </c>
      <c r="AM27" s="1082"/>
      <c r="AN27" s="145" t="s">
        <v>200</v>
      </c>
      <c r="AO27" s="1082"/>
      <c r="AP27" s="30"/>
    </row>
    <row r="28" spans="1:44" ht="14.25" customHeight="1" x14ac:dyDescent="0.2">
      <c r="A28" s="815" t="s">
        <v>257</v>
      </c>
      <c r="B28" s="145">
        <v>80</v>
      </c>
      <c r="C28" s="1080"/>
      <c r="D28" s="73">
        <v>15</v>
      </c>
      <c r="E28" s="1081"/>
      <c r="F28" s="73">
        <v>360</v>
      </c>
      <c r="G28" s="1081"/>
      <c r="H28" s="73">
        <v>100</v>
      </c>
      <c r="I28" s="1081"/>
      <c r="J28" s="73">
        <v>30</v>
      </c>
      <c r="K28" s="1081"/>
      <c r="L28" s="73">
        <v>350</v>
      </c>
      <c r="M28" s="1081"/>
      <c r="N28" s="73">
        <v>160</v>
      </c>
      <c r="O28" s="1081"/>
      <c r="P28" s="78" t="s">
        <v>200</v>
      </c>
      <c r="Q28" s="145" t="s">
        <v>200</v>
      </c>
      <c r="R28" s="1081"/>
      <c r="S28" s="73">
        <v>3</v>
      </c>
      <c r="T28" s="1081" t="s">
        <v>2387</v>
      </c>
      <c r="U28" s="78" t="s">
        <v>200</v>
      </c>
      <c r="V28" s="145">
        <v>16</v>
      </c>
      <c r="W28" s="1081"/>
      <c r="X28" s="73">
        <v>10</v>
      </c>
      <c r="Y28" s="1081"/>
      <c r="Z28" s="73" t="s">
        <v>200</v>
      </c>
      <c r="AA28" s="1081"/>
      <c r="AB28" s="73">
        <v>3</v>
      </c>
      <c r="AC28" s="1081" t="s">
        <v>2387</v>
      </c>
      <c r="AD28" s="73">
        <v>1</v>
      </c>
      <c r="AE28" s="1081" t="s">
        <v>2387</v>
      </c>
      <c r="AF28" s="73" t="s">
        <v>200</v>
      </c>
      <c r="AG28" s="1081"/>
      <c r="AH28" s="73" t="s">
        <v>200</v>
      </c>
      <c r="AI28" s="1082"/>
      <c r="AJ28" s="145" t="s">
        <v>200</v>
      </c>
      <c r="AK28" s="1081"/>
      <c r="AL28" s="73" t="s">
        <v>200</v>
      </c>
      <c r="AM28" s="1082"/>
      <c r="AN28" s="145" t="s">
        <v>200</v>
      </c>
      <c r="AO28" s="1082"/>
      <c r="AP28" s="30"/>
    </row>
    <row r="29" spans="1:44" ht="14.25" customHeight="1" x14ac:dyDescent="0.2">
      <c r="A29" s="815" t="s">
        <v>262</v>
      </c>
      <c r="B29" s="145">
        <v>32</v>
      </c>
      <c r="C29" s="1085"/>
      <c r="D29" s="73">
        <v>90</v>
      </c>
      <c r="E29" s="1081"/>
      <c r="F29" s="73">
        <v>90</v>
      </c>
      <c r="G29" s="1081"/>
      <c r="H29" s="73">
        <v>25</v>
      </c>
      <c r="I29" s="1081"/>
      <c r="J29" s="73" t="s">
        <v>200</v>
      </c>
      <c r="K29" s="1081"/>
      <c r="L29" s="73">
        <v>80</v>
      </c>
      <c r="M29" s="1081"/>
      <c r="N29" s="73">
        <v>40</v>
      </c>
      <c r="O29" s="1081"/>
      <c r="P29" s="78" t="s">
        <v>200</v>
      </c>
      <c r="Q29" s="145" t="s">
        <v>200</v>
      </c>
      <c r="R29" s="1081"/>
      <c r="S29" s="73" t="s">
        <v>200</v>
      </c>
      <c r="T29" s="1081"/>
      <c r="U29" s="78" t="s">
        <v>200</v>
      </c>
      <c r="V29" s="145" t="s">
        <v>200</v>
      </c>
      <c r="W29" s="1081"/>
      <c r="X29" s="73">
        <v>20</v>
      </c>
      <c r="Y29" s="1081"/>
      <c r="Z29" s="73">
        <v>7</v>
      </c>
      <c r="AA29" s="1081" t="s">
        <v>2376</v>
      </c>
      <c r="AB29" s="73">
        <v>5</v>
      </c>
      <c r="AC29" s="1081" t="s">
        <v>2387</v>
      </c>
      <c r="AD29" s="73" t="s">
        <v>200</v>
      </c>
      <c r="AE29" s="1081"/>
      <c r="AF29" s="73" t="s">
        <v>200</v>
      </c>
      <c r="AG29" s="1081"/>
      <c r="AH29" s="73" t="s">
        <v>200</v>
      </c>
      <c r="AI29" s="1082"/>
      <c r="AJ29" s="145" t="s">
        <v>200</v>
      </c>
      <c r="AK29" s="1081"/>
      <c r="AL29" s="73" t="s">
        <v>200</v>
      </c>
      <c r="AM29" s="1082"/>
      <c r="AN29" s="145" t="s">
        <v>200</v>
      </c>
      <c r="AO29" s="1082"/>
      <c r="AP29" s="30"/>
    </row>
    <row r="30" spans="1:44" ht="6" customHeight="1" x14ac:dyDescent="0.2">
      <c r="A30" s="815"/>
      <c r="B30" s="73"/>
      <c r="C30" s="900"/>
      <c r="D30" s="73"/>
      <c r="E30" s="821"/>
      <c r="F30" s="73"/>
      <c r="G30" s="821"/>
      <c r="H30" s="73"/>
      <c r="I30" s="821"/>
      <c r="J30" s="73"/>
      <c r="K30" s="821"/>
      <c r="L30" s="73"/>
      <c r="M30" s="821"/>
      <c r="N30" s="73"/>
      <c r="O30" s="821"/>
      <c r="P30" s="73"/>
      <c r="Q30" s="73"/>
      <c r="R30" s="821"/>
      <c r="S30" s="73"/>
      <c r="T30" s="821"/>
      <c r="U30" s="73"/>
      <c r="V30" s="73"/>
      <c r="W30" s="821"/>
      <c r="X30" s="73"/>
      <c r="Y30" s="821"/>
      <c r="Z30" s="73"/>
      <c r="AA30" s="821"/>
      <c r="AB30" s="141"/>
      <c r="AC30" s="821"/>
      <c r="AD30" s="73"/>
      <c r="AE30" s="821"/>
      <c r="AF30" s="73"/>
      <c r="AG30" s="821"/>
      <c r="AH30" s="73"/>
      <c r="AI30" s="821"/>
      <c r="AJ30" s="73"/>
      <c r="AK30" s="821"/>
      <c r="AL30" s="73"/>
      <c r="AM30" s="821"/>
      <c r="AN30" s="73"/>
      <c r="AO30" s="821"/>
      <c r="AP30" s="30"/>
    </row>
    <row r="31" spans="1:44" s="30" customFormat="1" ht="14.25" customHeight="1" x14ac:dyDescent="0.2">
      <c r="A31" s="1274" t="s">
        <v>3456</v>
      </c>
      <c r="B31" s="1274"/>
      <c r="C31" s="1274"/>
      <c r="D31" s="1274"/>
      <c r="E31" s="1274"/>
      <c r="F31" s="1274"/>
      <c r="G31" s="1274"/>
      <c r="H31" s="1274"/>
      <c r="I31" s="1274"/>
      <c r="J31" s="1274"/>
      <c r="K31" s="1274"/>
      <c r="L31" s="1274"/>
      <c r="M31" s="1274"/>
      <c r="N31" s="1274"/>
      <c r="O31" s="1274"/>
      <c r="P31" s="1274"/>
      <c r="Q31" s="1274"/>
      <c r="R31" s="1274"/>
      <c r="S31" s="1274"/>
      <c r="T31" s="1274"/>
      <c r="U31" s="1274"/>
      <c r="V31" s="1274"/>
      <c r="W31" s="1274"/>
      <c r="X31" s="1274"/>
      <c r="Y31" s="1274"/>
      <c r="Z31" s="1274"/>
      <c r="AA31" s="1274"/>
      <c r="AB31" s="1274"/>
      <c r="AC31" s="1274"/>
      <c r="AD31" s="1274"/>
      <c r="AE31" s="1274"/>
      <c r="AF31" s="1274"/>
      <c r="AG31" s="1274"/>
      <c r="AH31" s="1274"/>
      <c r="AI31" s="1274"/>
      <c r="AJ31" s="1274"/>
      <c r="AK31" s="1274"/>
      <c r="AL31" s="1274"/>
      <c r="AM31" s="1274"/>
      <c r="AN31" s="1274"/>
      <c r="AO31" s="112"/>
      <c r="AP31" s="113"/>
      <c r="AQ31" s="113"/>
      <c r="AR31" s="113"/>
    </row>
    <row r="32" spans="1:44" s="802" customFormat="1" ht="14.25" customHeight="1" x14ac:dyDescent="0.2">
      <c r="A32" s="114" t="s">
        <v>2654</v>
      </c>
      <c r="B32" s="114"/>
      <c r="C32" s="114"/>
      <c r="D32" s="114"/>
      <c r="E32" s="114"/>
      <c r="F32" s="114"/>
      <c r="G32" s="114"/>
      <c r="H32" s="114"/>
      <c r="I32" s="114"/>
    </row>
    <row r="33" spans="1:40" s="803" customFormat="1" ht="14.25" customHeight="1" x14ac:dyDescent="0.2">
      <c r="A33" s="1274" t="s">
        <v>3457</v>
      </c>
      <c r="B33" s="1274"/>
      <c r="C33" s="1274"/>
      <c r="D33" s="1274"/>
      <c r="E33" s="1274"/>
      <c r="F33" s="1274"/>
      <c r="G33" s="1274"/>
      <c r="H33" s="1274"/>
      <c r="I33" s="1274"/>
      <c r="J33" s="1274"/>
      <c r="K33" s="1274"/>
      <c r="L33" s="1274"/>
      <c r="M33" s="1274"/>
      <c r="N33" s="1274"/>
      <c r="O33" s="1274"/>
      <c r="P33" s="1274"/>
      <c r="Q33" s="1274"/>
      <c r="R33" s="1274"/>
      <c r="S33" s="1274"/>
      <c r="T33" s="1274"/>
      <c r="U33" s="1274"/>
      <c r="V33" s="1274"/>
      <c r="W33" s="1274"/>
      <c r="X33" s="1274"/>
      <c r="Y33" s="1274"/>
      <c r="Z33" s="1274"/>
      <c r="AA33" s="1274"/>
      <c r="AB33" s="1274"/>
      <c r="AC33" s="1274"/>
      <c r="AD33" s="1274"/>
      <c r="AE33" s="1274"/>
      <c r="AF33" s="1274"/>
      <c r="AG33" s="1274"/>
      <c r="AH33" s="1274"/>
      <c r="AI33" s="1274"/>
      <c r="AJ33" s="1274"/>
      <c r="AK33" s="1274"/>
      <c r="AL33" s="1274"/>
      <c r="AM33" s="1274"/>
      <c r="AN33" s="1274"/>
    </row>
    <row r="34" spans="1:40" s="803" customFormat="1" ht="14.25" customHeight="1" x14ac:dyDescent="0.2">
      <c r="A34" s="421" t="s">
        <v>2655</v>
      </c>
      <c r="B34" s="421"/>
      <c r="C34" s="421"/>
      <c r="D34" s="421"/>
      <c r="E34" s="421"/>
      <c r="F34" s="421"/>
      <c r="G34" s="421"/>
      <c r="H34" s="421"/>
      <c r="I34" s="421"/>
    </row>
    <row r="35" spans="1:40" ht="15.95" customHeight="1" x14ac:dyDescent="0.2">
      <c r="A35" s="115"/>
      <c r="B35" s="115"/>
      <c r="C35" s="115"/>
      <c r="D35" s="115"/>
      <c r="E35" s="115"/>
      <c r="F35" s="115"/>
      <c r="G35" s="115"/>
      <c r="H35" s="115"/>
      <c r="I35" s="115"/>
    </row>
    <row r="36" spans="1:40" ht="15.95" customHeight="1" x14ac:dyDescent="0.2"/>
  </sheetData>
  <mergeCells count="21">
    <mergeCell ref="D4:E4"/>
    <mergeCell ref="F4:G4"/>
    <mergeCell ref="H4:I4"/>
    <mergeCell ref="J4:K4"/>
    <mergeCell ref="L4:M4"/>
    <mergeCell ref="AN4:AO4"/>
    <mergeCell ref="A31:AN31"/>
    <mergeCell ref="A33:AN33"/>
    <mergeCell ref="AB4:AC4"/>
    <mergeCell ref="AD4:AE4"/>
    <mergeCell ref="AF4:AG4"/>
    <mergeCell ref="AH4:AI4"/>
    <mergeCell ref="AJ4:AK4"/>
    <mergeCell ref="AL4:AM4"/>
    <mergeCell ref="N4:O4"/>
    <mergeCell ref="Q4:R4"/>
    <mergeCell ref="S4:T4"/>
    <mergeCell ref="V4:W4"/>
    <mergeCell ref="X4:Y4"/>
    <mergeCell ref="Z4:AA4"/>
    <mergeCell ref="B4:C4"/>
  </mergeCells>
  <hyperlinks>
    <hyperlink ref="AQ1" location="'Spis tablic_Contents'!A1" display="&lt; POWRÓT" xr:uid="{4CDA1832-8FBA-46E3-97CC-BF2E2774C21A}"/>
    <hyperlink ref="AQ2" location="'Spis tablic_Contents'!A1" display="&lt; BACK" xr:uid="{A923FDAE-8AFB-4500-8065-D78E4719EF99}"/>
  </hyperlinks>
  <pageMargins left="0.75" right="0.75" top="1" bottom="1" header="0.5" footer="0.5"/>
  <pageSetup paperSize="9" scale="80" fitToWidth="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141"/>
  <sheetViews>
    <sheetView showGridLines="0" zoomScaleNormal="100" workbookViewId="0"/>
  </sheetViews>
  <sheetFormatPr defaultColWidth="9.140625" defaultRowHeight="12" x14ac:dyDescent="0.2"/>
  <cols>
    <col min="1" max="1" width="26.5703125" style="13" customWidth="1"/>
    <col min="2" max="13" width="11.28515625" style="13" customWidth="1"/>
    <col min="14" max="14" width="9.140625" style="13"/>
    <col min="15" max="15" width="11.140625" style="13" customWidth="1"/>
    <col min="16" max="16384" width="9.140625" style="13"/>
  </cols>
  <sheetData>
    <row r="1" spans="1:15" ht="14.25" customHeight="1" x14ac:dyDescent="0.2">
      <c r="A1" s="12" t="s">
        <v>2589</v>
      </c>
      <c r="O1" s="14" t="s">
        <v>290</v>
      </c>
    </row>
    <row r="2" spans="1:15" s="403" customFormat="1" ht="14.25" customHeight="1" x14ac:dyDescent="0.2">
      <c r="A2" s="617" t="s">
        <v>860</v>
      </c>
      <c r="B2" s="401"/>
      <c r="O2" s="413" t="s">
        <v>291</v>
      </c>
    </row>
    <row r="3" spans="1:15" ht="6" customHeight="1" x14ac:dyDescent="0.2">
      <c r="A3" s="713"/>
      <c r="B3" s="713"/>
    </row>
    <row r="4" spans="1:15" ht="35.25" customHeight="1" x14ac:dyDescent="0.2">
      <c r="A4" s="1224" t="s">
        <v>1166</v>
      </c>
      <c r="B4" s="1225">
        <v>2000</v>
      </c>
      <c r="C4" s="1225"/>
      <c r="D4" s="1225">
        <v>2005</v>
      </c>
      <c r="E4" s="1225"/>
      <c r="F4" s="1225">
        <v>2010</v>
      </c>
      <c r="G4" s="1225"/>
      <c r="H4" s="1245">
        <v>2015</v>
      </c>
      <c r="I4" s="1224"/>
      <c r="J4" s="1225">
        <v>2020</v>
      </c>
      <c r="K4" s="1245"/>
      <c r="L4" s="1225">
        <v>2021</v>
      </c>
      <c r="M4" s="1245"/>
    </row>
    <row r="5" spans="1:15" ht="35.25" customHeight="1" x14ac:dyDescent="0.2">
      <c r="A5" s="1224"/>
      <c r="B5" s="117" t="s">
        <v>264</v>
      </c>
      <c r="C5" s="117" t="s">
        <v>266</v>
      </c>
      <c r="D5" s="117" t="s">
        <v>264</v>
      </c>
      <c r="E5" s="117" t="s">
        <v>2733</v>
      </c>
      <c r="F5" s="117" t="s">
        <v>264</v>
      </c>
      <c r="G5" s="117" t="s">
        <v>2734</v>
      </c>
      <c r="H5" s="117" t="s">
        <v>264</v>
      </c>
      <c r="I5" s="685" t="s">
        <v>2735</v>
      </c>
      <c r="J5" s="117" t="s">
        <v>264</v>
      </c>
      <c r="K5" s="685" t="s">
        <v>2736</v>
      </c>
      <c r="L5" s="117" t="s">
        <v>264</v>
      </c>
      <c r="M5" s="685" t="s">
        <v>2737</v>
      </c>
    </row>
    <row r="6" spans="1:15" ht="35.25" customHeight="1" x14ac:dyDescent="0.2">
      <c r="A6" s="1224"/>
      <c r="B6" s="477" t="s">
        <v>265</v>
      </c>
      <c r="C6" s="477" t="s">
        <v>267</v>
      </c>
      <c r="D6" s="477" t="s">
        <v>265</v>
      </c>
      <c r="E6" s="477" t="s">
        <v>2738</v>
      </c>
      <c r="F6" s="477" t="s">
        <v>265</v>
      </c>
      <c r="G6" s="477" t="s">
        <v>2739</v>
      </c>
      <c r="H6" s="477" t="s">
        <v>265</v>
      </c>
      <c r="I6" s="478" t="s">
        <v>2740</v>
      </c>
      <c r="J6" s="477" t="s">
        <v>265</v>
      </c>
      <c r="K6" s="478" t="s">
        <v>2741</v>
      </c>
      <c r="L6" s="477" t="s">
        <v>265</v>
      </c>
      <c r="M6" s="478" t="s">
        <v>2742</v>
      </c>
    </row>
    <row r="7" spans="1:15" ht="14.25" customHeight="1" x14ac:dyDescent="0.2">
      <c r="A7" s="1076" t="s">
        <v>268</v>
      </c>
      <c r="B7" s="19">
        <v>844</v>
      </c>
      <c r="C7" s="19">
        <v>1</v>
      </c>
      <c r="D7" s="19">
        <v>1059</v>
      </c>
      <c r="E7" s="21" t="s">
        <v>269</v>
      </c>
      <c r="F7" s="19">
        <v>1197</v>
      </c>
      <c r="G7" s="19">
        <v>8</v>
      </c>
      <c r="H7" s="19">
        <v>1303</v>
      </c>
      <c r="I7" s="19">
        <v>9</v>
      </c>
      <c r="J7" s="901">
        <v>998</v>
      </c>
      <c r="K7" s="20" t="s">
        <v>200</v>
      </c>
      <c r="L7" s="902">
        <v>859</v>
      </c>
      <c r="M7" s="20" t="s">
        <v>200</v>
      </c>
    </row>
    <row r="8" spans="1:15" ht="14.25" customHeight="1" x14ac:dyDescent="0.2">
      <c r="A8" s="1053" t="s">
        <v>2731</v>
      </c>
      <c r="B8" s="21"/>
      <c r="C8" s="21"/>
      <c r="D8" s="21"/>
      <c r="E8" s="21"/>
      <c r="F8" s="21"/>
      <c r="G8" s="21"/>
      <c r="H8" s="21"/>
      <c r="I8" s="22"/>
      <c r="J8" s="903"/>
      <c r="K8" s="22"/>
      <c r="L8" s="904"/>
      <c r="M8" s="22"/>
    </row>
    <row r="9" spans="1:15" ht="14.25" customHeight="1" x14ac:dyDescent="0.2">
      <c r="A9" s="1053" t="s">
        <v>263</v>
      </c>
      <c r="B9" s="21"/>
      <c r="C9" s="21"/>
      <c r="D9" s="21"/>
      <c r="E9" s="21"/>
      <c r="F9" s="21"/>
      <c r="G9" s="21"/>
      <c r="H9" s="546"/>
      <c r="I9" s="601"/>
      <c r="J9" s="905"/>
      <c r="K9" s="906"/>
      <c r="L9" s="904"/>
      <c r="M9" s="601"/>
    </row>
    <row r="10" spans="1:15" ht="14.25" customHeight="1" x14ac:dyDescent="0.2">
      <c r="A10" s="1076" t="s">
        <v>845</v>
      </c>
      <c r="B10" s="21">
        <v>3731</v>
      </c>
      <c r="C10" s="21">
        <v>435</v>
      </c>
      <c r="D10" s="21">
        <v>4870</v>
      </c>
      <c r="E10" s="21">
        <v>350</v>
      </c>
      <c r="F10" s="21">
        <v>6223</v>
      </c>
      <c r="G10" s="21">
        <v>368</v>
      </c>
      <c r="H10" s="21">
        <v>7862</v>
      </c>
      <c r="I10" s="22">
        <v>336</v>
      </c>
      <c r="J10" s="903">
        <v>7678</v>
      </c>
      <c r="K10" s="907">
        <v>419</v>
      </c>
      <c r="L10" s="904">
        <v>7342</v>
      </c>
      <c r="M10" s="589">
        <v>365</v>
      </c>
    </row>
    <row r="11" spans="1:15" ht="14.25" customHeight="1" x14ac:dyDescent="0.2">
      <c r="A11" s="1053" t="s">
        <v>2732</v>
      </c>
      <c r="B11" s="21"/>
      <c r="C11" s="21"/>
      <c r="D11" s="21"/>
      <c r="E11" s="21"/>
      <c r="F11" s="21"/>
      <c r="G11" s="21"/>
      <c r="H11" s="21"/>
      <c r="I11" s="22"/>
      <c r="J11" s="903"/>
      <c r="K11" s="907"/>
      <c r="L11" s="904"/>
      <c r="M11" s="257"/>
    </row>
    <row r="12" spans="1:15" ht="14.25" customHeight="1" x14ac:dyDescent="0.2">
      <c r="A12" s="1053" t="s">
        <v>844</v>
      </c>
      <c r="B12" s="21"/>
      <c r="C12" s="21"/>
      <c r="D12" s="21"/>
      <c r="E12" s="21"/>
      <c r="F12" s="21"/>
      <c r="G12" s="21"/>
      <c r="H12" s="21"/>
      <c r="I12" s="22"/>
      <c r="J12" s="905"/>
      <c r="K12" s="906"/>
      <c r="L12" s="904"/>
      <c r="M12" s="601"/>
    </row>
    <row r="13" spans="1:15" ht="14.25" customHeight="1" x14ac:dyDescent="0.2">
      <c r="A13" s="1076" t="s">
        <v>515</v>
      </c>
      <c r="B13" s="21">
        <v>7442</v>
      </c>
      <c r="C13" s="21">
        <v>441</v>
      </c>
      <c r="D13" s="21">
        <v>9506</v>
      </c>
      <c r="E13" s="21">
        <v>256</v>
      </c>
      <c r="F13" s="21">
        <v>8613</v>
      </c>
      <c r="G13" s="21">
        <v>171</v>
      </c>
      <c r="H13" s="21">
        <v>9999</v>
      </c>
      <c r="I13" s="22">
        <v>117</v>
      </c>
      <c r="J13" s="903">
        <v>8426</v>
      </c>
      <c r="K13" s="907">
        <v>99</v>
      </c>
      <c r="L13" s="904">
        <v>8032</v>
      </c>
      <c r="M13" s="257">
        <v>65</v>
      </c>
    </row>
    <row r="14" spans="1:15" ht="14.25" customHeight="1" x14ac:dyDescent="0.2">
      <c r="A14" s="1053" t="s">
        <v>846</v>
      </c>
      <c r="B14" s="21"/>
      <c r="C14" s="21"/>
      <c r="D14" s="21"/>
      <c r="E14" s="21"/>
      <c r="F14" s="21"/>
      <c r="G14" s="21"/>
      <c r="H14" s="21"/>
      <c r="I14" s="22"/>
      <c r="J14" s="903"/>
      <c r="K14" s="907"/>
      <c r="L14" s="904"/>
      <c r="M14" s="257"/>
    </row>
    <row r="15" spans="1:15" ht="14.25" customHeight="1" x14ac:dyDescent="0.2">
      <c r="A15" s="1053" t="s">
        <v>800</v>
      </c>
      <c r="B15" s="21"/>
      <c r="C15" s="21"/>
      <c r="D15" s="21"/>
      <c r="E15" s="21"/>
      <c r="F15" s="21"/>
      <c r="G15" s="21"/>
      <c r="H15" s="21"/>
      <c r="I15" s="22"/>
      <c r="J15" s="905"/>
      <c r="K15" s="906"/>
      <c r="L15" s="904"/>
      <c r="M15" s="601"/>
    </row>
    <row r="16" spans="1:15" ht="14.25" customHeight="1" x14ac:dyDescent="0.2">
      <c r="A16" s="1076" t="s">
        <v>516</v>
      </c>
      <c r="B16" s="21">
        <v>2563</v>
      </c>
      <c r="C16" s="21">
        <v>558</v>
      </c>
      <c r="D16" s="21">
        <v>3871</v>
      </c>
      <c r="E16" s="21">
        <v>743</v>
      </c>
      <c r="F16" s="21">
        <v>5763</v>
      </c>
      <c r="G16" s="21">
        <v>916</v>
      </c>
      <c r="H16" s="21">
        <v>5065</v>
      </c>
      <c r="I16" s="22">
        <v>1899</v>
      </c>
      <c r="J16" s="903">
        <v>2020</v>
      </c>
      <c r="K16" s="907">
        <v>1202</v>
      </c>
      <c r="L16" s="904">
        <v>2127</v>
      </c>
      <c r="M16" s="589">
        <v>892</v>
      </c>
    </row>
    <row r="17" spans="1:13" ht="14.25" customHeight="1" x14ac:dyDescent="0.2">
      <c r="A17" s="1053" t="s">
        <v>847</v>
      </c>
      <c r="B17" s="21"/>
      <c r="C17" s="21"/>
      <c r="D17" s="21"/>
      <c r="E17" s="21"/>
      <c r="F17" s="21"/>
      <c r="G17" s="21"/>
      <c r="H17" s="21"/>
      <c r="I17" s="22"/>
      <c r="J17" s="903"/>
      <c r="K17" s="907"/>
      <c r="L17" s="546"/>
      <c r="M17" s="257"/>
    </row>
    <row r="18" spans="1:13" ht="14.25" customHeight="1" x14ac:dyDescent="0.2">
      <c r="A18" s="1053" t="s">
        <v>261</v>
      </c>
      <c r="B18" s="21"/>
      <c r="C18" s="21"/>
      <c r="D18" s="21"/>
      <c r="E18" s="21"/>
      <c r="F18" s="21"/>
      <c r="G18" s="21"/>
      <c r="H18" s="546"/>
      <c r="I18" s="601"/>
      <c r="J18" s="546"/>
      <c r="K18" s="601"/>
      <c r="L18" s="546"/>
      <c r="M18" s="601"/>
    </row>
    <row r="19" spans="1:13" ht="6" customHeight="1" x14ac:dyDescent="0.2">
      <c r="A19" s="680"/>
      <c r="B19" s="113"/>
      <c r="C19" s="113"/>
      <c r="D19" s="113"/>
      <c r="E19" s="113"/>
      <c r="F19" s="113"/>
      <c r="G19" s="113"/>
      <c r="H19" s="113"/>
      <c r="I19" s="113"/>
      <c r="J19" s="120"/>
      <c r="K19" s="120"/>
    </row>
    <row r="20" spans="1:13" ht="39.75" customHeight="1" x14ac:dyDescent="0.2">
      <c r="A20" s="1233" t="s">
        <v>3330</v>
      </c>
      <c r="B20" s="1233"/>
      <c r="C20" s="1233"/>
      <c r="D20" s="1233"/>
      <c r="E20" s="1233"/>
      <c r="F20" s="1233"/>
      <c r="G20" s="1233"/>
      <c r="H20" s="1233"/>
      <c r="I20" s="1233"/>
      <c r="J20" s="1233"/>
      <c r="K20" s="1233"/>
      <c r="L20" s="1233"/>
      <c r="M20" s="1233"/>
    </row>
    <row r="21" spans="1:13" ht="14.25" customHeight="1" x14ac:dyDescent="0.2">
      <c r="A21" s="667" t="s">
        <v>2654</v>
      </c>
      <c r="B21" s="667"/>
      <c r="C21" s="667"/>
      <c r="D21" s="667"/>
      <c r="E21" s="667"/>
      <c r="F21" s="667"/>
      <c r="G21" s="667"/>
      <c r="H21" s="667"/>
      <c r="I21" s="667"/>
      <c r="J21" s="667"/>
      <c r="K21" s="667"/>
      <c r="L21" s="667"/>
      <c r="M21" s="667"/>
    </row>
    <row r="22" spans="1:13" s="403" customFormat="1" ht="52.5" customHeight="1" x14ac:dyDescent="0.2">
      <c r="A22" s="1234" t="s">
        <v>3329</v>
      </c>
      <c r="B22" s="1234"/>
      <c r="C22" s="1234"/>
      <c r="D22" s="1234"/>
      <c r="E22" s="1234"/>
      <c r="F22" s="1234"/>
      <c r="G22" s="1234"/>
      <c r="H22" s="1234"/>
      <c r="I22" s="1234"/>
      <c r="J22" s="1234"/>
      <c r="K22" s="1234"/>
      <c r="L22" s="1234"/>
      <c r="M22" s="1234"/>
    </row>
    <row r="23" spans="1:13" s="403" customFormat="1" ht="14.25" customHeight="1" x14ac:dyDescent="0.2">
      <c r="A23" s="661" t="s">
        <v>2655</v>
      </c>
      <c r="B23" s="661"/>
      <c r="C23" s="661"/>
      <c r="D23" s="661"/>
      <c r="E23" s="661"/>
      <c r="F23" s="661"/>
      <c r="G23" s="661"/>
      <c r="H23" s="661"/>
      <c r="I23" s="661"/>
      <c r="J23" s="661"/>
      <c r="K23" s="661"/>
      <c r="L23" s="661"/>
      <c r="M23" s="661"/>
    </row>
    <row r="24" spans="1:13" s="403" customFormat="1" ht="64.5" customHeight="1" x14ac:dyDescent="0.2">
      <c r="A24" s="405"/>
    </row>
    <row r="25" spans="1:13" ht="15.75" customHeight="1" x14ac:dyDescent="0.2">
      <c r="A25" s="121"/>
    </row>
    <row r="26" spans="1:13" x14ac:dyDescent="0.2">
      <c r="A26" s="121"/>
    </row>
    <row r="27" spans="1:13" x14ac:dyDescent="0.2">
      <c r="A27" s="121"/>
    </row>
    <row r="28" spans="1:13" x14ac:dyDescent="0.2">
      <c r="A28" s="121"/>
    </row>
    <row r="29" spans="1:13" x14ac:dyDescent="0.2">
      <c r="A29" s="121"/>
    </row>
    <row r="30" spans="1:13" x14ac:dyDescent="0.2">
      <c r="A30" s="121"/>
    </row>
    <row r="31" spans="1:13" x14ac:dyDescent="0.2">
      <c r="A31" s="121"/>
    </row>
    <row r="32" spans="1:13" x14ac:dyDescent="0.2">
      <c r="A32" s="121"/>
    </row>
    <row r="33" spans="1:1" x14ac:dyDescent="0.2">
      <c r="A33" s="121"/>
    </row>
    <row r="34" spans="1:1" x14ac:dyDescent="0.2">
      <c r="A34" s="121"/>
    </row>
    <row r="35" spans="1:1" x14ac:dyDescent="0.2">
      <c r="A35" s="121"/>
    </row>
    <row r="36" spans="1:1" x14ac:dyDescent="0.2">
      <c r="A36" s="121"/>
    </row>
    <row r="37" spans="1:1" x14ac:dyDescent="0.2">
      <c r="A37" s="121"/>
    </row>
    <row r="38" spans="1:1" x14ac:dyDescent="0.2">
      <c r="A38" s="121"/>
    </row>
    <row r="39" spans="1:1" x14ac:dyDescent="0.2">
      <c r="A39" s="121"/>
    </row>
    <row r="40" spans="1:1" x14ac:dyDescent="0.2">
      <c r="A40" s="121"/>
    </row>
    <row r="41" spans="1:1" x14ac:dyDescent="0.2">
      <c r="A41" s="121"/>
    </row>
    <row r="42" spans="1:1" x14ac:dyDescent="0.2">
      <c r="A42" s="121"/>
    </row>
    <row r="43" spans="1:1" x14ac:dyDescent="0.2">
      <c r="A43" s="121"/>
    </row>
    <row r="44" spans="1:1" x14ac:dyDescent="0.2">
      <c r="A44" s="121"/>
    </row>
    <row r="45" spans="1:1" x14ac:dyDescent="0.2">
      <c r="A45" s="121"/>
    </row>
    <row r="46" spans="1:1" x14ac:dyDescent="0.2">
      <c r="A46" s="121"/>
    </row>
    <row r="47" spans="1:1" x14ac:dyDescent="0.2">
      <c r="A47" s="121"/>
    </row>
    <row r="48" spans="1:1" x14ac:dyDescent="0.2">
      <c r="A48" s="121"/>
    </row>
    <row r="49" spans="1:1" x14ac:dyDescent="0.2">
      <c r="A49" s="121"/>
    </row>
    <row r="50" spans="1:1" x14ac:dyDescent="0.2">
      <c r="A50" s="121"/>
    </row>
    <row r="51" spans="1:1" x14ac:dyDescent="0.2">
      <c r="A51" s="121"/>
    </row>
    <row r="52" spans="1:1" x14ac:dyDescent="0.2">
      <c r="A52" s="121"/>
    </row>
    <row r="53" spans="1:1" x14ac:dyDescent="0.2">
      <c r="A53" s="121"/>
    </row>
    <row r="54" spans="1:1" x14ac:dyDescent="0.2">
      <c r="A54" s="121"/>
    </row>
    <row r="55" spans="1:1" x14ac:dyDescent="0.2">
      <c r="A55" s="121"/>
    </row>
    <row r="56" spans="1:1" x14ac:dyDescent="0.2">
      <c r="A56" s="121"/>
    </row>
    <row r="57" spans="1:1" x14ac:dyDescent="0.2">
      <c r="A57" s="121"/>
    </row>
    <row r="58" spans="1:1" x14ac:dyDescent="0.2">
      <c r="A58" s="121"/>
    </row>
    <row r="59" spans="1:1" x14ac:dyDescent="0.2">
      <c r="A59" s="121"/>
    </row>
    <row r="60" spans="1:1" x14ac:dyDescent="0.2">
      <c r="A60" s="121"/>
    </row>
    <row r="61" spans="1:1" x14ac:dyDescent="0.2">
      <c r="A61" s="121"/>
    </row>
    <row r="62" spans="1:1" x14ac:dyDescent="0.2">
      <c r="A62" s="121"/>
    </row>
    <row r="63" spans="1:1" x14ac:dyDescent="0.2">
      <c r="A63" s="121"/>
    </row>
    <row r="64" spans="1:1" x14ac:dyDescent="0.2">
      <c r="A64" s="121"/>
    </row>
    <row r="65" spans="1:1" x14ac:dyDescent="0.2">
      <c r="A65" s="121"/>
    </row>
    <row r="66" spans="1:1" x14ac:dyDescent="0.2">
      <c r="A66" s="121"/>
    </row>
    <row r="67" spans="1:1" x14ac:dyDescent="0.2">
      <c r="A67" s="121"/>
    </row>
    <row r="68" spans="1:1" x14ac:dyDescent="0.2">
      <c r="A68" s="121"/>
    </row>
    <row r="69" spans="1:1" x14ac:dyDescent="0.2">
      <c r="A69" s="121"/>
    </row>
    <row r="70" spans="1:1" x14ac:dyDescent="0.2">
      <c r="A70" s="121"/>
    </row>
    <row r="71" spans="1:1" x14ac:dyDescent="0.2">
      <c r="A71" s="121"/>
    </row>
    <row r="72" spans="1:1" x14ac:dyDescent="0.2">
      <c r="A72" s="121"/>
    </row>
    <row r="73" spans="1:1" x14ac:dyDescent="0.2">
      <c r="A73" s="121"/>
    </row>
    <row r="74" spans="1:1" x14ac:dyDescent="0.2">
      <c r="A74" s="121"/>
    </row>
    <row r="75" spans="1:1" x14ac:dyDescent="0.2">
      <c r="A75" s="121"/>
    </row>
    <row r="76" spans="1:1" x14ac:dyDescent="0.2">
      <c r="A76" s="121"/>
    </row>
    <row r="77" spans="1:1" x14ac:dyDescent="0.2">
      <c r="A77" s="121"/>
    </row>
    <row r="78" spans="1:1" x14ac:dyDescent="0.2">
      <c r="A78" s="121"/>
    </row>
    <row r="79" spans="1:1" x14ac:dyDescent="0.2">
      <c r="A79" s="121"/>
    </row>
    <row r="80" spans="1:1" x14ac:dyDescent="0.2">
      <c r="A80" s="121"/>
    </row>
    <row r="81" spans="1:1" x14ac:dyDescent="0.2">
      <c r="A81" s="121"/>
    </row>
    <row r="82" spans="1:1" x14ac:dyDescent="0.2">
      <c r="A82" s="121"/>
    </row>
    <row r="83" spans="1:1" x14ac:dyDescent="0.2">
      <c r="A83" s="121"/>
    </row>
    <row r="84" spans="1:1" x14ac:dyDescent="0.2">
      <c r="A84" s="121"/>
    </row>
    <row r="85" spans="1:1" x14ac:dyDescent="0.2">
      <c r="A85" s="121"/>
    </row>
    <row r="86" spans="1:1" x14ac:dyDescent="0.2">
      <c r="A86" s="121"/>
    </row>
    <row r="87" spans="1:1" x14ac:dyDescent="0.2">
      <c r="A87" s="121"/>
    </row>
    <row r="88" spans="1:1" x14ac:dyDescent="0.2">
      <c r="A88" s="121"/>
    </row>
    <row r="89" spans="1:1" x14ac:dyDescent="0.2">
      <c r="A89" s="121"/>
    </row>
    <row r="90" spans="1:1" x14ac:dyDescent="0.2">
      <c r="A90" s="121"/>
    </row>
    <row r="91" spans="1:1" x14ac:dyDescent="0.2">
      <c r="A91" s="121"/>
    </row>
    <row r="92" spans="1:1" x14ac:dyDescent="0.2">
      <c r="A92" s="121"/>
    </row>
    <row r="93" spans="1:1" x14ac:dyDescent="0.2">
      <c r="A93" s="121"/>
    </row>
    <row r="94" spans="1:1" x14ac:dyDescent="0.2">
      <c r="A94" s="121"/>
    </row>
    <row r="95" spans="1:1" x14ac:dyDescent="0.2">
      <c r="A95" s="121"/>
    </row>
    <row r="96" spans="1:1" x14ac:dyDescent="0.2">
      <c r="A96" s="121"/>
    </row>
    <row r="97" spans="1:1" x14ac:dyDescent="0.2">
      <c r="A97" s="121"/>
    </row>
    <row r="98" spans="1:1" x14ac:dyDescent="0.2">
      <c r="A98" s="121"/>
    </row>
    <row r="99" spans="1:1" x14ac:dyDescent="0.2">
      <c r="A99" s="121"/>
    </row>
    <row r="100" spans="1:1" x14ac:dyDescent="0.2">
      <c r="A100" s="121"/>
    </row>
    <row r="101" spans="1:1" x14ac:dyDescent="0.2">
      <c r="A101" s="121"/>
    </row>
    <row r="102" spans="1:1" x14ac:dyDescent="0.2">
      <c r="A102" s="121"/>
    </row>
    <row r="103" spans="1:1" x14ac:dyDescent="0.2">
      <c r="A103" s="121"/>
    </row>
    <row r="104" spans="1:1" x14ac:dyDescent="0.2">
      <c r="A104" s="121"/>
    </row>
    <row r="105" spans="1:1" x14ac:dyDescent="0.2">
      <c r="A105" s="121"/>
    </row>
    <row r="106" spans="1:1" x14ac:dyDescent="0.2">
      <c r="A106" s="121"/>
    </row>
    <row r="107" spans="1:1" x14ac:dyDescent="0.2">
      <c r="A107" s="121"/>
    </row>
    <row r="108" spans="1:1" x14ac:dyDescent="0.2">
      <c r="A108" s="121"/>
    </row>
    <row r="109" spans="1:1" x14ac:dyDescent="0.2">
      <c r="A109" s="121"/>
    </row>
    <row r="110" spans="1:1" x14ac:dyDescent="0.2">
      <c r="A110" s="121"/>
    </row>
    <row r="111" spans="1:1" x14ac:dyDescent="0.2">
      <c r="A111" s="121"/>
    </row>
    <row r="112" spans="1:1" x14ac:dyDescent="0.2">
      <c r="A112" s="121"/>
    </row>
    <row r="113" spans="1:1" x14ac:dyDescent="0.2">
      <c r="A113" s="121"/>
    </row>
    <row r="114" spans="1:1" x14ac:dyDescent="0.2">
      <c r="A114" s="121"/>
    </row>
    <row r="115" spans="1:1" x14ac:dyDescent="0.2">
      <c r="A115" s="121"/>
    </row>
    <row r="116" spans="1:1" x14ac:dyDescent="0.2">
      <c r="A116" s="121"/>
    </row>
    <row r="117" spans="1:1" x14ac:dyDescent="0.2">
      <c r="A117" s="121"/>
    </row>
    <row r="118" spans="1:1" x14ac:dyDescent="0.2">
      <c r="A118" s="121"/>
    </row>
    <row r="119" spans="1:1" x14ac:dyDescent="0.2">
      <c r="A119" s="121"/>
    </row>
    <row r="120" spans="1:1" x14ac:dyDescent="0.2">
      <c r="A120" s="121"/>
    </row>
    <row r="121" spans="1:1" x14ac:dyDescent="0.2">
      <c r="A121" s="121"/>
    </row>
    <row r="122" spans="1:1" x14ac:dyDescent="0.2">
      <c r="A122" s="121"/>
    </row>
    <row r="123" spans="1:1" x14ac:dyDescent="0.2">
      <c r="A123" s="121"/>
    </row>
    <row r="124" spans="1:1" x14ac:dyDescent="0.2">
      <c r="A124" s="121"/>
    </row>
    <row r="125" spans="1:1" x14ac:dyDescent="0.2">
      <c r="A125" s="121"/>
    </row>
    <row r="126" spans="1:1" x14ac:dyDescent="0.2">
      <c r="A126" s="121"/>
    </row>
    <row r="127" spans="1:1" x14ac:dyDescent="0.2">
      <c r="A127" s="121"/>
    </row>
    <row r="128" spans="1:1" x14ac:dyDescent="0.2">
      <c r="A128" s="121"/>
    </row>
    <row r="129" spans="1:1" x14ac:dyDescent="0.2">
      <c r="A129" s="121"/>
    </row>
    <row r="130" spans="1:1" x14ac:dyDescent="0.2">
      <c r="A130" s="121"/>
    </row>
    <row r="131" spans="1:1" x14ac:dyDescent="0.2">
      <c r="A131" s="121"/>
    </row>
    <row r="132" spans="1:1" x14ac:dyDescent="0.2">
      <c r="A132" s="121"/>
    </row>
    <row r="133" spans="1:1" x14ac:dyDescent="0.2">
      <c r="A133" s="121"/>
    </row>
    <row r="134" spans="1:1" x14ac:dyDescent="0.2">
      <c r="A134" s="121"/>
    </row>
    <row r="135" spans="1:1" x14ac:dyDescent="0.2">
      <c r="A135" s="121"/>
    </row>
    <row r="136" spans="1:1" x14ac:dyDescent="0.2">
      <c r="A136" s="121"/>
    </row>
    <row r="137" spans="1:1" x14ac:dyDescent="0.2">
      <c r="A137" s="121"/>
    </row>
    <row r="138" spans="1:1" x14ac:dyDescent="0.2">
      <c r="A138" s="121"/>
    </row>
    <row r="139" spans="1:1" x14ac:dyDescent="0.2">
      <c r="A139" s="121"/>
    </row>
    <row r="140" spans="1:1" x14ac:dyDescent="0.2">
      <c r="A140" s="121"/>
    </row>
    <row r="141" spans="1:1" x14ac:dyDescent="0.2">
      <c r="A141" s="121"/>
    </row>
  </sheetData>
  <mergeCells count="9">
    <mergeCell ref="A20:M20"/>
    <mergeCell ref="A22:M22"/>
    <mergeCell ref="L4:M4"/>
    <mergeCell ref="J4:K4"/>
    <mergeCell ref="A4:A6"/>
    <mergeCell ref="B4:C4"/>
    <mergeCell ref="D4:E4"/>
    <mergeCell ref="F4:G4"/>
    <mergeCell ref="H4:I4"/>
  </mergeCells>
  <phoneticPr fontId="4" type="noConversion"/>
  <hyperlinks>
    <hyperlink ref="O1" location="'Spis tablic_Contents'!A1" display="&lt; POWRÓT" xr:uid="{00000000-0004-0000-0C00-000000000000}"/>
    <hyperlink ref="O2" location="'Spis tablic_Contents'!A1" display="&lt; BACK" xr:uid="{00000000-0004-0000-0C00-000001000000}"/>
  </hyperlinks>
  <pageMargins left="0.75" right="0.75" top="1" bottom="1" header="0.5" footer="0.5"/>
  <pageSetup paperSize="9" scale="8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FE999-550F-4B54-84D3-C25630EA7618}">
  <sheetPr>
    <pageSetUpPr fitToPage="1"/>
  </sheetPr>
  <dimension ref="A1:W35"/>
  <sheetViews>
    <sheetView showGridLines="0" zoomScaleNormal="100" workbookViewId="0"/>
  </sheetViews>
  <sheetFormatPr defaultColWidth="9.140625" defaultRowHeight="12" x14ac:dyDescent="0.2"/>
  <cols>
    <col min="1" max="1" width="20" style="13" customWidth="1"/>
    <col min="2" max="3" width="13.7109375" style="13" customWidth="1"/>
    <col min="4" max="4" width="11.7109375" style="13" customWidth="1"/>
    <col min="5" max="5" width="3.7109375" style="13" customWidth="1"/>
    <col min="6" max="6" width="11.7109375" style="13" customWidth="1"/>
    <col min="7" max="7" width="3.7109375" style="13" customWidth="1"/>
    <col min="8" max="8" width="13.7109375" style="13" customWidth="1"/>
    <col min="9" max="9" width="9.7109375" style="13" customWidth="1"/>
    <col min="10" max="10" width="4.7109375" style="13" customWidth="1"/>
    <col min="11" max="11" width="12.7109375" style="13" customWidth="1"/>
    <col min="12" max="12" width="3.7109375" style="13" customWidth="1"/>
    <col min="13" max="13" width="11.7109375" style="13" customWidth="1"/>
    <col min="14" max="15" width="3.7109375" style="13" customWidth="1"/>
    <col min="16" max="16" width="11.42578125" style="13" customWidth="1"/>
    <col min="17" max="16384" width="9.140625" style="13"/>
  </cols>
  <sheetData>
    <row r="1" spans="1:16" s="122" customFormat="1" ht="14.25" customHeight="1" x14ac:dyDescent="0.2">
      <c r="A1" s="544" t="s">
        <v>3331</v>
      </c>
      <c r="P1" s="123" t="s">
        <v>290</v>
      </c>
    </row>
    <row r="2" spans="1:16" s="479" customFormat="1" ht="14.25" customHeight="1" x14ac:dyDescent="0.2">
      <c r="A2" s="620" t="s">
        <v>3332</v>
      </c>
      <c r="P2" s="480" t="s">
        <v>291</v>
      </c>
    </row>
    <row r="3" spans="1:16" s="122" customFormat="1" ht="6" customHeight="1" x14ac:dyDescent="0.2">
      <c r="P3" s="714"/>
    </row>
    <row r="4" spans="1:16" ht="40.5" customHeight="1" x14ac:dyDescent="0.2">
      <c r="A4" s="1224" t="s">
        <v>1140</v>
      </c>
      <c r="B4" s="1245" t="s">
        <v>2715</v>
      </c>
      <c r="C4" s="1246"/>
      <c r="D4" s="1245" t="s">
        <v>2713</v>
      </c>
      <c r="E4" s="1246"/>
      <c r="F4" s="1246"/>
      <c r="G4" s="1224"/>
      <c r="H4" s="1245" t="s">
        <v>2743</v>
      </c>
      <c r="I4" s="1246"/>
      <c r="J4" s="1224"/>
      <c r="K4" s="1245" t="s">
        <v>2712</v>
      </c>
      <c r="L4" s="1246"/>
      <c r="M4" s="1246"/>
      <c r="N4" s="1246"/>
      <c r="O4" s="1032"/>
    </row>
    <row r="5" spans="1:16" ht="60" customHeight="1" x14ac:dyDescent="0.2">
      <c r="A5" s="1224"/>
      <c r="B5" s="809" t="s">
        <v>1167</v>
      </c>
      <c r="C5" s="860" t="s">
        <v>1168</v>
      </c>
      <c r="D5" s="1245" t="s">
        <v>1167</v>
      </c>
      <c r="E5" s="1224"/>
      <c r="F5" s="1245" t="s">
        <v>1168</v>
      </c>
      <c r="G5" s="1237"/>
      <c r="H5" s="809" t="s">
        <v>1167</v>
      </c>
      <c r="I5" s="1245" t="s">
        <v>1168</v>
      </c>
      <c r="J5" s="1237"/>
      <c r="K5" s="1245" t="s">
        <v>1167</v>
      </c>
      <c r="L5" s="1224"/>
      <c r="M5" s="1235" t="s">
        <v>1168</v>
      </c>
      <c r="N5" s="1236"/>
      <c r="O5" s="1032"/>
    </row>
    <row r="6" spans="1:16" ht="14.25" customHeight="1" x14ac:dyDescent="0.2">
      <c r="A6" s="91" t="s">
        <v>375</v>
      </c>
      <c r="B6" s="33">
        <f>SUM(B8:B30)</f>
        <v>0</v>
      </c>
      <c r="C6" s="892">
        <f>SUM(C8:C30)</f>
        <v>59</v>
      </c>
      <c r="D6" s="564">
        <f>SUM(D8:D30)</f>
        <v>365</v>
      </c>
      <c r="E6" s="908"/>
      <c r="F6" s="564">
        <f>SUM(F8:F30)</f>
        <v>138</v>
      </c>
      <c r="G6" s="719"/>
      <c r="H6" s="626">
        <f>SUM(H8:H30)</f>
        <v>65</v>
      </c>
      <c r="I6" s="564">
        <f>SUM(I8:I30)</f>
        <v>124</v>
      </c>
      <c r="J6" s="719"/>
      <c r="K6" s="564">
        <f>SUM(K8:K30)</f>
        <v>892</v>
      </c>
      <c r="L6" s="626"/>
      <c r="M6" s="908">
        <f>SUM(M8:M30)</f>
        <v>54</v>
      </c>
      <c r="N6" s="709"/>
      <c r="O6" s="710"/>
    </row>
    <row r="7" spans="1:16" ht="14.25" customHeight="1" x14ac:dyDescent="0.2">
      <c r="A7" s="715" t="s">
        <v>463</v>
      </c>
      <c r="B7" s="252"/>
      <c r="C7" s="749"/>
      <c r="D7" s="749"/>
      <c r="E7" s="27"/>
      <c r="F7" s="749"/>
      <c r="G7" s="701"/>
      <c r="H7" s="750"/>
      <c r="I7" s="749"/>
      <c r="J7" s="701"/>
      <c r="K7" s="749"/>
      <c r="L7" s="750"/>
      <c r="M7" s="27"/>
      <c r="N7" s="711"/>
      <c r="O7" s="711"/>
      <c r="P7" s="30"/>
    </row>
    <row r="8" spans="1:16" ht="14.25" customHeight="1" x14ac:dyDescent="0.2">
      <c r="A8" s="212" t="s">
        <v>220</v>
      </c>
      <c r="B8" s="74" t="s">
        <v>200</v>
      </c>
      <c r="C8" s="145" t="s">
        <v>200</v>
      </c>
      <c r="D8" s="145" t="s">
        <v>200</v>
      </c>
      <c r="E8" s="73"/>
      <c r="F8" s="145">
        <v>2</v>
      </c>
      <c r="G8" s="1077" t="s">
        <v>1354</v>
      </c>
      <c r="H8" s="78" t="s">
        <v>200</v>
      </c>
      <c r="I8" s="145">
        <v>2</v>
      </c>
      <c r="J8" s="1077" t="s">
        <v>1354</v>
      </c>
      <c r="K8" s="145" t="s">
        <v>200</v>
      </c>
      <c r="L8" s="78"/>
      <c r="M8" s="73">
        <v>2</v>
      </c>
      <c r="N8" s="963" t="s">
        <v>1354</v>
      </c>
      <c r="O8" s="909"/>
      <c r="P8" s="30"/>
    </row>
    <row r="9" spans="1:16" ht="14.25" customHeight="1" x14ac:dyDescent="0.2">
      <c r="A9" s="212" t="s">
        <v>209</v>
      </c>
      <c r="B9" s="74" t="s">
        <v>200</v>
      </c>
      <c r="C9" s="145" t="s">
        <v>200</v>
      </c>
      <c r="D9" s="145" t="s">
        <v>200</v>
      </c>
      <c r="E9" s="73"/>
      <c r="F9" s="145">
        <v>3</v>
      </c>
      <c r="G9" s="1077"/>
      <c r="H9" s="78" t="s">
        <v>200</v>
      </c>
      <c r="I9" s="145" t="s">
        <v>200</v>
      </c>
      <c r="J9" s="1077"/>
      <c r="K9" s="145" t="s">
        <v>200</v>
      </c>
      <c r="L9" s="78"/>
      <c r="M9" s="73" t="s">
        <v>200</v>
      </c>
      <c r="N9" s="963"/>
      <c r="O9" s="909"/>
      <c r="P9" s="113"/>
    </row>
    <row r="10" spans="1:16" ht="14.25" customHeight="1" x14ac:dyDescent="0.2">
      <c r="A10" s="212" t="s">
        <v>199</v>
      </c>
      <c r="B10" s="74" t="s">
        <v>200</v>
      </c>
      <c r="C10" s="145">
        <v>25</v>
      </c>
      <c r="D10" s="145">
        <v>11</v>
      </c>
      <c r="E10" s="73"/>
      <c r="F10" s="145">
        <v>22</v>
      </c>
      <c r="G10" s="1077"/>
      <c r="H10" s="78" t="s">
        <v>200</v>
      </c>
      <c r="I10" s="145">
        <v>10</v>
      </c>
      <c r="J10" s="1077"/>
      <c r="K10" s="145">
        <v>38</v>
      </c>
      <c r="L10" s="78"/>
      <c r="M10" s="73">
        <v>2</v>
      </c>
      <c r="N10" s="963"/>
      <c r="O10" s="909"/>
      <c r="P10" s="30"/>
    </row>
    <row r="11" spans="1:16" ht="12.75" customHeight="1" x14ac:dyDescent="0.2">
      <c r="A11" s="212" t="s">
        <v>203</v>
      </c>
      <c r="B11" s="74" t="s">
        <v>200</v>
      </c>
      <c r="C11" s="145" t="s">
        <v>200</v>
      </c>
      <c r="D11" s="145" t="s">
        <v>200</v>
      </c>
      <c r="E11" s="73"/>
      <c r="F11" s="145">
        <v>8</v>
      </c>
      <c r="G11" s="1077"/>
      <c r="H11" s="78" t="s">
        <v>200</v>
      </c>
      <c r="I11" s="145">
        <v>2</v>
      </c>
      <c r="J11" s="1077"/>
      <c r="K11" s="145">
        <v>3</v>
      </c>
      <c r="L11" s="78"/>
      <c r="M11" s="73" t="s">
        <v>200</v>
      </c>
      <c r="N11" s="963"/>
      <c r="O11" s="909"/>
      <c r="P11" s="30"/>
    </row>
    <row r="12" spans="1:16" ht="14.25" customHeight="1" x14ac:dyDescent="0.2">
      <c r="A12" s="212" t="s">
        <v>219</v>
      </c>
      <c r="B12" s="74" t="s">
        <v>200</v>
      </c>
      <c r="C12" s="145" t="s">
        <v>200</v>
      </c>
      <c r="D12" s="145" t="s">
        <v>200</v>
      </c>
      <c r="E12" s="146"/>
      <c r="F12" s="899">
        <v>8</v>
      </c>
      <c r="G12" s="712" t="s">
        <v>3345</v>
      </c>
      <c r="H12" s="78" t="s">
        <v>200</v>
      </c>
      <c r="I12" s="148">
        <v>7</v>
      </c>
      <c r="J12" s="1077" t="s">
        <v>3346</v>
      </c>
      <c r="K12" s="145" t="s">
        <v>200</v>
      </c>
      <c r="L12" s="78"/>
      <c r="M12" s="73">
        <v>2</v>
      </c>
      <c r="N12" s="963" t="s">
        <v>1354</v>
      </c>
      <c r="O12" s="909"/>
      <c r="P12" s="30"/>
    </row>
    <row r="13" spans="1:16" ht="14.25" customHeight="1" x14ac:dyDescent="0.2">
      <c r="A13" s="212" t="s">
        <v>208</v>
      </c>
      <c r="B13" s="74" t="s">
        <v>200</v>
      </c>
      <c r="C13" s="145" t="s">
        <v>200</v>
      </c>
      <c r="D13" s="824">
        <v>11</v>
      </c>
      <c r="E13" s="146"/>
      <c r="F13" s="145">
        <v>4</v>
      </c>
      <c r="G13" s="1077"/>
      <c r="H13" s="78" t="s">
        <v>200</v>
      </c>
      <c r="I13" s="145">
        <v>1</v>
      </c>
      <c r="J13" s="1077"/>
      <c r="K13" s="145">
        <v>59</v>
      </c>
      <c r="L13" s="78"/>
      <c r="M13" s="73" t="s">
        <v>200</v>
      </c>
      <c r="N13" s="963"/>
      <c r="O13" s="909"/>
      <c r="P13" s="30"/>
    </row>
    <row r="14" spans="1:16" ht="14.25" customHeight="1" x14ac:dyDescent="0.2">
      <c r="A14" s="212" t="s">
        <v>216</v>
      </c>
      <c r="B14" s="74" t="s">
        <v>200</v>
      </c>
      <c r="C14" s="145" t="s">
        <v>200</v>
      </c>
      <c r="D14" s="145" t="s">
        <v>200</v>
      </c>
      <c r="E14" s="73"/>
      <c r="F14" s="145">
        <v>12</v>
      </c>
      <c r="G14" s="1077"/>
      <c r="H14" s="78" t="s">
        <v>200</v>
      </c>
      <c r="I14" s="145">
        <v>6</v>
      </c>
      <c r="J14" s="1077"/>
      <c r="K14" s="145" t="s">
        <v>200</v>
      </c>
      <c r="L14" s="78"/>
      <c r="M14" s="73" t="s">
        <v>200</v>
      </c>
      <c r="N14" s="963"/>
      <c r="O14" s="909"/>
      <c r="P14" s="30"/>
    </row>
    <row r="15" spans="1:16" ht="14.25" customHeight="1" x14ac:dyDescent="0.2">
      <c r="A15" s="212" t="s">
        <v>217</v>
      </c>
      <c r="B15" s="74" t="s">
        <v>200</v>
      </c>
      <c r="C15" s="145" t="s">
        <v>200</v>
      </c>
      <c r="D15" s="145" t="s">
        <v>200</v>
      </c>
      <c r="E15" s="146"/>
      <c r="F15" s="145">
        <v>0</v>
      </c>
      <c r="G15" s="1077"/>
      <c r="H15" s="78" t="s">
        <v>200</v>
      </c>
      <c r="I15" s="145" t="s">
        <v>200</v>
      </c>
      <c r="J15" s="1077"/>
      <c r="K15" s="145">
        <v>3</v>
      </c>
      <c r="L15" s="78"/>
      <c r="M15" s="73" t="s">
        <v>200</v>
      </c>
      <c r="N15" s="963"/>
      <c r="O15" s="909"/>
      <c r="P15" s="30"/>
    </row>
    <row r="16" spans="1:16" ht="14.25" customHeight="1" x14ac:dyDescent="0.2">
      <c r="A16" s="212" t="s">
        <v>201</v>
      </c>
      <c r="B16" s="74" t="s">
        <v>200</v>
      </c>
      <c r="C16" s="145">
        <v>31</v>
      </c>
      <c r="D16" s="824">
        <v>71</v>
      </c>
      <c r="E16" s="146"/>
      <c r="F16" s="145">
        <v>13</v>
      </c>
      <c r="G16" s="1077"/>
      <c r="H16" s="78">
        <v>65</v>
      </c>
      <c r="I16" s="145">
        <v>52</v>
      </c>
      <c r="J16" s="1077"/>
      <c r="K16" s="145">
        <v>269</v>
      </c>
      <c r="L16" s="78"/>
      <c r="M16" s="73">
        <v>8</v>
      </c>
      <c r="N16" s="963"/>
      <c r="O16" s="909"/>
      <c r="P16" s="30"/>
    </row>
    <row r="17" spans="1:23" ht="14.25" customHeight="1" x14ac:dyDescent="0.2">
      <c r="A17" s="212" t="s">
        <v>218</v>
      </c>
      <c r="B17" s="74" t="s">
        <v>200</v>
      </c>
      <c r="C17" s="145" t="s">
        <v>200</v>
      </c>
      <c r="D17" s="824">
        <v>29</v>
      </c>
      <c r="E17" s="146"/>
      <c r="F17" s="145">
        <v>1</v>
      </c>
      <c r="G17" s="1077" t="s">
        <v>2418</v>
      </c>
      <c r="H17" s="78" t="s">
        <v>200</v>
      </c>
      <c r="I17" s="145" t="s">
        <v>200</v>
      </c>
      <c r="J17" s="1077"/>
      <c r="K17" s="145">
        <v>23</v>
      </c>
      <c r="L17" s="78"/>
      <c r="M17" s="73" t="s">
        <v>200</v>
      </c>
      <c r="N17" s="963"/>
      <c r="O17" s="909"/>
      <c r="P17" s="30"/>
    </row>
    <row r="18" spans="1:23" ht="14.25" customHeight="1" x14ac:dyDescent="0.2">
      <c r="A18" s="212" t="s">
        <v>205</v>
      </c>
      <c r="B18" s="74" t="s">
        <v>200</v>
      </c>
      <c r="C18" s="145" t="s">
        <v>200</v>
      </c>
      <c r="D18" s="145" t="s">
        <v>200</v>
      </c>
      <c r="E18" s="73"/>
      <c r="F18" s="145">
        <v>23</v>
      </c>
      <c r="G18" s="1077"/>
      <c r="H18" s="78" t="s">
        <v>200</v>
      </c>
      <c r="I18" s="145">
        <v>6</v>
      </c>
      <c r="J18" s="1077"/>
      <c r="K18" s="145">
        <v>25</v>
      </c>
      <c r="L18" s="78"/>
      <c r="M18" s="73">
        <v>4</v>
      </c>
      <c r="N18" s="963"/>
      <c r="O18" s="909"/>
      <c r="P18" s="30"/>
      <c r="Q18" s="30"/>
    </row>
    <row r="19" spans="1:23" ht="14.25" customHeight="1" x14ac:dyDescent="0.2">
      <c r="A19" s="212" t="s">
        <v>215</v>
      </c>
      <c r="B19" s="74" t="s">
        <v>200</v>
      </c>
      <c r="C19" s="145">
        <v>3</v>
      </c>
      <c r="D19" s="145" t="s">
        <v>200</v>
      </c>
      <c r="E19" s="73"/>
      <c r="F19" s="145" t="s">
        <v>200</v>
      </c>
      <c r="G19" s="1077"/>
      <c r="H19" s="78" t="s">
        <v>200</v>
      </c>
      <c r="I19" s="145">
        <v>13</v>
      </c>
      <c r="J19" s="1077"/>
      <c r="K19" s="145">
        <v>9</v>
      </c>
      <c r="L19" s="78"/>
      <c r="M19" s="73" t="s">
        <v>200</v>
      </c>
      <c r="N19" s="963"/>
      <c r="O19" s="909"/>
      <c r="P19" s="30"/>
      <c r="Q19" s="106"/>
    </row>
    <row r="20" spans="1:23" ht="14.25" customHeight="1" x14ac:dyDescent="0.2">
      <c r="A20" s="212" t="s">
        <v>222</v>
      </c>
      <c r="B20" s="74" t="s">
        <v>200</v>
      </c>
      <c r="C20" s="145" t="s">
        <v>200</v>
      </c>
      <c r="D20" s="145" t="s">
        <v>200</v>
      </c>
      <c r="E20" s="73"/>
      <c r="F20" s="145" t="s">
        <v>200</v>
      </c>
      <c r="G20" s="1077"/>
      <c r="H20" s="78" t="s">
        <v>200</v>
      </c>
      <c r="I20" s="145">
        <v>1</v>
      </c>
      <c r="J20" s="1077"/>
      <c r="K20" s="145">
        <v>60</v>
      </c>
      <c r="L20" s="78"/>
      <c r="M20" s="73">
        <v>2</v>
      </c>
      <c r="N20" s="963"/>
      <c r="O20" s="909"/>
      <c r="P20" s="30"/>
      <c r="Q20" s="30"/>
    </row>
    <row r="21" spans="1:23" ht="14.25" customHeight="1" x14ac:dyDescent="0.2">
      <c r="A21" s="212" t="s">
        <v>221</v>
      </c>
      <c r="B21" s="74" t="s">
        <v>200</v>
      </c>
      <c r="C21" s="145" t="s">
        <v>200</v>
      </c>
      <c r="D21" s="824">
        <v>8</v>
      </c>
      <c r="E21" s="963" t="s">
        <v>2370</v>
      </c>
      <c r="F21" s="145">
        <v>8</v>
      </c>
      <c r="G21" s="1077" t="s">
        <v>3347</v>
      </c>
      <c r="H21" s="78" t="s">
        <v>200</v>
      </c>
      <c r="I21" s="145">
        <v>1</v>
      </c>
      <c r="J21" s="1077" t="s">
        <v>2387</v>
      </c>
      <c r="K21" s="145">
        <v>9</v>
      </c>
      <c r="L21" s="712" t="s">
        <v>2370</v>
      </c>
      <c r="M21" s="73">
        <v>2</v>
      </c>
      <c r="N21" s="963" t="s">
        <v>3347</v>
      </c>
      <c r="O21" s="909"/>
      <c r="P21" s="30"/>
      <c r="Q21" s="30"/>
    </row>
    <row r="22" spans="1:23" ht="14.25" customHeight="1" x14ac:dyDescent="0.2">
      <c r="A22" s="212" t="s">
        <v>210</v>
      </c>
      <c r="B22" s="74" t="s">
        <v>200</v>
      </c>
      <c r="C22" s="145" t="s">
        <v>200</v>
      </c>
      <c r="D22" s="824">
        <v>1</v>
      </c>
      <c r="E22" s="146"/>
      <c r="F22" s="145" t="s">
        <v>200</v>
      </c>
      <c r="G22" s="1077"/>
      <c r="H22" s="78" t="s">
        <v>200</v>
      </c>
      <c r="I22" s="145" t="s">
        <v>200</v>
      </c>
      <c r="J22" s="1077"/>
      <c r="K22" s="145">
        <v>23</v>
      </c>
      <c r="L22" s="78"/>
      <c r="M22" s="73" t="s">
        <v>200</v>
      </c>
      <c r="N22" s="963"/>
      <c r="O22" s="909"/>
      <c r="P22" s="30"/>
      <c r="Q22" s="825"/>
    </row>
    <row r="23" spans="1:23" ht="14.25" customHeight="1" x14ac:dyDescent="0.2">
      <c r="A23" s="212" t="s">
        <v>211</v>
      </c>
      <c r="B23" s="74" t="s">
        <v>200</v>
      </c>
      <c r="C23" s="145" t="s">
        <v>200</v>
      </c>
      <c r="D23" s="824">
        <v>57</v>
      </c>
      <c r="E23" s="146"/>
      <c r="F23" s="145">
        <v>2</v>
      </c>
      <c r="G23" s="1077"/>
      <c r="H23" s="78" t="s">
        <v>200</v>
      </c>
      <c r="I23" s="145">
        <v>4</v>
      </c>
      <c r="J23" s="1077"/>
      <c r="K23" s="145">
        <v>10</v>
      </c>
      <c r="L23" s="78"/>
      <c r="M23" s="73">
        <v>6</v>
      </c>
      <c r="N23" s="963"/>
      <c r="O23" s="909"/>
      <c r="P23" s="30"/>
    </row>
    <row r="24" spans="1:23" ht="14.25" customHeight="1" x14ac:dyDescent="0.2">
      <c r="A24" s="212" t="s">
        <v>2520</v>
      </c>
      <c r="B24" s="74" t="s">
        <v>200</v>
      </c>
      <c r="C24" s="145" t="s">
        <v>200</v>
      </c>
      <c r="D24" s="145" t="s">
        <v>200</v>
      </c>
      <c r="E24" s="73"/>
      <c r="F24" s="145" t="s">
        <v>200</v>
      </c>
      <c r="G24" s="1077"/>
      <c r="H24" s="78" t="s">
        <v>200</v>
      </c>
      <c r="I24" s="145" t="s">
        <v>200</v>
      </c>
      <c r="J24" s="1077"/>
      <c r="K24" s="145">
        <v>22</v>
      </c>
      <c r="L24" s="78"/>
      <c r="M24" s="73">
        <v>1</v>
      </c>
      <c r="N24" s="963"/>
      <c r="O24" s="909"/>
      <c r="P24" s="30"/>
    </row>
    <row r="25" spans="1:23" ht="14.25" customHeight="1" x14ac:dyDescent="0.2">
      <c r="A25" s="212" t="s">
        <v>213</v>
      </c>
      <c r="B25" s="74" t="s">
        <v>200</v>
      </c>
      <c r="C25" s="145" t="s">
        <v>200</v>
      </c>
      <c r="D25" s="145" t="s">
        <v>200</v>
      </c>
      <c r="E25" s="73"/>
      <c r="F25" s="145" t="s">
        <v>200</v>
      </c>
      <c r="G25" s="1077"/>
      <c r="H25" s="78" t="s">
        <v>200</v>
      </c>
      <c r="I25" s="145" t="s">
        <v>200</v>
      </c>
      <c r="J25" s="1077"/>
      <c r="K25" s="145">
        <v>12</v>
      </c>
      <c r="L25" s="78"/>
      <c r="M25" s="73" t="s">
        <v>200</v>
      </c>
      <c r="N25" s="963"/>
      <c r="O25" s="909"/>
      <c r="P25" s="30"/>
    </row>
    <row r="26" spans="1:23" ht="14.25" customHeight="1" x14ac:dyDescent="0.2">
      <c r="A26" s="212" t="s">
        <v>204</v>
      </c>
      <c r="B26" s="74" t="s">
        <v>200</v>
      </c>
      <c r="C26" s="145" t="s">
        <v>200</v>
      </c>
      <c r="D26" s="145">
        <v>24</v>
      </c>
      <c r="E26" s="73"/>
      <c r="F26" s="145">
        <v>10</v>
      </c>
      <c r="G26" s="1077" t="s">
        <v>2418</v>
      </c>
      <c r="H26" s="78" t="s">
        <v>200</v>
      </c>
      <c r="I26" s="145">
        <v>4</v>
      </c>
      <c r="J26" s="712" t="s">
        <v>3348</v>
      </c>
      <c r="K26" s="145" t="s">
        <v>200</v>
      </c>
      <c r="L26" s="78"/>
      <c r="M26" s="73">
        <v>1</v>
      </c>
      <c r="N26" s="963" t="s">
        <v>1354</v>
      </c>
      <c r="O26" s="909"/>
      <c r="P26" s="30"/>
    </row>
    <row r="27" spans="1:23" ht="14.25" customHeight="1" x14ac:dyDescent="0.2">
      <c r="A27" s="212" t="s">
        <v>212</v>
      </c>
      <c r="B27" s="74" t="s">
        <v>200</v>
      </c>
      <c r="C27" s="145" t="s">
        <v>200</v>
      </c>
      <c r="D27" s="145" t="s">
        <v>200</v>
      </c>
      <c r="E27" s="73"/>
      <c r="F27" s="145" t="s">
        <v>200</v>
      </c>
      <c r="G27" s="1077"/>
      <c r="H27" s="78" t="s">
        <v>200</v>
      </c>
      <c r="I27" s="145" t="s">
        <v>200</v>
      </c>
      <c r="J27" s="1077"/>
      <c r="K27" s="145">
        <v>22</v>
      </c>
      <c r="L27" s="78"/>
      <c r="M27" s="73">
        <v>8</v>
      </c>
      <c r="N27" s="963"/>
      <c r="O27" s="909"/>
      <c r="P27" s="30"/>
    </row>
    <row r="28" spans="1:23" ht="14.25" customHeight="1" x14ac:dyDescent="0.2">
      <c r="A28" s="212" t="s">
        <v>214</v>
      </c>
      <c r="B28" s="74" t="s">
        <v>200</v>
      </c>
      <c r="C28" s="145" t="s">
        <v>200</v>
      </c>
      <c r="D28" s="824">
        <v>135</v>
      </c>
      <c r="E28" s="146"/>
      <c r="F28" s="145">
        <v>11</v>
      </c>
      <c r="G28" s="1077" t="s">
        <v>3347</v>
      </c>
      <c r="H28" s="78" t="s">
        <v>200</v>
      </c>
      <c r="I28" s="145">
        <v>9</v>
      </c>
      <c r="J28" s="1077" t="s">
        <v>3347</v>
      </c>
      <c r="K28" s="145">
        <v>276</v>
      </c>
      <c r="L28" s="78"/>
      <c r="M28" s="73">
        <v>8</v>
      </c>
      <c r="N28" s="1078" t="s">
        <v>2418</v>
      </c>
      <c r="O28" s="911"/>
      <c r="P28" s="30"/>
    </row>
    <row r="29" spans="1:23" ht="14.25" customHeight="1" x14ac:dyDescent="0.2">
      <c r="A29" s="212" t="s">
        <v>206</v>
      </c>
      <c r="B29" s="74" t="s">
        <v>200</v>
      </c>
      <c r="C29" s="145" t="s">
        <v>200</v>
      </c>
      <c r="D29" s="824">
        <v>18</v>
      </c>
      <c r="E29" s="146"/>
      <c r="F29" s="899">
        <v>6</v>
      </c>
      <c r="G29" s="712" t="s">
        <v>3349</v>
      </c>
      <c r="H29" s="78" t="s">
        <v>200</v>
      </c>
      <c r="I29" s="145">
        <v>4</v>
      </c>
      <c r="J29" s="712" t="s">
        <v>2387</v>
      </c>
      <c r="K29" s="145">
        <v>20</v>
      </c>
      <c r="L29" s="78"/>
      <c r="M29" s="148">
        <v>5</v>
      </c>
      <c r="N29" s="963" t="s">
        <v>1354</v>
      </c>
      <c r="O29" s="909"/>
      <c r="P29" s="30"/>
    </row>
    <row r="30" spans="1:23" ht="14.25" customHeight="1" x14ac:dyDescent="0.2">
      <c r="A30" s="212" t="s">
        <v>2519</v>
      </c>
      <c r="B30" s="74" t="s">
        <v>200</v>
      </c>
      <c r="C30" s="145" t="s">
        <v>200</v>
      </c>
      <c r="D30" s="145" t="s">
        <v>200</v>
      </c>
      <c r="E30" s="73"/>
      <c r="F30" s="145">
        <v>5</v>
      </c>
      <c r="G30" s="712" t="s">
        <v>3350</v>
      </c>
      <c r="H30" s="78" t="s">
        <v>200</v>
      </c>
      <c r="I30" s="145">
        <v>2</v>
      </c>
      <c r="J30" s="712" t="s">
        <v>3351</v>
      </c>
      <c r="K30" s="145">
        <v>9</v>
      </c>
      <c r="L30" s="78"/>
      <c r="M30" s="73">
        <v>3</v>
      </c>
      <c r="N30" s="963" t="s">
        <v>3352</v>
      </c>
      <c r="O30" s="909"/>
      <c r="P30" s="30"/>
    </row>
    <row r="31" spans="1:23" ht="6" customHeight="1" x14ac:dyDescent="0.2">
      <c r="A31" s="827"/>
      <c r="B31" s="828"/>
      <c r="C31" s="828"/>
      <c r="D31" s="828"/>
      <c r="E31" s="828"/>
      <c r="F31" s="828"/>
      <c r="G31" s="828"/>
      <c r="H31" s="828"/>
      <c r="I31" s="828"/>
      <c r="J31" s="828"/>
      <c r="K31" s="828"/>
      <c r="L31" s="828"/>
      <c r="M31" s="828"/>
      <c r="N31" s="828"/>
      <c r="O31" s="828"/>
      <c r="P31" s="30"/>
      <c r="Q31" s="829"/>
      <c r="R31" s="829"/>
      <c r="S31" s="829"/>
      <c r="T31" s="829"/>
      <c r="U31" s="829"/>
      <c r="V31" s="829"/>
      <c r="W31" s="47"/>
    </row>
    <row r="32" spans="1:23" ht="14.25" customHeight="1" x14ac:dyDescent="0.2">
      <c r="A32" s="1233" t="s">
        <v>4257</v>
      </c>
      <c r="B32" s="1233"/>
      <c r="C32" s="1233"/>
      <c r="D32" s="1233"/>
      <c r="E32" s="1233"/>
      <c r="F32" s="1233"/>
      <c r="G32" s="1233"/>
      <c r="H32" s="1233"/>
      <c r="I32" s="1233"/>
      <c r="J32" s="1233"/>
      <c r="K32" s="1233"/>
      <c r="L32" s="1233"/>
      <c r="M32" s="1233"/>
      <c r="N32" s="807"/>
      <c r="O32" s="1030"/>
      <c r="Q32" s="829"/>
      <c r="R32" s="829"/>
      <c r="S32" s="829"/>
      <c r="T32" s="829"/>
      <c r="U32" s="829"/>
      <c r="V32" s="829"/>
      <c r="W32" s="47"/>
    </row>
    <row r="33" spans="1:15" ht="14.25" customHeight="1" x14ac:dyDescent="0.2">
      <c r="A33" s="1028" t="s">
        <v>2654</v>
      </c>
      <c r="B33" s="1028"/>
      <c r="C33" s="1028"/>
      <c r="D33" s="1028"/>
      <c r="E33" s="1028"/>
      <c r="F33" s="1028"/>
      <c r="G33" s="1028"/>
      <c r="H33" s="1028"/>
      <c r="I33" s="1028"/>
      <c r="J33" s="1028"/>
      <c r="K33" s="1028"/>
      <c r="L33" s="1028"/>
      <c r="M33" s="1028"/>
    </row>
    <row r="34" spans="1:15" s="403" customFormat="1" ht="14.25" customHeight="1" x14ac:dyDescent="0.2">
      <c r="A34" s="1028" t="s">
        <v>4258</v>
      </c>
      <c r="B34" s="1029"/>
      <c r="C34" s="1029"/>
      <c r="D34" s="1029"/>
      <c r="E34" s="1029"/>
      <c r="F34" s="1029"/>
      <c r="G34" s="1029"/>
      <c r="H34" s="1029"/>
      <c r="I34" s="1029"/>
      <c r="J34" s="1029"/>
      <c r="K34" s="1029"/>
      <c r="L34" s="1029"/>
      <c r="M34" s="1029"/>
      <c r="N34" s="808"/>
      <c r="O34" s="1031"/>
    </row>
    <row r="35" spans="1:15" s="403" customFormat="1" ht="14.25" customHeight="1" x14ac:dyDescent="0.2">
      <c r="A35" s="1029" t="s">
        <v>2655</v>
      </c>
      <c r="B35" s="1029"/>
      <c r="C35" s="1029"/>
      <c r="D35" s="1029"/>
      <c r="E35" s="1029"/>
      <c r="F35" s="1029"/>
      <c r="G35" s="1029"/>
      <c r="H35" s="1029"/>
      <c r="I35" s="1029"/>
      <c r="J35" s="1029"/>
      <c r="K35" s="1029"/>
      <c r="L35" s="1029"/>
      <c r="M35" s="1029"/>
    </row>
  </sheetData>
  <mergeCells count="11">
    <mergeCell ref="M5:N5"/>
    <mergeCell ref="A32:M32"/>
    <mergeCell ref="A4:A5"/>
    <mergeCell ref="B4:C4"/>
    <mergeCell ref="D4:G4"/>
    <mergeCell ref="H4:J4"/>
    <mergeCell ref="K4:N4"/>
    <mergeCell ref="D5:E5"/>
    <mergeCell ref="F5:G5"/>
    <mergeCell ref="I5:J5"/>
    <mergeCell ref="K5:L5"/>
  </mergeCells>
  <hyperlinks>
    <hyperlink ref="P1" location="'Spis tablic_Contents'!A1" display="&lt; POWRÓT" xr:uid="{F3B66214-E8E2-4C2D-8463-3988EED09860}"/>
    <hyperlink ref="P2" location="'Spis tablic_Contents'!A1" display="&lt; BACK" xr:uid="{A54844F3-E7DE-494D-A50C-BACCBE4E472A}"/>
  </hyperlinks>
  <pageMargins left="0.75" right="0.75" top="1" bottom="1" header="0.5" footer="0.5"/>
  <pageSetup paperSize="9" scale="8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6DA02-237B-4B6D-B994-212479CE1A5A}">
  <sheetPr>
    <pageSetUpPr fitToPage="1"/>
  </sheetPr>
  <dimension ref="A1:J36"/>
  <sheetViews>
    <sheetView showGridLines="0" zoomScaleNormal="100" workbookViewId="0"/>
  </sheetViews>
  <sheetFormatPr defaultColWidth="9.140625" defaultRowHeight="12" x14ac:dyDescent="0.2"/>
  <cols>
    <col min="1" max="1" width="25.85546875" style="13" customWidth="1"/>
    <col min="2" max="2" width="17.5703125" style="13" customWidth="1"/>
    <col min="3" max="6" width="13.85546875" style="13" customWidth="1"/>
    <col min="7" max="7" width="17.5703125" style="13" customWidth="1"/>
    <col min="8" max="8" width="9.140625" style="13"/>
    <col min="9" max="9" width="11" style="13" customWidth="1"/>
    <col min="10" max="16384" width="9.140625" style="13"/>
  </cols>
  <sheetData>
    <row r="1" spans="1:10" ht="14.25" customHeight="1" x14ac:dyDescent="0.2">
      <c r="A1" s="12" t="s">
        <v>3333</v>
      </c>
      <c r="I1" s="14" t="s">
        <v>290</v>
      </c>
    </row>
    <row r="2" spans="1:10" s="403" customFormat="1" ht="14.25" customHeight="1" x14ac:dyDescent="0.2">
      <c r="A2" s="617" t="s">
        <v>3334</v>
      </c>
      <c r="I2" s="413" t="s">
        <v>291</v>
      </c>
    </row>
    <row r="3" spans="1:10" ht="6" customHeight="1" x14ac:dyDescent="0.2">
      <c r="A3" s="15"/>
      <c r="I3" s="18"/>
    </row>
    <row r="4" spans="1:10" ht="35.25" customHeight="1" x14ac:dyDescent="0.2">
      <c r="A4" s="1237" t="s">
        <v>1169</v>
      </c>
      <c r="B4" s="1241" t="s">
        <v>3461</v>
      </c>
      <c r="C4" s="1241" t="s">
        <v>1170</v>
      </c>
      <c r="D4" s="1241"/>
      <c r="E4" s="1241" t="s">
        <v>1171</v>
      </c>
      <c r="F4" s="1241"/>
      <c r="G4" s="1235" t="s">
        <v>1176</v>
      </c>
    </row>
    <row r="5" spans="1:10" ht="35.25" customHeight="1" x14ac:dyDescent="0.2">
      <c r="A5" s="1250"/>
      <c r="B5" s="1242"/>
      <c r="C5" s="809" t="s">
        <v>1172</v>
      </c>
      <c r="D5" s="809" t="s">
        <v>1173</v>
      </c>
      <c r="E5" s="809" t="s">
        <v>1174</v>
      </c>
      <c r="F5" s="809" t="s">
        <v>1175</v>
      </c>
      <c r="G5" s="1249"/>
    </row>
    <row r="6" spans="1:10" ht="35.25" customHeight="1" x14ac:dyDescent="0.2">
      <c r="A6" s="1248"/>
      <c r="B6" s="1242"/>
      <c r="C6" s="1235" t="s">
        <v>1270</v>
      </c>
      <c r="D6" s="1236"/>
      <c r="E6" s="1236"/>
      <c r="F6" s="1237"/>
      <c r="G6" s="1249"/>
      <c r="H6" s="30"/>
      <c r="I6" s="30"/>
      <c r="J6" s="30"/>
    </row>
    <row r="7" spans="1:10" ht="14.25" customHeight="1" x14ac:dyDescent="0.2">
      <c r="A7" s="91" t="s">
        <v>375</v>
      </c>
      <c r="B7" s="32">
        <f t="shared" ref="B7:G7" si="0">SUM(B9:B31)</f>
        <v>762.57999999999993</v>
      </c>
      <c r="C7" s="33">
        <f t="shared" si="0"/>
        <v>263</v>
      </c>
      <c r="D7" s="33">
        <f t="shared" si="0"/>
        <v>3391</v>
      </c>
      <c r="E7" s="33">
        <f t="shared" si="0"/>
        <v>1427</v>
      </c>
      <c r="F7" s="33">
        <f t="shared" si="0"/>
        <v>2219</v>
      </c>
      <c r="G7" s="892">
        <f t="shared" si="0"/>
        <v>964</v>
      </c>
      <c r="H7" s="30"/>
      <c r="I7" s="106"/>
      <c r="J7" s="30"/>
    </row>
    <row r="8" spans="1:10" ht="14.25" customHeight="1" x14ac:dyDescent="0.2">
      <c r="A8" s="715" t="s">
        <v>463</v>
      </c>
      <c r="B8" s="751"/>
      <c r="C8" s="252"/>
      <c r="D8" s="750"/>
      <c r="E8" s="252"/>
      <c r="F8" s="749"/>
      <c r="G8" s="749"/>
      <c r="H8" s="30"/>
      <c r="I8" s="30"/>
      <c r="J8" s="30"/>
    </row>
    <row r="9" spans="1:10" ht="14.25" customHeight="1" x14ac:dyDescent="0.2">
      <c r="A9" s="212" t="s">
        <v>220</v>
      </c>
      <c r="B9" s="830">
        <v>40.799999999999997</v>
      </c>
      <c r="C9" s="74">
        <v>0</v>
      </c>
      <c r="D9" s="74">
        <v>0</v>
      </c>
      <c r="E9" s="74">
        <v>0</v>
      </c>
      <c r="F9" s="831">
        <v>115</v>
      </c>
      <c r="G9" s="145">
        <v>0</v>
      </c>
      <c r="H9" s="30"/>
      <c r="I9" s="30"/>
      <c r="J9" s="30"/>
    </row>
    <row r="10" spans="1:10" ht="14.25" customHeight="1" x14ac:dyDescent="0.2">
      <c r="A10" s="212" t="s">
        <v>209</v>
      </c>
      <c r="B10" s="74" t="s">
        <v>200</v>
      </c>
      <c r="C10" s="74" t="s">
        <v>200</v>
      </c>
      <c r="D10" s="74" t="s">
        <v>200</v>
      </c>
      <c r="E10" s="74" t="s">
        <v>200</v>
      </c>
      <c r="F10" s="831">
        <v>60</v>
      </c>
      <c r="G10" s="145" t="s">
        <v>200</v>
      </c>
      <c r="H10" s="30"/>
    </row>
    <row r="11" spans="1:10" ht="14.25" customHeight="1" x14ac:dyDescent="0.2">
      <c r="A11" s="212" t="s">
        <v>199</v>
      </c>
      <c r="B11" s="830">
        <v>5.6</v>
      </c>
      <c r="C11" s="74" t="s">
        <v>200</v>
      </c>
      <c r="D11" s="74" t="s">
        <v>200</v>
      </c>
      <c r="E11" s="832">
        <v>15</v>
      </c>
      <c r="F11" s="831">
        <v>56</v>
      </c>
      <c r="G11" s="831">
        <v>29</v>
      </c>
      <c r="H11" s="30"/>
    </row>
    <row r="12" spans="1:10" ht="14.25" customHeight="1" x14ac:dyDescent="0.2">
      <c r="A12" s="212" t="s">
        <v>203</v>
      </c>
      <c r="B12" s="830">
        <v>29.9</v>
      </c>
      <c r="C12" s="74">
        <v>0</v>
      </c>
      <c r="D12" s="74">
        <v>0</v>
      </c>
      <c r="E12" s="832">
        <v>20</v>
      </c>
      <c r="F12" s="831">
        <v>80</v>
      </c>
      <c r="G12" s="145">
        <v>0</v>
      </c>
      <c r="H12" s="30"/>
    </row>
    <row r="13" spans="1:10" ht="14.25" customHeight="1" x14ac:dyDescent="0.2">
      <c r="A13" s="212" t="s">
        <v>219</v>
      </c>
      <c r="B13" s="74">
        <v>0.23</v>
      </c>
      <c r="C13" s="74" t="s">
        <v>200</v>
      </c>
      <c r="D13" s="833">
        <v>427</v>
      </c>
      <c r="E13" s="74" t="s">
        <v>200</v>
      </c>
      <c r="F13" s="831">
        <v>20</v>
      </c>
      <c r="G13" s="831">
        <v>135</v>
      </c>
      <c r="H13" s="30"/>
    </row>
    <row r="14" spans="1:10" ht="14.25" customHeight="1" x14ac:dyDescent="0.2">
      <c r="A14" s="212" t="s">
        <v>208</v>
      </c>
      <c r="B14" s="830">
        <v>4.5</v>
      </c>
      <c r="C14" s="74">
        <v>0</v>
      </c>
      <c r="D14" s="833">
        <v>705</v>
      </c>
      <c r="E14" s="74">
        <v>0</v>
      </c>
      <c r="F14" s="831">
        <v>30</v>
      </c>
      <c r="G14" s="831">
        <v>91</v>
      </c>
      <c r="H14" s="30"/>
    </row>
    <row r="15" spans="1:10" ht="14.25" customHeight="1" x14ac:dyDescent="0.2">
      <c r="A15" s="212" t="s">
        <v>216</v>
      </c>
      <c r="B15" s="830">
        <v>186.5</v>
      </c>
      <c r="C15" s="74">
        <v>0</v>
      </c>
      <c r="D15" s="833">
        <v>781</v>
      </c>
      <c r="E15" s="832">
        <v>60</v>
      </c>
      <c r="F15" s="831">
        <v>1085</v>
      </c>
      <c r="G15" s="145">
        <v>0</v>
      </c>
      <c r="H15" s="30"/>
    </row>
    <row r="16" spans="1:10" ht="14.25" customHeight="1" x14ac:dyDescent="0.2">
      <c r="A16" s="212" t="s">
        <v>217</v>
      </c>
      <c r="B16" s="830">
        <v>41.7</v>
      </c>
      <c r="C16" s="74">
        <v>0</v>
      </c>
      <c r="D16" s="833">
        <v>263</v>
      </c>
      <c r="E16" s="832">
        <v>1305</v>
      </c>
      <c r="F16" s="831">
        <v>158</v>
      </c>
      <c r="G16" s="831">
        <v>47</v>
      </c>
      <c r="H16" s="30"/>
    </row>
    <row r="17" spans="1:8" ht="14.25" customHeight="1" x14ac:dyDescent="0.2">
      <c r="A17" s="212" t="s">
        <v>201</v>
      </c>
      <c r="B17" s="74">
        <v>4.4000000000000004</v>
      </c>
      <c r="C17" s="74">
        <v>0</v>
      </c>
      <c r="D17" s="74">
        <v>0</v>
      </c>
      <c r="E17" s="74">
        <v>0</v>
      </c>
      <c r="F17" s="831">
        <v>51</v>
      </c>
      <c r="G17" s="831">
        <v>432</v>
      </c>
      <c r="H17" s="30"/>
    </row>
    <row r="18" spans="1:8" ht="14.25" customHeight="1" x14ac:dyDescent="0.2">
      <c r="A18" s="212" t="s">
        <v>218</v>
      </c>
      <c r="B18" s="830">
        <v>55.2</v>
      </c>
      <c r="C18" s="74">
        <v>0</v>
      </c>
      <c r="D18" s="833" t="s">
        <v>200</v>
      </c>
      <c r="E18" s="832">
        <v>9</v>
      </c>
      <c r="F18" s="831">
        <v>71</v>
      </c>
      <c r="G18" s="831">
        <v>12</v>
      </c>
      <c r="H18" s="30"/>
    </row>
    <row r="19" spans="1:8" ht="14.25" customHeight="1" x14ac:dyDescent="0.2">
      <c r="A19" s="212" t="s">
        <v>205</v>
      </c>
      <c r="B19" s="830">
        <v>106.25</v>
      </c>
      <c r="C19" s="74" t="s">
        <v>200</v>
      </c>
      <c r="D19" s="74" t="s">
        <v>200</v>
      </c>
      <c r="E19" s="74" t="s">
        <v>200</v>
      </c>
      <c r="F19" s="74" t="s">
        <v>200</v>
      </c>
      <c r="G19" s="145" t="s">
        <v>200</v>
      </c>
      <c r="H19" s="30"/>
    </row>
    <row r="20" spans="1:8" ht="14.25" customHeight="1" x14ac:dyDescent="0.2">
      <c r="A20" s="212" t="s">
        <v>215</v>
      </c>
      <c r="B20" s="74">
        <v>0</v>
      </c>
      <c r="C20" s="74">
        <v>0</v>
      </c>
      <c r="D20" s="833">
        <v>0</v>
      </c>
      <c r="E20" s="74">
        <v>0</v>
      </c>
      <c r="F20" s="74">
        <v>0</v>
      </c>
      <c r="G20" s="145">
        <v>0</v>
      </c>
      <c r="H20" s="30"/>
    </row>
    <row r="21" spans="1:8" ht="14.25" customHeight="1" x14ac:dyDescent="0.2">
      <c r="A21" s="212" t="s">
        <v>222</v>
      </c>
      <c r="B21" s="830" t="s">
        <v>200</v>
      </c>
      <c r="C21" s="74" t="s">
        <v>200</v>
      </c>
      <c r="D21" s="74" t="s">
        <v>200</v>
      </c>
      <c r="E21" s="74" t="s">
        <v>200</v>
      </c>
      <c r="F21" s="74" t="s">
        <v>200</v>
      </c>
      <c r="G21" s="145" t="s">
        <v>200</v>
      </c>
      <c r="H21" s="30"/>
    </row>
    <row r="22" spans="1:8" ht="14.25" customHeight="1" x14ac:dyDescent="0.2">
      <c r="A22" s="212" t="s">
        <v>221</v>
      </c>
      <c r="B22" s="830">
        <v>3.8</v>
      </c>
      <c r="C22" s="74">
        <v>0</v>
      </c>
      <c r="D22" s="833">
        <v>30</v>
      </c>
      <c r="E22" s="832">
        <v>9</v>
      </c>
      <c r="F22" s="831">
        <v>93</v>
      </c>
      <c r="G22" s="145">
        <v>0</v>
      </c>
      <c r="H22" s="30"/>
    </row>
    <row r="23" spans="1:8" ht="14.25" customHeight="1" x14ac:dyDescent="0.2">
      <c r="A23" s="212" t="s">
        <v>210</v>
      </c>
      <c r="B23" s="830">
        <v>1.6</v>
      </c>
      <c r="C23" s="74">
        <v>180</v>
      </c>
      <c r="D23" s="833">
        <v>114</v>
      </c>
      <c r="E23" s="74">
        <v>0</v>
      </c>
      <c r="F23" s="831">
        <v>70</v>
      </c>
      <c r="G23" s="831">
        <v>26</v>
      </c>
      <c r="H23" s="30"/>
    </row>
    <row r="24" spans="1:8" ht="14.25" customHeight="1" x14ac:dyDescent="0.2">
      <c r="A24" s="212" t="s">
        <v>211</v>
      </c>
      <c r="B24" s="830">
        <v>22.8</v>
      </c>
      <c r="C24" s="74">
        <v>8</v>
      </c>
      <c r="D24" s="74">
        <v>0</v>
      </c>
      <c r="E24" s="74">
        <v>0</v>
      </c>
      <c r="F24" s="831">
        <v>0</v>
      </c>
      <c r="G24" s="831">
        <v>0</v>
      </c>
      <c r="H24" s="30"/>
    </row>
    <row r="25" spans="1:8" ht="14.25" customHeight="1" x14ac:dyDescent="0.2">
      <c r="A25" s="212" t="s">
        <v>2520</v>
      </c>
      <c r="B25" s="74">
        <v>0</v>
      </c>
      <c r="C25" s="74">
        <v>0</v>
      </c>
      <c r="D25" s="74">
        <v>0</v>
      </c>
      <c r="E25" s="74">
        <v>0</v>
      </c>
      <c r="F25" s="831">
        <v>51</v>
      </c>
      <c r="G25" s="831">
        <v>90</v>
      </c>
      <c r="H25" s="30"/>
    </row>
    <row r="26" spans="1:8" ht="14.25" customHeight="1" x14ac:dyDescent="0.2">
      <c r="A26" s="212" t="s">
        <v>213</v>
      </c>
      <c r="B26" s="74" t="s">
        <v>200</v>
      </c>
      <c r="C26" s="74" t="s">
        <v>200</v>
      </c>
      <c r="D26" s="74" t="s">
        <v>200</v>
      </c>
      <c r="E26" s="74" t="s">
        <v>200</v>
      </c>
      <c r="F26" s="831">
        <v>15</v>
      </c>
      <c r="G26" s="831">
        <v>7</v>
      </c>
      <c r="H26" s="30"/>
    </row>
    <row r="27" spans="1:8" ht="14.25" customHeight="1" x14ac:dyDescent="0.2">
      <c r="A27" s="212" t="s">
        <v>204</v>
      </c>
      <c r="B27" s="830">
        <v>114.4</v>
      </c>
      <c r="C27" s="74">
        <v>0</v>
      </c>
      <c r="D27" s="74">
        <v>0</v>
      </c>
      <c r="E27" s="74">
        <v>0</v>
      </c>
      <c r="F27" s="831">
        <v>6</v>
      </c>
      <c r="G27" s="145">
        <v>0</v>
      </c>
      <c r="H27" s="30"/>
    </row>
    <row r="28" spans="1:8" ht="14.25" customHeight="1" x14ac:dyDescent="0.2">
      <c r="A28" s="212" t="s">
        <v>212</v>
      </c>
      <c r="B28" s="74">
        <v>0</v>
      </c>
      <c r="C28" s="74">
        <v>0</v>
      </c>
      <c r="D28" s="833">
        <v>30</v>
      </c>
      <c r="E28" s="74">
        <v>0</v>
      </c>
      <c r="F28" s="74">
        <v>0</v>
      </c>
      <c r="G28" s="145">
        <v>0</v>
      </c>
      <c r="H28" s="30"/>
    </row>
    <row r="29" spans="1:8" ht="14.25" customHeight="1" x14ac:dyDescent="0.2">
      <c r="A29" s="212" t="s">
        <v>214</v>
      </c>
      <c r="B29" s="830">
        <v>135.1</v>
      </c>
      <c r="C29" s="832">
        <v>75</v>
      </c>
      <c r="D29" s="833">
        <v>644</v>
      </c>
      <c r="E29" s="74">
        <v>0</v>
      </c>
      <c r="F29" s="831">
        <v>42</v>
      </c>
      <c r="G29" s="831">
        <v>23</v>
      </c>
      <c r="H29" s="30"/>
    </row>
    <row r="30" spans="1:8" ht="14.25" customHeight="1" x14ac:dyDescent="0.2">
      <c r="A30" s="212" t="s">
        <v>206</v>
      </c>
      <c r="B30" s="830">
        <v>6.4</v>
      </c>
      <c r="C30" s="74">
        <v>0</v>
      </c>
      <c r="D30" s="833">
        <v>397</v>
      </c>
      <c r="E30" s="832">
        <v>9</v>
      </c>
      <c r="F30" s="831">
        <v>206</v>
      </c>
      <c r="G30" s="831">
        <v>52</v>
      </c>
      <c r="H30" s="30"/>
    </row>
    <row r="31" spans="1:8" ht="14.25" customHeight="1" x14ac:dyDescent="0.2">
      <c r="A31" s="212" t="s">
        <v>2519</v>
      </c>
      <c r="B31" s="830">
        <v>3.4</v>
      </c>
      <c r="C31" s="74" t="s">
        <v>200</v>
      </c>
      <c r="D31" s="74" t="s">
        <v>200</v>
      </c>
      <c r="E31" s="74" t="s">
        <v>200</v>
      </c>
      <c r="F31" s="831">
        <v>10</v>
      </c>
      <c r="G31" s="831">
        <v>20</v>
      </c>
      <c r="H31" s="30"/>
    </row>
    <row r="32" spans="1:8" ht="6" customHeight="1" x14ac:dyDescent="0.2">
      <c r="A32" s="804"/>
      <c r="B32" s="113"/>
      <c r="C32" s="113"/>
      <c r="D32" s="113"/>
      <c r="E32" s="113"/>
      <c r="F32" s="113"/>
      <c r="G32" s="124"/>
      <c r="H32" s="30"/>
    </row>
    <row r="33" spans="1:8" ht="14.25" customHeight="1" x14ac:dyDescent="0.2">
      <c r="A33" s="861" t="s">
        <v>3459</v>
      </c>
      <c r="H33" s="30"/>
    </row>
    <row r="34" spans="1:8" ht="14.25" customHeight="1" x14ac:dyDescent="0.2">
      <c r="A34" s="861" t="s">
        <v>2654</v>
      </c>
      <c r="H34" s="30"/>
    </row>
    <row r="35" spans="1:8" s="403" customFormat="1" ht="14.25" customHeight="1" x14ac:dyDescent="0.2">
      <c r="A35" s="862" t="s">
        <v>3460</v>
      </c>
      <c r="H35" s="414"/>
    </row>
    <row r="36" spans="1:8" s="403" customFormat="1" ht="14.25" customHeight="1" x14ac:dyDescent="0.2">
      <c r="A36" s="862" t="s">
        <v>2655</v>
      </c>
      <c r="H36" s="414"/>
    </row>
  </sheetData>
  <mergeCells count="6">
    <mergeCell ref="A4:A6"/>
    <mergeCell ref="B4:B6"/>
    <mergeCell ref="C4:D4"/>
    <mergeCell ref="E4:F4"/>
    <mergeCell ref="G4:G6"/>
    <mergeCell ref="C6:F6"/>
  </mergeCells>
  <hyperlinks>
    <hyperlink ref="I1" location="'Spis tablic_Contents'!A1" display="&lt; POWRÓT" xr:uid="{08DF9D51-5975-470D-B57D-CC115A5A3BDC}"/>
    <hyperlink ref="I2" location="'Spis tablic_Contents'!A1" display="&lt; BACK" xr:uid="{27D9151C-6F21-4D31-BF7B-1434FE3B5863}"/>
  </hyperlinks>
  <pageMargins left="0.75" right="0.75" top="1" bottom="1" header="0.5" footer="0.5"/>
  <pageSetup paperSize="9" scale="83"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0103E-AFAC-45DB-BE4F-65F64B659F1B}">
  <sheetPr>
    <pageSetUpPr fitToPage="1"/>
  </sheetPr>
  <dimension ref="A1:AA55"/>
  <sheetViews>
    <sheetView showGridLines="0" zoomScaleNormal="100" workbookViewId="0"/>
  </sheetViews>
  <sheetFormatPr defaultColWidth="9.140625" defaultRowHeight="12" x14ac:dyDescent="0.2"/>
  <cols>
    <col min="1" max="1" width="23.28515625" style="13" customWidth="1"/>
    <col min="2" max="2" width="10.140625" style="13" customWidth="1"/>
    <col min="3" max="3" width="1.42578125" style="13" customWidth="1"/>
    <col min="4" max="4" width="10.140625" style="13" customWidth="1"/>
    <col min="5" max="5" width="1.140625" style="13" customWidth="1"/>
    <col min="6" max="7" width="10.140625" style="13" customWidth="1"/>
    <col min="8" max="8" width="1.5703125" style="13" customWidth="1"/>
    <col min="9" max="9" width="10.140625" style="13" customWidth="1"/>
    <col min="10" max="10" width="1.42578125" style="13" customWidth="1"/>
    <col min="11" max="11" width="10.140625" style="13" customWidth="1"/>
    <col min="12" max="12" width="1.28515625" style="13" customWidth="1"/>
    <col min="13" max="13" width="10.140625" style="13" customWidth="1"/>
    <col min="14" max="14" width="1.5703125" style="226" customWidth="1"/>
    <col min="15" max="15" width="10.140625" style="13" customWidth="1"/>
    <col min="16" max="16" width="1.7109375" style="226" customWidth="1"/>
    <col min="17" max="17" width="10.140625" style="13" customWidth="1"/>
    <col min="18" max="18" width="1.5703125" style="13" customWidth="1"/>
    <col min="19" max="19" width="9.140625" style="13" customWidth="1"/>
    <col min="20" max="20" width="11.85546875" style="13" customWidth="1"/>
    <col min="21" max="16384" width="9.140625" style="13"/>
  </cols>
  <sheetData>
    <row r="1" spans="1:21" s="125" customFormat="1" ht="14.25" customHeight="1" x14ac:dyDescent="0.2">
      <c r="A1" s="108" t="s">
        <v>3353</v>
      </c>
      <c r="N1" s="115"/>
      <c r="O1" s="115"/>
      <c r="P1" s="115"/>
      <c r="Q1" s="115"/>
      <c r="T1" s="14" t="s">
        <v>290</v>
      </c>
      <c r="U1" s="13"/>
    </row>
    <row r="2" spans="1:21" s="403" customFormat="1" ht="14.25" customHeight="1" x14ac:dyDescent="0.2">
      <c r="A2" s="617" t="s">
        <v>3354</v>
      </c>
      <c r="N2" s="414"/>
      <c r="O2" s="414"/>
      <c r="P2" s="414"/>
      <c r="Q2" s="414"/>
      <c r="T2" s="413" t="s">
        <v>291</v>
      </c>
    </row>
    <row r="3" spans="1:21" ht="6" customHeight="1" x14ac:dyDescent="0.2">
      <c r="A3" s="713"/>
      <c r="N3" s="30"/>
      <c r="O3" s="30"/>
      <c r="P3" s="30"/>
      <c r="Q3" s="30"/>
      <c r="T3" s="389"/>
    </row>
    <row r="4" spans="1:21" ht="25.5" customHeight="1" x14ac:dyDescent="0.2">
      <c r="A4" s="1237" t="s">
        <v>1165</v>
      </c>
      <c r="B4" s="1235" t="s">
        <v>2745</v>
      </c>
      <c r="C4" s="1237"/>
      <c r="D4" s="1245" t="s">
        <v>1177</v>
      </c>
      <c r="E4" s="1246"/>
      <c r="F4" s="1246"/>
      <c r="G4" s="1246"/>
      <c r="H4" s="1246"/>
      <c r="I4" s="1246"/>
      <c r="J4" s="1246"/>
      <c r="K4" s="1246"/>
      <c r="L4" s="1246"/>
      <c r="M4" s="1246"/>
      <c r="N4" s="1246"/>
      <c r="O4" s="1246"/>
      <c r="P4" s="1246"/>
      <c r="Q4" s="1246"/>
      <c r="R4" s="1246"/>
    </row>
    <row r="5" spans="1:21" ht="25.5" customHeight="1" x14ac:dyDescent="0.2">
      <c r="A5" s="1250"/>
      <c r="B5" s="1249"/>
      <c r="C5" s="1250"/>
      <c r="D5" s="1245" t="s">
        <v>1178</v>
      </c>
      <c r="E5" s="1246"/>
      <c r="F5" s="1246"/>
      <c r="G5" s="1246"/>
      <c r="H5" s="1246"/>
      <c r="I5" s="1246"/>
      <c r="J5" s="1224"/>
      <c r="K5" s="1245" t="s">
        <v>1179</v>
      </c>
      <c r="L5" s="1246"/>
      <c r="M5" s="1246"/>
      <c r="N5" s="1246"/>
      <c r="O5" s="1246"/>
      <c r="P5" s="1246"/>
      <c r="Q5" s="1246"/>
      <c r="R5" s="1246"/>
    </row>
    <row r="6" spans="1:21" ht="31.5" customHeight="1" x14ac:dyDescent="0.2">
      <c r="A6" s="1250"/>
      <c r="B6" s="1249"/>
      <c r="C6" s="1250"/>
      <c r="D6" s="1235" t="s">
        <v>941</v>
      </c>
      <c r="E6" s="1237"/>
      <c r="F6" s="1235" t="s">
        <v>1180</v>
      </c>
      <c r="G6" s="1236"/>
      <c r="H6" s="1236"/>
      <c r="I6" s="1236"/>
      <c r="J6" s="1237"/>
      <c r="K6" s="1235" t="s">
        <v>941</v>
      </c>
      <c r="L6" s="1237"/>
      <c r="M6" s="1245" t="s">
        <v>1180</v>
      </c>
      <c r="N6" s="1246"/>
      <c r="O6" s="1246"/>
      <c r="P6" s="1246"/>
      <c r="Q6" s="1246"/>
      <c r="R6" s="1246"/>
    </row>
    <row r="7" spans="1:21" ht="31.5" customHeight="1" x14ac:dyDescent="0.2">
      <c r="A7" s="1250"/>
      <c r="B7" s="1249"/>
      <c r="C7" s="1250"/>
      <c r="D7" s="1249"/>
      <c r="E7" s="1250"/>
      <c r="F7" s="809" t="s">
        <v>1183</v>
      </c>
      <c r="G7" s="1235" t="s">
        <v>1184</v>
      </c>
      <c r="H7" s="1237"/>
      <c r="I7" s="1235" t="s">
        <v>1185</v>
      </c>
      <c r="J7" s="1237"/>
      <c r="K7" s="1249"/>
      <c r="L7" s="1250"/>
      <c r="M7" s="1245" t="s">
        <v>1183</v>
      </c>
      <c r="N7" s="1224"/>
      <c r="O7" s="1245" t="s">
        <v>1184</v>
      </c>
      <c r="P7" s="1224"/>
      <c r="Q7" s="1235" t="s">
        <v>1185</v>
      </c>
      <c r="R7" s="1236"/>
      <c r="S7" s="30"/>
    </row>
    <row r="8" spans="1:21" ht="27.75" customHeight="1" x14ac:dyDescent="0.2">
      <c r="A8" s="1248"/>
      <c r="B8" s="1235" t="s">
        <v>2746</v>
      </c>
      <c r="C8" s="1236"/>
      <c r="D8" s="1236"/>
      <c r="E8" s="1236"/>
      <c r="F8" s="1236"/>
      <c r="G8" s="1236"/>
      <c r="H8" s="1236"/>
      <c r="I8" s="1236"/>
      <c r="J8" s="1236"/>
      <c r="K8" s="1236"/>
      <c r="L8" s="1236"/>
      <c r="M8" s="1236"/>
      <c r="N8" s="1236"/>
      <c r="O8" s="1236"/>
      <c r="P8" s="1236"/>
      <c r="Q8" s="1236"/>
      <c r="R8" s="1236"/>
    </row>
    <row r="9" spans="1:21" s="485" customFormat="1" ht="14.25" customHeight="1" x14ac:dyDescent="0.2">
      <c r="A9" s="56" t="s">
        <v>375</v>
      </c>
      <c r="B9" s="1123">
        <f>SUM(B11:B33)</f>
        <v>161.25747000000004</v>
      </c>
      <c r="C9" s="1147">
        <f t="shared" ref="C9:Q9" si="0">SUM(C11:C33)</f>
        <v>0</v>
      </c>
      <c r="D9" s="1124">
        <f t="shared" si="0"/>
        <v>146.2867</v>
      </c>
      <c r="E9" s="1124">
        <f t="shared" si="0"/>
        <v>0</v>
      </c>
      <c r="F9" s="1151">
        <f t="shared" si="0"/>
        <v>7.0559999999999992</v>
      </c>
      <c r="G9" s="1124">
        <f t="shared" si="0"/>
        <v>53.862399999999994</v>
      </c>
      <c r="H9" s="1153"/>
      <c r="I9" s="1124">
        <f t="shared" si="0"/>
        <v>85.368300000000005</v>
      </c>
      <c r="J9" s="1147">
        <f t="shared" si="0"/>
        <v>0</v>
      </c>
      <c r="K9" s="1124">
        <f t="shared" si="0"/>
        <v>14.87077</v>
      </c>
      <c r="L9" s="1124"/>
      <c r="M9" s="1123">
        <f t="shared" si="0"/>
        <v>3.7619499999999997</v>
      </c>
      <c r="N9" s="1124">
        <f t="shared" si="0"/>
        <v>0</v>
      </c>
      <c r="O9" s="1123">
        <f t="shared" si="0"/>
        <v>3.8808199999999999</v>
      </c>
      <c r="P9" s="1124"/>
      <c r="Q9" s="1123">
        <f t="shared" si="0"/>
        <v>7.2279999999999998</v>
      </c>
      <c r="R9" s="545">
        <f t="shared" ref="R9" si="1">SUM(R11:R33)</f>
        <v>0</v>
      </c>
      <c r="U9" s="1027"/>
    </row>
    <row r="10" spans="1:21" ht="14.25" customHeight="1" x14ac:dyDescent="0.2">
      <c r="A10" s="487" t="s">
        <v>463</v>
      </c>
      <c r="B10" s="1125"/>
      <c r="C10" s="1148"/>
      <c r="D10" s="1145"/>
      <c r="E10" s="1126"/>
      <c r="F10" s="1152"/>
      <c r="G10" s="1145"/>
      <c r="H10" s="1154"/>
      <c r="I10" s="1145"/>
      <c r="J10" s="1148"/>
      <c r="K10" s="1145"/>
      <c r="L10" s="1126"/>
      <c r="M10" s="1125"/>
      <c r="N10" s="1126"/>
      <c r="O10" s="1125"/>
      <c r="P10" s="1126"/>
      <c r="Q10" s="1125"/>
      <c r="R10" s="716"/>
    </row>
    <row r="11" spans="1:21" ht="14.25" customHeight="1" x14ac:dyDescent="0.2">
      <c r="A11" s="815" t="s">
        <v>220</v>
      </c>
      <c r="B11" s="1127">
        <v>6</v>
      </c>
      <c r="C11" s="1137"/>
      <c r="D11" s="1146">
        <v>6</v>
      </c>
      <c r="E11" s="1128"/>
      <c r="F11" s="539" t="s">
        <v>200</v>
      </c>
      <c r="G11" s="1149">
        <v>6</v>
      </c>
      <c r="H11" s="1137"/>
      <c r="I11" s="1129" t="s">
        <v>200</v>
      </c>
      <c r="J11" s="1131"/>
      <c r="K11" s="1146">
        <f t="shared" ref="K11:K33" si="2">SUM(M11,O11,Q11)</f>
        <v>0</v>
      </c>
      <c r="L11" s="1131"/>
      <c r="M11" s="1129" t="s">
        <v>200</v>
      </c>
      <c r="N11" s="1129"/>
      <c r="O11" s="1130">
        <v>0</v>
      </c>
      <c r="P11" s="1132"/>
      <c r="Q11" s="1129" t="s">
        <v>200</v>
      </c>
      <c r="R11" s="718"/>
    </row>
    <row r="12" spans="1:21" ht="14.25" customHeight="1" x14ac:dyDescent="0.2">
      <c r="A12" s="815" t="s">
        <v>209</v>
      </c>
      <c r="B12" s="1127">
        <f t="shared" ref="B12:B33" si="3">SUM(D12,K12)</f>
        <v>0.30000000000000004</v>
      </c>
      <c r="C12" s="1137"/>
      <c r="D12" s="1146">
        <f>SUM(I12,G12,F12)</f>
        <v>0.2</v>
      </c>
      <c r="E12" s="1131"/>
      <c r="F12" s="539" t="s">
        <v>200</v>
      </c>
      <c r="G12" s="1149">
        <v>0.2</v>
      </c>
      <c r="H12" s="1137" t="s">
        <v>2387</v>
      </c>
      <c r="I12" s="1129" t="s">
        <v>200</v>
      </c>
      <c r="J12" s="1131"/>
      <c r="K12" s="1146">
        <f>SUM(Q12,O12,M12)</f>
        <v>0.1</v>
      </c>
      <c r="L12" s="1131"/>
      <c r="M12" s="1129" t="s">
        <v>200</v>
      </c>
      <c r="N12" s="1132"/>
      <c r="O12" s="1129">
        <v>0.1</v>
      </c>
      <c r="P12" s="1133" t="s">
        <v>2387</v>
      </c>
      <c r="Q12" s="1129" t="s">
        <v>200</v>
      </c>
      <c r="R12" s="718"/>
      <c r="S12" s="30"/>
    </row>
    <row r="13" spans="1:21" ht="14.25" customHeight="1" x14ac:dyDescent="0.2">
      <c r="A13" s="815" t="s">
        <v>199</v>
      </c>
      <c r="B13" s="1127">
        <v>1.5</v>
      </c>
      <c r="C13" s="1137"/>
      <c r="D13" s="1146">
        <v>1.1000000000000001</v>
      </c>
      <c r="E13" s="1128"/>
      <c r="F13" s="539" t="s">
        <v>200</v>
      </c>
      <c r="G13" s="1149">
        <v>0.5</v>
      </c>
      <c r="H13" s="1137"/>
      <c r="I13" s="1149">
        <v>0.6</v>
      </c>
      <c r="J13" s="1131"/>
      <c r="K13" s="1146">
        <v>0.3</v>
      </c>
      <c r="L13" s="1131"/>
      <c r="M13" s="1129" t="s">
        <v>200</v>
      </c>
      <c r="N13" s="1132"/>
      <c r="O13" s="1129">
        <v>0.3</v>
      </c>
      <c r="P13" s="1132"/>
      <c r="Q13" s="1129" t="s">
        <v>200</v>
      </c>
      <c r="R13" s="718"/>
    </row>
    <row r="14" spans="1:21" ht="14.25" customHeight="1" x14ac:dyDescent="0.2">
      <c r="A14" s="815" t="s">
        <v>203</v>
      </c>
      <c r="B14" s="1127">
        <f t="shared" si="3"/>
        <v>2.1194999999999999</v>
      </c>
      <c r="C14" s="1137"/>
      <c r="D14" s="1146">
        <f t="shared" ref="D14:D33" si="4">SUM(F14,G14,I14)</f>
        <v>1.3427</v>
      </c>
      <c r="E14" s="1128"/>
      <c r="F14" s="539">
        <v>1.1259999999999999</v>
      </c>
      <c r="G14" s="1149">
        <v>0.1764</v>
      </c>
      <c r="H14" s="1137"/>
      <c r="I14" s="1149">
        <v>4.0300000000000002E-2</v>
      </c>
      <c r="J14" s="1131"/>
      <c r="K14" s="1146">
        <f t="shared" si="2"/>
        <v>0.77680000000000005</v>
      </c>
      <c r="L14" s="1131"/>
      <c r="M14" s="1130">
        <v>0.74980000000000002</v>
      </c>
      <c r="N14" s="1132"/>
      <c r="O14" s="1129">
        <v>3.0000000000000001E-3</v>
      </c>
      <c r="P14" s="1132"/>
      <c r="Q14" s="1129">
        <v>2.4E-2</v>
      </c>
      <c r="R14" s="718"/>
    </row>
    <row r="15" spans="1:21" ht="14.25" customHeight="1" x14ac:dyDescent="0.2">
      <c r="A15" s="815" t="s">
        <v>219</v>
      </c>
      <c r="B15" s="1127">
        <f t="shared" si="3"/>
        <v>2.6179999999999999</v>
      </c>
      <c r="C15" s="1137"/>
      <c r="D15" s="1146">
        <f t="shared" si="4"/>
        <v>2.6179999999999999</v>
      </c>
      <c r="E15" s="1128"/>
      <c r="F15" s="539" t="s">
        <v>200</v>
      </c>
      <c r="G15" s="1150">
        <v>4.8000000000000001E-2</v>
      </c>
      <c r="H15" s="1155" t="s">
        <v>2387</v>
      </c>
      <c r="I15" s="1150">
        <v>2.57</v>
      </c>
      <c r="J15" s="1155" t="s">
        <v>1354</v>
      </c>
      <c r="K15" s="1129" t="s">
        <v>200</v>
      </c>
      <c r="L15" s="1134"/>
      <c r="M15" s="1129" t="s">
        <v>200</v>
      </c>
      <c r="N15" s="1135"/>
      <c r="O15" s="1129" t="s">
        <v>200</v>
      </c>
      <c r="P15" s="1135"/>
      <c r="Q15" s="1129" t="s">
        <v>200</v>
      </c>
      <c r="R15" s="718"/>
    </row>
    <row r="16" spans="1:21" ht="14.25" customHeight="1" x14ac:dyDescent="0.2">
      <c r="A16" s="815" t="s">
        <v>208</v>
      </c>
      <c r="B16" s="1127">
        <f t="shared" si="3"/>
        <v>15.299999999999999</v>
      </c>
      <c r="C16" s="1137"/>
      <c r="D16" s="1146">
        <f t="shared" si="4"/>
        <v>14.7</v>
      </c>
      <c r="E16" s="1128"/>
      <c r="F16" s="539" t="s">
        <v>200</v>
      </c>
      <c r="G16" s="1129" t="s">
        <v>200</v>
      </c>
      <c r="H16" s="1137"/>
      <c r="I16" s="1149">
        <v>14.7</v>
      </c>
      <c r="J16" s="1131"/>
      <c r="K16" s="1146">
        <f t="shared" si="2"/>
        <v>0.6</v>
      </c>
      <c r="L16" s="1131"/>
      <c r="M16" s="1129" t="s">
        <v>200</v>
      </c>
      <c r="N16" s="1132"/>
      <c r="O16" s="1129" t="s">
        <v>200</v>
      </c>
      <c r="P16" s="1132"/>
      <c r="Q16" s="1129">
        <v>0.6</v>
      </c>
      <c r="R16" s="718"/>
    </row>
    <row r="17" spans="1:27" ht="14.25" customHeight="1" x14ac:dyDescent="0.2">
      <c r="A17" s="815" t="s">
        <v>216</v>
      </c>
      <c r="B17" s="1127">
        <f t="shared" si="3"/>
        <v>1.66</v>
      </c>
      <c r="C17" s="1137"/>
      <c r="D17" s="1146">
        <f t="shared" si="4"/>
        <v>1.46</v>
      </c>
      <c r="E17" s="1128"/>
      <c r="F17" s="539" t="s">
        <v>200</v>
      </c>
      <c r="G17" s="1149">
        <v>1.46</v>
      </c>
      <c r="H17" s="1137"/>
      <c r="I17" s="1129" t="s">
        <v>200</v>
      </c>
      <c r="J17" s="1131"/>
      <c r="K17" s="1146">
        <f t="shared" si="2"/>
        <v>0.2</v>
      </c>
      <c r="L17" s="1131"/>
      <c r="M17" s="1129" t="s">
        <v>200</v>
      </c>
      <c r="N17" s="1132"/>
      <c r="O17" s="1129">
        <v>0.2</v>
      </c>
      <c r="P17" s="1132"/>
      <c r="Q17" s="1129" t="s">
        <v>200</v>
      </c>
      <c r="R17" s="718"/>
      <c r="U17" s="829"/>
      <c r="V17" s="829"/>
      <c r="W17" s="829"/>
      <c r="X17" s="829"/>
      <c r="Y17" s="829"/>
      <c r="Z17" s="829"/>
      <c r="AA17" s="47"/>
    </row>
    <row r="18" spans="1:27" ht="14.25" customHeight="1" x14ac:dyDescent="0.2">
      <c r="A18" s="815" t="s">
        <v>217</v>
      </c>
      <c r="B18" s="1127">
        <f t="shared" si="3"/>
        <v>21</v>
      </c>
      <c r="C18" s="1137"/>
      <c r="D18" s="1146">
        <f t="shared" si="4"/>
        <v>20.9</v>
      </c>
      <c r="E18" s="1128"/>
      <c r="F18" s="539" t="s">
        <v>200</v>
      </c>
      <c r="G18" s="1149">
        <v>20.9</v>
      </c>
      <c r="H18" s="1137"/>
      <c r="I18" s="1129" t="s">
        <v>200</v>
      </c>
      <c r="J18" s="1131"/>
      <c r="K18" s="1146">
        <f t="shared" si="2"/>
        <v>0.1</v>
      </c>
      <c r="L18" s="1131"/>
      <c r="M18" s="1129" t="s">
        <v>200</v>
      </c>
      <c r="N18" s="1132"/>
      <c r="O18" s="1129">
        <v>0.1</v>
      </c>
      <c r="P18" s="1132"/>
      <c r="Q18" s="1129" t="s">
        <v>200</v>
      </c>
      <c r="R18" s="718"/>
    </row>
    <row r="19" spans="1:27" ht="14.25" customHeight="1" x14ac:dyDescent="0.2">
      <c r="A19" s="815" t="s">
        <v>201</v>
      </c>
      <c r="B19" s="1127">
        <f t="shared" si="3"/>
        <v>24.700000000000003</v>
      </c>
      <c r="C19" s="1137"/>
      <c r="D19" s="1146">
        <f t="shared" si="4"/>
        <v>21.6</v>
      </c>
      <c r="E19" s="1128"/>
      <c r="F19" s="539">
        <v>0</v>
      </c>
      <c r="G19" s="1149">
        <v>2.2999999999999998</v>
      </c>
      <c r="H19" s="1137"/>
      <c r="I19" s="1149">
        <v>19.3</v>
      </c>
      <c r="J19" s="1131"/>
      <c r="K19" s="1146">
        <f t="shared" si="2"/>
        <v>3.1</v>
      </c>
      <c r="L19" s="1131"/>
      <c r="M19" s="1130">
        <v>0</v>
      </c>
      <c r="N19" s="1132"/>
      <c r="O19" s="1129">
        <v>0.6</v>
      </c>
      <c r="P19" s="1132"/>
      <c r="Q19" s="1129">
        <v>2.5</v>
      </c>
      <c r="R19" s="718"/>
    </row>
    <row r="20" spans="1:27" s="485" customFormat="1" ht="14.25" customHeight="1" x14ac:dyDescent="0.2">
      <c r="A20" s="815" t="s">
        <v>218</v>
      </c>
      <c r="B20" s="1127">
        <f t="shared" si="3"/>
        <v>2.746</v>
      </c>
      <c r="C20" s="1137"/>
      <c r="D20" s="1146">
        <f t="shared" si="4"/>
        <v>2.681</v>
      </c>
      <c r="E20" s="1128"/>
      <c r="F20" s="539">
        <v>0.93799999999999994</v>
      </c>
      <c r="G20" s="1149">
        <v>1.7430000000000001</v>
      </c>
      <c r="H20" s="1137"/>
      <c r="I20" s="1129" t="s">
        <v>200</v>
      </c>
      <c r="J20" s="1131"/>
      <c r="K20" s="1146">
        <f t="shared" si="2"/>
        <v>6.5000000000000002E-2</v>
      </c>
      <c r="L20" s="1131"/>
      <c r="M20" s="1129" t="s">
        <v>200</v>
      </c>
      <c r="N20" s="1132"/>
      <c r="O20" s="1129">
        <v>6.5000000000000002E-2</v>
      </c>
      <c r="P20" s="1132"/>
      <c r="Q20" s="1129" t="s">
        <v>200</v>
      </c>
      <c r="R20" s="718"/>
    </row>
    <row r="21" spans="1:27" s="485" customFormat="1" ht="14.25" customHeight="1" x14ac:dyDescent="0.2">
      <c r="A21" s="815" t="s">
        <v>205</v>
      </c>
      <c r="B21" s="1127">
        <f t="shared" si="3"/>
        <v>8.5</v>
      </c>
      <c r="C21" s="1137"/>
      <c r="D21" s="1146">
        <f t="shared" si="4"/>
        <v>4.5999999999999996</v>
      </c>
      <c r="E21" s="1128"/>
      <c r="F21" s="539">
        <v>4.3</v>
      </c>
      <c r="G21" s="1149">
        <v>0</v>
      </c>
      <c r="H21" s="1137"/>
      <c r="I21" s="1149">
        <v>0.3</v>
      </c>
      <c r="J21" s="1131"/>
      <c r="K21" s="1146">
        <f t="shared" si="2"/>
        <v>3.9000000000000004</v>
      </c>
      <c r="L21" s="1131"/>
      <c r="M21" s="1129">
        <v>2.9</v>
      </c>
      <c r="N21" s="1132"/>
      <c r="O21" s="1129">
        <v>0.2</v>
      </c>
      <c r="P21" s="1133" t="s">
        <v>2387</v>
      </c>
      <c r="Q21" s="1129">
        <v>0.8</v>
      </c>
      <c r="R21" s="718"/>
      <c r="T21" s="819"/>
    </row>
    <row r="22" spans="1:27" ht="14.25" customHeight="1" x14ac:dyDescent="0.2">
      <c r="A22" s="815" t="s">
        <v>215</v>
      </c>
      <c r="B22" s="1127">
        <f t="shared" si="3"/>
        <v>0</v>
      </c>
      <c r="C22" s="1137"/>
      <c r="D22" s="1146">
        <f t="shared" si="4"/>
        <v>0</v>
      </c>
      <c r="E22" s="1136"/>
      <c r="F22" s="539" t="s">
        <v>200</v>
      </c>
      <c r="G22" s="1149">
        <v>0</v>
      </c>
      <c r="H22" s="1137"/>
      <c r="I22" s="1129" t="s">
        <v>200</v>
      </c>
      <c r="J22" s="1131"/>
      <c r="K22" s="1146">
        <f t="shared" si="2"/>
        <v>0</v>
      </c>
      <c r="L22" s="1131"/>
      <c r="M22" s="1129" t="s">
        <v>200</v>
      </c>
      <c r="N22" s="1132"/>
      <c r="O22" s="1129" t="s">
        <v>200</v>
      </c>
      <c r="P22" s="1132"/>
      <c r="Q22" s="1129" t="s">
        <v>200</v>
      </c>
      <c r="R22" s="718"/>
    </row>
    <row r="23" spans="1:27" ht="14.25" customHeight="1" x14ac:dyDescent="0.2">
      <c r="A23" s="815" t="s">
        <v>222</v>
      </c>
      <c r="B23" s="1127">
        <f t="shared" si="3"/>
        <v>0.30596999999999996</v>
      </c>
      <c r="C23" s="1137"/>
      <c r="D23" s="1146">
        <f t="shared" si="4"/>
        <v>0.122</v>
      </c>
      <c r="E23" s="1128"/>
      <c r="F23" s="539" t="s">
        <v>200</v>
      </c>
      <c r="G23" s="1149">
        <v>0.122</v>
      </c>
      <c r="H23" s="1137" t="s">
        <v>2387</v>
      </c>
      <c r="I23" s="1129" t="s">
        <v>200</v>
      </c>
      <c r="J23" s="1131"/>
      <c r="K23" s="1146">
        <f t="shared" si="2"/>
        <v>0.18396999999999999</v>
      </c>
      <c r="L23" s="1131"/>
      <c r="M23" s="1130">
        <v>1.7149999999999999E-2</v>
      </c>
      <c r="N23" s="1137" t="s">
        <v>2418</v>
      </c>
      <c r="O23" s="1129">
        <v>0.16682</v>
      </c>
      <c r="P23" s="1133" t="s">
        <v>2387</v>
      </c>
      <c r="Q23" s="1129" t="s">
        <v>200</v>
      </c>
      <c r="R23" s="718"/>
    </row>
    <row r="24" spans="1:27" ht="14.25" customHeight="1" x14ac:dyDescent="0.2">
      <c r="A24" s="815" t="s">
        <v>221</v>
      </c>
      <c r="B24" s="1127">
        <f t="shared" si="3"/>
        <v>0.4</v>
      </c>
      <c r="C24" s="1137"/>
      <c r="D24" s="1146">
        <f t="shared" si="4"/>
        <v>0.3</v>
      </c>
      <c r="E24" s="1128"/>
      <c r="F24" s="539">
        <v>0</v>
      </c>
      <c r="G24" s="1149">
        <v>0.3</v>
      </c>
      <c r="H24" s="1137"/>
      <c r="I24" s="1149">
        <v>0</v>
      </c>
      <c r="J24" s="1131"/>
      <c r="K24" s="1146">
        <f t="shared" si="2"/>
        <v>0.1</v>
      </c>
      <c r="L24" s="1131"/>
      <c r="M24" s="1130">
        <v>0</v>
      </c>
      <c r="N24" s="1132"/>
      <c r="O24" s="1129">
        <v>0.1</v>
      </c>
      <c r="P24" s="1132"/>
      <c r="Q24" s="1129">
        <v>0</v>
      </c>
      <c r="R24" s="718"/>
    </row>
    <row r="25" spans="1:27" ht="14.25" customHeight="1" x14ac:dyDescent="0.2">
      <c r="A25" s="815" t="s">
        <v>210</v>
      </c>
      <c r="B25" s="1127">
        <f t="shared" si="3"/>
        <v>3.2</v>
      </c>
      <c r="C25" s="1137"/>
      <c r="D25" s="1146">
        <f t="shared" si="4"/>
        <v>2.4000000000000004</v>
      </c>
      <c r="E25" s="1128"/>
      <c r="F25" s="539">
        <v>0</v>
      </c>
      <c r="G25" s="1149">
        <v>1.3</v>
      </c>
      <c r="H25" s="1137"/>
      <c r="I25" s="1149">
        <v>1.1000000000000001</v>
      </c>
      <c r="J25" s="1131"/>
      <c r="K25" s="1146">
        <f t="shared" si="2"/>
        <v>0.8</v>
      </c>
      <c r="L25" s="1131"/>
      <c r="M25" s="1130">
        <v>0</v>
      </c>
      <c r="N25" s="1132"/>
      <c r="O25" s="1129">
        <v>0.3</v>
      </c>
      <c r="P25" s="1132"/>
      <c r="Q25" s="1129">
        <v>0.5</v>
      </c>
      <c r="R25" s="718"/>
    </row>
    <row r="26" spans="1:27" ht="14.25" customHeight="1" x14ac:dyDescent="0.2">
      <c r="A26" s="815" t="s">
        <v>211</v>
      </c>
      <c r="B26" s="1127">
        <f t="shared" si="3"/>
        <v>26.324000000000002</v>
      </c>
      <c r="C26" s="1137"/>
      <c r="D26" s="1146">
        <f t="shared" si="4"/>
        <v>23.724</v>
      </c>
      <c r="E26" s="1128"/>
      <c r="F26" s="539">
        <v>0</v>
      </c>
      <c r="G26" s="1149">
        <v>1.9139999999999999</v>
      </c>
      <c r="H26" s="1137"/>
      <c r="I26" s="1149">
        <v>21.81</v>
      </c>
      <c r="J26" s="1131"/>
      <c r="K26" s="1146">
        <f t="shared" si="2"/>
        <v>2.6</v>
      </c>
      <c r="L26" s="1131"/>
      <c r="M26" s="1130">
        <v>0</v>
      </c>
      <c r="N26" s="1132"/>
      <c r="O26" s="1129">
        <v>1</v>
      </c>
      <c r="P26" s="1132"/>
      <c r="Q26" s="1129">
        <v>1.6</v>
      </c>
      <c r="R26" s="718"/>
    </row>
    <row r="27" spans="1:27" ht="14.25" customHeight="1" x14ac:dyDescent="0.2">
      <c r="A27" s="815" t="s">
        <v>2520</v>
      </c>
      <c r="B27" s="1127">
        <f t="shared" si="3"/>
        <v>0.156</v>
      </c>
      <c r="C27" s="1137"/>
      <c r="D27" s="1146">
        <f t="shared" si="4"/>
        <v>0.128</v>
      </c>
      <c r="E27" s="1128"/>
      <c r="F27" s="539">
        <v>0</v>
      </c>
      <c r="G27" s="1149">
        <v>0</v>
      </c>
      <c r="H27" s="1137"/>
      <c r="I27" s="1149">
        <v>0.128</v>
      </c>
      <c r="J27" s="1131"/>
      <c r="K27" s="1146">
        <f t="shared" si="2"/>
        <v>2.8000000000000001E-2</v>
      </c>
      <c r="L27" s="1131"/>
      <c r="M27" s="1130">
        <v>0</v>
      </c>
      <c r="N27" s="1132"/>
      <c r="O27" s="1129">
        <v>0</v>
      </c>
      <c r="P27" s="1132"/>
      <c r="Q27" s="1129">
        <v>2.8000000000000001E-2</v>
      </c>
      <c r="R27" s="718"/>
    </row>
    <row r="28" spans="1:27" ht="14.25" customHeight="1" x14ac:dyDescent="0.2">
      <c r="A28" s="815" t="s">
        <v>213</v>
      </c>
      <c r="B28" s="1127">
        <f t="shared" si="3"/>
        <v>1.7000000000000002</v>
      </c>
      <c r="C28" s="1137"/>
      <c r="D28" s="1146">
        <f t="shared" si="4"/>
        <v>1.6</v>
      </c>
      <c r="E28" s="1128"/>
      <c r="F28" s="539" t="s">
        <v>200</v>
      </c>
      <c r="G28" s="1149">
        <v>0.1</v>
      </c>
      <c r="H28" s="1137"/>
      <c r="I28" s="1149">
        <v>1.5</v>
      </c>
      <c r="J28" s="1131"/>
      <c r="K28" s="1146">
        <f t="shared" si="2"/>
        <v>0.1</v>
      </c>
      <c r="L28" s="1131"/>
      <c r="M28" s="1129" t="s">
        <v>200</v>
      </c>
      <c r="N28" s="1132"/>
      <c r="O28" s="1129" t="s">
        <v>200</v>
      </c>
      <c r="P28" s="1132"/>
      <c r="Q28" s="1129">
        <v>0.1</v>
      </c>
      <c r="R28" s="718"/>
    </row>
    <row r="29" spans="1:27" ht="14.25" customHeight="1" x14ac:dyDescent="0.2">
      <c r="A29" s="815" t="s">
        <v>204</v>
      </c>
      <c r="B29" s="1127">
        <f t="shared" si="3"/>
        <v>8.9</v>
      </c>
      <c r="C29" s="1137" t="s">
        <v>2370</v>
      </c>
      <c r="D29" s="1146">
        <f t="shared" si="4"/>
        <v>8.9</v>
      </c>
      <c r="E29" s="1132"/>
      <c r="F29" s="539">
        <v>0</v>
      </c>
      <c r="G29" s="1149">
        <v>8.9</v>
      </c>
      <c r="H29" s="1137"/>
      <c r="I29" s="1149">
        <v>0</v>
      </c>
      <c r="J29" s="1131"/>
      <c r="K29" s="1146">
        <f t="shared" si="2"/>
        <v>0</v>
      </c>
      <c r="L29" s="1131"/>
      <c r="M29" s="1130">
        <v>0</v>
      </c>
      <c r="N29" s="1132"/>
      <c r="O29" s="1129">
        <v>0</v>
      </c>
      <c r="P29" s="1132"/>
      <c r="Q29" s="1129">
        <v>0</v>
      </c>
      <c r="R29" s="718"/>
    </row>
    <row r="30" spans="1:27" ht="14.25" customHeight="1" x14ac:dyDescent="0.2">
      <c r="A30" s="887" t="s">
        <v>212</v>
      </c>
      <c r="B30" s="1129" t="s">
        <v>200</v>
      </c>
      <c r="C30" s="1137"/>
      <c r="D30" s="1129" t="s">
        <v>200</v>
      </c>
      <c r="E30" s="1136"/>
      <c r="F30" s="539" t="s">
        <v>200</v>
      </c>
      <c r="G30" s="1129" t="s">
        <v>200</v>
      </c>
      <c r="H30" s="1137"/>
      <c r="I30" s="1129" t="s">
        <v>200</v>
      </c>
      <c r="J30" s="1131"/>
      <c r="K30" s="1129" t="s">
        <v>200</v>
      </c>
      <c r="L30" s="1131"/>
      <c r="M30" s="1129" t="s">
        <v>200</v>
      </c>
      <c r="N30" s="1132"/>
      <c r="O30" s="1129" t="s">
        <v>200</v>
      </c>
      <c r="P30" s="1132"/>
      <c r="Q30" s="1129" t="s">
        <v>200</v>
      </c>
      <c r="R30" s="718"/>
    </row>
    <row r="31" spans="1:27" ht="14.25" customHeight="1" x14ac:dyDescent="0.2">
      <c r="A31" s="815" t="s">
        <v>214</v>
      </c>
      <c r="B31" s="1127">
        <f t="shared" si="3"/>
        <v>5.4279999999999999</v>
      </c>
      <c r="C31" s="1137"/>
      <c r="D31" s="1146">
        <f t="shared" si="4"/>
        <v>4.0910000000000002</v>
      </c>
      <c r="E31" s="1128"/>
      <c r="F31" s="539">
        <v>0.13200000000000001</v>
      </c>
      <c r="G31" s="1149">
        <v>3.4590000000000001</v>
      </c>
      <c r="H31" s="1137"/>
      <c r="I31" s="1149">
        <v>0.5</v>
      </c>
      <c r="J31" s="1131"/>
      <c r="K31" s="1146">
        <f t="shared" si="2"/>
        <v>1.337</v>
      </c>
      <c r="L31" s="1131"/>
      <c r="M31" s="1129">
        <v>8.5000000000000006E-2</v>
      </c>
      <c r="N31" s="1132"/>
      <c r="O31" s="1129">
        <v>0.72599999999999998</v>
      </c>
      <c r="P31" s="1132"/>
      <c r="Q31" s="1129">
        <v>0.52600000000000002</v>
      </c>
      <c r="R31" s="718"/>
    </row>
    <row r="32" spans="1:27" ht="14.25" customHeight="1" x14ac:dyDescent="0.2">
      <c r="A32" s="815" t="s">
        <v>206</v>
      </c>
      <c r="B32" s="1127">
        <f t="shared" si="3"/>
        <v>15.6</v>
      </c>
      <c r="C32" s="1137"/>
      <c r="D32" s="1146">
        <f t="shared" si="4"/>
        <v>15.12</v>
      </c>
      <c r="E32" s="1128"/>
      <c r="F32" s="539">
        <v>0.56000000000000005</v>
      </c>
      <c r="G32" s="1149">
        <v>4.4400000000000004</v>
      </c>
      <c r="H32" s="1137"/>
      <c r="I32" s="1149">
        <v>10.119999999999999</v>
      </c>
      <c r="J32" s="1131"/>
      <c r="K32" s="1146">
        <f t="shared" si="2"/>
        <v>0.48</v>
      </c>
      <c r="L32" s="1131"/>
      <c r="M32" s="1129">
        <v>0.01</v>
      </c>
      <c r="N32" s="1132"/>
      <c r="O32" s="1129">
        <v>0.02</v>
      </c>
      <c r="P32" s="1132"/>
      <c r="Q32" s="1129">
        <v>0.45</v>
      </c>
      <c r="R32" s="718"/>
    </row>
    <row r="33" spans="1:18" ht="14.25" customHeight="1" x14ac:dyDescent="0.2">
      <c r="A33" s="815" t="s">
        <v>2519</v>
      </c>
      <c r="B33" s="1127">
        <f t="shared" si="3"/>
        <v>12.799999999999999</v>
      </c>
      <c r="C33" s="1137"/>
      <c r="D33" s="1146">
        <f t="shared" si="4"/>
        <v>12.7</v>
      </c>
      <c r="E33" s="1128"/>
      <c r="F33" s="539" t="s">
        <v>200</v>
      </c>
      <c r="G33" s="1149" t="s">
        <v>4278</v>
      </c>
      <c r="H33" s="1137"/>
      <c r="I33" s="1149">
        <v>12.7</v>
      </c>
      <c r="J33" s="1131"/>
      <c r="K33" s="1146">
        <f t="shared" si="2"/>
        <v>0.1</v>
      </c>
      <c r="L33" s="1131"/>
      <c r="M33" s="1129" t="s">
        <v>200</v>
      </c>
      <c r="N33" s="1132"/>
      <c r="O33" s="1129" t="s">
        <v>200</v>
      </c>
      <c r="P33" s="1132"/>
      <c r="Q33" s="1129">
        <v>0.1</v>
      </c>
      <c r="R33" s="718"/>
    </row>
    <row r="34" spans="1:18" ht="6" customHeight="1" x14ac:dyDescent="0.2">
      <c r="A34" s="804"/>
      <c r="B34" s="133"/>
      <c r="C34" s="133"/>
      <c r="D34" s="133"/>
      <c r="E34" s="133"/>
      <c r="F34" s="133"/>
      <c r="G34" s="133"/>
      <c r="H34" s="133"/>
      <c r="I34" s="133"/>
      <c r="J34" s="133"/>
      <c r="K34" s="133"/>
      <c r="L34" s="133"/>
      <c r="M34" s="133"/>
      <c r="N34" s="133"/>
      <c r="O34" s="133"/>
      <c r="P34" s="1156"/>
      <c r="Q34" s="133"/>
      <c r="R34" s="133"/>
    </row>
    <row r="35" spans="1:18" ht="57" customHeight="1" x14ac:dyDescent="0.2">
      <c r="A35" s="1279" t="s">
        <v>4279</v>
      </c>
      <c r="B35" s="1279"/>
      <c r="C35" s="1279"/>
      <c r="D35" s="1279"/>
      <c r="E35" s="1279"/>
      <c r="F35" s="1279"/>
      <c r="G35" s="1279"/>
      <c r="H35" s="1279"/>
      <c r="I35" s="1279"/>
      <c r="J35" s="1279"/>
      <c r="K35" s="1279"/>
      <c r="L35" s="1279"/>
      <c r="M35" s="1279"/>
      <c r="N35" s="1279"/>
      <c r="O35" s="1279"/>
      <c r="P35" s="1279"/>
      <c r="Q35" s="1279"/>
      <c r="R35" s="807"/>
    </row>
    <row r="36" spans="1:18" ht="14.25" customHeight="1" x14ac:dyDescent="0.2">
      <c r="A36" s="1138" t="s">
        <v>2744</v>
      </c>
      <c r="B36" s="1139"/>
      <c r="C36" s="1139"/>
      <c r="D36" s="1139"/>
      <c r="E36" s="1139"/>
      <c r="F36" s="1139"/>
      <c r="G36" s="1139"/>
      <c r="H36" s="1139"/>
      <c r="I36" s="1139"/>
      <c r="J36" s="1139"/>
      <c r="K36" s="1139"/>
      <c r="L36" s="1139"/>
      <c r="M36" s="1139"/>
      <c r="N36" s="1139"/>
      <c r="O36" s="1139"/>
      <c r="P36" s="1139"/>
      <c r="Q36" s="1139"/>
    </row>
    <row r="37" spans="1:18" s="403" customFormat="1" ht="57" customHeight="1" x14ac:dyDescent="0.2">
      <c r="A37" s="1279" t="s">
        <v>4280</v>
      </c>
      <c r="B37" s="1279"/>
      <c r="C37" s="1279"/>
      <c r="D37" s="1279"/>
      <c r="E37" s="1279"/>
      <c r="F37" s="1279"/>
      <c r="G37" s="1279"/>
      <c r="H37" s="1279"/>
      <c r="I37" s="1279"/>
      <c r="J37" s="1279"/>
      <c r="K37" s="1279"/>
      <c r="L37" s="1279"/>
      <c r="M37" s="1279"/>
      <c r="N37" s="1279"/>
      <c r="O37" s="1279"/>
      <c r="P37" s="1279"/>
      <c r="Q37" s="1279"/>
      <c r="R37" s="808"/>
    </row>
    <row r="38" spans="1:18" s="403" customFormat="1" ht="14.25" customHeight="1" x14ac:dyDescent="0.2">
      <c r="A38" s="1138" t="s">
        <v>2655</v>
      </c>
      <c r="B38" s="1139"/>
      <c r="C38" s="1139"/>
      <c r="D38" s="1139"/>
      <c r="E38" s="1139"/>
      <c r="F38" s="1139"/>
      <c r="G38" s="1139"/>
      <c r="H38" s="1139"/>
      <c r="I38" s="1139"/>
      <c r="J38" s="1139"/>
      <c r="K38" s="1139"/>
      <c r="L38" s="1139"/>
      <c r="M38" s="1139"/>
      <c r="N38" s="1139"/>
      <c r="O38" s="1139"/>
      <c r="P38" s="1139"/>
      <c r="Q38" s="1139"/>
    </row>
    <row r="39" spans="1:18" x14ac:dyDescent="0.2">
      <c r="A39" s="30"/>
      <c r="B39" s="30"/>
      <c r="C39" s="30"/>
      <c r="D39" s="30"/>
      <c r="E39" s="30"/>
      <c r="F39" s="30"/>
      <c r="G39" s="30"/>
      <c r="H39" s="30"/>
      <c r="I39" s="30"/>
      <c r="J39" s="30"/>
      <c r="K39" s="30"/>
      <c r="L39" s="30"/>
      <c r="M39" s="30"/>
      <c r="N39" s="30"/>
      <c r="O39" s="30"/>
      <c r="P39" s="30"/>
      <c r="Q39" s="30"/>
    </row>
    <row r="40" spans="1:18" x14ac:dyDescent="0.2">
      <c r="A40" s="30"/>
      <c r="B40" s="30"/>
      <c r="C40" s="30"/>
      <c r="D40" s="30"/>
      <c r="E40" s="30"/>
      <c r="F40" s="30"/>
      <c r="G40" s="30"/>
      <c r="H40" s="30"/>
      <c r="I40" s="30"/>
      <c r="J40" s="30"/>
      <c r="K40" s="30"/>
      <c r="L40" s="30"/>
      <c r="M40" s="30"/>
      <c r="N40" s="30"/>
      <c r="O40" s="30"/>
      <c r="P40" s="30"/>
      <c r="Q40" s="30"/>
    </row>
    <row r="41" spans="1:18" x14ac:dyDescent="0.2">
      <c r="A41" s="30"/>
      <c r="B41" s="30"/>
      <c r="C41" s="30"/>
      <c r="D41" s="30"/>
      <c r="E41" s="30"/>
      <c r="F41" s="30"/>
      <c r="G41" s="30"/>
      <c r="H41" s="30"/>
      <c r="I41" s="30"/>
      <c r="J41" s="30"/>
      <c r="K41" s="30"/>
      <c r="L41" s="30"/>
      <c r="M41" s="30"/>
      <c r="N41" s="30"/>
      <c r="O41" s="30"/>
      <c r="P41" s="30"/>
      <c r="Q41" s="30"/>
    </row>
    <row r="42" spans="1:18" x14ac:dyDescent="0.2">
      <c r="A42" s="30"/>
      <c r="B42" s="30"/>
      <c r="C42" s="30"/>
      <c r="D42" s="30"/>
      <c r="E42" s="30"/>
      <c r="F42" s="30"/>
      <c r="G42" s="30"/>
      <c r="H42" s="30"/>
      <c r="I42" s="30"/>
      <c r="J42" s="30"/>
      <c r="K42" s="30"/>
      <c r="L42" s="30"/>
      <c r="M42" s="30"/>
      <c r="N42" s="30"/>
      <c r="O42" s="30"/>
      <c r="P42" s="30"/>
      <c r="Q42" s="30"/>
    </row>
    <row r="43" spans="1:18" x14ac:dyDescent="0.2">
      <c r="A43" s="30"/>
      <c r="B43" s="30"/>
      <c r="C43" s="30"/>
      <c r="D43" s="30"/>
      <c r="E43" s="30"/>
      <c r="F43" s="30"/>
      <c r="G43" s="30"/>
      <c r="H43" s="30"/>
      <c r="I43" s="30"/>
      <c r="J43" s="30"/>
      <c r="K43" s="30"/>
      <c r="L43" s="30"/>
      <c r="M43" s="30"/>
      <c r="N43" s="30"/>
      <c r="O43" s="30"/>
      <c r="P43" s="30"/>
      <c r="Q43" s="30"/>
    </row>
    <row r="44" spans="1:18" x14ac:dyDescent="0.2">
      <c r="A44" s="30"/>
      <c r="B44" s="30"/>
      <c r="C44" s="30"/>
      <c r="D44" s="30"/>
      <c r="E44" s="30"/>
      <c r="F44" s="30"/>
      <c r="G44" s="30"/>
      <c r="H44" s="30"/>
      <c r="I44" s="30"/>
      <c r="J44" s="30"/>
      <c r="K44" s="30"/>
      <c r="L44" s="30"/>
      <c r="M44" s="30"/>
      <c r="N44" s="30"/>
      <c r="O44" s="30"/>
      <c r="P44" s="30"/>
      <c r="Q44" s="30"/>
    </row>
    <row r="45" spans="1:18" x14ac:dyDescent="0.2">
      <c r="A45" s="30"/>
      <c r="B45" s="30"/>
      <c r="C45" s="30"/>
      <c r="D45" s="30"/>
      <c r="E45" s="30"/>
      <c r="F45" s="30"/>
      <c r="G45" s="30"/>
      <c r="H45" s="30"/>
      <c r="I45" s="30"/>
      <c r="J45" s="30"/>
      <c r="K45" s="30"/>
      <c r="L45" s="30"/>
      <c r="M45" s="30"/>
      <c r="N45" s="30"/>
      <c r="O45" s="30"/>
      <c r="P45" s="30"/>
      <c r="Q45" s="30"/>
    </row>
    <row r="46" spans="1:18" x14ac:dyDescent="0.2">
      <c r="A46" s="30"/>
      <c r="B46" s="30"/>
      <c r="C46" s="30"/>
      <c r="D46" s="30"/>
      <c r="E46" s="30"/>
      <c r="F46" s="30"/>
      <c r="G46" s="30"/>
      <c r="H46" s="30"/>
      <c r="I46" s="30"/>
      <c r="J46" s="30"/>
      <c r="K46" s="30"/>
      <c r="L46" s="30"/>
      <c r="M46" s="30"/>
      <c r="N46" s="30"/>
      <c r="O46" s="30"/>
      <c r="P46" s="30"/>
      <c r="Q46" s="30"/>
    </row>
    <row r="47" spans="1:18" x14ac:dyDescent="0.2">
      <c r="A47" s="30"/>
      <c r="B47" s="30"/>
      <c r="C47" s="30"/>
      <c r="D47" s="30"/>
      <c r="E47" s="30"/>
      <c r="F47" s="30"/>
      <c r="G47" s="30"/>
      <c r="H47" s="30"/>
      <c r="I47" s="30"/>
      <c r="J47" s="30"/>
      <c r="K47" s="30"/>
      <c r="L47" s="30"/>
      <c r="M47" s="30"/>
      <c r="N47" s="30"/>
      <c r="O47" s="30"/>
      <c r="P47" s="30"/>
      <c r="Q47" s="30"/>
    </row>
    <row r="48" spans="1:18" x14ac:dyDescent="0.2">
      <c r="A48" s="30"/>
      <c r="B48" s="30"/>
      <c r="C48" s="30"/>
      <c r="D48" s="30"/>
      <c r="E48" s="30"/>
      <c r="F48" s="30"/>
      <c r="G48" s="30"/>
      <c r="H48" s="30"/>
      <c r="I48" s="30"/>
      <c r="J48" s="30"/>
      <c r="K48" s="30"/>
      <c r="L48" s="30"/>
      <c r="M48" s="30"/>
      <c r="N48" s="30"/>
      <c r="O48" s="30"/>
      <c r="P48" s="30"/>
      <c r="Q48" s="30"/>
    </row>
    <row r="49" spans="1:17" x14ac:dyDescent="0.2">
      <c r="A49" s="30"/>
      <c r="B49" s="30"/>
      <c r="C49" s="30"/>
      <c r="D49" s="30"/>
      <c r="E49" s="30"/>
      <c r="F49" s="30"/>
      <c r="G49" s="30"/>
      <c r="H49" s="30"/>
      <c r="I49" s="30"/>
      <c r="J49" s="30"/>
      <c r="K49" s="30"/>
      <c r="L49" s="30"/>
      <c r="M49" s="30"/>
      <c r="N49" s="30"/>
      <c r="O49" s="30"/>
      <c r="P49" s="30"/>
      <c r="Q49" s="30"/>
    </row>
    <row r="50" spans="1:17" x14ac:dyDescent="0.2">
      <c r="A50" s="30"/>
      <c r="B50" s="30"/>
      <c r="C50" s="30"/>
      <c r="D50" s="30"/>
      <c r="E50" s="30"/>
      <c r="F50" s="30"/>
      <c r="G50" s="30"/>
      <c r="H50" s="30"/>
      <c r="I50" s="30"/>
      <c r="J50" s="30"/>
      <c r="K50" s="30"/>
      <c r="L50" s="30"/>
      <c r="M50" s="30"/>
      <c r="N50" s="30"/>
      <c r="O50" s="30"/>
      <c r="P50" s="30"/>
      <c r="Q50" s="30"/>
    </row>
    <row r="51" spans="1:17" x14ac:dyDescent="0.2">
      <c r="A51" s="30"/>
      <c r="B51" s="30"/>
      <c r="C51" s="30"/>
      <c r="D51" s="30"/>
      <c r="E51" s="30"/>
      <c r="F51" s="30"/>
      <c r="G51" s="30"/>
      <c r="H51" s="30"/>
      <c r="I51" s="30"/>
      <c r="J51" s="30"/>
      <c r="K51" s="30"/>
      <c r="L51" s="30"/>
      <c r="M51" s="30"/>
      <c r="N51" s="30"/>
      <c r="O51" s="30"/>
      <c r="P51" s="30"/>
      <c r="Q51" s="30"/>
    </row>
    <row r="52" spans="1:17" x14ac:dyDescent="0.2">
      <c r="A52" s="30"/>
      <c r="B52" s="30"/>
      <c r="C52" s="30"/>
      <c r="D52" s="30"/>
      <c r="E52" s="30"/>
      <c r="F52" s="30"/>
      <c r="G52" s="30"/>
      <c r="H52" s="30"/>
      <c r="I52" s="30"/>
      <c r="J52" s="30"/>
      <c r="K52" s="30"/>
      <c r="L52" s="30"/>
      <c r="M52" s="30"/>
      <c r="N52" s="30"/>
      <c r="O52" s="30"/>
      <c r="P52" s="30"/>
      <c r="Q52" s="30"/>
    </row>
    <row r="53" spans="1:17" x14ac:dyDescent="0.2">
      <c r="A53" s="30"/>
      <c r="B53" s="30"/>
      <c r="C53" s="30"/>
      <c r="D53" s="30"/>
      <c r="E53" s="30"/>
      <c r="F53" s="30"/>
      <c r="G53" s="30"/>
      <c r="H53" s="30"/>
      <c r="I53" s="30"/>
      <c r="J53" s="30"/>
      <c r="K53" s="30"/>
      <c r="L53" s="30"/>
      <c r="M53" s="30"/>
      <c r="N53" s="30"/>
      <c r="O53" s="30"/>
      <c r="P53" s="30"/>
      <c r="Q53" s="30"/>
    </row>
    <row r="54" spans="1:17" x14ac:dyDescent="0.2">
      <c r="A54" s="30"/>
      <c r="B54" s="30"/>
      <c r="C54" s="30"/>
      <c r="D54" s="30"/>
      <c r="E54" s="30"/>
      <c r="F54" s="30"/>
      <c r="G54" s="30"/>
      <c r="H54" s="30"/>
      <c r="I54" s="30"/>
      <c r="J54" s="30"/>
      <c r="K54" s="30"/>
      <c r="L54" s="30"/>
      <c r="M54" s="30"/>
      <c r="N54" s="30"/>
      <c r="O54" s="30"/>
      <c r="P54" s="30"/>
      <c r="Q54" s="30"/>
    </row>
    <row r="55" spans="1:17" x14ac:dyDescent="0.2">
      <c r="A55" s="30"/>
      <c r="B55" s="30"/>
      <c r="C55" s="30"/>
      <c r="D55" s="30"/>
      <c r="E55" s="30"/>
      <c r="F55" s="30"/>
      <c r="G55" s="30"/>
      <c r="H55" s="30"/>
      <c r="I55" s="30"/>
      <c r="J55" s="30"/>
      <c r="K55" s="30"/>
      <c r="L55" s="30"/>
      <c r="M55" s="30"/>
      <c r="N55" s="30"/>
      <c r="O55" s="30"/>
      <c r="P55" s="30"/>
      <c r="Q55" s="30"/>
    </row>
  </sheetData>
  <mergeCells count="17">
    <mergeCell ref="A37:Q37"/>
    <mergeCell ref="A4:A8"/>
    <mergeCell ref="B4:C7"/>
    <mergeCell ref="D4:R4"/>
    <mergeCell ref="D5:J5"/>
    <mergeCell ref="K5:R5"/>
    <mergeCell ref="D6:E7"/>
    <mergeCell ref="F6:J6"/>
    <mergeCell ref="K6:L7"/>
    <mergeCell ref="M6:R6"/>
    <mergeCell ref="G7:H7"/>
    <mergeCell ref="O7:P7"/>
    <mergeCell ref="M7:N7"/>
    <mergeCell ref="I7:J7"/>
    <mergeCell ref="Q7:R7"/>
    <mergeCell ref="B8:R8"/>
    <mergeCell ref="A35:Q35"/>
  </mergeCells>
  <hyperlinks>
    <hyperlink ref="T1" location="'Spis tablic_Contents'!A1" display="&lt; POWRÓT" xr:uid="{1711FF6E-63CC-40F9-8762-34A29DC22587}"/>
    <hyperlink ref="T2" location="'Spis tablic_Contents'!A1" display="&lt; BACK" xr:uid="{DE488A05-6940-4623-8354-026AB07C228B}"/>
  </hyperlinks>
  <pageMargins left="0.75" right="0.75" top="1" bottom="1" header="0.5" footer="0.5"/>
  <pageSetup paperSize="9" scale="6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6109-973F-4510-BA9E-209BE423261C}">
  <sheetPr>
    <pageSetUpPr fitToPage="1"/>
  </sheetPr>
  <dimension ref="A1:L33"/>
  <sheetViews>
    <sheetView showGridLines="0" zoomScaleNormal="100" workbookViewId="0"/>
  </sheetViews>
  <sheetFormatPr defaultColWidth="9.140625" defaultRowHeight="12" x14ac:dyDescent="0.2"/>
  <cols>
    <col min="1" max="1" width="19.7109375" style="13" customWidth="1"/>
    <col min="2" max="6" width="19.85546875" style="13" customWidth="1"/>
    <col min="7" max="7" width="9.140625" style="13"/>
    <col min="8" max="8" width="12.28515625" style="13" customWidth="1"/>
    <col min="9" max="16384" width="9.140625" style="13"/>
  </cols>
  <sheetData>
    <row r="1" spans="1:12" ht="14.25" customHeight="1" x14ac:dyDescent="0.2">
      <c r="A1" s="12" t="s">
        <v>3335</v>
      </c>
      <c r="H1" s="14" t="s">
        <v>290</v>
      </c>
    </row>
    <row r="2" spans="1:12" s="403" customFormat="1" ht="14.25" customHeight="1" x14ac:dyDescent="0.2">
      <c r="A2" s="617" t="s">
        <v>3336</v>
      </c>
      <c r="H2" s="413" t="s">
        <v>291</v>
      </c>
    </row>
    <row r="3" spans="1:12" ht="6" customHeight="1" x14ac:dyDescent="0.2">
      <c r="A3" s="23"/>
      <c r="B3" s="23"/>
      <c r="H3" s="18"/>
    </row>
    <row r="4" spans="1:12" ht="29.25" customHeight="1" x14ac:dyDescent="0.2">
      <c r="A4" s="1237" t="s">
        <v>1165</v>
      </c>
      <c r="B4" s="1245" t="s">
        <v>1271</v>
      </c>
      <c r="C4" s="1246"/>
      <c r="D4" s="1246"/>
      <c r="E4" s="1224"/>
      <c r="F4" s="1235" t="s">
        <v>1190</v>
      </c>
    </row>
    <row r="5" spans="1:12" ht="84.75" customHeight="1" x14ac:dyDescent="0.2">
      <c r="A5" s="1248"/>
      <c r="B5" s="811" t="s">
        <v>1186</v>
      </c>
      <c r="C5" s="811" t="s">
        <v>1187</v>
      </c>
      <c r="D5" s="810" t="s">
        <v>1188</v>
      </c>
      <c r="E5" s="810" t="s">
        <v>1189</v>
      </c>
      <c r="F5" s="1249"/>
    </row>
    <row r="6" spans="1:12" ht="14.25" customHeight="1" x14ac:dyDescent="0.2">
      <c r="A6" s="126" t="s">
        <v>856</v>
      </c>
      <c r="B6" s="653">
        <f>SUM(B8:B30)</f>
        <v>800009</v>
      </c>
      <c r="C6" s="834">
        <f>SUM(C8:C30)</f>
        <v>4114</v>
      </c>
      <c r="D6" s="653">
        <f>SUM(D8:D30)</f>
        <v>165</v>
      </c>
      <c r="E6" s="653">
        <f>SUM(E8:E30)</f>
        <v>63</v>
      </c>
      <c r="F6" s="835">
        <f>SUM(F8:F30)</f>
        <v>255793</v>
      </c>
      <c r="G6" s="30"/>
      <c r="H6" s="30"/>
      <c r="I6" s="30"/>
      <c r="J6" s="30"/>
      <c r="K6" s="30"/>
      <c r="L6" s="30"/>
    </row>
    <row r="7" spans="1:12" ht="14.25" customHeight="1" x14ac:dyDescent="0.2">
      <c r="A7" s="655" t="s">
        <v>517</v>
      </c>
      <c r="B7" s="113"/>
      <c r="C7" s="601"/>
      <c r="D7" s="206"/>
      <c r="E7" s="546"/>
      <c r="F7" s="243"/>
      <c r="G7" s="30"/>
      <c r="H7" s="129"/>
      <c r="I7" s="30"/>
      <c r="J7" s="129"/>
      <c r="K7" s="30"/>
      <c r="L7" s="129"/>
    </row>
    <row r="8" spans="1:12" ht="14.25" customHeight="1" x14ac:dyDescent="0.2">
      <c r="A8" s="1051" t="s">
        <v>220</v>
      </c>
      <c r="B8" s="836">
        <v>4207</v>
      </c>
      <c r="C8" s="831">
        <v>8</v>
      </c>
      <c r="D8" s="832">
        <v>9</v>
      </c>
      <c r="E8" s="832">
        <v>2</v>
      </c>
      <c r="F8" s="831">
        <v>11806</v>
      </c>
      <c r="G8" s="130"/>
      <c r="H8" s="30"/>
      <c r="I8" s="130"/>
      <c r="J8" s="30"/>
      <c r="K8" s="130"/>
      <c r="L8" s="30"/>
    </row>
    <row r="9" spans="1:12" ht="14.25" customHeight="1" x14ac:dyDescent="0.2">
      <c r="A9" s="1051" t="s">
        <v>209</v>
      </c>
      <c r="B9" s="836">
        <v>1874</v>
      </c>
      <c r="C9" s="831">
        <v>10</v>
      </c>
      <c r="D9" s="832">
        <v>1</v>
      </c>
      <c r="E9" s="832">
        <v>1</v>
      </c>
      <c r="F9" s="831">
        <v>16572</v>
      </c>
      <c r="G9" s="131"/>
      <c r="H9" s="30"/>
      <c r="I9" s="130"/>
      <c r="J9" s="30"/>
      <c r="K9" s="130"/>
      <c r="L9" s="30"/>
    </row>
    <row r="10" spans="1:12" ht="14.25" customHeight="1" x14ac:dyDescent="0.2">
      <c r="A10" s="1051" t="s">
        <v>199</v>
      </c>
      <c r="B10" s="836">
        <v>16781</v>
      </c>
      <c r="C10" s="831">
        <v>24</v>
      </c>
      <c r="D10" s="832">
        <v>15</v>
      </c>
      <c r="E10" s="832">
        <v>4</v>
      </c>
      <c r="F10" s="831">
        <v>2961</v>
      </c>
      <c r="G10" s="130"/>
      <c r="H10" s="30"/>
      <c r="I10" s="130"/>
      <c r="J10" s="30"/>
      <c r="K10" s="130"/>
      <c r="L10" s="30"/>
    </row>
    <row r="11" spans="1:12" ht="14.25" customHeight="1" x14ac:dyDescent="0.2">
      <c r="A11" s="1051" t="s">
        <v>203</v>
      </c>
      <c r="B11" s="836">
        <v>965</v>
      </c>
      <c r="C11" s="831">
        <v>47</v>
      </c>
      <c r="D11" s="832">
        <v>14</v>
      </c>
      <c r="E11" s="832">
        <v>6</v>
      </c>
      <c r="F11" s="831">
        <v>4791</v>
      </c>
      <c r="G11" s="130"/>
      <c r="H11" s="30"/>
      <c r="I11" s="130"/>
      <c r="J11" s="30"/>
      <c r="K11" s="130"/>
      <c r="L11" s="30"/>
    </row>
    <row r="12" spans="1:12" ht="14.25" customHeight="1" x14ac:dyDescent="0.2">
      <c r="A12" s="1051" t="s">
        <v>219</v>
      </c>
      <c r="B12" s="836">
        <v>3050</v>
      </c>
      <c r="C12" s="831">
        <v>76</v>
      </c>
      <c r="D12" s="832">
        <v>4</v>
      </c>
      <c r="E12" s="832">
        <v>2</v>
      </c>
      <c r="F12" s="831">
        <v>6650</v>
      </c>
      <c r="G12" s="130"/>
      <c r="H12" s="30"/>
      <c r="I12" s="130"/>
      <c r="J12" s="30"/>
      <c r="K12" s="130"/>
      <c r="L12" s="30"/>
    </row>
    <row r="13" spans="1:12" ht="14.25" customHeight="1" x14ac:dyDescent="0.2">
      <c r="A13" s="1051" t="s">
        <v>208</v>
      </c>
      <c r="B13" s="836">
        <v>15075</v>
      </c>
      <c r="C13" s="831">
        <v>70</v>
      </c>
      <c r="D13" s="832">
        <v>7</v>
      </c>
      <c r="E13" s="832">
        <v>0</v>
      </c>
      <c r="F13" s="831">
        <v>5121</v>
      </c>
      <c r="G13" s="130"/>
      <c r="H13" s="30"/>
      <c r="I13" s="130"/>
      <c r="J13" s="30"/>
      <c r="K13" s="130"/>
      <c r="L13" s="30"/>
    </row>
    <row r="14" spans="1:12" ht="14.25" customHeight="1" x14ac:dyDescent="0.2">
      <c r="A14" s="1051" t="s">
        <v>216</v>
      </c>
      <c r="B14" s="836">
        <v>6927</v>
      </c>
      <c r="C14" s="831">
        <v>189</v>
      </c>
      <c r="D14" s="832">
        <v>10</v>
      </c>
      <c r="E14" s="832">
        <v>1</v>
      </c>
      <c r="F14" s="831">
        <v>5401</v>
      </c>
      <c r="G14" s="130"/>
      <c r="H14" s="30"/>
      <c r="I14" s="130"/>
      <c r="J14" s="30"/>
      <c r="K14" s="130"/>
      <c r="L14" s="30"/>
    </row>
    <row r="15" spans="1:12" ht="14.25" customHeight="1" x14ac:dyDescent="0.2">
      <c r="A15" s="1051" t="s">
        <v>217</v>
      </c>
      <c r="B15" s="836">
        <v>6687</v>
      </c>
      <c r="C15" s="831">
        <v>45</v>
      </c>
      <c r="D15" s="832">
        <v>6</v>
      </c>
      <c r="E15" s="832">
        <v>1</v>
      </c>
      <c r="F15" s="831">
        <v>3375</v>
      </c>
      <c r="G15" s="130"/>
      <c r="H15" s="30"/>
      <c r="I15" s="130"/>
      <c r="J15" s="30"/>
      <c r="K15" s="130"/>
      <c r="L15" s="30"/>
    </row>
    <row r="16" spans="1:12" ht="14.25" customHeight="1" x14ac:dyDescent="0.2">
      <c r="A16" s="1051" t="s">
        <v>201</v>
      </c>
      <c r="B16" s="836">
        <v>9957</v>
      </c>
      <c r="C16" s="831">
        <v>264</v>
      </c>
      <c r="D16" s="832">
        <v>10</v>
      </c>
      <c r="E16" s="832">
        <v>3</v>
      </c>
      <c r="F16" s="831">
        <v>12657</v>
      </c>
      <c r="G16" s="130"/>
      <c r="H16" s="30"/>
      <c r="I16" s="130"/>
      <c r="J16" s="30"/>
      <c r="K16" s="130"/>
      <c r="L16" s="30"/>
    </row>
    <row r="17" spans="1:12" ht="14.25" customHeight="1" x14ac:dyDescent="0.2">
      <c r="A17" s="1051" t="s">
        <v>218</v>
      </c>
      <c r="B17" s="836">
        <v>12085</v>
      </c>
      <c r="C17" s="831">
        <v>256</v>
      </c>
      <c r="D17" s="832">
        <v>10</v>
      </c>
      <c r="E17" s="832">
        <v>1</v>
      </c>
      <c r="F17" s="831">
        <v>5998</v>
      </c>
      <c r="G17" s="130"/>
      <c r="H17" s="30"/>
      <c r="I17" s="130"/>
      <c r="J17" s="30"/>
      <c r="K17" s="130"/>
      <c r="L17" s="30"/>
    </row>
    <row r="18" spans="1:12" ht="14.25" customHeight="1" x14ac:dyDescent="0.2">
      <c r="A18" s="1051" t="s">
        <v>205</v>
      </c>
      <c r="B18" s="836">
        <v>10057</v>
      </c>
      <c r="C18" s="831">
        <v>1008</v>
      </c>
      <c r="D18" s="832">
        <v>6</v>
      </c>
      <c r="E18" s="832">
        <v>4</v>
      </c>
      <c r="F18" s="831">
        <v>2235</v>
      </c>
      <c r="G18" s="130"/>
      <c r="H18" s="30"/>
      <c r="I18" s="130"/>
      <c r="J18" s="30"/>
      <c r="K18" s="130"/>
      <c r="L18" s="30"/>
    </row>
    <row r="19" spans="1:12" ht="14.25" customHeight="1" x14ac:dyDescent="0.2">
      <c r="A19" s="1051" t="s">
        <v>215</v>
      </c>
      <c r="B19" s="836">
        <v>4785</v>
      </c>
      <c r="C19" s="831">
        <v>12</v>
      </c>
      <c r="D19" s="832">
        <v>3</v>
      </c>
      <c r="E19" s="832">
        <v>1</v>
      </c>
      <c r="F19" s="831">
        <v>1861</v>
      </c>
      <c r="G19" s="130"/>
      <c r="H19" s="30"/>
      <c r="I19" s="130"/>
      <c r="J19" s="30"/>
      <c r="K19" s="130"/>
      <c r="L19" s="30"/>
    </row>
    <row r="20" spans="1:12" ht="14.25" customHeight="1" x14ac:dyDescent="0.2">
      <c r="A20" s="1051" t="s">
        <v>222</v>
      </c>
      <c r="B20" s="836">
        <f>3471+15682</f>
        <v>19153</v>
      </c>
      <c r="C20" s="831">
        <v>4</v>
      </c>
      <c r="D20" s="832">
        <v>7</v>
      </c>
      <c r="E20" s="832">
        <v>0</v>
      </c>
      <c r="F20" s="831">
        <v>17244</v>
      </c>
      <c r="G20" s="130"/>
      <c r="H20" s="30"/>
      <c r="I20" s="130"/>
      <c r="J20" s="30"/>
      <c r="K20" s="130"/>
      <c r="L20" s="30"/>
    </row>
    <row r="21" spans="1:12" ht="14.25" customHeight="1" x14ac:dyDescent="0.2">
      <c r="A21" s="1051" t="s">
        <v>221</v>
      </c>
      <c r="B21" s="836">
        <v>330878</v>
      </c>
      <c r="C21" s="831">
        <v>32</v>
      </c>
      <c r="D21" s="832">
        <v>2</v>
      </c>
      <c r="E21" s="832">
        <v>2</v>
      </c>
      <c r="F21" s="831">
        <v>6000</v>
      </c>
      <c r="G21" s="130"/>
      <c r="H21" s="30"/>
      <c r="I21" s="130"/>
      <c r="J21" s="30"/>
      <c r="K21" s="130"/>
      <c r="L21" s="30"/>
    </row>
    <row r="22" spans="1:12" ht="14.25" customHeight="1" x14ac:dyDescent="0.2">
      <c r="A22" s="1051" t="s">
        <v>210</v>
      </c>
      <c r="B22" s="836">
        <v>64845</v>
      </c>
      <c r="C22" s="831">
        <v>37</v>
      </c>
      <c r="D22" s="832">
        <v>8</v>
      </c>
      <c r="E22" s="832">
        <v>2</v>
      </c>
      <c r="F22" s="831">
        <v>4093</v>
      </c>
      <c r="G22" s="130"/>
      <c r="H22" s="30"/>
      <c r="I22" s="130"/>
      <c r="J22" s="30"/>
      <c r="K22" s="130"/>
      <c r="L22" s="30"/>
    </row>
    <row r="23" spans="1:12" ht="14.25" customHeight="1" x14ac:dyDescent="0.2">
      <c r="A23" s="1051" t="s">
        <v>211</v>
      </c>
      <c r="B23" s="836">
        <v>21879</v>
      </c>
      <c r="C23" s="831">
        <v>91</v>
      </c>
      <c r="D23" s="832">
        <v>12</v>
      </c>
      <c r="E23" s="832">
        <v>6</v>
      </c>
      <c r="F23" s="831">
        <v>15336</v>
      </c>
      <c r="G23" s="130"/>
      <c r="H23" s="30"/>
      <c r="I23" s="130"/>
      <c r="J23" s="30"/>
      <c r="K23" s="130"/>
      <c r="L23" s="30"/>
    </row>
    <row r="24" spans="1:12" ht="14.25" customHeight="1" x14ac:dyDescent="0.2">
      <c r="A24" s="1051" t="s">
        <v>2520</v>
      </c>
      <c r="B24" s="836">
        <v>10904</v>
      </c>
      <c r="C24" s="831">
        <v>342</v>
      </c>
      <c r="D24" s="832">
        <v>7</v>
      </c>
      <c r="E24" s="832">
        <v>17</v>
      </c>
      <c r="F24" s="831">
        <v>6376</v>
      </c>
      <c r="G24" s="130"/>
      <c r="H24" s="30"/>
      <c r="I24" s="130"/>
      <c r="J24" s="30"/>
      <c r="K24" s="130"/>
      <c r="L24" s="30"/>
    </row>
    <row r="25" spans="1:12" ht="14.25" customHeight="1" x14ac:dyDescent="0.2">
      <c r="A25" s="1051" t="s">
        <v>213</v>
      </c>
      <c r="B25" s="836">
        <v>19725</v>
      </c>
      <c r="C25" s="831">
        <v>26</v>
      </c>
      <c r="D25" s="832">
        <v>6</v>
      </c>
      <c r="E25" s="832">
        <v>2</v>
      </c>
      <c r="F25" s="831">
        <v>9256</v>
      </c>
      <c r="G25" s="130"/>
      <c r="H25" s="30"/>
      <c r="I25" s="130"/>
      <c r="J25" s="30"/>
      <c r="K25" s="130"/>
      <c r="L25" s="30"/>
    </row>
    <row r="26" spans="1:12" ht="14.25" customHeight="1" x14ac:dyDescent="0.2">
      <c r="A26" s="1051" t="s">
        <v>204</v>
      </c>
      <c r="B26" s="836">
        <v>79505</v>
      </c>
      <c r="C26" s="831">
        <v>1303</v>
      </c>
      <c r="D26" s="832">
        <v>5</v>
      </c>
      <c r="E26" s="832">
        <v>0</v>
      </c>
      <c r="F26" s="831">
        <v>99373</v>
      </c>
      <c r="G26" s="130"/>
      <c r="H26" s="30"/>
      <c r="I26" s="130"/>
      <c r="J26" s="30"/>
      <c r="K26" s="130"/>
      <c r="L26" s="30"/>
    </row>
    <row r="27" spans="1:12" ht="14.25" customHeight="1" x14ac:dyDescent="0.2">
      <c r="A27" s="1051" t="s">
        <v>212</v>
      </c>
      <c r="B27" s="836">
        <v>2600</v>
      </c>
      <c r="C27" s="831">
        <v>87</v>
      </c>
      <c r="D27" s="832">
        <v>5</v>
      </c>
      <c r="E27" s="832">
        <v>0</v>
      </c>
      <c r="F27" s="831">
        <v>3467</v>
      </c>
      <c r="G27" s="130"/>
      <c r="H27" s="30"/>
      <c r="I27" s="130"/>
      <c r="J27" s="30"/>
      <c r="K27" s="130"/>
      <c r="L27" s="30"/>
    </row>
    <row r="28" spans="1:12" ht="14.25" customHeight="1" x14ac:dyDescent="0.2">
      <c r="A28" s="1051" t="s">
        <v>214</v>
      </c>
      <c r="B28" s="836">
        <v>3400</v>
      </c>
      <c r="C28" s="831">
        <v>10</v>
      </c>
      <c r="D28" s="832">
        <v>6</v>
      </c>
      <c r="E28" s="832">
        <v>3</v>
      </c>
      <c r="F28" s="831">
        <v>4542</v>
      </c>
      <c r="G28" s="130"/>
      <c r="H28" s="30"/>
      <c r="I28" s="130"/>
      <c r="J28" s="30"/>
      <c r="K28" s="130"/>
      <c r="L28" s="30"/>
    </row>
    <row r="29" spans="1:12" ht="14.25" customHeight="1" x14ac:dyDescent="0.2">
      <c r="A29" s="1051" t="s">
        <v>206</v>
      </c>
      <c r="B29" s="836">
        <v>20065</v>
      </c>
      <c r="C29" s="831">
        <v>158</v>
      </c>
      <c r="D29" s="832">
        <v>7</v>
      </c>
      <c r="E29" s="832">
        <v>5</v>
      </c>
      <c r="F29" s="831">
        <v>4858</v>
      </c>
      <c r="G29" s="130"/>
      <c r="H29" s="30"/>
      <c r="I29" s="130"/>
      <c r="J29" s="30"/>
      <c r="K29" s="130"/>
      <c r="L29" s="30"/>
    </row>
    <row r="30" spans="1:12" ht="14.25" customHeight="1" x14ac:dyDescent="0.2">
      <c r="A30" s="1051" t="s">
        <v>2519</v>
      </c>
      <c r="B30" s="836">
        <v>134605</v>
      </c>
      <c r="C30" s="831">
        <v>15</v>
      </c>
      <c r="D30" s="832">
        <v>5</v>
      </c>
      <c r="E30" s="832">
        <v>0</v>
      </c>
      <c r="F30" s="831">
        <v>5820</v>
      </c>
      <c r="G30" s="130"/>
      <c r="H30" s="30"/>
      <c r="I30" s="130"/>
      <c r="J30" s="30"/>
      <c r="K30" s="130"/>
      <c r="L30" s="30"/>
    </row>
    <row r="31" spans="1:12" s="47" customFormat="1" ht="6" customHeight="1" x14ac:dyDescent="0.2">
      <c r="A31" s="84"/>
    </row>
    <row r="32" spans="1:12" ht="14.25" customHeight="1" x14ac:dyDescent="0.2">
      <c r="A32" s="541" t="s">
        <v>2654</v>
      </c>
    </row>
    <row r="33" spans="1:1" s="403" customFormat="1" ht="14.25" customHeight="1" x14ac:dyDescent="0.2">
      <c r="A33" s="504" t="s">
        <v>2655</v>
      </c>
    </row>
  </sheetData>
  <mergeCells count="3">
    <mergeCell ref="A4:A5"/>
    <mergeCell ref="B4:E4"/>
    <mergeCell ref="F4:F5"/>
  </mergeCells>
  <hyperlinks>
    <hyperlink ref="H1" location="'Spis tablic_Contents'!A1" display="&lt; POWRÓT" xr:uid="{00CC6261-1CAA-4064-9F03-C9ECD82CD70F}"/>
    <hyperlink ref="H2" location="'Spis tablic_Contents'!A1" display="&lt; BACK" xr:uid="{EAE1D36A-8B8F-477E-AF0A-A039FDADB1B5}"/>
  </hyperlinks>
  <pageMargins left="0.75" right="0.75" top="1" bottom="1" header="0.5" footer="0.5"/>
  <pageSetup paperSize="9" scale="8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2686E-E260-4F84-AD2D-5D8959ACE564}">
  <sheetPr>
    <pageSetUpPr fitToPage="1"/>
  </sheetPr>
  <dimension ref="A1:M36"/>
  <sheetViews>
    <sheetView showGridLines="0" zoomScaleNormal="100" workbookViewId="0"/>
  </sheetViews>
  <sheetFormatPr defaultColWidth="9.140625" defaultRowHeight="12" x14ac:dyDescent="0.2"/>
  <cols>
    <col min="1" max="1" width="23.42578125" style="13" customWidth="1"/>
    <col min="2" max="10" width="14.5703125" style="13" customWidth="1"/>
    <col min="11" max="11" width="9.140625" style="13"/>
    <col min="12" max="12" width="11.7109375" style="13" customWidth="1"/>
    <col min="13" max="16384" width="9.140625" style="13"/>
  </cols>
  <sheetData>
    <row r="1" spans="1:13" ht="14.25" customHeight="1" x14ac:dyDescent="0.2">
      <c r="A1" s="12" t="s">
        <v>3337</v>
      </c>
      <c r="L1" s="14" t="s">
        <v>290</v>
      </c>
    </row>
    <row r="2" spans="1:13" s="403" customFormat="1" ht="14.25" customHeight="1" x14ac:dyDescent="0.2">
      <c r="A2" s="617" t="s">
        <v>3338</v>
      </c>
      <c r="L2" s="413" t="s">
        <v>291</v>
      </c>
    </row>
    <row r="3" spans="1:13" ht="6" customHeight="1" x14ac:dyDescent="0.2">
      <c r="A3" s="23"/>
      <c r="B3" s="23"/>
      <c r="L3" s="18"/>
    </row>
    <row r="4" spans="1:13" ht="36.75" customHeight="1" x14ac:dyDescent="0.2">
      <c r="A4" s="1237" t="s">
        <v>1165</v>
      </c>
      <c r="B4" s="1241" t="s">
        <v>2606</v>
      </c>
      <c r="C4" s="1235" t="s">
        <v>1192</v>
      </c>
      <c r="D4" s="1236"/>
      <c r="E4" s="1236"/>
      <c r="F4" s="1241" t="s">
        <v>2674</v>
      </c>
      <c r="G4" s="1241" t="s">
        <v>1193</v>
      </c>
      <c r="H4" s="1241"/>
      <c r="I4" s="1241"/>
      <c r="J4" s="1235" t="s">
        <v>1195</v>
      </c>
    </row>
    <row r="5" spans="1:13" ht="36.75" customHeight="1" x14ac:dyDescent="0.2">
      <c r="A5" s="1250"/>
      <c r="B5" s="1242"/>
      <c r="C5" s="1241" t="s">
        <v>1191</v>
      </c>
      <c r="D5" s="1225" t="s">
        <v>1274</v>
      </c>
      <c r="E5" s="1225"/>
      <c r="F5" s="1242"/>
      <c r="G5" s="1241" t="s">
        <v>2419</v>
      </c>
      <c r="H5" s="1241" t="s">
        <v>1273</v>
      </c>
      <c r="I5" s="1241"/>
      <c r="J5" s="1249"/>
      <c r="M5" s="132"/>
    </row>
    <row r="6" spans="1:13" ht="64.5" customHeight="1" x14ac:dyDescent="0.2">
      <c r="A6" s="1248"/>
      <c r="B6" s="1242"/>
      <c r="C6" s="1242"/>
      <c r="D6" s="812" t="s">
        <v>941</v>
      </c>
      <c r="E6" s="810" t="s">
        <v>1194</v>
      </c>
      <c r="F6" s="1242"/>
      <c r="G6" s="1242"/>
      <c r="H6" s="809" t="s">
        <v>1272</v>
      </c>
      <c r="I6" s="809" t="s">
        <v>2634</v>
      </c>
      <c r="J6" s="1249"/>
    </row>
    <row r="7" spans="1:13" ht="14.25" customHeight="1" x14ac:dyDescent="0.2">
      <c r="A7" s="126" t="s">
        <v>375</v>
      </c>
      <c r="B7" s="917">
        <f t="shared" ref="B7:J7" si="0">SUM(B9:B31)</f>
        <v>105</v>
      </c>
      <c r="C7" s="918">
        <f t="shared" si="0"/>
        <v>120</v>
      </c>
      <c r="D7" s="919">
        <f t="shared" si="0"/>
        <v>85</v>
      </c>
      <c r="E7" s="918">
        <f t="shared" si="0"/>
        <v>28</v>
      </c>
      <c r="F7" s="920">
        <f t="shared" si="0"/>
        <v>24766.879999999997</v>
      </c>
      <c r="G7" s="918">
        <f t="shared" si="0"/>
        <v>27</v>
      </c>
      <c r="H7" s="920">
        <f t="shared" si="0"/>
        <v>34.364000000000004</v>
      </c>
      <c r="I7" s="920">
        <f t="shared" si="0"/>
        <v>7880.45</v>
      </c>
      <c r="J7" s="921">
        <f t="shared" si="0"/>
        <v>14</v>
      </c>
      <c r="K7" s="47"/>
    </row>
    <row r="8" spans="1:13" ht="14.25" customHeight="1" x14ac:dyDescent="0.2">
      <c r="A8" s="655" t="s">
        <v>463</v>
      </c>
      <c r="B8" s="27"/>
      <c r="C8" s="252"/>
      <c r="D8" s="750"/>
      <c r="E8" s="252"/>
      <c r="F8" s="751"/>
      <c r="G8" s="252"/>
      <c r="H8" s="751"/>
      <c r="I8" s="751"/>
      <c r="J8" s="749"/>
      <c r="K8" s="30"/>
      <c r="L8" s="30"/>
      <c r="M8" s="30"/>
    </row>
    <row r="9" spans="1:13" ht="14.25" customHeight="1" x14ac:dyDescent="0.2">
      <c r="A9" s="1055" t="s">
        <v>220</v>
      </c>
      <c r="B9" s="837">
        <v>4</v>
      </c>
      <c r="C9" s="45" t="s">
        <v>200</v>
      </c>
      <c r="D9" s="45" t="s">
        <v>200</v>
      </c>
      <c r="E9" s="45" t="s">
        <v>200</v>
      </c>
      <c r="F9" s="45">
        <v>0</v>
      </c>
      <c r="G9" s="39">
        <v>2</v>
      </c>
      <c r="H9" s="45">
        <v>10.8</v>
      </c>
      <c r="I9" s="37">
        <v>4588</v>
      </c>
      <c r="J9" s="792" t="s">
        <v>200</v>
      </c>
      <c r="K9" s="30"/>
      <c r="L9" s="30"/>
      <c r="M9" s="30"/>
    </row>
    <row r="10" spans="1:13" ht="14.25" customHeight="1" x14ac:dyDescent="0.2">
      <c r="A10" s="1055" t="s">
        <v>209</v>
      </c>
      <c r="B10" s="837">
        <v>4</v>
      </c>
      <c r="C10" s="45" t="s">
        <v>200</v>
      </c>
      <c r="D10" s="45" t="s">
        <v>200</v>
      </c>
      <c r="E10" s="45" t="s">
        <v>200</v>
      </c>
      <c r="F10" s="45" t="s">
        <v>200</v>
      </c>
      <c r="G10" s="45" t="s">
        <v>200</v>
      </c>
      <c r="H10" s="45" t="s">
        <v>200</v>
      </c>
      <c r="I10" s="45" t="s">
        <v>200</v>
      </c>
      <c r="J10" s="792" t="s">
        <v>200</v>
      </c>
      <c r="K10" s="30"/>
      <c r="L10" s="30"/>
      <c r="M10" s="30"/>
    </row>
    <row r="11" spans="1:13" ht="14.25" customHeight="1" x14ac:dyDescent="0.2">
      <c r="A11" s="1055" t="s">
        <v>199</v>
      </c>
      <c r="B11" s="837">
        <v>7</v>
      </c>
      <c r="C11" s="838">
        <v>1</v>
      </c>
      <c r="D11" s="839">
        <v>1</v>
      </c>
      <c r="E11" s="839">
        <v>0</v>
      </c>
      <c r="F11" s="840">
        <v>0</v>
      </c>
      <c r="G11" s="39">
        <v>0</v>
      </c>
      <c r="H11" s="45">
        <v>0</v>
      </c>
      <c r="I11" s="45">
        <v>0</v>
      </c>
      <c r="J11" s="841">
        <v>0</v>
      </c>
      <c r="K11" s="30"/>
      <c r="L11" s="30"/>
      <c r="M11" s="30"/>
    </row>
    <row r="12" spans="1:13" ht="14.25" customHeight="1" x14ac:dyDescent="0.2">
      <c r="A12" s="1055" t="s">
        <v>203</v>
      </c>
      <c r="B12" s="837">
        <v>6</v>
      </c>
      <c r="C12" s="39">
        <v>1</v>
      </c>
      <c r="D12" s="39">
        <v>1</v>
      </c>
      <c r="E12" s="39">
        <v>1</v>
      </c>
      <c r="F12" s="45">
        <v>1000</v>
      </c>
      <c r="G12" s="39">
        <v>0</v>
      </c>
      <c r="H12" s="45">
        <v>0</v>
      </c>
      <c r="I12" s="45">
        <v>0</v>
      </c>
      <c r="J12" s="792">
        <v>0</v>
      </c>
      <c r="K12" s="30"/>
      <c r="L12" s="30"/>
      <c r="M12" s="30"/>
    </row>
    <row r="13" spans="1:13" ht="14.25" customHeight="1" x14ac:dyDescent="0.2">
      <c r="A13" s="1055" t="s">
        <v>219</v>
      </c>
      <c r="B13" s="837">
        <v>3</v>
      </c>
      <c r="C13" s="45" t="s">
        <v>200</v>
      </c>
      <c r="D13" s="45" t="s">
        <v>200</v>
      </c>
      <c r="E13" s="45" t="s">
        <v>200</v>
      </c>
      <c r="F13" s="45" t="s">
        <v>200</v>
      </c>
      <c r="G13" s="45" t="s">
        <v>200</v>
      </c>
      <c r="H13" s="45" t="s">
        <v>200</v>
      </c>
      <c r="I13" s="45" t="s">
        <v>200</v>
      </c>
      <c r="J13" s="792" t="s">
        <v>200</v>
      </c>
      <c r="K13" s="30"/>
      <c r="L13" s="30"/>
      <c r="M13" s="30"/>
    </row>
    <row r="14" spans="1:13" ht="14.25" customHeight="1" x14ac:dyDescent="0.2">
      <c r="A14" s="1055" t="s">
        <v>208</v>
      </c>
      <c r="B14" s="837">
        <v>4</v>
      </c>
      <c r="C14" s="39">
        <v>7</v>
      </c>
      <c r="D14" s="39">
        <v>5</v>
      </c>
      <c r="E14" s="39">
        <v>4</v>
      </c>
      <c r="F14" s="45">
        <v>0</v>
      </c>
      <c r="G14" s="39">
        <v>1</v>
      </c>
      <c r="H14" s="45">
        <v>0.9</v>
      </c>
      <c r="I14" s="45">
        <v>137.30000000000001</v>
      </c>
      <c r="J14" s="792">
        <v>2</v>
      </c>
      <c r="K14" s="30"/>
      <c r="L14" s="133"/>
      <c r="M14" s="30"/>
    </row>
    <row r="15" spans="1:13" ht="14.25" customHeight="1" x14ac:dyDescent="0.2">
      <c r="A15" s="1055" t="s">
        <v>216</v>
      </c>
      <c r="B15" s="837">
        <v>2</v>
      </c>
      <c r="C15" s="838">
        <v>5</v>
      </c>
      <c r="D15" s="839">
        <v>4</v>
      </c>
      <c r="E15" s="39">
        <v>2</v>
      </c>
      <c r="F15" s="45">
        <v>0</v>
      </c>
      <c r="G15" s="39">
        <v>0</v>
      </c>
      <c r="H15" s="45">
        <v>0</v>
      </c>
      <c r="I15" s="45">
        <v>0</v>
      </c>
      <c r="J15" s="836">
        <v>0</v>
      </c>
      <c r="K15" s="30"/>
      <c r="L15" s="30"/>
      <c r="M15" s="30"/>
    </row>
    <row r="16" spans="1:13" ht="14.25" customHeight="1" x14ac:dyDescent="0.2">
      <c r="A16" s="1055" t="s">
        <v>217</v>
      </c>
      <c r="B16" s="837">
        <v>4</v>
      </c>
      <c r="C16" s="838">
        <v>9</v>
      </c>
      <c r="D16" s="839">
        <v>9</v>
      </c>
      <c r="E16" s="838">
        <v>1</v>
      </c>
      <c r="F16" s="45">
        <v>0</v>
      </c>
      <c r="G16" s="838">
        <v>0</v>
      </c>
      <c r="H16" s="830">
        <v>0</v>
      </c>
      <c r="I16" s="830">
        <v>0</v>
      </c>
      <c r="J16" s="792">
        <v>0</v>
      </c>
      <c r="K16" s="30"/>
      <c r="L16" s="30"/>
      <c r="M16" s="30"/>
    </row>
    <row r="17" spans="1:13" ht="14.25" customHeight="1" x14ac:dyDescent="0.2">
      <c r="A17" s="1055" t="s">
        <v>201</v>
      </c>
      <c r="B17" s="837">
        <v>10</v>
      </c>
      <c r="C17" s="39">
        <v>0</v>
      </c>
      <c r="D17" s="39">
        <v>0</v>
      </c>
      <c r="E17" s="39">
        <v>0</v>
      </c>
      <c r="F17" s="840">
        <v>7500</v>
      </c>
      <c r="G17" s="838">
        <v>0</v>
      </c>
      <c r="H17" s="830">
        <v>0</v>
      </c>
      <c r="I17" s="830">
        <v>0</v>
      </c>
      <c r="J17" s="792">
        <v>0</v>
      </c>
      <c r="K17" s="30"/>
      <c r="L17" s="30"/>
      <c r="M17" s="30"/>
    </row>
    <row r="18" spans="1:13" ht="14.25" customHeight="1" x14ac:dyDescent="0.2">
      <c r="A18" s="1055" t="s">
        <v>218</v>
      </c>
      <c r="B18" s="837">
        <v>7</v>
      </c>
      <c r="C18" s="838">
        <v>5</v>
      </c>
      <c r="D18" s="839">
        <v>5</v>
      </c>
      <c r="E18" s="839">
        <v>0</v>
      </c>
      <c r="F18" s="45">
        <v>0</v>
      </c>
      <c r="G18" s="39">
        <v>0</v>
      </c>
      <c r="H18" s="45">
        <v>0</v>
      </c>
      <c r="I18" s="45">
        <v>0</v>
      </c>
      <c r="J18" s="792">
        <v>0</v>
      </c>
      <c r="K18" s="30"/>
      <c r="L18" s="30"/>
      <c r="M18" s="30"/>
    </row>
    <row r="19" spans="1:13" ht="14.25" customHeight="1" x14ac:dyDescent="0.2">
      <c r="A19" s="1055" t="s">
        <v>205</v>
      </c>
      <c r="B19" s="837">
        <v>5</v>
      </c>
      <c r="C19" s="838">
        <v>3</v>
      </c>
      <c r="D19" s="839">
        <v>3</v>
      </c>
      <c r="E19" s="39">
        <v>0</v>
      </c>
      <c r="F19" s="830">
        <v>0</v>
      </c>
      <c r="G19" s="838">
        <v>3</v>
      </c>
      <c r="H19" s="830">
        <v>2</v>
      </c>
      <c r="I19" s="830">
        <v>188.2</v>
      </c>
      <c r="J19" s="792">
        <v>2</v>
      </c>
      <c r="K19" s="30"/>
      <c r="L19" s="30"/>
      <c r="M19" s="30"/>
    </row>
    <row r="20" spans="1:13" ht="14.25" customHeight="1" x14ac:dyDescent="0.2">
      <c r="A20" s="1055" t="s">
        <v>215</v>
      </c>
      <c r="B20" s="837">
        <v>3</v>
      </c>
      <c r="C20" s="39">
        <v>0</v>
      </c>
      <c r="D20" s="39">
        <v>0</v>
      </c>
      <c r="E20" s="39">
        <v>0</v>
      </c>
      <c r="F20" s="45">
        <v>0</v>
      </c>
      <c r="G20" s="839">
        <v>0</v>
      </c>
      <c r="H20" s="840">
        <v>0</v>
      </c>
      <c r="I20" s="840">
        <v>0</v>
      </c>
      <c r="J20" s="792">
        <v>0</v>
      </c>
      <c r="K20" s="30"/>
      <c r="L20" s="30"/>
      <c r="M20" s="30"/>
    </row>
    <row r="21" spans="1:13" ht="14.25" customHeight="1" x14ac:dyDescent="0.2">
      <c r="A21" s="1055" t="s">
        <v>222</v>
      </c>
      <c r="B21" s="837">
        <v>3</v>
      </c>
      <c r="C21" s="838">
        <v>2</v>
      </c>
      <c r="D21" s="839">
        <v>2</v>
      </c>
      <c r="E21" s="838">
        <v>0</v>
      </c>
      <c r="F21" s="45">
        <v>0</v>
      </c>
      <c r="G21" s="838">
        <v>0</v>
      </c>
      <c r="H21" s="830">
        <v>0</v>
      </c>
      <c r="I21" s="830">
        <v>0</v>
      </c>
      <c r="J21" s="792">
        <v>1</v>
      </c>
      <c r="K21" s="30"/>
      <c r="L21" s="30"/>
      <c r="M21" s="30"/>
    </row>
    <row r="22" spans="1:13" ht="14.25" customHeight="1" x14ac:dyDescent="0.2">
      <c r="A22" s="1055" t="s">
        <v>221</v>
      </c>
      <c r="B22" s="837">
        <v>4</v>
      </c>
      <c r="C22" s="838">
        <v>44</v>
      </c>
      <c r="D22" s="839">
        <v>19</v>
      </c>
      <c r="E22" s="838">
        <v>3</v>
      </c>
      <c r="F22" s="45">
        <v>37.880000000000003</v>
      </c>
      <c r="G22" s="39">
        <v>4</v>
      </c>
      <c r="H22" s="45">
        <v>1.1639999999999999</v>
      </c>
      <c r="I22" s="45">
        <v>172.55</v>
      </c>
      <c r="J22" s="792">
        <v>1</v>
      </c>
      <c r="K22" s="30"/>
      <c r="L22" s="30"/>
      <c r="M22" s="30"/>
    </row>
    <row r="23" spans="1:13" ht="14.25" customHeight="1" x14ac:dyDescent="0.2">
      <c r="A23" s="1055" t="s">
        <v>210</v>
      </c>
      <c r="B23" s="837">
        <v>3</v>
      </c>
      <c r="C23" s="39">
        <v>0</v>
      </c>
      <c r="D23" s="39">
        <v>0</v>
      </c>
      <c r="E23" s="39">
        <v>0</v>
      </c>
      <c r="F23" s="45">
        <v>0</v>
      </c>
      <c r="G23" s="39">
        <v>0</v>
      </c>
      <c r="H23" s="45">
        <v>0</v>
      </c>
      <c r="I23" s="45">
        <v>0</v>
      </c>
      <c r="J23" s="841">
        <v>1</v>
      </c>
      <c r="K23" s="30"/>
      <c r="L23" s="30"/>
      <c r="M23" s="30"/>
    </row>
    <row r="24" spans="1:13" ht="14.25" customHeight="1" x14ac:dyDescent="0.2">
      <c r="A24" s="1055" t="s">
        <v>211</v>
      </c>
      <c r="B24" s="837">
        <v>3</v>
      </c>
      <c r="C24" s="39">
        <v>0</v>
      </c>
      <c r="D24" s="39">
        <v>0</v>
      </c>
      <c r="E24" s="39">
        <v>0</v>
      </c>
      <c r="F24" s="45">
        <v>0</v>
      </c>
      <c r="G24" s="39">
        <v>0</v>
      </c>
      <c r="H24" s="45">
        <v>0</v>
      </c>
      <c r="I24" s="45">
        <v>0</v>
      </c>
      <c r="J24" s="792">
        <v>0</v>
      </c>
      <c r="K24" s="30"/>
      <c r="L24" s="30"/>
      <c r="M24" s="30"/>
    </row>
    <row r="25" spans="1:13" ht="14.25" customHeight="1" x14ac:dyDescent="0.2">
      <c r="A25" s="1055" t="s">
        <v>2520</v>
      </c>
      <c r="B25" s="837">
        <v>5</v>
      </c>
      <c r="C25" s="838">
        <v>12</v>
      </c>
      <c r="D25" s="839">
        <v>5</v>
      </c>
      <c r="E25" s="839">
        <v>5</v>
      </c>
      <c r="F25" s="45">
        <v>0</v>
      </c>
      <c r="G25" s="39">
        <v>1</v>
      </c>
      <c r="H25" s="45">
        <v>1</v>
      </c>
      <c r="I25" s="45">
        <v>113.9</v>
      </c>
      <c r="J25" s="792">
        <v>0</v>
      </c>
      <c r="K25" s="30"/>
      <c r="L25" s="30"/>
      <c r="M25" s="30"/>
    </row>
    <row r="26" spans="1:13" ht="14.25" customHeight="1" x14ac:dyDescent="0.2">
      <c r="A26" s="1055" t="s">
        <v>213</v>
      </c>
      <c r="B26" s="837">
        <v>4</v>
      </c>
      <c r="C26" s="838">
        <v>20</v>
      </c>
      <c r="D26" s="839">
        <v>20</v>
      </c>
      <c r="E26" s="838">
        <v>6</v>
      </c>
      <c r="F26" s="830">
        <v>1029</v>
      </c>
      <c r="G26" s="838">
        <v>13</v>
      </c>
      <c r="H26" s="830">
        <v>13.5</v>
      </c>
      <c r="I26" s="830">
        <v>1646</v>
      </c>
      <c r="J26" s="841" t="s">
        <v>200</v>
      </c>
      <c r="K26" s="30"/>
      <c r="L26" s="30"/>
      <c r="M26" s="30"/>
    </row>
    <row r="27" spans="1:13" ht="14.25" customHeight="1" x14ac:dyDescent="0.2">
      <c r="A27" s="1055" t="s">
        <v>204</v>
      </c>
      <c r="B27" s="837">
        <v>8</v>
      </c>
      <c r="C27" s="838">
        <v>8</v>
      </c>
      <c r="D27" s="839">
        <v>8</v>
      </c>
      <c r="E27" s="39">
        <v>5</v>
      </c>
      <c r="F27" s="45">
        <v>0</v>
      </c>
      <c r="G27" s="838">
        <v>3</v>
      </c>
      <c r="H27" s="830">
        <v>5</v>
      </c>
      <c r="I27" s="830">
        <v>1034.5</v>
      </c>
      <c r="J27" s="792">
        <v>0</v>
      </c>
      <c r="K27" s="30"/>
      <c r="L27" s="30"/>
      <c r="M27" s="30"/>
    </row>
    <row r="28" spans="1:13" ht="14.25" customHeight="1" x14ac:dyDescent="0.2">
      <c r="A28" s="1055" t="s">
        <v>212</v>
      </c>
      <c r="B28" s="837">
        <v>3</v>
      </c>
      <c r="C28" s="838">
        <v>1</v>
      </c>
      <c r="D28" s="839">
        <v>1</v>
      </c>
      <c r="E28" s="39">
        <v>0</v>
      </c>
      <c r="F28" s="45">
        <v>0</v>
      </c>
      <c r="G28" s="39">
        <v>0</v>
      </c>
      <c r="H28" s="45">
        <v>0</v>
      </c>
      <c r="I28" s="45">
        <v>0</v>
      </c>
      <c r="J28" s="792">
        <v>1</v>
      </c>
      <c r="K28" s="30"/>
      <c r="L28" s="30"/>
      <c r="M28" s="30"/>
    </row>
    <row r="29" spans="1:13" ht="14.25" customHeight="1" x14ac:dyDescent="0.2">
      <c r="A29" s="1055" t="s">
        <v>214</v>
      </c>
      <c r="B29" s="837">
        <v>4</v>
      </c>
      <c r="C29" s="45">
        <v>1</v>
      </c>
      <c r="D29" s="39">
        <v>1</v>
      </c>
      <c r="E29" s="39">
        <v>1</v>
      </c>
      <c r="F29" s="45">
        <v>15200</v>
      </c>
      <c r="G29" s="39">
        <v>0</v>
      </c>
      <c r="H29" s="45">
        <v>0</v>
      </c>
      <c r="I29" s="45">
        <v>0</v>
      </c>
      <c r="J29" s="841">
        <v>2</v>
      </c>
      <c r="K29" s="30"/>
      <c r="L29" s="30"/>
      <c r="M29" s="30"/>
    </row>
    <row r="30" spans="1:13" ht="14.25" customHeight="1" x14ac:dyDescent="0.2">
      <c r="A30" s="1055" t="s">
        <v>206</v>
      </c>
      <c r="B30" s="837">
        <v>4</v>
      </c>
      <c r="C30" s="45">
        <v>0</v>
      </c>
      <c r="D30" s="39">
        <v>0</v>
      </c>
      <c r="E30" s="39">
        <v>0</v>
      </c>
      <c r="F30" s="45">
        <v>0</v>
      </c>
      <c r="G30" s="39">
        <v>0</v>
      </c>
      <c r="H30" s="45">
        <v>0</v>
      </c>
      <c r="I30" s="45">
        <v>0</v>
      </c>
      <c r="J30" s="841">
        <v>2</v>
      </c>
      <c r="K30" s="30"/>
      <c r="L30" s="30"/>
      <c r="M30" s="30"/>
    </row>
    <row r="31" spans="1:13" ht="14.25" customHeight="1" x14ac:dyDescent="0.2">
      <c r="A31" s="1055" t="s">
        <v>2519</v>
      </c>
      <c r="B31" s="837">
        <v>5</v>
      </c>
      <c r="C31" s="39">
        <v>1</v>
      </c>
      <c r="D31" s="839">
        <v>1</v>
      </c>
      <c r="E31" s="39">
        <v>0</v>
      </c>
      <c r="F31" s="45">
        <v>0</v>
      </c>
      <c r="G31" s="39">
        <v>0</v>
      </c>
      <c r="H31" s="45">
        <v>0</v>
      </c>
      <c r="I31" s="45">
        <v>0</v>
      </c>
      <c r="J31" s="792">
        <v>2</v>
      </c>
      <c r="K31" s="30"/>
      <c r="L31" s="30"/>
      <c r="M31" s="30"/>
    </row>
    <row r="32" spans="1:13" s="30" customFormat="1" ht="6" customHeight="1" x14ac:dyDescent="0.2">
      <c r="A32" s="805"/>
      <c r="B32" s="113"/>
      <c r="C32" s="113"/>
      <c r="D32" s="113"/>
      <c r="E32" s="113"/>
      <c r="F32" s="113"/>
      <c r="G32" s="113"/>
      <c r="H32" s="133"/>
      <c r="I32" s="113"/>
      <c r="J32" s="113"/>
    </row>
    <row r="33" spans="1:13" ht="14.25" customHeight="1" x14ac:dyDescent="0.2">
      <c r="A33" s="802" t="s">
        <v>2654</v>
      </c>
      <c r="K33" s="30"/>
      <c r="L33" s="30"/>
      <c r="M33" s="30"/>
    </row>
    <row r="34" spans="1:13" s="403" customFormat="1" ht="14.25" customHeight="1" x14ac:dyDescent="0.2">
      <c r="A34" s="803" t="s">
        <v>2655</v>
      </c>
      <c r="K34" s="414"/>
    </row>
    <row r="35" spans="1:13" x14ac:dyDescent="0.2">
      <c r="K35" s="30"/>
    </row>
    <row r="36" spans="1:13" x14ac:dyDescent="0.2">
      <c r="K36" s="30"/>
    </row>
  </sheetData>
  <mergeCells count="10">
    <mergeCell ref="J4:J6"/>
    <mergeCell ref="C5:C6"/>
    <mergeCell ref="D5:E5"/>
    <mergeCell ref="G5:G6"/>
    <mergeCell ref="H5:I5"/>
    <mergeCell ref="A4:A6"/>
    <mergeCell ref="B4:B6"/>
    <mergeCell ref="C4:E4"/>
    <mergeCell ref="F4:F6"/>
    <mergeCell ref="G4:I4"/>
  </mergeCells>
  <hyperlinks>
    <hyperlink ref="L1" location="'Spis tablic_Contents'!A1" display="&lt; POWRÓT" xr:uid="{2ACF1139-2E18-4904-9A70-A8B1138EC78F}"/>
    <hyperlink ref="L2" location="'Spis tablic_Contents'!A1" display="&lt; BACK" xr:uid="{F482F560-895F-4A90-9613-7BAE2C7BADC8}"/>
  </hyperlinks>
  <pageMargins left="0.75" right="0.75" top="1" bottom="1" header="0.5" footer="0.5"/>
  <pageSetup paperSize="9" scale="84"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31"/>
  <sheetViews>
    <sheetView showGridLines="0" zoomScaleNormal="100" workbookViewId="0"/>
  </sheetViews>
  <sheetFormatPr defaultColWidth="9.140625" defaultRowHeight="12" x14ac:dyDescent="0.2"/>
  <cols>
    <col min="1" max="1" width="28.5703125" style="13" customWidth="1"/>
    <col min="2" max="5" width="17.140625" style="13" customWidth="1"/>
    <col min="6" max="6" width="9.140625" style="13"/>
    <col min="7" max="7" width="11.28515625" style="13" customWidth="1"/>
    <col min="8" max="16384" width="9.140625" style="13"/>
  </cols>
  <sheetData>
    <row r="1" spans="1:9" ht="14.25" customHeight="1" x14ac:dyDescent="0.2">
      <c r="A1" s="12" t="s">
        <v>2852</v>
      </c>
      <c r="G1" s="14" t="s">
        <v>290</v>
      </c>
    </row>
    <row r="2" spans="1:9" s="403" customFormat="1" ht="14.25" customHeight="1" x14ac:dyDescent="0.2">
      <c r="A2" s="617" t="s">
        <v>2853</v>
      </c>
      <c r="G2" s="413" t="s">
        <v>291</v>
      </c>
    </row>
    <row r="3" spans="1:9" ht="6" customHeight="1" x14ac:dyDescent="0.2">
      <c r="A3" s="23"/>
      <c r="B3" s="23"/>
      <c r="G3" s="18"/>
    </row>
    <row r="4" spans="1:9" ht="29.25" customHeight="1" x14ac:dyDescent="0.2">
      <c r="A4" s="1237" t="s">
        <v>2637</v>
      </c>
      <c r="B4" s="1265" t="s">
        <v>966</v>
      </c>
      <c r="C4" s="1268" t="s">
        <v>967</v>
      </c>
      <c r="D4" s="1268"/>
      <c r="E4" s="1269"/>
      <c r="F4" s="47"/>
      <c r="G4" s="47"/>
      <c r="H4" s="47"/>
      <c r="I4" s="47"/>
    </row>
    <row r="5" spans="1:9" ht="57.75" customHeight="1" x14ac:dyDescent="0.2">
      <c r="A5" s="1248"/>
      <c r="B5" s="1266"/>
      <c r="C5" s="134" t="s">
        <v>968</v>
      </c>
      <c r="D5" s="134" t="s">
        <v>969</v>
      </c>
      <c r="E5" s="135" t="s">
        <v>970</v>
      </c>
      <c r="F5" s="47"/>
      <c r="G5" s="47"/>
      <c r="H5" s="47"/>
      <c r="I5" s="47"/>
    </row>
    <row r="6" spans="1:9" ht="14.25" customHeight="1" x14ac:dyDescent="0.2">
      <c r="A6" s="126" t="s">
        <v>858</v>
      </c>
      <c r="B6" s="769">
        <v>1506</v>
      </c>
      <c r="C6" s="770">
        <v>170967.61</v>
      </c>
      <c r="D6" s="770">
        <v>113.52</v>
      </c>
      <c r="E6" s="561">
        <v>19808.41</v>
      </c>
      <c r="F6" s="47"/>
      <c r="G6" s="83"/>
      <c r="H6" s="47"/>
      <c r="I6" s="47"/>
    </row>
    <row r="7" spans="1:9" ht="14.25" customHeight="1" x14ac:dyDescent="0.2">
      <c r="A7" s="1054" t="s">
        <v>1196</v>
      </c>
      <c r="B7" s="74"/>
      <c r="C7" s="45"/>
      <c r="D7" s="45"/>
      <c r="E7" s="37"/>
      <c r="F7" s="47"/>
      <c r="G7" s="47"/>
      <c r="H7" s="47"/>
      <c r="I7" s="47"/>
    </row>
    <row r="8" spans="1:9" ht="14.25" customHeight="1" x14ac:dyDescent="0.2">
      <c r="A8" s="1056" t="s">
        <v>2529</v>
      </c>
      <c r="B8" s="74">
        <v>118</v>
      </c>
      <c r="C8" s="45">
        <v>40211.08</v>
      </c>
      <c r="D8" s="45">
        <v>340.77</v>
      </c>
      <c r="E8" s="37">
        <v>1481.73</v>
      </c>
      <c r="F8" s="47"/>
      <c r="G8" s="47"/>
      <c r="H8" s="47"/>
      <c r="I8" s="81"/>
    </row>
    <row r="9" spans="1:9" ht="14.25" customHeight="1" x14ac:dyDescent="0.2">
      <c r="A9" s="417" t="s">
        <v>518</v>
      </c>
      <c r="B9" s="1094"/>
      <c r="C9" s="1062"/>
      <c r="D9" s="1062"/>
      <c r="E9" s="898"/>
      <c r="F9" s="47"/>
      <c r="G9" s="47"/>
      <c r="H9" s="47"/>
      <c r="I9" s="81"/>
    </row>
    <row r="10" spans="1:9" ht="14.25" customHeight="1" x14ac:dyDescent="0.2">
      <c r="A10" s="1056" t="s">
        <v>2528</v>
      </c>
      <c r="B10" s="74">
        <v>102</v>
      </c>
      <c r="C10" s="45">
        <v>23291.06</v>
      </c>
      <c r="D10" s="45">
        <v>228.34</v>
      </c>
      <c r="E10" s="37">
        <v>4696.8999999999996</v>
      </c>
      <c r="F10" s="47"/>
      <c r="G10" s="47"/>
      <c r="H10" s="47"/>
      <c r="I10" s="81"/>
    </row>
    <row r="11" spans="1:9" ht="14.25" customHeight="1" x14ac:dyDescent="0.2">
      <c r="A11" s="417" t="s">
        <v>519</v>
      </c>
      <c r="B11" s="1094"/>
      <c r="C11" s="1062"/>
      <c r="D11" s="1062"/>
      <c r="E11" s="898"/>
      <c r="F11" s="47"/>
      <c r="G11" s="47"/>
      <c r="H11" s="47"/>
      <c r="I11" s="81"/>
    </row>
    <row r="12" spans="1:9" ht="14.25" customHeight="1" x14ac:dyDescent="0.2">
      <c r="A12" s="1056" t="s">
        <v>2527</v>
      </c>
      <c r="B12" s="74">
        <v>751</v>
      </c>
      <c r="C12" s="45">
        <v>68535.59</v>
      </c>
      <c r="D12" s="45">
        <v>91.26</v>
      </c>
      <c r="E12" s="37">
        <v>11089.45</v>
      </c>
      <c r="F12" s="47"/>
      <c r="G12" s="47"/>
      <c r="H12" s="47"/>
      <c r="I12" s="81"/>
    </row>
    <row r="13" spans="1:9" ht="14.25" customHeight="1" x14ac:dyDescent="0.2">
      <c r="A13" s="417" t="s">
        <v>520</v>
      </c>
      <c r="B13" s="1094"/>
      <c r="C13" s="1062"/>
      <c r="D13" s="1062"/>
      <c r="E13" s="898"/>
      <c r="F13" s="47"/>
      <c r="G13" s="47"/>
      <c r="H13" s="47"/>
      <c r="I13" s="81"/>
    </row>
    <row r="14" spans="1:9" ht="14.25" customHeight="1" x14ac:dyDescent="0.2">
      <c r="A14" s="1056" t="s">
        <v>2526</v>
      </c>
      <c r="B14" s="74">
        <v>192</v>
      </c>
      <c r="C14" s="45">
        <v>18900.18</v>
      </c>
      <c r="D14" s="45">
        <v>98.44</v>
      </c>
      <c r="E14" s="37">
        <v>1413.02</v>
      </c>
      <c r="F14" s="47"/>
      <c r="G14" s="47"/>
      <c r="H14" s="47"/>
      <c r="I14" s="81"/>
    </row>
    <row r="15" spans="1:9" ht="14.25" customHeight="1" x14ac:dyDescent="0.2">
      <c r="A15" s="417" t="s">
        <v>521</v>
      </c>
      <c r="B15" s="1094"/>
      <c r="C15" s="1062"/>
      <c r="D15" s="1062"/>
      <c r="E15" s="898"/>
      <c r="F15" s="47"/>
      <c r="G15" s="47"/>
      <c r="H15" s="47"/>
      <c r="I15" s="81"/>
    </row>
    <row r="16" spans="1:9" ht="14.25" customHeight="1" x14ac:dyDescent="0.2">
      <c r="A16" s="1056" t="s">
        <v>2525</v>
      </c>
      <c r="B16" s="74">
        <v>157</v>
      </c>
      <c r="C16" s="45">
        <v>4983.82</v>
      </c>
      <c r="D16" s="45">
        <v>31.74</v>
      </c>
      <c r="E16" s="37">
        <v>512.72</v>
      </c>
      <c r="F16" s="47"/>
      <c r="G16" s="47"/>
      <c r="H16" s="141"/>
      <c r="I16" s="81"/>
    </row>
    <row r="17" spans="1:9" ht="14.25" customHeight="1" x14ac:dyDescent="0.2">
      <c r="A17" s="417" t="s">
        <v>522</v>
      </c>
      <c r="B17" s="1094"/>
      <c r="C17" s="1062"/>
      <c r="D17" s="1062"/>
      <c r="E17" s="898"/>
      <c r="F17" s="47"/>
      <c r="G17" s="47"/>
      <c r="H17" s="141"/>
      <c r="I17" s="81"/>
    </row>
    <row r="18" spans="1:9" ht="14.25" customHeight="1" x14ac:dyDescent="0.2">
      <c r="A18" s="1056" t="s">
        <v>2524</v>
      </c>
      <c r="B18" s="74">
        <v>72</v>
      </c>
      <c r="C18" s="45">
        <v>12434.25</v>
      </c>
      <c r="D18" s="45">
        <v>172.7</v>
      </c>
      <c r="E18" s="37">
        <v>168.57</v>
      </c>
      <c r="F18" s="47"/>
      <c r="G18" s="47"/>
      <c r="H18" s="141"/>
      <c r="I18" s="81"/>
    </row>
    <row r="19" spans="1:9" ht="14.25" customHeight="1" x14ac:dyDescent="0.2">
      <c r="A19" s="417" t="s">
        <v>224</v>
      </c>
      <c r="B19" s="1094"/>
      <c r="C19" s="1062"/>
      <c r="D19" s="1062"/>
      <c r="E19" s="898"/>
      <c r="F19" s="47"/>
      <c r="G19" s="81"/>
      <c r="H19" s="81"/>
      <c r="I19" s="81"/>
    </row>
    <row r="20" spans="1:9" ht="14.25" customHeight="1" x14ac:dyDescent="0.2">
      <c r="A20" s="1056" t="s">
        <v>2521</v>
      </c>
      <c r="B20" s="74">
        <v>76</v>
      </c>
      <c r="C20" s="45">
        <v>2065.64</v>
      </c>
      <c r="D20" s="45">
        <v>27.18</v>
      </c>
      <c r="E20" s="37">
        <v>404.51</v>
      </c>
      <c r="F20" s="47"/>
      <c r="G20" s="81"/>
      <c r="H20" s="81"/>
      <c r="I20" s="81"/>
    </row>
    <row r="21" spans="1:9" ht="14.25" customHeight="1" x14ac:dyDescent="0.2">
      <c r="A21" s="417" t="s">
        <v>523</v>
      </c>
      <c r="B21" s="1094"/>
      <c r="C21" s="1062"/>
      <c r="D21" s="1062"/>
      <c r="E21" s="898"/>
      <c r="F21" s="47"/>
      <c r="G21" s="81"/>
      <c r="H21" s="81"/>
      <c r="I21" s="47"/>
    </row>
    <row r="22" spans="1:9" ht="14.25" customHeight="1" x14ac:dyDescent="0.2">
      <c r="A22" s="1056" t="s">
        <v>2522</v>
      </c>
      <c r="B22" s="74">
        <v>35</v>
      </c>
      <c r="C22" s="45">
        <v>515.83000000000004</v>
      </c>
      <c r="D22" s="45">
        <v>14.74</v>
      </c>
      <c r="E22" s="37">
        <v>41.51</v>
      </c>
      <c r="F22" s="47"/>
      <c r="G22" s="142"/>
      <c r="H22" s="81"/>
      <c r="I22" s="47"/>
    </row>
    <row r="23" spans="1:9" ht="14.25" customHeight="1" x14ac:dyDescent="0.2">
      <c r="A23" s="417" t="s">
        <v>524</v>
      </c>
      <c r="B23" s="1094"/>
      <c r="C23" s="1062"/>
      <c r="D23" s="1062"/>
      <c r="E23" s="898"/>
      <c r="F23" s="47"/>
      <c r="G23" s="81"/>
      <c r="H23" s="81"/>
      <c r="I23" s="47"/>
    </row>
    <row r="24" spans="1:9" ht="14.25" customHeight="1" x14ac:dyDescent="0.2">
      <c r="A24" s="1056" t="s">
        <v>2523</v>
      </c>
      <c r="B24" s="74">
        <v>3</v>
      </c>
      <c r="C24" s="45">
        <v>30.16</v>
      </c>
      <c r="D24" s="45">
        <v>10.050000000000001</v>
      </c>
      <c r="E24" s="37" t="s">
        <v>200</v>
      </c>
      <c r="F24" s="47"/>
      <c r="G24" s="81"/>
      <c r="H24" s="81"/>
      <c r="I24" s="47"/>
    </row>
    <row r="25" spans="1:9" ht="14.25" customHeight="1" x14ac:dyDescent="0.2">
      <c r="A25" s="417" t="s">
        <v>525</v>
      </c>
      <c r="B25" s="1095"/>
      <c r="C25" s="1096"/>
      <c r="D25" s="1095"/>
      <c r="E25" s="1097"/>
      <c r="F25" s="47"/>
      <c r="G25" s="81"/>
      <c r="H25" s="81"/>
      <c r="I25" s="47"/>
    </row>
    <row r="26" spans="1:9" x14ac:dyDescent="0.2">
      <c r="A26" s="410"/>
      <c r="B26" s="47"/>
      <c r="C26" s="47"/>
      <c r="D26" s="47"/>
      <c r="E26" s="47"/>
      <c r="F26" s="47"/>
      <c r="G26" s="81"/>
      <c r="H26" s="81"/>
      <c r="I26" s="47"/>
    </row>
    <row r="27" spans="1:9" x14ac:dyDescent="0.2">
      <c r="B27" s="47"/>
      <c r="C27" s="47"/>
      <c r="D27" s="47"/>
      <c r="E27" s="47"/>
      <c r="F27" s="47"/>
      <c r="G27" s="81"/>
      <c r="H27" s="81"/>
      <c r="I27" s="47"/>
    </row>
    <row r="28" spans="1:9" x14ac:dyDescent="0.2">
      <c r="B28" s="47"/>
      <c r="C28" s="47"/>
      <c r="D28" s="47"/>
      <c r="E28" s="47"/>
      <c r="F28" s="47"/>
      <c r="G28" s="81"/>
      <c r="H28" s="81"/>
      <c r="I28" s="47"/>
    </row>
    <row r="29" spans="1:9" x14ac:dyDescent="0.2">
      <c r="B29" s="47"/>
      <c r="C29" s="47"/>
      <c r="D29" s="47"/>
      <c r="E29" s="47"/>
      <c r="F29" s="47"/>
      <c r="G29" s="81"/>
      <c r="H29" s="81"/>
      <c r="I29" s="47"/>
    </row>
    <row r="30" spans="1:9" x14ac:dyDescent="0.2">
      <c r="B30" s="47"/>
      <c r="C30" s="47"/>
      <c r="D30" s="47"/>
      <c r="E30" s="47"/>
      <c r="F30" s="47"/>
      <c r="G30" s="47"/>
      <c r="H30" s="47"/>
      <c r="I30" s="47"/>
    </row>
    <row r="31" spans="1:9" x14ac:dyDescent="0.2">
      <c r="B31" s="47"/>
      <c r="C31" s="47"/>
      <c r="D31" s="47"/>
      <c r="E31" s="47"/>
      <c r="F31" s="47"/>
      <c r="G31" s="47"/>
      <c r="H31" s="47"/>
      <c r="I31" s="47"/>
    </row>
  </sheetData>
  <mergeCells count="3">
    <mergeCell ref="C4:E4"/>
    <mergeCell ref="B4:B5"/>
    <mergeCell ref="A4:A5"/>
  </mergeCells>
  <phoneticPr fontId="4" type="noConversion"/>
  <hyperlinks>
    <hyperlink ref="G1" location="'Spis tablic_Contents'!A1" display="&lt; POWRÓT" xr:uid="{00000000-0004-0000-1200-000000000000}"/>
    <hyperlink ref="G2" location="'Spis tablic_Contents'!A1" display="&lt; BACK" xr:uid="{00000000-0004-0000-1200-000001000000}"/>
  </hyperlinks>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61"/>
  <sheetViews>
    <sheetView showGridLines="0" zoomScaleNormal="100" zoomScaleSheetLayoutView="80" workbookViewId="0"/>
  </sheetViews>
  <sheetFormatPr defaultColWidth="9.140625" defaultRowHeight="12" x14ac:dyDescent="0.2"/>
  <cols>
    <col min="1" max="1" width="18.7109375" style="386" customWidth="1"/>
    <col min="2" max="7" width="9.140625" style="384"/>
    <col min="8" max="8" width="8.85546875" style="384" customWidth="1"/>
    <col min="9" max="9" width="13" style="384" customWidth="1"/>
    <col min="10" max="16384" width="9.140625" style="384"/>
  </cols>
  <sheetData>
    <row r="1" spans="1:11" ht="29.25" customHeight="1" x14ac:dyDescent="0.2">
      <c r="A1" s="383" t="s">
        <v>11</v>
      </c>
    </row>
    <row r="2" spans="1:11" ht="18" customHeight="1" x14ac:dyDescent="0.2">
      <c r="A2" s="499" t="s">
        <v>289</v>
      </c>
    </row>
    <row r="3" spans="1:11" ht="40.5" customHeight="1" x14ac:dyDescent="0.2">
      <c r="A3" s="387" t="s">
        <v>1276</v>
      </c>
      <c r="B3" s="399" t="s">
        <v>292</v>
      </c>
      <c r="C3" s="399"/>
      <c r="D3" s="399"/>
      <c r="E3" s="399"/>
      <c r="F3" s="399"/>
      <c r="G3" s="399"/>
      <c r="H3" s="399"/>
      <c r="I3" s="399"/>
    </row>
    <row r="4" spans="1:11" ht="14.25" customHeight="1" x14ac:dyDescent="0.2">
      <c r="A4" s="498"/>
      <c r="B4" s="405" t="s">
        <v>707</v>
      </c>
      <c r="C4" s="406"/>
      <c r="D4" s="407"/>
      <c r="E4" s="407"/>
      <c r="F4" s="407"/>
      <c r="G4" s="407"/>
      <c r="H4" s="407"/>
    </row>
    <row r="5" spans="1:11" ht="35.25" customHeight="1" x14ac:dyDescent="0.2">
      <c r="A5" s="387" t="s">
        <v>1277</v>
      </c>
      <c r="B5" s="399" t="s">
        <v>293</v>
      </c>
      <c r="C5" s="399"/>
      <c r="D5" s="399"/>
      <c r="E5" s="399"/>
      <c r="F5" s="399"/>
      <c r="G5" s="399"/>
      <c r="H5" s="399"/>
      <c r="I5" s="399"/>
    </row>
    <row r="6" spans="1:11" ht="14.25" customHeight="1" x14ac:dyDescent="0.2">
      <c r="A6" s="498"/>
      <c r="B6" s="405" t="s">
        <v>708</v>
      </c>
      <c r="C6" s="408"/>
      <c r="D6" s="407"/>
      <c r="E6" s="407"/>
      <c r="F6" s="407"/>
      <c r="G6" s="407"/>
      <c r="H6" s="407"/>
    </row>
    <row r="7" spans="1:11" ht="35.25" customHeight="1" x14ac:dyDescent="0.2">
      <c r="A7" s="387" t="s">
        <v>1278</v>
      </c>
      <c r="B7" s="399" t="s">
        <v>294</v>
      </c>
    </row>
    <row r="8" spans="1:11" ht="14.25" customHeight="1" x14ac:dyDescent="0.2">
      <c r="A8" s="498"/>
      <c r="B8" s="399" t="s">
        <v>2842</v>
      </c>
      <c r="C8" s="399"/>
      <c r="D8" s="510"/>
      <c r="E8" s="399"/>
      <c r="F8" s="399"/>
      <c r="G8" s="399"/>
    </row>
    <row r="9" spans="1:11" x14ac:dyDescent="0.2">
      <c r="A9" s="498"/>
      <c r="B9" s="405" t="s">
        <v>2843</v>
      </c>
      <c r="C9" s="408"/>
      <c r="D9" s="408"/>
      <c r="E9" s="408"/>
      <c r="F9" s="408"/>
      <c r="G9" s="408"/>
      <c r="H9" s="408"/>
      <c r="I9" s="408"/>
      <c r="J9" s="407"/>
      <c r="K9" s="407"/>
    </row>
    <row r="10" spans="1:11" ht="35.25" customHeight="1" x14ac:dyDescent="0.2">
      <c r="A10" s="387" t="s">
        <v>1279</v>
      </c>
      <c r="B10" s="399" t="s">
        <v>259</v>
      </c>
    </row>
    <row r="11" spans="1:11" ht="14.25" customHeight="1" x14ac:dyDescent="0.2">
      <c r="A11" s="498"/>
      <c r="B11" s="405" t="s">
        <v>197</v>
      </c>
      <c r="C11" s="409"/>
      <c r="D11" s="407"/>
    </row>
    <row r="12" spans="1:11" ht="35.25" customHeight="1" x14ac:dyDescent="0.2">
      <c r="A12" s="387" t="s">
        <v>1280</v>
      </c>
      <c r="B12" s="399" t="s">
        <v>2846</v>
      </c>
      <c r="C12" s="399"/>
      <c r="D12" s="399"/>
      <c r="E12" s="399"/>
      <c r="F12" s="399"/>
      <c r="G12" s="399"/>
      <c r="H12" s="399"/>
      <c r="I12" s="399"/>
    </row>
    <row r="13" spans="1:11" ht="14.25" customHeight="1" x14ac:dyDescent="0.2">
      <c r="A13" s="498"/>
      <c r="B13" s="405" t="s">
        <v>2847</v>
      </c>
      <c r="C13" s="406"/>
      <c r="D13" s="407"/>
      <c r="E13" s="407"/>
      <c r="F13" s="407"/>
    </row>
    <row r="14" spans="1:11" ht="35.25" customHeight="1" x14ac:dyDescent="0.2">
      <c r="A14" s="387" t="s">
        <v>1281</v>
      </c>
      <c r="B14" s="399" t="s">
        <v>2850</v>
      </c>
      <c r="C14" s="399"/>
      <c r="D14" s="399"/>
      <c r="E14" s="399"/>
      <c r="F14" s="399"/>
      <c r="G14" s="399"/>
      <c r="H14" s="399"/>
      <c r="I14" s="399"/>
    </row>
    <row r="15" spans="1:11" ht="14.25" customHeight="1" x14ac:dyDescent="0.2">
      <c r="A15" s="498"/>
      <c r="B15" s="405" t="s">
        <v>2851</v>
      </c>
      <c r="C15" s="406"/>
      <c r="D15" s="410"/>
      <c r="E15" s="407"/>
      <c r="F15" s="407"/>
      <c r="G15" s="407"/>
    </row>
    <row r="16" spans="1:11" ht="35.25" customHeight="1" x14ac:dyDescent="0.2">
      <c r="A16" s="387" t="s">
        <v>1282</v>
      </c>
      <c r="B16" s="399" t="s">
        <v>3357</v>
      </c>
      <c r="C16" s="399"/>
      <c r="D16" s="385"/>
      <c r="E16" s="399"/>
      <c r="F16" s="399"/>
      <c r="G16" s="399"/>
      <c r="H16" s="399"/>
      <c r="I16" s="399"/>
    </row>
    <row r="17" spans="1:11" ht="14.25" customHeight="1" x14ac:dyDescent="0.2">
      <c r="A17" s="498"/>
      <c r="B17" s="405" t="s">
        <v>3358</v>
      </c>
      <c r="C17" s="408"/>
      <c r="D17" s="401"/>
      <c r="E17" s="408"/>
      <c r="F17" s="408"/>
      <c r="G17" s="408"/>
      <c r="H17" s="408"/>
      <c r="I17" s="408"/>
    </row>
    <row r="18" spans="1:11" ht="35.25" customHeight="1" x14ac:dyDescent="0.2">
      <c r="A18" s="387" t="s">
        <v>1283</v>
      </c>
      <c r="B18" s="399" t="s">
        <v>3355</v>
      </c>
      <c r="C18" s="399"/>
      <c r="D18" s="385"/>
      <c r="E18" s="399"/>
      <c r="F18" s="399"/>
      <c r="G18" s="399"/>
      <c r="H18" s="399"/>
      <c r="I18" s="399"/>
    </row>
    <row r="19" spans="1:11" ht="14.25" customHeight="1" x14ac:dyDescent="0.2">
      <c r="A19" s="498"/>
      <c r="B19" s="405" t="s">
        <v>3356</v>
      </c>
      <c r="C19" s="408"/>
      <c r="D19" s="408"/>
      <c r="E19" s="408"/>
      <c r="F19" s="408"/>
      <c r="G19" s="408"/>
      <c r="H19" s="408"/>
      <c r="I19" s="399"/>
    </row>
    <row r="20" spans="1:11" ht="35.25" customHeight="1" x14ac:dyDescent="0.2">
      <c r="A20" s="387" t="s">
        <v>1284</v>
      </c>
      <c r="B20" s="399" t="s">
        <v>3359</v>
      </c>
      <c r="C20" s="399"/>
      <c r="D20" s="399"/>
      <c r="E20" s="399"/>
      <c r="F20" s="399"/>
      <c r="G20" s="399"/>
      <c r="H20" s="399"/>
      <c r="I20" s="399"/>
    </row>
    <row r="21" spans="1:11" ht="14.25" customHeight="1" x14ac:dyDescent="0.2">
      <c r="A21" s="498"/>
      <c r="B21" s="405" t="s">
        <v>3360</v>
      </c>
      <c r="C21" s="407"/>
      <c r="D21" s="408"/>
      <c r="E21" s="408"/>
      <c r="F21" s="408"/>
      <c r="G21" s="399"/>
      <c r="H21" s="399"/>
      <c r="I21" s="399"/>
    </row>
    <row r="22" spans="1:11" ht="35.25" customHeight="1" x14ac:dyDescent="0.2">
      <c r="A22" s="387" t="s">
        <v>1285</v>
      </c>
      <c r="B22" s="399" t="s">
        <v>3361</v>
      </c>
      <c r="C22" s="399"/>
      <c r="D22" s="399"/>
      <c r="E22" s="399"/>
      <c r="F22" s="399"/>
      <c r="G22" s="399"/>
      <c r="H22" s="399"/>
      <c r="I22" s="399"/>
    </row>
    <row r="23" spans="1:11" ht="14.25" customHeight="1" x14ac:dyDescent="0.2">
      <c r="A23" s="498"/>
      <c r="B23" s="405" t="s">
        <v>3362</v>
      </c>
      <c r="C23" s="407"/>
      <c r="D23" s="408"/>
      <c r="E23" s="408"/>
      <c r="F23" s="408"/>
      <c r="G23" s="408"/>
      <c r="H23" s="408"/>
      <c r="I23" s="408"/>
      <c r="J23" s="407"/>
      <c r="K23" s="407"/>
    </row>
    <row r="24" spans="1:11" ht="35.25" customHeight="1" x14ac:dyDescent="0.2">
      <c r="A24" s="387" t="s">
        <v>1286</v>
      </c>
      <c r="B24" s="399" t="s">
        <v>17</v>
      </c>
      <c r="C24" s="399"/>
      <c r="D24" s="399"/>
      <c r="E24" s="399"/>
      <c r="F24" s="399"/>
      <c r="G24" s="399"/>
      <c r="H24" s="399"/>
      <c r="I24" s="399"/>
    </row>
    <row r="25" spans="1:11" ht="14.25" customHeight="1" x14ac:dyDescent="0.2">
      <c r="A25" s="498"/>
      <c r="B25" s="399" t="s">
        <v>16</v>
      </c>
      <c r="D25" s="399"/>
      <c r="E25" s="399"/>
      <c r="F25" s="399"/>
      <c r="G25" s="399"/>
      <c r="H25" s="399"/>
      <c r="I25" s="399"/>
    </row>
    <row r="26" spans="1:11" x14ac:dyDescent="0.2">
      <c r="A26" s="498"/>
      <c r="B26" s="405" t="s">
        <v>709</v>
      </c>
      <c r="C26" s="408"/>
      <c r="D26" s="408"/>
      <c r="E26" s="408"/>
      <c r="F26" s="408"/>
      <c r="G26" s="408"/>
      <c r="H26" s="408"/>
      <c r="I26" s="408"/>
    </row>
    <row r="27" spans="1:11" ht="14.25" customHeight="1" x14ac:dyDescent="0.2">
      <c r="A27" s="498"/>
      <c r="B27" s="405" t="s">
        <v>7</v>
      </c>
      <c r="C27" s="407"/>
      <c r="D27" s="408"/>
      <c r="E27" s="408"/>
      <c r="F27" s="408"/>
      <c r="G27" s="408"/>
      <c r="H27" s="408"/>
      <c r="I27" s="408"/>
    </row>
    <row r="28" spans="1:11" ht="35.25" customHeight="1" x14ac:dyDescent="0.2">
      <c r="A28" s="387" t="s">
        <v>1287</v>
      </c>
      <c r="B28" s="399" t="s">
        <v>3363</v>
      </c>
      <c r="C28" s="399"/>
      <c r="D28" s="399"/>
      <c r="E28" s="399"/>
      <c r="F28" s="399"/>
      <c r="G28" s="399"/>
      <c r="H28" s="399"/>
      <c r="I28" s="399"/>
    </row>
    <row r="29" spans="1:11" ht="14.25" customHeight="1" x14ac:dyDescent="0.2">
      <c r="A29" s="498"/>
      <c r="B29" s="405" t="s">
        <v>3332</v>
      </c>
      <c r="C29" s="407"/>
      <c r="D29" s="408"/>
      <c r="E29" s="408"/>
      <c r="F29" s="408"/>
      <c r="G29" s="408"/>
      <c r="H29" s="408"/>
      <c r="I29" s="408"/>
    </row>
    <row r="30" spans="1:11" ht="35.25" customHeight="1" x14ac:dyDescent="0.2">
      <c r="A30" s="387" t="s">
        <v>1288</v>
      </c>
      <c r="B30" s="399" t="s">
        <v>3364</v>
      </c>
      <c r="C30" s="399"/>
      <c r="D30" s="399"/>
      <c r="E30" s="399"/>
      <c r="F30" s="399"/>
      <c r="G30" s="399"/>
      <c r="H30" s="399"/>
      <c r="I30" s="399"/>
    </row>
    <row r="31" spans="1:11" ht="14.25" customHeight="1" x14ac:dyDescent="0.2">
      <c r="A31" s="498"/>
      <c r="B31" s="405" t="s">
        <v>3334</v>
      </c>
      <c r="C31" s="407"/>
      <c r="D31" s="408"/>
      <c r="E31" s="408"/>
      <c r="F31" s="408"/>
      <c r="G31" s="408"/>
      <c r="H31" s="399"/>
      <c r="I31" s="399"/>
    </row>
    <row r="32" spans="1:11" ht="35.25" customHeight="1" x14ac:dyDescent="0.2">
      <c r="A32" s="387" t="s">
        <v>1289</v>
      </c>
      <c r="B32" s="399" t="s">
        <v>3365</v>
      </c>
      <c r="C32" s="399"/>
      <c r="D32" s="399"/>
      <c r="E32" s="399"/>
      <c r="F32" s="399"/>
      <c r="G32" s="399"/>
      <c r="H32" s="399"/>
      <c r="I32" s="399"/>
    </row>
    <row r="33" spans="1:12" ht="14.25" customHeight="1" x14ac:dyDescent="0.2">
      <c r="A33" s="498"/>
      <c r="B33" s="405" t="s">
        <v>3354</v>
      </c>
      <c r="C33" s="407"/>
      <c r="D33" s="408"/>
      <c r="E33" s="408"/>
      <c r="F33" s="408"/>
      <c r="G33" s="408"/>
      <c r="H33" s="408"/>
      <c r="I33" s="399"/>
    </row>
    <row r="34" spans="1:12" ht="35.25" customHeight="1" x14ac:dyDescent="0.2">
      <c r="A34" s="387" t="s">
        <v>1290</v>
      </c>
      <c r="B34" s="399" t="s">
        <v>3366</v>
      </c>
      <c r="C34" s="399"/>
      <c r="D34" s="399"/>
      <c r="E34" s="399"/>
      <c r="F34" s="399"/>
      <c r="G34" s="399"/>
      <c r="H34" s="399"/>
      <c r="I34" s="399"/>
    </row>
    <row r="35" spans="1:12" ht="14.25" customHeight="1" x14ac:dyDescent="0.2">
      <c r="A35" s="498"/>
      <c r="B35" s="405" t="s">
        <v>3336</v>
      </c>
      <c r="C35" s="407"/>
      <c r="D35" s="408"/>
      <c r="E35" s="408"/>
      <c r="F35" s="408"/>
      <c r="G35" s="399"/>
      <c r="H35" s="399"/>
      <c r="I35" s="399"/>
    </row>
    <row r="36" spans="1:12" ht="35.25" customHeight="1" x14ac:dyDescent="0.2">
      <c r="A36" s="387" t="s">
        <v>1291</v>
      </c>
      <c r="B36" s="399" t="s">
        <v>3367</v>
      </c>
      <c r="C36" s="399"/>
      <c r="D36" s="399"/>
      <c r="E36" s="399"/>
      <c r="F36" s="399"/>
      <c r="G36" s="399"/>
      <c r="H36" s="399"/>
      <c r="I36" s="399"/>
    </row>
    <row r="37" spans="1:12" ht="14.25" customHeight="1" x14ac:dyDescent="0.2">
      <c r="A37" s="498"/>
      <c r="B37" s="405" t="s">
        <v>3338</v>
      </c>
      <c r="C37" s="407"/>
      <c r="D37" s="408"/>
      <c r="E37" s="408"/>
      <c r="F37" s="408"/>
      <c r="G37" s="408"/>
      <c r="H37" s="408"/>
      <c r="I37" s="399"/>
    </row>
    <row r="38" spans="1:12" ht="35.25" customHeight="1" x14ac:dyDescent="0.2">
      <c r="A38" s="387" t="s">
        <v>1292</v>
      </c>
      <c r="B38" s="399" t="s">
        <v>2854</v>
      </c>
      <c r="C38" s="399"/>
      <c r="D38" s="399"/>
      <c r="E38" s="399"/>
      <c r="F38" s="399"/>
      <c r="G38" s="399"/>
      <c r="H38" s="399"/>
      <c r="I38" s="399"/>
    </row>
    <row r="39" spans="1:12" ht="14.25" customHeight="1" x14ac:dyDescent="0.2">
      <c r="A39" s="498"/>
      <c r="B39" s="405" t="s">
        <v>2853</v>
      </c>
      <c r="C39" s="407"/>
      <c r="D39" s="408"/>
      <c r="E39" s="408"/>
      <c r="F39" s="399"/>
      <c r="G39" s="399"/>
      <c r="H39" s="399"/>
      <c r="I39" s="399"/>
    </row>
    <row r="40" spans="1:12" ht="35.25" customHeight="1" x14ac:dyDescent="0.2">
      <c r="A40" s="387" t="s">
        <v>1293</v>
      </c>
      <c r="B40" s="399" t="s">
        <v>2857</v>
      </c>
      <c r="C40" s="399"/>
      <c r="D40" s="399"/>
      <c r="E40" s="399"/>
      <c r="F40" s="399"/>
      <c r="G40" s="399"/>
      <c r="H40" s="399"/>
      <c r="I40" s="399"/>
    </row>
    <row r="41" spans="1:12" ht="14.25" customHeight="1" x14ac:dyDescent="0.2">
      <c r="A41" s="498"/>
      <c r="B41" s="405" t="s">
        <v>2856</v>
      </c>
      <c r="C41" s="407"/>
      <c r="D41" s="408"/>
      <c r="E41" s="408"/>
      <c r="F41" s="408"/>
      <c r="G41" s="399"/>
      <c r="H41" s="399"/>
      <c r="I41" s="399"/>
    </row>
    <row r="42" spans="1:12" ht="35.25" customHeight="1" x14ac:dyDescent="0.2">
      <c r="A42" s="387" t="s">
        <v>1294</v>
      </c>
      <c r="B42" s="399" t="s">
        <v>2860</v>
      </c>
      <c r="C42" s="399"/>
      <c r="D42" s="399"/>
      <c r="E42" s="399"/>
      <c r="F42" s="399"/>
      <c r="G42" s="399"/>
      <c r="H42" s="399"/>
      <c r="I42" s="399"/>
    </row>
    <row r="43" spans="1:12" ht="14.25" customHeight="1" x14ac:dyDescent="0.2">
      <c r="A43" s="498"/>
      <c r="B43" s="405" t="s">
        <v>2859</v>
      </c>
      <c r="C43" s="407"/>
      <c r="D43" s="408"/>
      <c r="E43" s="408"/>
      <c r="F43" s="408"/>
      <c r="G43" s="408"/>
      <c r="H43" s="408"/>
      <c r="I43" s="399"/>
      <c r="L43" s="407"/>
    </row>
    <row r="44" spans="1:12" ht="35.25" customHeight="1" x14ac:dyDescent="0.2">
      <c r="A44" s="387" t="s">
        <v>1295</v>
      </c>
      <c r="B44" s="399" t="s">
        <v>2864</v>
      </c>
      <c r="C44" s="399"/>
      <c r="D44" s="399"/>
      <c r="E44" s="399"/>
      <c r="F44" s="399"/>
      <c r="G44" s="399"/>
      <c r="H44" s="399"/>
      <c r="I44" s="399"/>
    </row>
    <row r="45" spans="1:12" ht="14.25" customHeight="1" x14ac:dyDescent="0.2">
      <c r="A45" s="498"/>
      <c r="B45" s="405" t="s">
        <v>2865</v>
      </c>
      <c r="C45" s="407"/>
      <c r="D45" s="408"/>
      <c r="E45" s="408"/>
      <c r="F45" s="399"/>
      <c r="G45" s="399"/>
      <c r="H45" s="399"/>
      <c r="I45" s="399"/>
    </row>
    <row r="46" spans="1:12" ht="35.25" customHeight="1" x14ac:dyDescent="0.2">
      <c r="A46" s="387" t="s">
        <v>1296</v>
      </c>
      <c r="B46" s="399" t="s">
        <v>2868</v>
      </c>
      <c r="C46" s="399"/>
      <c r="D46" s="399"/>
      <c r="E46" s="399"/>
      <c r="F46" s="399"/>
      <c r="G46" s="399"/>
      <c r="H46" s="399"/>
      <c r="I46" s="399"/>
    </row>
    <row r="47" spans="1:12" ht="14.25" customHeight="1" x14ac:dyDescent="0.2">
      <c r="A47" s="498"/>
      <c r="B47" s="405" t="s">
        <v>2867</v>
      </c>
      <c r="C47" s="407"/>
      <c r="D47" s="408"/>
      <c r="E47" s="408"/>
      <c r="F47" s="408"/>
      <c r="G47" s="408"/>
      <c r="H47" s="399"/>
      <c r="I47" s="399"/>
    </row>
    <row r="48" spans="1:12" ht="35.25" customHeight="1" x14ac:dyDescent="0.2">
      <c r="A48" s="387" t="s">
        <v>1297</v>
      </c>
      <c r="B48" s="399" t="s">
        <v>2877</v>
      </c>
      <c r="C48" s="399"/>
      <c r="D48" s="399"/>
      <c r="E48" s="399"/>
      <c r="F48" s="399"/>
      <c r="G48" s="399"/>
      <c r="H48" s="399"/>
      <c r="I48" s="399"/>
    </row>
    <row r="49" spans="1:11" ht="14.25" customHeight="1" x14ac:dyDescent="0.2">
      <c r="A49" s="498"/>
      <c r="B49" s="405" t="s">
        <v>2876</v>
      </c>
      <c r="C49" s="407"/>
      <c r="D49" s="408"/>
      <c r="E49" s="408"/>
      <c r="F49" s="408"/>
      <c r="G49" s="399"/>
      <c r="H49" s="399"/>
      <c r="I49" s="399"/>
    </row>
    <row r="50" spans="1:11" ht="35.25" customHeight="1" x14ac:dyDescent="0.2">
      <c r="A50" s="387" t="s">
        <v>1298</v>
      </c>
      <c r="B50" s="399" t="s">
        <v>2893</v>
      </c>
      <c r="C50" s="399"/>
      <c r="D50" s="399"/>
      <c r="E50" s="399"/>
      <c r="F50" s="399"/>
      <c r="G50" s="399"/>
      <c r="H50" s="399"/>
      <c r="I50" s="399"/>
    </row>
    <row r="51" spans="1:11" ht="14.25" customHeight="1" x14ac:dyDescent="0.2">
      <c r="A51" s="498"/>
      <c r="B51" s="405" t="s">
        <v>2879</v>
      </c>
      <c r="C51" s="407"/>
      <c r="D51" s="408"/>
      <c r="E51" s="408"/>
      <c r="F51" s="408"/>
      <c r="G51" s="408"/>
      <c r="H51" s="408"/>
      <c r="I51" s="408"/>
      <c r="J51" s="407"/>
    </row>
    <row r="52" spans="1:11" ht="35.25" customHeight="1" x14ac:dyDescent="0.2">
      <c r="A52" s="387" t="s">
        <v>1299</v>
      </c>
      <c r="B52" s="399" t="s">
        <v>2894</v>
      </c>
      <c r="C52" s="399"/>
      <c r="D52" s="399"/>
      <c r="E52" s="399"/>
      <c r="F52" s="399"/>
      <c r="G52" s="399"/>
      <c r="H52" s="399"/>
      <c r="I52" s="399"/>
    </row>
    <row r="53" spans="1:11" ht="14.25" customHeight="1" x14ac:dyDescent="0.2">
      <c r="A53" s="498" t="s">
        <v>18</v>
      </c>
      <c r="B53" s="405" t="s">
        <v>2892</v>
      </c>
      <c r="C53" s="407"/>
      <c r="D53" s="408"/>
      <c r="E53" s="408"/>
      <c r="F53" s="408"/>
      <c r="G53" s="408"/>
      <c r="H53" s="408"/>
      <c r="I53" s="408"/>
    </row>
    <row r="54" spans="1:11" ht="35.25" customHeight="1" x14ac:dyDescent="0.2">
      <c r="A54" s="387" t="s">
        <v>1300</v>
      </c>
      <c r="B54" s="399" t="s">
        <v>19</v>
      </c>
      <c r="C54" s="399"/>
      <c r="D54" s="399"/>
      <c r="E54" s="399"/>
      <c r="F54" s="399"/>
      <c r="G54" s="399"/>
      <c r="H54" s="399"/>
      <c r="I54" s="399"/>
    </row>
    <row r="55" spans="1:11" ht="14.25" customHeight="1" x14ac:dyDescent="0.2">
      <c r="A55" s="498"/>
      <c r="B55" s="405" t="s">
        <v>926</v>
      </c>
      <c r="C55" s="407"/>
      <c r="D55" s="408"/>
      <c r="E55" s="399"/>
      <c r="F55" s="399"/>
      <c r="G55" s="399"/>
      <c r="H55" s="399"/>
      <c r="I55" s="399"/>
    </row>
    <row r="56" spans="1:11" ht="35.25" customHeight="1" x14ac:dyDescent="0.2">
      <c r="A56" s="387" t="s">
        <v>1301</v>
      </c>
      <c r="B56" s="399" t="s">
        <v>2873</v>
      </c>
      <c r="C56" s="399"/>
      <c r="D56" s="399"/>
      <c r="E56" s="399"/>
      <c r="F56" s="399"/>
      <c r="G56" s="399"/>
      <c r="H56" s="399"/>
      <c r="I56" s="399"/>
    </row>
    <row r="57" spans="1:11" ht="14.25" customHeight="1" x14ac:dyDescent="0.2">
      <c r="A57" s="498"/>
      <c r="B57" s="405" t="s">
        <v>2870</v>
      </c>
      <c r="C57" s="407"/>
      <c r="D57" s="408"/>
      <c r="E57" s="408"/>
      <c r="F57" s="408"/>
      <c r="G57" s="399"/>
      <c r="H57" s="399"/>
      <c r="I57" s="399"/>
    </row>
    <row r="58" spans="1:11" ht="35.25" customHeight="1" x14ac:dyDescent="0.2">
      <c r="A58" s="387" t="s">
        <v>1302</v>
      </c>
      <c r="B58" s="399" t="s">
        <v>2874</v>
      </c>
      <c r="C58" s="399"/>
      <c r="D58" s="399"/>
      <c r="E58" s="399"/>
      <c r="F58" s="399"/>
      <c r="G58" s="399"/>
      <c r="H58" s="399"/>
      <c r="I58" s="399"/>
    </row>
    <row r="59" spans="1:11" ht="14.25" customHeight="1" x14ac:dyDescent="0.2">
      <c r="A59" s="498"/>
      <c r="B59" s="405" t="s">
        <v>2872</v>
      </c>
      <c r="C59" s="407"/>
      <c r="D59" s="408"/>
      <c r="E59" s="408"/>
      <c r="F59" s="408"/>
      <c r="G59" s="408"/>
      <c r="H59" s="408"/>
      <c r="I59" s="399"/>
    </row>
    <row r="60" spans="1:11" ht="35.25" customHeight="1" x14ac:dyDescent="0.2">
      <c r="A60" s="387" t="s">
        <v>1303</v>
      </c>
      <c r="B60" s="399" t="s">
        <v>23</v>
      </c>
      <c r="C60" s="399"/>
      <c r="D60" s="399"/>
      <c r="E60" s="399"/>
      <c r="F60" s="399"/>
      <c r="G60" s="399"/>
      <c r="H60" s="399"/>
      <c r="I60" s="399"/>
    </row>
    <row r="61" spans="1:11" ht="14.25" customHeight="1" x14ac:dyDescent="0.2">
      <c r="A61" s="498"/>
      <c r="B61" s="399" t="s">
        <v>20</v>
      </c>
      <c r="D61" s="399"/>
      <c r="E61" s="399"/>
      <c r="F61" s="399"/>
      <c r="G61" s="399"/>
      <c r="H61" s="399"/>
      <c r="I61" s="399"/>
    </row>
    <row r="62" spans="1:11" x14ac:dyDescent="0.2">
      <c r="A62" s="498"/>
      <c r="B62" s="399" t="s">
        <v>21</v>
      </c>
      <c r="C62" s="399"/>
      <c r="D62" s="399"/>
      <c r="E62" s="399"/>
      <c r="F62" s="399"/>
      <c r="G62" s="399"/>
      <c r="H62" s="399"/>
      <c r="I62" s="399"/>
    </row>
    <row r="63" spans="1:11" ht="14.25" customHeight="1" x14ac:dyDescent="0.2">
      <c r="A63" s="498"/>
      <c r="B63" s="405" t="s">
        <v>22</v>
      </c>
      <c r="C63" s="407"/>
      <c r="D63" s="408"/>
      <c r="E63" s="408"/>
      <c r="F63" s="408"/>
      <c r="G63" s="408"/>
      <c r="H63" s="408"/>
      <c r="I63" s="408"/>
      <c r="J63" s="407"/>
      <c r="K63" s="407"/>
    </row>
    <row r="64" spans="1:11" x14ac:dyDescent="0.2">
      <c r="A64" s="498"/>
      <c r="B64" s="405" t="s">
        <v>2603</v>
      </c>
      <c r="C64" s="408"/>
      <c r="D64" s="408"/>
      <c r="E64" s="408"/>
      <c r="F64" s="408"/>
      <c r="G64" s="408"/>
      <c r="H64" s="408"/>
      <c r="I64" s="408"/>
      <c r="J64" s="407"/>
      <c r="K64" s="407"/>
    </row>
    <row r="65" spans="1:10" ht="35.25" customHeight="1" x14ac:dyDescent="0.2">
      <c r="A65" s="387" t="s">
        <v>1304</v>
      </c>
      <c r="B65" s="399" t="s">
        <v>27</v>
      </c>
      <c r="C65" s="399"/>
      <c r="D65" s="399"/>
      <c r="E65" s="399"/>
      <c r="F65" s="399"/>
      <c r="G65" s="399"/>
      <c r="H65" s="399"/>
      <c r="I65" s="399"/>
    </row>
    <row r="66" spans="1:10" s="407" customFormat="1" ht="14.25" customHeight="1" x14ac:dyDescent="0.2">
      <c r="A66" s="498"/>
      <c r="B66" s="405" t="s">
        <v>24</v>
      </c>
      <c r="D66" s="408"/>
      <c r="E66" s="408"/>
      <c r="F66" s="408"/>
      <c r="G66" s="408"/>
      <c r="H66" s="408"/>
      <c r="I66" s="408"/>
    </row>
    <row r="67" spans="1:10" ht="35.25" customHeight="1" x14ac:dyDescent="0.2">
      <c r="A67" s="387" t="s">
        <v>1305</v>
      </c>
      <c r="B67" s="399" t="s">
        <v>29</v>
      </c>
      <c r="C67" s="399"/>
      <c r="D67" s="399"/>
      <c r="E67" s="399"/>
      <c r="F67" s="399"/>
      <c r="G67" s="399"/>
      <c r="H67" s="399"/>
      <c r="I67" s="399"/>
    </row>
    <row r="68" spans="1:10" s="407" customFormat="1" ht="14.25" customHeight="1" x14ac:dyDescent="0.2">
      <c r="A68" s="498"/>
      <c r="B68" s="405" t="s">
        <v>28</v>
      </c>
      <c r="D68" s="408"/>
      <c r="E68" s="408"/>
      <c r="F68" s="408"/>
      <c r="G68" s="408"/>
      <c r="H68" s="408"/>
      <c r="I68" s="408"/>
    </row>
    <row r="69" spans="1:10" ht="35.25" customHeight="1" x14ac:dyDescent="0.2">
      <c r="A69" s="387" t="s">
        <v>1306</v>
      </c>
      <c r="B69" s="1221" t="s">
        <v>30</v>
      </c>
      <c r="C69" s="1221"/>
      <c r="D69" s="1221"/>
      <c r="E69" s="1221"/>
      <c r="F69" s="1221"/>
      <c r="G69" s="1221"/>
      <c r="H69" s="1221"/>
      <c r="I69" s="1221"/>
      <c r="J69" s="1221"/>
    </row>
    <row r="70" spans="1:10" s="407" customFormat="1" ht="14.25" customHeight="1" x14ac:dyDescent="0.2">
      <c r="A70" s="498"/>
      <c r="B70" s="405" t="s">
        <v>319</v>
      </c>
      <c r="D70" s="408"/>
      <c r="E70" s="408"/>
      <c r="F70" s="408"/>
      <c r="G70" s="408"/>
      <c r="H70" s="408"/>
      <c r="I70" s="408"/>
    </row>
    <row r="71" spans="1:10" ht="35.25" customHeight="1" x14ac:dyDescent="0.2">
      <c r="A71" s="387" t="s">
        <v>1307</v>
      </c>
      <c r="B71" s="399" t="s">
        <v>31</v>
      </c>
      <c r="C71" s="399"/>
      <c r="D71" s="399"/>
      <c r="E71" s="399"/>
      <c r="F71" s="399"/>
      <c r="G71" s="399"/>
      <c r="H71" s="399"/>
      <c r="I71" s="399"/>
      <c r="J71" s="399"/>
    </row>
    <row r="72" spans="1:10" s="407" customFormat="1" ht="14.25" customHeight="1" x14ac:dyDescent="0.2">
      <c r="A72" s="498"/>
      <c r="B72" s="405" t="s">
        <v>335</v>
      </c>
      <c r="D72" s="408"/>
      <c r="E72" s="408"/>
      <c r="F72" s="408"/>
      <c r="G72" s="408"/>
      <c r="H72" s="408"/>
      <c r="I72" s="408"/>
    </row>
    <row r="73" spans="1:10" ht="35.25" customHeight="1" x14ac:dyDescent="0.2">
      <c r="A73" s="387" t="s">
        <v>1308</v>
      </c>
      <c r="B73" s="399" t="s">
        <v>34</v>
      </c>
      <c r="C73" s="399"/>
      <c r="D73" s="399"/>
      <c r="E73" s="399"/>
      <c r="F73" s="399"/>
      <c r="G73" s="399"/>
      <c r="H73" s="399"/>
      <c r="I73" s="399"/>
    </row>
    <row r="74" spans="1:10" ht="14.25" customHeight="1" x14ac:dyDescent="0.2">
      <c r="A74" s="498"/>
      <c r="B74" s="399" t="s">
        <v>32</v>
      </c>
      <c r="D74" s="399"/>
      <c r="E74" s="399"/>
      <c r="F74" s="399"/>
      <c r="G74" s="399"/>
      <c r="H74" s="399"/>
      <c r="I74" s="399"/>
    </row>
    <row r="75" spans="1:10" s="407" customFormat="1" x14ac:dyDescent="0.2">
      <c r="A75" s="498"/>
      <c r="B75" s="405" t="s">
        <v>33</v>
      </c>
      <c r="C75" s="408"/>
      <c r="D75" s="408"/>
      <c r="E75" s="408"/>
      <c r="F75" s="408"/>
      <c r="G75" s="408"/>
      <c r="H75" s="408"/>
      <c r="I75" s="408"/>
    </row>
    <row r="76" spans="1:10" ht="35.25" customHeight="1" x14ac:dyDescent="0.2">
      <c r="A76" s="387" t="s">
        <v>1309</v>
      </c>
      <c r="B76" s="399" t="s">
        <v>39</v>
      </c>
      <c r="C76" s="399"/>
      <c r="D76" s="399"/>
      <c r="E76" s="399"/>
      <c r="F76" s="399"/>
      <c r="G76" s="399"/>
      <c r="H76" s="399"/>
      <c r="I76" s="399"/>
    </row>
    <row r="77" spans="1:10" s="407" customFormat="1" ht="14.25" customHeight="1" x14ac:dyDescent="0.2">
      <c r="A77" s="498"/>
      <c r="B77" s="405" t="s">
        <v>366</v>
      </c>
      <c r="D77" s="408"/>
      <c r="E77" s="408"/>
      <c r="F77" s="408"/>
      <c r="G77" s="408"/>
      <c r="H77" s="408"/>
      <c r="I77" s="408"/>
    </row>
    <row r="78" spans="1:10" ht="35.25" customHeight="1" x14ac:dyDescent="0.2">
      <c r="A78" s="387" t="s">
        <v>1310</v>
      </c>
      <c r="B78" s="399" t="s">
        <v>41</v>
      </c>
      <c r="C78" s="399"/>
      <c r="D78" s="399"/>
      <c r="E78" s="399"/>
      <c r="F78" s="399"/>
      <c r="G78" s="399"/>
      <c r="H78" s="399"/>
      <c r="I78" s="399"/>
    </row>
    <row r="79" spans="1:10" ht="14.25" customHeight="1" x14ac:dyDescent="0.2">
      <c r="A79" s="498"/>
      <c r="B79" s="399" t="s">
        <v>40</v>
      </c>
      <c r="D79" s="399"/>
      <c r="E79" s="399"/>
      <c r="F79" s="399"/>
      <c r="G79" s="399"/>
      <c r="H79" s="399"/>
      <c r="I79" s="399"/>
    </row>
    <row r="80" spans="1:10" s="407" customFormat="1" x14ac:dyDescent="0.2">
      <c r="A80" s="498"/>
      <c r="B80" s="405" t="s">
        <v>374</v>
      </c>
      <c r="C80" s="408"/>
      <c r="D80" s="408"/>
      <c r="E80" s="408"/>
      <c r="F80" s="408"/>
      <c r="G80" s="408"/>
      <c r="H80" s="408"/>
      <c r="I80" s="408"/>
    </row>
    <row r="81" spans="1:9" ht="35.25" customHeight="1" x14ac:dyDescent="0.2">
      <c r="A81" s="387" t="s">
        <v>1311</v>
      </c>
      <c r="B81" s="399" t="s">
        <v>44</v>
      </c>
      <c r="C81" s="399"/>
      <c r="D81" s="399"/>
      <c r="E81" s="399"/>
      <c r="F81" s="399"/>
      <c r="G81" s="399"/>
      <c r="H81" s="399"/>
      <c r="I81" s="399"/>
    </row>
    <row r="82" spans="1:9" s="407" customFormat="1" ht="14.25" customHeight="1" x14ac:dyDescent="0.2">
      <c r="A82" s="498"/>
      <c r="B82" s="405" t="s">
        <v>914</v>
      </c>
      <c r="D82" s="408"/>
      <c r="E82" s="408"/>
      <c r="F82" s="408"/>
      <c r="G82" s="408"/>
      <c r="H82" s="408"/>
      <c r="I82" s="408"/>
    </row>
    <row r="83" spans="1:9" ht="35.25" customHeight="1" x14ac:dyDescent="0.2">
      <c r="A83" s="387" t="s">
        <v>1312</v>
      </c>
      <c r="B83" s="399" t="s">
        <v>3368</v>
      </c>
      <c r="C83" s="399"/>
      <c r="D83" s="399"/>
      <c r="E83" s="399"/>
      <c r="F83" s="399"/>
      <c r="G83" s="399"/>
      <c r="H83" s="399"/>
      <c r="I83" s="399"/>
    </row>
    <row r="84" spans="1:9" s="407" customFormat="1" x14ac:dyDescent="0.2">
      <c r="A84" s="498"/>
      <c r="B84" s="405" t="s">
        <v>3369</v>
      </c>
      <c r="C84" s="408"/>
      <c r="D84" s="408"/>
      <c r="E84" s="408"/>
      <c r="F84" s="408"/>
      <c r="G84" s="408"/>
      <c r="H84" s="408"/>
      <c r="I84" s="408"/>
    </row>
    <row r="85" spans="1:9" ht="35.25" customHeight="1" x14ac:dyDescent="0.2">
      <c r="A85" s="387" t="s">
        <v>1313</v>
      </c>
      <c r="B85" s="399" t="s">
        <v>3370</v>
      </c>
      <c r="C85" s="399"/>
      <c r="D85" s="399"/>
      <c r="E85" s="399"/>
      <c r="F85" s="399"/>
      <c r="G85" s="399"/>
      <c r="H85" s="399"/>
      <c r="I85" s="399"/>
    </row>
    <row r="86" spans="1:9" s="407" customFormat="1" x14ac:dyDescent="0.2">
      <c r="A86" s="498"/>
      <c r="B86" s="405" t="s">
        <v>2840</v>
      </c>
      <c r="C86" s="408"/>
      <c r="D86" s="408"/>
      <c r="E86" s="408"/>
      <c r="F86" s="408"/>
      <c r="G86" s="408"/>
      <c r="H86" s="408"/>
      <c r="I86" s="408"/>
    </row>
    <row r="87" spans="1:9" ht="35.25" customHeight="1" x14ac:dyDescent="0.2">
      <c r="A87" s="387" t="s">
        <v>1314</v>
      </c>
      <c r="B87" s="399" t="s">
        <v>3371</v>
      </c>
      <c r="C87" s="399"/>
      <c r="D87" s="399"/>
      <c r="E87" s="399"/>
      <c r="F87" s="399"/>
      <c r="G87" s="399"/>
      <c r="H87" s="399"/>
      <c r="I87" s="399"/>
    </row>
    <row r="88" spans="1:9" s="407" customFormat="1" ht="14.25" customHeight="1" x14ac:dyDescent="0.2">
      <c r="A88" s="498"/>
      <c r="B88" s="405" t="s">
        <v>3372</v>
      </c>
      <c r="D88" s="408"/>
      <c r="E88" s="408"/>
      <c r="F88" s="408"/>
      <c r="G88" s="408"/>
      <c r="H88" s="408"/>
      <c r="I88" s="408"/>
    </row>
    <row r="89" spans="1:9" ht="35.25" customHeight="1" x14ac:dyDescent="0.2">
      <c r="A89" s="387" t="s">
        <v>1315</v>
      </c>
      <c r="B89" s="535" t="s">
        <v>2506</v>
      </c>
      <c r="C89" s="399"/>
      <c r="D89" s="399"/>
      <c r="E89" s="399"/>
      <c r="F89" s="399"/>
      <c r="G89" s="399"/>
      <c r="H89" s="399"/>
      <c r="I89" s="399"/>
    </row>
    <row r="90" spans="1:9" s="407" customFormat="1" ht="14.25" customHeight="1" x14ac:dyDescent="0.2">
      <c r="A90" s="498"/>
      <c r="B90" s="405" t="s">
        <v>2507</v>
      </c>
      <c r="D90" s="408"/>
      <c r="E90" s="408"/>
      <c r="F90" s="408"/>
      <c r="G90" s="408"/>
      <c r="H90" s="408"/>
      <c r="I90" s="408"/>
    </row>
    <row r="91" spans="1:9" ht="35.25" customHeight="1" x14ac:dyDescent="0.2">
      <c r="A91" s="387" t="s">
        <v>1316</v>
      </c>
      <c r="B91" s="399" t="s">
        <v>3373</v>
      </c>
      <c r="C91" s="399"/>
      <c r="D91" s="399"/>
      <c r="E91" s="399"/>
      <c r="F91" s="399"/>
      <c r="G91" s="399"/>
      <c r="H91" s="399"/>
      <c r="I91" s="399"/>
    </row>
    <row r="92" spans="1:9" s="407" customFormat="1" ht="14.25" customHeight="1" x14ac:dyDescent="0.2">
      <c r="A92" s="498"/>
      <c r="B92" s="405" t="s">
        <v>3165</v>
      </c>
      <c r="D92" s="408"/>
      <c r="E92" s="408"/>
      <c r="F92" s="408"/>
      <c r="G92" s="408"/>
      <c r="H92" s="408"/>
      <c r="I92" s="408"/>
    </row>
    <row r="93" spans="1:9" ht="35.25" customHeight="1" x14ac:dyDescent="0.2">
      <c r="A93" s="387" t="s">
        <v>1317</v>
      </c>
      <c r="B93" s="399" t="s">
        <v>3374</v>
      </c>
      <c r="C93" s="399"/>
      <c r="D93" s="399"/>
      <c r="E93" s="399"/>
      <c r="F93" s="399"/>
      <c r="G93" s="399"/>
      <c r="H93" s="399"/>
      <c r="I93" s="399"/>
    </row>
    <row r="94" spans="1:9" s="407" customFormat="1" ht="14.25" customHeight="1" x14ac:dyDescent="0.2">
      <c r="A94" s="498"/>
      <c r="B94" s="405" t="s">
        <v>3171</v>
      </c>
      <c r="D94" s="408"/>
      <c r="E94" s="408"/>
      <c r="F94" s="408"/>
      <c r="G94" s="408"/>
      <c r="H94" s="408"/>
      <c r="I94" s="408"/>
    </row>
    <row r="95" spans="1:9" ht="35.25" customHeight="1" x14ac:dyDescent="0.2">
      <c r="A95" s="387" t="s">
        <v>1318</v>
      </c>
      <c r="B95" s="399" t="s">
        <v>45</v>
      </c>
      <c r="C95" s="399"/>
      <c r="D95" s="399"/>
      <c r="E95" s="399"/>
      <c r="F95" s="399"/>
      <c r="G95" s="399"/>
      <c r="H95" s="399"/>
      <c r="I95" s="399"/>
    </row>
    <row r="96" spans="1:9" ht="14.25" customHeight="1" x14ac:dyDescent="0.2">
      <c r="A96" s="498"/>
      <c r="B96" s="399" t="s">
        <v>3172</v>
      </c>
      <c r="D96" s="399"/>
      <c r="E96" s="399"/>
      <c r="F96" s="399"/>
      <c r="G96" s="399"/>
      <c r="H96" s="399"/>
      <c r="I96" s="399"/>
    </row>
    <row r="97" spans="1:9" s="407" customFormat="1" x14ac:dyDescent="0.2">
      <c r="A97" s="498"/>
      <c r="B97" s="405" t="s">
        <v>138</v>
      </c>
      <c r="C97" s="408"/>
      <c r="D97" s="408"/>
      <c r="E97" s="408"/>
      <c r="F97" s="408"/>
      <c r="G97" s="408"/>
      <c r="H97" s="408"/>
      <c r="I97" s="408"/>
    </row>
    <row r="98" spans="1:9" s="407" customFormat="1" ht="14.25" customHeight="1" x14ac:dyDescent="0.2">
      <c r="A98" s="498"/>
      <c r="B98" s="405" t="s">
        <v>3173</v>
      </c>
      <c r="D98" s="408"/>
      <c r="E98" s="408"/>
      <c r="F98" s="408"/>
      <c r="G98" s="408"/>
      <c r="H98" s="408"/>
      <c r="I98" s="408"/>
    </row>
    <row r="99" spans="1:9" ht="35.25" customHeight="1" x14ac:dyDescent="0.2">
      <c r="A99" s="387" t="s">
        <v>1319</v>
      </c>
      <c r="B99" s="399" t="s">
        <v>46</v>
      </c>
      <c r="C99" s="399"/>
      <c r="D99" s="399"/>
      <c r="E99" s="399"/>
      <c r="F99" s="399"/>
      <c r="G99" s="399"/>
      <c r="H99" s="399"/>
      <c r="I99" s="399"/>
    </row>
    <row r="100" spans="1:9" ht="14.25" customHeight="1" x14ac:dyDescent="0.2">
      <c r="A100" s="498"/>
      <c r="B100" s="399" t="s">
        <v>3180</v>
      </c>
      <c r="D100" s="399"/>
      <c r="E100" s="399"/>
      <c r="F100" s="399"/>
      <c r="G100" s="399"/>
      <c r="H100" s="399"/>
      <c r="I100" s="399"/>
    </row>
    <row r="101" spans="1:9" s="407" customFormat="1" x14ac:dyDescent="0.2">
      <c r="A101" s="498"/>
      <c r="B101" s="405" t="s">
        <v>3181</v>
      </c>
      <c r="C101" s="408"/>
      <c r="D101" s="408"/>
      <c r="E101" s="408"/>
      <c r="F101" s="408"/>
      <c r="G101" s="408"/>
      <c r="H101" s="408"/>
      <c r="I101" s="408"/>
    </row>
    <row r="102" spans="1:9" ht="35.25" customHeight="1" x14ac:dyDescent="0.2">
      <c r="A102" s="387" t="s">
        <v>1320</v>
      </c>
      <c r="B102" s="399" t="s">
        <v>3375</v>
      </c>
      <c r="C102" s="399"/>
      <c r="D102" s="399"/>
      <c r="E102" s="399"/>
      <c r="F102" s="399"/>
      <c r="G102" s="399"/>
      <c r="H102" s="399"/>
      <c r="I102" s="399"/>
    </row>
    <row r="103" spans="1:9" s="407" customFormat="1" ht="14.25" customHeight="1" x14ac:dyDescent="0.2">
      <c r="A103" s="498"/>
      <c r="B103" s="405" t="s">
        <v>3376</v>
      </c>
      <c r="D103" s="408"/>
      <c r="E103" s="408"/>
      <c r="F103" s="408"/>
      <c r="G103" s="408"/>
      <c r="H103" s="408"/>
      <c r="I103" s="408"/>
    </row>
    <row r="104" spans="1:9" ht="35.25" customHeight="1" x14ac:dyDescent="0.2">
      <c r="A104" s="387" t="s">
        <v>1321</v>
      </c>
      <c r="B104" s="399" t="s">
        <v>47</v>
      </c>
      <c r="C104" s="399"/>
      <c r="D104" s="399"/>
      <c r="E104" s="399"/>
      <c r="F104" s="399"/>
      <c r="G104" s="399"/>
      <c r="H104" s="399"/>
      <c r="I104" s="399"/>
    </row>
    <row r="105" spans="1:9" s="407" customFormat="1" x14ac:dyDescent="0.2">
      <c r="A105" s="498"/>
      <c r="B105" s="405" t="s">
        <v>497</v>
      </c>
    </row>
    <row r="106" spans="1:9" ht="35.25" customHeight="1" x14ac:dyDescent="0.2">
      <c r="A106" s="387" t="s">
        <v>1322</v>
      </c>
      <c r="B106" s="399" t="s">
        <v>49</v>
      </c>
      <c r="C106" s="399"/>
      <c r="D106" s="399"/>
      <c r="E106" s="399"/>
      <c r="F106" s="399"/>
      <c r="G106" s="399"/>
      <c r="H106" s="399"/>
      <c r="I106" s="399"/>
    </row>
    <row r="107" spans="1:9" s="407" customFormat="1" x14ac:dyDescent="0.2">
      <c r="A107" s="498"/>
      <c r="B107" s="405" t="s">
        <v>805</v>
      </c>
    </row>
    <row r="108" spans="1:9" ht="35.25" customHeight="1" x14ac:dyDescent="0.2">
      <c r="A108" s="387" t="s">
        <v>1323</v>
      </c>
      <c r="B108" s="399" t="s">
        <v>50</v>
      </c>
      <c r="C108" s="399"/>
      <c r="D108" s="399"/>
      <c r="E108" s="399"/>
      <c r="F108" s="399"/>
      <c r="G108" s="399"/>
      <c r="H108" s="399"/>
      <c r="I108" s="399"/>
    </row>
    <row r="109" spans="1:9" s="407" customFormat="1" x14ac:dyDescent="0.2">
      <c r="A109" s="498"/>
      <c r="B109" s="405" t="s">
        <v>74</v>
      </c>
    </row>
    <row r="110" spans="1:9" ht="35.25" customHeight="1" x14ac:dyDescent="0.2">
      <c r="A110" s="387" t="s">
        <v>1324</v>
      </c>
      <c r="B110" s="399" t="s">
        <v>53</v>
      </c>
      <c r="C110" s="399"/>
      <c r="D110" s="399"/>
      <c r="E110" s="399"/>
      <c r="F110" s="399"/>
      <c r="G110" s="399"/>
      <c r="H110" s="399"/>
      <c r="I110" s="399"/>
    </row>
    <row r="111" spans="1:9" s="407" customFormat="1" x14ac:dyDescent="0.2">
      <c r="A111" s="498"/>
      <c r="B111" s="405" t="s">
        <v>52</v>
      </c>
    </row>
    <row r="112" spans="1:9" ht="35.25" customHeight="1" x14ac:dyDescent="0.2">
      <c r="A112" s="387" t="s">
        <v>1325</v>
      </c>
      <c r="B112" s="399" t="s">
        <v>3131</v>
      </c>
      <c r="C112" s="399"/>
      <c r="D112" s="399"/>
      <c r="E112" s="399"/>
      <c r="F112" s="399"/>
      <c r="G112" s="399"/>
      <c r="H112" s="399"/>
      <c r="I112" s="399"/>
    </row>
    <row r="113" spans="1:9" s="407" customFormat="1" x14ac:dyDescent="0.2">
      <c r="A113" s="498"/>
      <c r="B113" s="405" t="s">
        <v>3124</v>
      </c>
      <c r="C113" s="408"/>
      <c r="D113" s="408"/>
      <c r="E113" s="408"/>
      <c r="F113" s="408"/>
      <c r="G113" s="408"/>
      <c r="H113" s="408"/>
      <c r="I113" s="408"/>
    </row>
    <row r="114" spans="1:9" ht="35.25" customHeight="1" x14ac:dyDescent="0.2">
      <c r="A114" s="387" t="s">
        <v>1326</v>
      </c>
      <c r="B114" s="399" t="s">
        <v>3138</v>
      </c>
      <c r="C114" s="399"/>
      <c r="D114" s="399"/>
      <c r="E114" s="399"/>
      <c r="F114" s="399"/>
      <c r="G114" s="399"/>
      <c r="H114" s="399"/>
      <c r="I114" s="399"/>
    </row>
    <row r="115" spans="1:9" s="407" customFormat="1" x14ac:dyDescent="0.2">
      <c r="A115" s="498"/>
      <c r="B115" s="405" t="s">
        <v>3139</v>
      </c>
    </row>
    <row r="116" spans="1:9" ht="35.25" customHeight="1" x14ac:dyDescent="0.2">
      <c r="A116" s="387" t="s">
        <v>1327</v>
      </c>
      <c r="B116" s="399" t="s">
        <v>3140</v>
      </c>
      <c r="C116" s="399"/>
      <c r="D116" s="399"/>
      <c r="E116" s="399"/>
      <c r="F116" s="399"/>
      <c r="G116" s="399"/>
      <c r="H116" s="399"/>
      <c r="I116" s="399"/>
    </row>
    <row r="117" spans="1:9" s="407" customFormat="1" x14ac:dyDescent="0.2">
      <c r="A117" s="498"/>
      <c r="B117" s="405" t="s">
        <v>3141</v>
      </c>
    </row>
    <row r="118" spans="1:9" ht="35.25" customHeight="1" x14ac:dyDescent="0.2">
      <c r="A118" s="387" t="s">
        <v>1328</v>
      </c>
      <c r="B118" s="399" t="s">
        <v>3377</v>
      </c>
      <c r="C118" s="399"/>
      <c r="D118" s="399"/>
      <c r="E118" s="399"/>
      <c r="F118" s="399"/>
      <c r="G118" s="399"/>
      <c r="H118" s="399"/>
      <c r="I118" s="399"/>
    </row>
    <row r="119" spans="1:9" s="407" customFormat="1" x14ac:dyDescent="0.2">
      <c r="A119" s="498"/>
      <c r="B119" s="405" t="s">
        <v>3378</v>
      </c>
    </row>
    <row r="120" spans="1:9" ht="35.25" customHeight="1" x14ac:dyDescent="0.2">
      <c r="A120" s="387" t="s">
        <v>1329</v>
      </c>
      <c r="B120" s="399" t="s">
        <v>3132</v>
      </c>
      <c r="C120" s="399"/>
      <c r="D120" s="399"/>
      <c r="E120" s="399"/>
      <c r="F120" s="399"/>
      <c r="G120" s="399"/>
      <c r="H120" s="399"/>
      <c r="I120" s="399"/>
    </row>
    <row r="121" spans="1:9" s="407" customFormat="1" x14ac:dyDescent="0.2">
      <c r="A121" s="498"/>
      <c r="B121" s="405" t="s">
        <v>3126</v>
      </c>
    </row>
    <row r="122" spans="1:9" ht="35.25" customHeight="1" x14ac:dyDescent="0.2">
      <c r="A122" s="387" t="s">
        <v>1330</v>
      </c>
      <c r="B122" s="399" t="s">
        <v>3133</v>
      </c>
      <c r="C122" s="399"/>
      <c r="D122" s="399"/>
      <c r="E122" s="399"/>
      <c r="F122" s="399"/>
      <c r="G122" s="399"/>
      <c r="H122" s="399"/>
      <c r="I122" s="399"/>
    </row>
    <row r="123" spans="1:9" s="407" customFormat="1" x14ac:dyDescent="0.2">
      <c r="A123" s="498"/>
      <c r="B123" s="405" t="s">
        <v>3128</v>
      </c>
    </row>
    <row r="124" spans="1:9" ht="35.25" customHeight="1" x14ac:dyDescent="0.2">
      <c r="A124" s="387" t="s">
        <v>1331</v>
      </c>
      <c r="B124" s="399" t="s">
        <v>55</v>
      </c>
      <c r="C124" s="399"/>
      <c r="D124" s="399"/>
      <c r="E124" s="399"/>
      <c r="F124" s="399"/>
      <c r="G124" s="399"/>
      <c r="H124" s="399"/>
      <c r="I124" s="399"/>
    </row>
    <row r="125" spans="1:9" s="407" customFormat="1" x14ac:dyDescent="0.2">
      <c r="A125" s="498"/>
      <c r="B125" s="405" t="s">
        <v>54</v>
      </c>
    </row>
    <row r="126" spans="1:9" ht="35.25" customHeight="1" x14ac:dyDescent="0.2">
      <c r="A126" s="387" t="s">
        <v>1332</v>
      </c>
      <c r="B126" s="399" t="s">
        <v>3379</v>
      </c>
      <c r="C126" s="399"/>
      <c r="D126" s="399"/>
      <c r="E126" s="399"/>
      <c r="F126" s="399"/>
      <c r="G126" s="399"/>
      <c r="H126" s="399"/>
      <c r="I126" s="399"/>
    </row>
    <row r="127" spans="1:9" s="407" customFormat="1" x14ac:dyDescent="0.2">
      <c r="A127" s="498"/>
      <c r="B127" s="405" t="s">
        <v>3278</v>
      </c>
    </row>
    <row r="128" spans="1:9" ht="35.25" customHeight="1" x14ac:dyDescent="0.2">
      <c r="A128" s="387" t="s">
        <v>1333</v>
      </c>
      <c r="B128" s="399" t="s">
        <v>3380</v>
      </c>
      <c r="C128" s="399"/>
      <c r="D128" s="399"/>
      <c r="E128" s="399"/>
      <c r="F128" s="399"/>
      <c r="G128" s="399"/>
      <c r="H128" s="399"/>
      <c r="I128" s="399"/>
    </row>
    <row r="129" spans="1:10" s="407" customFormat="1" x14ac:dyDescent="0.2">
      <c r="A129" s="498"/>
      <c r="B129" s="405" t="s">
        <v>3279</v>
      </c>
    </row>
    <row r="130" spans="1:10" ht="35.25" customHeight="1" x14ac:dyDescent="0.2">
      <c r="A130" s="387" t="s">
        <v>1334</v>
      </c>
      <c r="B130" s="399" t="s">
        <v>56</v>
      </c>
      <c r="C130" s="399"/>
      <c r="D130" s="399"/>
      <c r="E130" s="399"/>
      <c r="F130" s="399"/>
      <c r="G130" s="399"/>
      <c r="H130" s="399"/>
      <c r="I130" s="399"/>
    </row>
    <row r="131" spans="1:10" x14ac:dyDescent="0.2">
      <c r="A131" s="498"/>
      <c r="B131" s="399" t="s">
        <v>75</v>
      </c>
    </row>
    <row r="132" spans="1:10" s="407" customFormat="1" x14ac:dyDescent="0.2">
      <c r="A132" s="498"/>
      <c r="B132" s="405" t="s">
        <v>710</v>
      </c>
      <c r="C132" s="408"/>
      <c r="D132" s="408"/>
      <c r="E132" s="408"/>
      <c r="F132" s="408"/>
      <c r="G132" s="408"/>
      <c r="H132" s="408"/>
      <c r="I132" s="408"/>
    </row>
    <row r="133" spans="1:10" ht="35.25" customHeight="1" x14ac:dyDescent="0.2">
      <c r="A133" s="387" t="s">
        <v>1335</v>
      </c>
      <c r="B133" s="399" t="s">
        <v>57</v>
      </c>
      <c r="C133" s="399"/>
      <c r="D133" s="399"/>
      <c r="E133" s="399"/>
      <c r="F133" s="399"/>
      <c r="G133" s="399"/>
      <c r="H133" s="399"/>
      <c r="I133" s="399"/>
    </row>
    <row r="134" spans="1:10" s="407" customFormat="1" x14ac:dyDescent="0.2">
      <c r="A134" s="498"/>
      <c r="B134" s="405" t="s">
        <v>194</v>
      </c>
    </row>
    <row r="135" spans="1:10" ht="35.25" customHeight="1" x14ac:dyDescent="0.2">
      <c r="A135" s="387" t="s">
        <v>1336</v>
      </c>
      <c r="B135" s="399" t="s">
        <v>3381</v>
      </c>
      <c r="C135" s="399"/>
      <c r="D135" s="399"/>
      <c r="E135" s="399"/>
      <c r="F135" s="399"/>
      <c r="G135" s="399"/>
      <c r="H135" s="399"/>
      <c r="I135" s="399"/>
    </row>
    <row r="136" spans="1:10" s="407" customFormat="1" x14ac:dyDescent="0.2">
      <c r="A136" s="498"/>
      <c r="B136" s="405" t="s">
        <v>3143</v>
      </c>
    </row>
    <row r="137" spans="1:10" ht="35.25" customHeight="1" x14ac:dyDescent="0.2">
      <c r="A137" s="387" t="s">
        <v>1337</v>
      </c>
      <c r="B137" s="399" t="s">
        <v>61</v>
      </c>
      <c r="C137" s="399"/>
      <c r="D137" s="399"/>
      <c r="E137" s="399"/>
      <c r="F137" s="399"/>
      <c r="G137" s="399"/>
      <c r="H137" s="399"/>
      <c r="I137" s="399"/>
      <c r="J137" s="407"/>
    </row>
    <row r="138" spans="1:10" x14ac:dyDescent="0.2">
      <c r="A138" s="498"/>
      <c r="B138" s="399" t="s">
        <v>3382</v>
      </c>
    </row>
    <row r="139" spans="1:10" s="407" customFormat="1" x14ac:dyDescent="0.2">
      <c r="A139" s="498"/>
      <c r="B139" s="405" t="s">
        <v>3383</v>
      </c>
    </row>
    <row r="140" spans="1:10" ht="35.25" customHeight="1" x14ac:dyDescent="0.2">
      <c r="A140" s="387" t="s">
        <v>1338</v>
      </c>
      <c r="B140" s="399" t="s">
        <v>3384</v>
      </c>
      <c r="C140" s="399"/>
      <c r="D140" s="399"/>
      <c r="E140" s="399"/>
      <c r="F140" s="399"/>
      <c r="G140" s="399"/>
      <c r="H140" s="399"/>
      <c r="I140" s="399"/>
    </row>
    <row r="141" spans="1:10" s="407" customFormat="1" x14ac:dyDescent="0.2">
      <c r="A141" s="498"/>
      <c r="B141" s="405" t="s">
        <v>3294</v>
      </c>
    </row>
    <row r="142" spans="1:10" ht="35.25" customHeight="1" x14ac:dyDescent="0.2">
      <c r="A142" s="387" t="s">
        <v>1339</v>
      </c>
      <c r="B142" s="399" t="s">
        <v>62</v>
      </c>
      <c r="C142" s="399"/>
      <c r="D142" s="399"/>
      <c r="E142" s="399"/>
      <c r="F142" s="399"/>
      <c r="G142" s="399"/>
      <c r="H142" s="399"/>
      <c r="I142" s="399"/>
    </row>
    <row r="143" spans="1:10" x14ac:dyDescent="0.2">
      <c r="A143" s="498"/>
      <c r="B143" s="399" t="s">
        <v>73</v>
      </c>
    </row>
    <row r="144" spans="1:10" s="407" customFormat="1" ht="13.5" x14ac:dyDescent="0.2">
      <c r="A144" s="498"/>
      <c r="B144" s="405" t="s">
        <v>927</v>
      </c>
      <c r="C144" s="408"/>
      <c r="D144" s="408"/>
      <c r="E144" s="408"/>
      <c r="F144" s="408"/>
      <c r="G144" s="408"/>
      <c r="H144" s="408"/>
      <c r="I144" s="408"/>
    </row>
    <row r="145" spans="1:9" s="407" customFormat="1" x14ac:dyDescent="0.2">
      <c r="A145" s="498"/>
      <c r="B145" s="405" t="s">
        <v>76</v>
      </c>
    </row>
    <row r="146" spans="1:9" ht="35.25" customHeight="1" x14ac:dyDescent="0.2">
      <c r="A146" s="387" t="s">
        <v>1340</v>
      </c>
      <c r="B146" s="399" t="s">
        <v>66</v>
      </c>
      <c r="C146" s="399"/>
      <c r="D146" s="399"/>
      <c r="E146" s="399"/>
      <c r="F146" s="399"/>
      <c r="G146" s="399"/>
      <c r="H146" s="399"/>
      <c r="I146" s="399"/>
    </row>
    <row r="147" spans="1:9" s="407" customFormat="1" x14ac:dyDescent="0.2">
      <c r="A147" s="498"/>
      <c r="B147" s="405" t="s">
        <v>67</v>
      </c>
    </row>
    <row r="148" spans="1:9" ht="35.25" customHeight="1" x14ac:dyDescent="0.2">
      <c r="A148" s="387" t="s">
        <v>1341</v>
      </c>
      <c r="B148" s="399" t="s">
        <v>3385</v>
      </c>
      <c r="C148" s="399"/>
      <c r="D148" s="399"/>
      <c r="E148" s="399"/>
      <c r="F148" s="399"/>
      <c r="G148" s="399"/>
      <c r="H148" s="399"/>
      <c r="I148" s="399"/>
    </row>
    <row r="149" spans="1:9" s="407" customFormat="1" x14ac:dyDescent="0.2">
      <c r="A149" s="498"/>
      <c r="B149" s="405" t="s">
        <v>3386</v>
      </c>
    </row>
    <row r="150" spans="1:9" ht="35.25" customHeight="1" x14ac:dyDescent="0.2">
      <c r="A150" s="387" t="s">
        <v>1342</v>
      </c>
      <c r="B150" s="399" t="s">
        <v>3387</v>
      </c>
      <c r="C150" s="399"/>
      <c r="D150" s="399"/>
      <c r="E150" s="399"/>
      <c r="F150" s="399"/>
      <c r="G150" s="399"/>
      <c r="H150" s="399"/>
      <c r="I150" s="399"/>
    </row>
    <row r="151" spans="1:9" s="407" customFormat="1" x14ac:dyDescent="0.2">
      <c r="A151" s="498"/>
      <c r="B151" s="405" t="s">
        <v>3388</v>
      </c>
    </row>
    <row r="152" spans="1:9" ht="35.25" customHeight="1" x14ac:dyDescent="0.2">
      <c r="A152" s="387" t="s">
        <v>1343</v>
      </c>
      <c r="B152" s="399" t="s">
        <v>3389</v>
      </c>
      <c r="C152" s="399"/>
      <c r="D152" s="399"/>
      <c r="E152" s="399"/>
      <c r="F152" s="399"/>
      <c r="G152" s="399"/>
      <c r="H152" s="399"/>
      <c r="I152" s="399"/>
    </row>
    <row r="153" spans="1:9" s="407" customFormat="1" x14ac:dyDescent="0.2">
      <c r="A153" s="498"/>
      <c r="B153" s="405" t="s">
        <v>3390</v>
      </c>
    </row>
    <row r="154" spans="1:9" ht="35.25" customHeight="1" x14ac:dyDescent="0.2">
      <c r="A154" s="387" t="s">
        <v>1344</v>
      </c>
      <c r="B154" s="399" t="s">
        <v>68</v>
      </c>
      <c r="C154" s="399"/>
      <c r="D154" s="399"/>
      <c r="E154" s="399"/>
      <c r="F154" s="399"/>
      <c r="G154" s="399"/>
      <c r="H154" s="399"/>
      <c r="I154" s="399"/>
    </row>
    <row r="155" spans="1:9" s="407" customFormat="1" x14ac:dyDescent="0.2">
      <c r="A155" s="498"/>
      <c r="B155" s="405" t="s">
        <v>776</v>
      </c>
    </row>
    <row r="156" spans="1:9" ht="35.25" customHeight="1" x14ac:dyDescent="0.2">
      <c r="A156" s="387" t="s">
        <v>1345</v>
      </c>
      <c r="B156" s="399" t="s">
        <v>69</v>
      </c>
      <c r="C156" s="399"/>
      <c r="D156" s="399"/>
      <c r="E156" s="399"/>
      <c r="F156" s="399"/>
      <c r="G156" s="399"/>
      <c r="H156" s="399"/>
      <c r="I156" s="399"/>
    </row>
    <row r="157" spans="1:9" s="407" customFormat="1" x14ac:dyDescent="0.2">
      <c r="A157" s="498"/>
      <c r="B157" s="405" t="s">
        <v>777</v>
      </c>
    </row>
    <row r="158" spans="1:9" ht="35.25" customHeight="1" x14ac:dyDescent="0.2">
      <c r="A158" s="387" t="s">
        <v>1346</v>
      </c>
      <c r="B158" s="399" t="s">
        <v>70</v>
      </c>
      <c r="C158" s="399"/>
      <c r="D158" s="399"/>
      <c r="E158" s="399"/>
      <c r="F158" s="399"/>
      <c r="G158" s="399"/>
      <c r="H158" s="399"/>
      <c r="I158" s="399"/>
    </row>
    <row r="159" spans="1:9" s="407" customFormat="1" x14ac:dyDescent="0.2">
      <c r="A159" s="498"/>
      <c r="B159" s="405" t="s">
        <v>71</v>
      </c>
    </row>
    <row r="160" spans="1:9" ht="35.25" customHeight="1" x14ac:dyDescent="0.2">
      <c r="A160" s="387" t="s">
        <v>1347</v>
      </c>
      <c r="B160" s="399" t="s">
        <v>72</v>
      </c>
      <c r="C160" s="399"/>
      <c r="D160" s="399"/>
      <c r="E160" s="399"/>
      <c r="F160" s="399"/>
      <c r="G160" s="399"/>
      <c r="H160" s="399"/>
      <c r="I160" s="399"/>
    </row>
    <row r="161" spans="1:2" s="407" customFormat="1" x14ac:dyDescent="0.2">
      <c r="A161" s="386"/>
      <c r="B161" s="405" t="s">
        <v>778</v>
      </c>
    </row>
  </sheetData>
  <mergeCells count="1">
    <mergeCell ref="B69:J69"/>
  </mergeCells>
  <phoneticPr fontId="4" type="noConversion"/>
  <hyperlinks>
    <hyperlink ref="A5" location="'TABL. 2(165)'!A1" display="TABL. 2(165). " xr:uid="{00000000-0004-0000-0100-000000000000}"/>
    <hyperlink ref="A7" location="'TABL. 3(166)'!A1" display="TABL. 3(166). " xr:uid="{00000000-0004-0000-0100-000001000000}"/>
    <hyperlink ref="A10" location="'TABL. 4(167)'!A1" display="TABL. 4(167)." xr:uid="{00000000-0004-0000-0100-000002000000}"/>
    <hyperlink ref="A12" location="'TABL. 5(168)'!A1" display="TABL. 5(168). " xr:uid="{00000000-0004-0000-0100-000003000000}"/>
    <hyperlink ref="A14" location="'TABL. 6(169)'!A1" display="TABL. 6(169).  " xr:uid="{00000000-0004-0000-0100-000004000000}"/>
    <hyperlink ref="A16" location="'TABL. 7(170)'!A1" display="TABL. 7(170)." xr:uid="{00000000-0004-0000-0100-000005000000}"/>
    <hyperlink ref="A18" location="'TABL. 8(171)'!A1" display="TABL. 8(171). " xr:uid="{00000000-0004-0000-0100-000006000000}"/>
    <hyperlink ref="A20" location="'TABL. 9(172)'!A1" display="TABL. 9(172). " xr:uid="{00000000-0004-0000-0100-000007000000}"/>
    <hyperlink ref="A22" location="'TABL. 10(173)'!A1" display="TABL. 10(173). " xr:uid="{00000000-0004-0000-0100-000008000000}"/>
    <hyperlink ref="A24" location="'TABL. 11(174)'!A1" display="TABL. 11(174). " xr:uid="{00000000-0004-0000-0100-000009000000}"/>
    <hyperlink ref="A28" location="'TABL. 12(175)'!A1" display="TABL. 12(175). " xr:uid="{00000000-0004-0000-0100-00000A000000}"/>
    <hyperlink ref="A30" location="'TABL. 13(176)'!A1" display="TABL. 13(176). " xr:uid="{00000000-0004-0000-0100-00000B000000}"/>
    <hyperlink ref="A32" location="'TABL. 14(177)'!A1" display="TABL. 14(177). " xr:uid="{00000000-0004-0000-0100-00000C000000}"/>
    <hyperlink ref="A34" location="'TABL. 15(178)'!A1" display="TABL. 15(178)." xr:uid="{00000000-0004-0000-0100-00000D000000}"/>
    <hyperlink ref="A36" location="'TABL. 16(179)'!A1" display="TABL. 16(179). " xr:uid="{00000000-0004-0000-0100-00000E000000}"/>
    <hyperlink ref="A38" location="'TABL. 17(180)'!A1" display="TABL. 17(180). " xr:uid="{00000000-0004-0000-0100-00000F000000}"/>
    <hyperlink ref="A40" location="'TABL. 18(181)'!A1" display="TABL. 18(181). " xr:uid="{00000000-0004-0000-0100-000010000000}"/>
    <hyperlink ref="A42" location="'TABL. 19(182)'!A1" display="TABL. 19(182). " xr:uid="{00000000-0004-0000-0100-000011000000}"/>
    <hyperlink ref="A44" location="'TABL. 20(183)'!A1" display="TABL. 20(183). " xr:uid="{00000000-0004-0000-0100-000012000000}"/>
    <hyperlink ref="A46" location="'TABL. 21(184)'!A1" display="TABL. 21(184). " xr:uid="{00000000-0004-0000-0100-000013000000}"/>
    <hyperlink ref="A48" location="'TABL. 22(185)'!A1" display="TABL. 22(185). " xr:uid="{00000000-0004-0000-0100-000014000000}"/>
    <hyperlink ref="A50" location="'TABL. 23(186)'!A1" display="TABL. 23(186). " xr:uid="{00000000-0004-0000-0100-000015000000}"/>
    <hyperlink ref="A52" location="'TABL. 24(187)'!A1" display="TABL. 24(187). " xr:uid="{00000000-0004-0000-0100-000016000000}"/>
    <hyperlink ref="A54" location="'TABL. 25(188)'!A1" display="TABL. 25(188). " xr:uid="{00000000-0004-0000-0100-000017000000}"/>
    <hyperlink ref="A56" location="'TABL. 26(189)'!A1" display="TABL. 26(189). " xr:uid="{00000000-0004-0000-0100-000018000000}"/>
    <hyperlink ref="A58" location="'TABL. 27(190)'!A1" display="TABL. 27(190)  " xr:uid="{00000000-0004-0000-0100-000019000000}"/>
    <hyperlink ref="A60" location="'TABL. 28(191)'!A1" display="TABL. 28(191). " xr:uid="{00000000-0004-0000-0100-00001A000000}"/>
    <hyperlink ref="A65" location="'TABL. 29(192)'!A1" display="TABL. 29(192). " xr:uid="{00000000-0004-0000-0100-00001B000000}"/>
    <hyperlink ref="A67" location="'TABL. 30(193)'!A1" display="TABL. 30(193). " xr:uid="{00000000-0004-0000-0100-00001C000000}"/>
    <hyperlink ref="A69" location="'TABL. 31(194)'!A1" display="TABL. 31(194). " xr:uid="{00000000-0004-0000-0100-00001D000000}"/>
    <hyperlink ref="A71" location="'TABL. 32(195)'!A1" display="TABL. 32(195). " xr:uid="{00000000-0004-0000-0100-00001E000000}"/>
    <hyperlink ref="A73" location="'TABL. 33(196)'!A1" display="TABL. 33(196). " xr:uid="{00000000-0004-0000-0100-00001F000000}"/>
    <hyperlink ref="A76" location="'TABL. 34(197)'!A1" display="TABL. 34(197). " xr:uid="{00000000-0004-0000-0100-000020000000}"/>
    <hyperlink ref="A78" location="'TABL. 35(198)'!A1" display="TABL. 35(198).  " xr:uid="{00000000-0004-0000-0100-000021000000}"/>
    <hyperlink ref="A81" location="'TABL. 36(199)'!A1" display="TABL. 36(199). " xr:uid="{00000000-0004-0000-0100-000022000000}"/>
    <hyperlink ref="A83" location="'TABL. 37(200)'!A1" display="TABL. 37(200)." xr:uid="{00000000-0004-0000-0100-000023000000}"/>
    <hyperlink ref="A87" location="'TABL. 39(202)'!A1" display="TABL. 39(202). " xr:uid="{00000000-0004-0000-0100-000024000000}"/>
    <hyperlink ref="A89" location="'TABL. 40(203)'!A1" display="TABL. 40(203). " xr:uid="{00000000-0004-0000-0100-000025000000}"/>
    <hyperlink ref="A91" location="'TABL. 41(204)'!A1" display="TABL. 41(204)." xr:uid="{00000000-0004-0000-0100-000026000000}"/>
    <hyperlink ref="A93" location="'TABL. 42(205)'!A1" display="TABL. 42(205). " xr:uid="{00000000-0004-0000-0100-000027000000}"/>
    <hyperlink ref="A95" location="'TABL. 43(206)'!A1" display="TABL. 43(206). " xr:uid="{00000000-0004-0000-0100-000028000000}"/>
    <hyperlink ref="A99" location="'TABL. 44(207)'!A1" display="TABL. 44(207). " xr:uid="{00000000-0004-0000-0100-000029000000}"/>
    <hyperlink ref="A102" location="'TABL. 45(208)'!A1" display="TABL. 45(208). " xr:uid="{00000000-0004-0000-0100-00002A000000}"/>
    <hyperlink ref="A104" location="'TABL. 46(209)'!A1" display="TABL. 46(209). " xr:uid="{00000000-0004-0000-0100-00002B000000}"/>
    <hyperlink ref="A106" location="'TABL. 47(210)'!A1" display="TABL. 47(210). " xr:uid="{00000000-0004-0000-0100-00002C000000}"/>
    <hyperlink ref="A108" location="'TABL. 48(211)'!A1" display="TABL. 48(211). " xr:uid="{00000000-0004-0000-0100-00002D000000}"/>
    <hyperlink ref="A110" location="'TABL. 49(212)'!A1" display="TABL. 49(212)." xr:uid="{00000000-0004-0000-0100-00002E000000}"/>
    <hyperlink ref="A112" location="'TABL. 50(213)'!A1" display="TABL. 50(213). " xr:uid="{00000000-0004-0000-0100-00002F000000}"/>
    <hyperlink ref="A114" location="'TABL. 51(214)'!A1" display="TABL. 51(214). " xr:uid="{00000000-0004-0000-0100-000030000000}"/>
    <hyperlink ref="A116" location="'TABL. 52(215)'!A1" display="TABL. 52(215). " xr:uid="{00000000-0004-0000-0100-000031000000}"/>
    <hyperlink ref="A118" location="'TABL. 53(216)'!A1" display="TABL. 53(216). " xr:uid="{00000000-0004-0000-0100-000032000000}"/>
    <hyperlink ref="A120" location="'TABL. 54(217)'!A1" display="TABL. 54(217). " xr:uid="{00000000-0004-0000-0100-000033000000}"/>
    <hyperlink ref="A122" location="'TABL. 55(218)'!A1" display="TABL. 55(218). " xr:uid="{00000000-0004-0000-0100-000034000000}"/>
    <hyperlink ref="A124" location="'TABL. 56(219)'!A1" display="TABL. 56(219). " xr:uid="{00000000-0004-0000-0100-000035000000}"/>
    <hyperlink ref="A126" location="'TABL. 57(220)'!A1" display="TABL. 57(220)." xr:uid="{00000000-0004-0000-0100-000036000000}"/>
    <hyperlink ref="A128" location="'TABL. 58(221)'!A1" display="TABL. 58(221). " xr:uid="{00000000-0004-0000-0100-000037000000}"/>
    <hyperlink ref="A130" location="'TABL. 59(222)'!A1" display="TABL. 59(222). " xr:uid="{00000000-0004-0000-0100-000038000000}"/>
    <hyperlink ref="A133" location="'TABL. 60(223)'!A1" display="TABL. 60(223). " xr:uid="{00000000-0004-0000-0100-000039000000}"/>
    <hyperlink ref="A135" location="'TABL. 61(224)'!A1" display="TABL. 61(224). " xr:uid="{00000000-0004-0000-0100-00003A000000}"/>
    <hyperlink ref="A137" location="'TABL. 62(225)'!A1" display="TABL. 62(225). " xr:uid="{00000000-0004-0000-0100-00003B000000}"/>
    <hyperlink ref="A140" location="'TABL. 63(226)'!A1" display="TABL. 63(226). " xr:uid="{00000000-0004-0000-0100-00003C000000}"/>
    <hyperlink ref="A142" location="'TABL. 64(227)'!A1" display="TABL. 64(227).  " xr:uid="{00000000-0004-0000-0100-00003D000000}"/>
    <hyperlink ref="A146" location="'TABL. 65(228)'!A1" display="TABL. 65(228). " xr:uid="{00000000-0004-0000-0100-00003E000000}"/>
    <hyperlink ref="A148" location="'TABL. 66(229)'!A1" display="TABL. 66(229)." xr:uid="{00000000-0004-0000-0100-00003F000000}"/>
    <hyperlink ref="A150" location="'TABL. 67(230)'!A1" display="TABL. 67(230)." xr:uid="{00000000-0004-0000-0100-000040000000}"/>
    <hyperlink ref="A152" location="'TABL. 68(231)'!A1" display="TABL. 68(231). " xr:uid="{00000000-0004-0000-0100-000041000000}"/>
    <hyperlink ref="A154" location="'TABL. 69(232)'!A1" display="TABL. 69(232). " xr:uid="{00000000-0004-0000-0100-000042000000}"/>
    <hyperlink ref="A156" location="'TABL. 70(233)'!A1" display="TABL. 70(233). " xr:uid="{00000000-0004-0000-0100-000043000000}"/>
    <hyperlink ref="A158" location="'TABL. 71(234)'!A1" display="TABL. 71(234)." xr:uid="{00000000-0004-0000-0100-000044000000}"/>
    <hyperlink ref="A160" location="'TABL. 72(235)'!A1" display="TABL. 72(235). " xr:uid="{00000000-0004-0000-0100-000045000000}"/>
    <hyperlink ref="A3" location="'TABL. 1(164)'!A1" display="TABL. 1(164). " xr:uid="{00000000-0004-0000-0100-000046000000}"/>
    <hyperlink ref="A85" location="'TABL. 38(201)'!A1" display="TABL. 38(201)." xr:uid="{00000000-0004-0000-0100-000047000000}"/>
  </hyperlinks>
  <pageMargins left="0.25" right="0.25" top="0.75" bottom="0.75" header="0.3" footer="0.3"/>
  <pageSetup paperSize="8" scale="91" fitToHeight="0" orientation="portrait" horizontalDpi="4294967294" verticalDpi="4294967294" r:id="rId1"/>
  <rowBreaks count="1" manualBreakCount="1">
    <brk id="45" max="1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26"/>
  <sheetViews>
    <sheetView showGridLines="0" zoomScaleNormal="100" workbookViewId="0"/>
  </sheetViews>
  <sheetFormatPr defaultColWidth="9.140625" defaultRowHeight="12" x14ac:dyDescent="0.2"/>
  <cols>
    <col min="1" max="1" width="21.42578125" style="13" customWidth="1"/>
    <col min="2" max="16" width="13.5703125" style="13" customWidth="1"/>
    <col min="17" max="17" width="9.140625" style="13"/>
    <col min="18" max="18" width="11.140625" style="13" customWidth="1"/>
    <col min="19" max="16384" width="9.140625" style="13"/>
  </cols>
  <sheetData>
    <row r="1" spans="1:18" ht="14.25" customHeight="1" x14ac:dyDescent="0.2">
      <c r="A1" s="12" t="s">
        <v>2855</v>
      </c>
      <c r="R1" s="14" t="s">
        <v>290</v>
      </c>
    </row>
    <row r="2" spans="1:18" s="403" customFormat="1" ht="14.25" customHeight="1" x14ac:dyDescent="0.2">
      <c r="A2" s="617" t="s">
        <v>2856</v>
      </c>
      <c r="R2" s="413" t="s">
        <v>291</v>
      </c>
    </row>
    <row r="3" spans="1:18" ht="6" customHeight="1" x14ac:dyDescent="0.2">
      <c r="A3" s="23"/>
      <c r="B3" s="23"/>
      <c r="R3" s="18"/>
    </row>
    <row r="4" spans="1:18" ht="31.5" customHeight="1" x14ac:dyDescent="0.2">
      <c r="A4" s="1237" t="s">
        <v>973</v>
      </c>
      <c r="B4" s="1241" t="s">
        <v>2531</v>
      </c>
      <c r="C4" s="1241" t="s">
        <v>971</v>
      </c>
      <c r="D4" s="1241"/>
      <c r="E4" s="1241"/>
      <c r="F4" s="1241"/>
      <c r="G4" s="1241"/>
      <c r="H4" s="1235" t="s">
        <v>972</v>
      </c>
      <c r="I4" s="1236"/>
      <c r="J4" s="1236"/>
      <c r="K4" s="1236"/>
      <c r="L4" s="1236"/>
      <c r="M4" s="1236"/>
      <c r="N4" s="1236"/>
      <c r="O4" s="1236"/>
      <c r="P4" s="1236"/>
    </row>
    <row r="5" spans="1:18" ht="31.5" customHeight="1" x14ac:dyDescent="0.2">
      <c r="A5" s="1250"/>
      <c r="B5" s="1242"/>
      <c r="C5" s="1241" t="s">
        <v>936</v>
      </c>
      <c r="D5" s="1241" t="s">
        <v>974</v>
      </c>
      <c r="E5" s="1241" t="s">
        <v>975</v>
      </c>
      <c r="F5" s="1225" t="s">
        <v>2530</v>
      </c>
      <c r="G5" s="1225"/>
      <c r="H5" s="1247"/>
      <c r="I5" s="1280"/>
      <c r="J5" s="1280"/>
      <c r="K5" s="1280"/>
      <c r="L5" s="1280"/>
      <c r="M5" s="1280"/>
      <c r="N5" s="1280"/>
      <c r="O5" s="1280"/>
      <c r="P5" s="1280"/>
    </row>
    <row r="6" spans="1:18" ht="60" customHeight="1" x14ac:dyDescent="0.2">
      <c r="A6" s="1250"/>
      <c r="B6" s="1242"/>
      <c r="C6" s="1242"/>
      <c r="D6" s="1242"/>
      <c r="E6" s="1242"/>
      <c r="F6" s="1242" t="s">
        <v>976</v>
      </c>
      <c r="G6" s="1242" t="s">
        <v>977</v>
      </c>
      <c r="H6" s="31" t="s">
        <v>2532</v>
      </c>
      <c r="I6" s="31" t="s">
        <v>2533</v>
      </c>
      <c r="J6" s="31" t="s">
        <v>978</v>
      </c>
      <c r="K6" s="31" t="s">
        <v>2534</v>
      </c>
      <c r="L6" s="31" t="s">
        <v>2535</v>
      </c>
      <c r="M6" s="31" t="s">
        <v>979</v>
      </c>
      <c r="N6" s="31" t="s">
        <v>980</v>
      </c>
      <c r="O6" s="31" t="s">
        <v>2536</v>
      </c>
      <c r="P6" s="104" t="s">
        <v>2537</v>
      </c>
    </row>
    <row r="7" spans="1:18" ht="31.5" customHeight="1" x14ac:dyDescent="0.2">
      <c r="A7" s="1250"/>
      <c r="B7" s="1242"/>
      <c r="C7" s="1242"/>
      <c r="D7" s="1242"/>
      <c r="E7" s="1242"/>
      <c r="F7" s="1242"/>
      <c r="G7" s="1242"/>
      <c r="H7" s="1235" t="s">
        <v>936</v>
      </c>
      <c r="I7" s="1236"/>
      <c r="J7" s="1236"/>
      <c r="K7" s="1236"/>
      <c r="L7" s="1236"/>
      <c r="M7" s="1236"/>
      <c r="N7" s="1236"/>
      <c r="O7" s="1236"/>
      <c r="P7" s="1236"/>
    </row>
    <row r="8" spans="1:18" ht="14.25" customHeight="1" x14ac:dyDescent="0.2">
      <c r="A8" s="56" t="s">
        <v>514</v>
      </c>
      <c r="B8" s="33">
        <v>1506</v>
      </c>
      <c r="C8" s="32">
        <v>170967.61</v>
      </c>
      <c r="D8" s="32">
        <v>0.55000000000000004</v>
      </c>
      <c r="E8" s="32">
        <v>113.52</v>
      </c>
      <c r="F8" s="32">
        <v>19808.41</v>
      </c>
      <c r="G8" s="32">
        <v>11.59</v>
      </c>
      <c r="H8" s="32">
        <v>40211.08</v>
      </c>
      <c r="I8" s="32">
        <v>23291.06</v>
      </c>
      <c r="J8" s="32">
        <v>68535.59</v>
      </c>
      <c r="K8" s="32">
        <v>18900.18</v>
      </c>
      <c r="L8" s="32">
        <v>4983.82</v>
      </c>
      <c r="M8" s="32">
        <v>12434.25</v>
      </c>
      <c r="N8" s="32">
        <v>515.83000000000004</v>
      </c>
      <c r="O8" s="32">
        <v>2065.64</v>
      </c>
      <c r="P8" s="744">
        <v>30.16</v>
      </c>
    </row>
    <row r="9" spans="1:18" ht="14.25" customHeight="1" x14ac:dyDescent="0.2">
      <c r="A9" s="916" t="s">
        <v>526</v>
      </c>
      <c r="B9" s="252"/>
      <c r="C9" s="751"/>
      <c r="D9" s="751"/>
      <c r="E9" s="751"/>
      <c r="F9" s="751"/>
      <c r="G9" s="751"/>
      <c r="H9" s="751"/>
      <c r="I9" s="751"/>
      <c r="J9" s="751"/>
      <c r="K9" s="751"/>
      <c r="L9" s="751"/>
      <c r="M9" s="751"/>
      <c r="N9" s="751"/>
      <c r="O9" s="751"/>
      <c r="P9" s="253"/>
      <c r="Q9" s="30"/>
    </row>
    <row r="10" spans="1:18" ht="14.25" customHeight="1" x14ac:dyDescent="0.2">
      <c r="A10" s="1056" t="s">
        <v>465</v>
      </c>
      <c r="B10" s="1098">
        <v>67</v>
      </c>
      <c r="C10" s="1099">
        <v>10677.26</v>
      </c>
      <c r="D10" s="1099">
        <v>0.54</v>
      </c>
      <c r="E10" s="1099">
        <v>159.36000000000001</v>
      </c>
      <c r="F10" s="127" t="s">
        <v>200</v>
      </c>
      <c r="G10" s="127" t="s">
        <v>200</v>
      </c>
      <c r="H10" s="1099">
        <v>6372.3</v>
      </c>
      <c r="I10" s="1099">
        <v>2.75</v>
      </c>
      <c r="J10" s="1099">
        <v>2839.13</v>
      </c>
      <c r="K10" s="1099">
        <v>860.87</v>
      </c>
      <c r="L10" s="1099">
        <v>359.86</v>
      </c>
      <c r="M10" s="127">
        <v>123.28</v>
      </c>
      <c r="N10" s="127" t="s">
        <v>200</v>
      </c>
      <c r="O10" s="1099">
        <v>119.07</v>
      </c>
      <c r="P10" s="133" t="s">
        <v>200</v>
      </c>
      <c r="Q10" s="30"/>
    </row>
    <row r="11" spans="1:18" ht="14.25" customHeight="1" x14ac:dyDescent="0.2">
      <c r="A11" s="1056" t="s">
        <v>466</v>
      </c>
      <c r="B11" s="1098">
        <v>92</v>
      </c>
      <c r="C11" s="1099">
        <v>9603.6</v>
      </c>
      <c r="D11" s="1099">
        <v>0.53</v>
      </c>
      <c r="E11" s="1099">
        <v>104.39</v>
      </c>
      <c r="F11" s="1099">
        <v>2417.1999999999998</v>
      </c>
      <c r="G11" s="1099">
        <v>25.17</v>
      </c>
      <c r="H11" s="1099">
        <v>3166.75</v>
      </c>
      <c r="I11" s="1099">
        <v>2836.98</v>
      </c>
      <c r="J11" s="1099">
        <v>2139.48</v>
      </c>
      <c r="K11" s="1099">
        <v>963.18</v>
      </c>
      <c r="L11" s="1099">
        <v>85.62</v>
      </c>
      <c r="M11" s="1099">
        <v>122.5</v>
      </c>
      <c r="N11" s="1099">
        <v>59.3</v>
      </c>
      <c r="O11" s="1099">
        <v>227.91</v>
      </c>
      <c r="P11" s="1100">
        <v>1.88</v>
      </c>
      <c r="Q11" s="30"/>
    </row>
    <row r="12" spans="1:18" ht="14.25" customHeight="1" x14ac:dyDescent="0.2">
      <c r="A12" s="1056" t="s">
        <v>467</v>
      </c>
      <c r="B12" s="1098">
        <v>87</v>
      </c>
      <c r="C12" s="1099">
        <v>11907.13</v>
      </c>
      <c r="D12" s="1099">
        <v>0.47</v>
      </c>
      <c r="E12" s="1099">
        <v>136.86000000000001</v>
      </c>
      <c r="F12" s="1099">
        <v>457.7</v>
      </c>
      <c r="G12" s="1099">
        <v>3.84</v>
      </c>
      <c r="H12" s="1099">
        <v>1399.7</v>
      </c>
      <c r="I12" s="1099">
        <v>636.70000000000005</v>
      </c>
      <c r="J12" s="1099">
        <v>6210.33</v>
      </c>
      <c r="K12" s="1099">
        <v>3134.3</v>
      </c>
      <c r="L12" s="1099">
        <v>153.80000000000001</v>
      </c>
      <c r="M12" s="1099">
        <v>203</v>
      </c>
      <c r="N12" s="1099">
        <v>156.30000000000001</v>
      </c>
      <c r="O12" s="1099">
        <v>13</v>
      </c>
      <c r="P12" s="133" t="s">
        <v>200</v>
      </c>
      <c r="Q12" s="30"/>
    </row>
    <row r="13" spans="1:18" ht="14.25" customHeight="1" x14ac:dyDescent="0.2">
      <c r="A13" s="1056" t="s">
        <v>468</v>
      </c>
      <c r="B13" s="1098">
        <v>67</v>
      </c>
      <c r="C13" s="1099">
        <v>4063.89</v>
      </c>
      <c r="D13" s="1099">
        <v>0.28999999999999998</v>
      </c>
      <c r="E13" s="1099">
        <v>60.66</v>
      </c>
      <c r="F13" s="636">
        <v>1364.77</v>
      </c>
      <c r="G13" s="636">
        <v>33.58</v>
      </c>
      <c r="H13" s="1099">
        <v>890.03</v>
      </c>
      <c r="I13" s="636" t="s">
        <v>200</v>
      </c>
      <c r="J13" s="1099">
        <v>1818.67</v>
      </c>
      <c r="K13" s="1099">
        <v>734.49</v>
      </c>
      <c r="L13" s="1099">
        <v>153.65</v>
      </c>
      <c r="M13" s="1099">
        <v>376.94</v>
      </c>
      <c r="N13" s="1099">
        <v>90.11</v>
      </c>
      <c r="O13" s="127" t="s">
        <v>200</v>
      </c>
      <c r="P13" s="133" t="s">
        <v>200</v>
      </c>
      <c r="Q13" s="30"/>
    </row>
    <row r="14" spans="1:18" ht="14.25" customHeight="1" x14ac:dyDescent="0.2">
      <c r="A14" s="1056" t="s">
        <v>469</v>
      </c>
      <c r="B14" s="1098">
        <v>87</v>
      </c>
      <c r="C14" s="1099">
        <v>7088.6</v>
      </c>
      <c r="D14" s="1099">
        <v>0.39</v>
      </c>
      <c r="E14" s="1099">
        <v>81.48</v>
      </c>
      <c r="F14" s="1099">
        <v>244.8</v>
      </c>
      <c r="G14" s="1099">
        <v>3.45</v>
      </c>
      <c r="H14" s="1099">
        <v>1967.65</v>
      </c>
      <c r="I14" s="1099">
        <v>752.06</v>
      </c>
      <c r="J14" s="1099">
        <v>3634.3</v>
      </c>
      <c r="K14" s="1099">
        <v>588.46</v>
      </c>
      <c r="L14" s="1099">
        <v>123.51</v>
      </c>
      <c r="M14" s="127" t="s">
        <v>200</v>
      </c>
      <c r="N14" s="1099">
        <v>1.56</v>
      </c>
      <c r="O14" s="1099">
        <v>21.06</v>
      </c>
      <c r="P14" s="133" t="s">
        <v>200</v>
      </c>
      <c r="Q14" s="30"/>
      <c r="R14" s="107"/>
    </row>
    <row r="15" spans="1:18" ht="14.25" customHeight="1" x14ac:dyDescent="0.2">
      <c r="A15" s="1056" t="s">
        <v>470</v>
      </c>
      <c r="B15" s="1098">
        <v>86</v>
      </c>
      <c r="C15" s="1099">
        <v>3522.28</v>
      </c>
      <c r="D15" s="1099">
        <v>0.23</v>
      </c>
      <c r="E15" s="1099">
        <v>40.96</v>
      </c>
      <c r="F15" s="1099">
        <v>506.99</v>
      </c>
      <c r="G15" s="1099">
        <v>14.39</v>
      </c>
      <c r="H15" s="1099">
        <v>87.21</v>
      </c>
      <c r="I15" s="1099">
        <v>845.37</v>
      </c>
      <c r="J15" s="1099">
        <v>2154.4299999999998</v>
      </c>
      <c r="K15" s="1099">
        <v>114.66</v>
      </c>
      <c r="L15" s="1099">
        <v>196.99</v>
      </c>
      <c r="M15" s="1099">
        <v>6.7</v>
      </c>
      <c r="N15" s="1099">
        <v>19.13</v>
      </c>
      <c r="O15" s="1099">
        <v>97.79</v>
      </c>
      <c r="P15" s="133" t="s">
        <v>200</v>
      </c>
      <c r="Q15" s="30"/>
    </row>
    <row r="16" spans="1:18" ht="14.25" customHeight="1" x14ac:dyDescent="0.2">
      <c r="A16" s="1056" t="s">
        <v>471</v>
      </c>
      <c r="B16" s="1098">
        <v>188</v>
      </c>
      <c r="C16" s="1099">
        <v>19537.22</v>
      </c>
      <c r="D16" s="1099">
        <v>0.55000000000000004</v>
      </c>
      <c r="E16" s="1099">
        <v>103.92</v>
      </c>
      <c r="F16" s="127" t="s">
        <v>200</v>
      </c>
      <c r="G16" s="127" t="s">
        <v>200</v>
      </c>
      <c r="H16" s="1099">
        <v>1915.95</v>
      </c>
      <c r="I16" s="1099">
        <v>367.62</v>
      </c>
      <c r="J16" s="1099">
        <v>9683.81</v>
      </c>
      <c r="K16" s="1099">
        <v>1293.06</v>
      </c>
      <c r="L16" s="1099">
        <v>331.4</v>
      </c>
      <c r="M16" s="1099">
        <v>5504.08</v>
      </c>
      <c r="N16" s="127">
        <v>0.7</v>
      </c>
      <c r="O16" s="1099">
        <v>440.6</v>
      </c>
      <c r="P16" s="133" t="s">
        <v>200</v>
      </c>
      <c r="Q16" s="30"/>
    </row>
    <row r="17" spans="1:17" ht="14.25" customHeight="1" x14ac:dyDescent="0.2">
      <c r="A17" s="1056" t="s">
        <v>472</v>
      </c>
      <c r="B17" s="1098">
        <v>37</v>
      </c>
      <c r="C17" s="1099">
        <v>968.75</v>
      </c>
      <c r="D17" s="1099">
        <v>0.1</v>
      </c>
      <c r="E17" s="1099">
        <v>26.18</v>
      </c>
      <c r="F17" s="127">
        <v>380.08</v>
      </c>
      <c r="G17" s="127">
        <v>39.229999999999997</v>
      </c>
      <c r="H17" s="127" t="s">
        <v>200</v>
      </c>
      <c r="I17" s="127" t="s">
        <v>200</v>
      </c>
      <c r="J17" s="1099">
        <v>759.35</v>
      </c>
      <c r="K17" s="1099">
        <v>75.13</v>
      </c>
      <c r="L17" s="1099">
        <v>105.67</v>
      </c>
      <c r="M17" s="127" t="s">
        <v>200</v>
      </c>
      <c r="N17" s="1099">
        <v>16.95</v>
      </c>
      <c r="O17" s="1099">
        <v>11.65</v>
      </c>
      <c r="P17" s="133" t="s">
        <v>200</v>
      </c>
      <c r="Q17" s="30"/>
    </row>
    <row r="18" spans="1:17" ht="14.25" customHeight="1" x14ac:dyDescent="0.2">
      <c r="A18" s="1056" t="s">
        <v>473</v>
      </c>
      <c r="B18" s="1098">
        <v>97</v>
      </c>
      <c r="C18" s="1099">
        <v>11316.95</v>
      </c>
      <c r="D18" s="1099">
        <v>0.63</v>
      </c>
      <c r="E18" s="1099">
        <v>116.67</v>
      </c>
      <c r="F18" s="1099">
        <v>9220.25</v>
      </c>
      <c r="G18" s="1099">
        <v>81.47</v>
      </c>
      <c r="H18" s="1099">
        <v>828.88</v>
      </c>
      <c r="I18" s="1099">
        <v>3950.99</v>
      </c>
      <c r="J18" s="1099">
        <v>5471.78</v>
      </c>
      <c r="K18" s="1099">
        <v>345.32</v>
      </c>
      <c r="L18" s="1099">
        <v>388.3</v>
      </c>
      <c r="M18" s="1099">
        <v>4.5999999999999996</v>
      </c>
      <c r="N18" s="127" t="s">
        <v>200</v>
      </c>
      <c r="O18" s="1099">
        <v>327.08</v>
      </c>
      <c r="P18" s="133" t="s">
        <v>200</v>
      </c>
      <c r="Q18" s="30"/>
    </row>
    <row r="19" spans="1:17" ht="14.25" customHeight="1" x14ac:dyDescent="0.2">
      <c r="A19" s="1056" t="s">
        <v>474</v>
      </c>
      <c r="B19" s="1098">
        <v>93</v>
      </c>
      <c r="C19" s="1099">
        <v>23702.81</v>
      </c>
      <c r="D19" s="1099">
        <v>1.17</v>
      </c>
      <c r="E19" s="1099">
        <v>254.87</v>
      </c>
      <c r="F19" s="1099">
        <v>952</v>
      </c>
      <c r="G19" s="1099">
        <v>4.0199999999999996</v>
      </c>
      <c r="H19" s="1099">
        <v>1969.43</v>
      </c>
      <c r="I19" s="1099">
        <v>1444.24</v>
      </c>
      <c r="J19" s="1099">
        <v>18303.02</v>
      </c>
      <c r="K19" s="1099">
        <v>1335.21</v>
      </c>
      <c r="L19" s="1099">
        <v>235.93</v>
      </c>
      <c r="M19" s="1099">
        <v>333.5</v>
      </c>
      <c r="N19" s="1099">
        <v>11.98</v>
      </c>
      <c r="O19" s="1099">
        <v>69.5</v>
      </c>
      <c r="P19" s="133" t="s">
        <v>200</v>
      </c>
      <c r="Q19" s="30"/>
    </row>
    <row r="20" spans="1:17" ht="14.25" customHeight="1" x14ac:dyDescent="0.2">
      <c r="A20" s="1056" t="s">
        <v>475</v>
      </c>
      <c r="B20" s="1098">
        <v>135</v>
      </c>
      <c r="C20" s="1099">
        <v>9229.31</v>
      </c>
      <c r="D20" s="1099">
        <v>0.5</v>
      </c>
      <c r="E20" s="1099">
        <v>68.37</v>
      </c>
      <c r="F20" s="1099">
        <v>86.85</v>
      </c>
      <c r="G20" s="1099">
        <v>0.94</v>
      </c>
      <c r="H20" s="1099">
        <v>1551.7</v>
      </c>
      <c r="I20" s="1099">
        <v>1378.87</v>
      </c>
      <c r="J20" s="1099">
        <v>1620.33</v>
      </c>
      <c r="K20" s="1099">
        <v>3611.33</v>
      </c>
      <c r="L20" s="1099">
        <v>616.66</v>
      </c>
      <c r="M20" s="1099">
        <v>395.65</v>
      </c>
      <c r="N20" s="1099">
        <v>3.81</v>
      </c>
      <c r="O20" s="1099">
        <v>23.2</v>
      </c>
      <c r="P20" s="1100">
        <v>27.76</v>
      </c>
      <c r="Q20" s="30"/>
    </row>
    <row r="21" spans="1:17" ht="14.25" customHeight="1" x14ac:dyDescent="0.2">
      <c r="A21" s="1056" t="s">
        <v>476</v>
      </c>
      <c r="B21" s="1098">
        <v>65</v>
      </c>
      <c r="C21" s="1099">
        <v>4431.46</v>
      </c>
      <c r="D21" s="1099">
        <v>0.36</v>
      </c>
      <c r="E21" s="1099">
        <v>68.180000000000007</v>
      </c>
      <c r="F21" s="1099">
        <v>1369.27</v>
      </c>
      <c r="G21" s="1099">
        <v>30.9</v>
      </c>
      <c r="H21" s="1099">
        <v>789.27</v>
      </c>
      <c r="I21" s="1099">
        <v>164.2</v>
      </c>
      <c r="J21" s="1099">
        <v>2746.69</v>
      </c>
      <c r="K21" s="1099">
        <v>40.6</v>
      </c>
      <c r="L21" s="1099">
        <v>81.72</v>
      </c>
      <c r="M21" s="1099">
        <v>525.38</v>
      </c>
      <c r="N21" s="127" t="s">
        <v>200</v>
      </c>
      <c r="O21" s="1099">
        <v>83.6</v>
      </c>
      <c r="P21" s="133" t="s">
        <v>200</v>
      </c>
      <c r="Q21" s="30"/>
    </row>
    <row r="22" spans="1:17" ht="14.25" customHeight="1" x14ac:dyDescent="0.2">
      <c r="A22" s="1056" t="s">
        <v>477</v>
      </c>
      <c r="B22" s="1098">
        <v>72</v>
      </c>
      <c r="C22" s="1099">
        <v>3820.7</v>
      </c>
      <c r="D22" s="1099">
        <v>0.33</v>
      </c>
      <c r="E22" s="1099">
        <v>53.07</v>
      </c>
      <c r="F22" s="127" t="s">
        <v>200</v>
      </c>
      <c r="G22" s="127" t="s">
        <v>200</v>
      </c>
      <c r="H22" s="1099">
        <v>768.83</v>
      </c>
      <c r="I22" s="1099">
        <v>442.28</v>
      </c>
      <c r="J22" s="1099">
        <v>1201.04</v>
      </c>
      <c r="K22" s="1099">
        <v>457.4</v>
      </c>
      <c r="L22" s="1099">
        <v>91.57</v>
      </c>
      <c r="M22" s="1099">
        <v>422.92</v>
      </c>
      <c r="N22" s="1099">
        <v>72.08</v>
      </c>
      <c r="O22" s="1099">
        <v>364.06</v>
      </c>
      <c r="P22" s="1100">
        <v>0.52</v>
      </c>
      <c r="Q22" s="30"/>
    </row>
    <row r="23" spans="1:17" ht="14.25" customHeight="1" x14ac:dyDescent="0.2">
      <c r="A23" s="1056" t="s">
        <v>478</v>
      </c>
      <c r="B23" s="1098">
        <v>110</v>
      </c>
      <c r="C23" s="1099">
        <v>33413.379999999997</v>
      </c>
      <c r="D23" s="1099">
        <v>1.38</v>
      </c>
      <c r="E23" s="1099">
        <v>303.76</v>
      </c>
      <c r="F23" s="1099">
        <v>270.51</v>
      </c>
      <c r="G23" s="1099">
        <v>0.81</v>
      </c>
      <c r="H23" s="1099">
        <v>16428.29</v>
      </c>
      <c r="I23" s="1099">
        <v>4987.54</v>
      </c>
      <c r="J23" s="1099">
        <v>6473.92</v>
      </c>
      <c r="K23" s="1099">
        <v>740.04</v>
      </c>
      <c r="L23" s="1099">
        <v>373.12</v>
      </c>
      <c r="M23" s="1099">
        <v>4264.34</v>
      </c>
      <c r="N23" s="127" t="s">
        <v>200</v>
      </c>
      <c r="O23" s="1099">
        <v>146.13</v>
      </c>
      <c r="P23" s="133" t="s">
        <v>200</v>
      </c>
      <c r="Q23" s="30"/>
    </row>
    <row r="24" spans="1:17" ht="14.25" customHeight="1" x14ac:dyDescent="0.2">
      <c r="A24" s="1056" t="s">
        <v>479</v>
      </c>
      <c r="B24" s="1098">
        <v>98</v>
      </c>
      <c r="C24" s="1099">
        <v>4428.3900000000003</v>
      </c>
      <c r="D24" s="1099">
        <v>0.15</v>
      </c>
      <c r="E24" s="1099">
        <v>45.19</v>
      </c>
      <c r="F24" s="1099">
        <v>935.53</v>
      </c>
      <c r="G24" s="1099">
        <v>21.13</v>
      </c>
      <c r="H24" s="1099">
        <v>249.88</v>
      </c>
      <c r="I24" s="1099">
        <v>2331.5</v>
      </c>
      <c r="J24" s="1099">
        <v>1303.44</v>
      </c>
      <c r="K24" s="1099">
        <v>225.69</v>
      </c>
      <c r="L24" s="1099">
        <v>302.72000000000003</v>
      </c>
      <c r="M24" s="1099">
        <v>13.49</v>
      </c>
      <c r="N24" s="127" t="s">
        <v>200</v>
      </c>
      <c r="O24" s="1099">
        <v>1.67</v>
      </c>
      <c r="P24" s="133" t="s">
        <v>200</v>
      </c>
      <c r="Q24" s="30"/>
    </row>
    <row r="25" spans="1:17" ht="14.25" customHeight="1" x14ac:dyDescent="0.2">
      <c r="A25" s="1056" t="s">
        <v>480</v>
      </c>
      <c r="B25" s="1098">
        <v>125</v>
      </c>
      <c r="C25" s="1099">
        <v>13255.88</v>
      </c>
      <c r="D25" s="1099">
        <v>0.57999999999999996</v>
      </c>
      <c r="E25" s="1099">
        <v>106.05</v>
      </c>
      <c r="F25" s="1099">
        <v>1602.46</v>
      </c>
      <c r="G25" s="1099">
        <v>12.09</v>
      </c>
      <c r="H25" s="1099">
        <v>1825.21</v>
      </c>
      <c r="I25" s="1099">
        <v>3149.96</v>
      </c>
      <c r="J25" s="1099">
        <v>2175.87</v>
      </c>
      <c r="K25" s="1099">
        <v>4380.4399999999996</v>
      </c>
      <c r="L25" s="1099">
        <v>1383.3</v>
      </c>
      <c r="M25" s="1099">
        <v>137.87</v>
      </c>
      <c r="N25" s="1099">
        <v>83.91</v>
      </c>
      <c r="O25" s="1099">
        <v>119.32</v>
      </c>
      <c r="P25" s="133" t="s">
        <v>200</v>
      </c>
      <c r="Q25" s="30"/>
    </row>
    <row r="26" spans="1:17" x14ac:dyDescent="0.2">
      <c r="Q26" s="30"/>
    </row>
  </sheetData>
  <mergeCells count="11">
    <mergeCell ref="A4:A7"/>
    <mergeCell ref="C4:G4"/>
    <mergeCell ref="F5:G5"/>
    <mergeCell ref="H7:P7"/>
    <mergeCell ref="E5:E7"/>
    <mergeCell ref="F6:F7"/>
    <mergeCell ref="H4:P5"/>
    <mergeCell ref="B4:B7"/>
    <mergeCell ref="C5:C7"/>
    <mergeCell ref="D5:D7"/>
    <mergeCell ref="G6:G7"/>
  </mergeCells>
  <phoneticPr fontId="4" type="noConversion"/>
  <hyperlinks>
    <hyperlink ref="R1" location="'Spis tablic_Contents'!A1" display="&lt; POWRÓT" xr:uid="{00000000-0004-0000-1300-000000000000}"/>
    <hyperlink ref="R2" location="'Spis tablic_Contents'!A1" display="&lt; BACK" xr:uid="{00000000-0004-0000-1300-000001000000}"/>
  </hyperlinks>
  <pageMargins left="0.75" right="0.75" top="1" bottom="1" header="0.5" footer="0.5"/>
  <pageSetup paperSize="9" scale="5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Q74"/>
  <sheetViews>
    <sheetView showGridLines="0" zoomScaleNormal="100" workbookViewId="0"/>
  </sheetViews>
  <sheetFormatPr defaultColWidth="9.140625" defaultRowHeight="12" x14ac:dyDescent="0.2"/>
  <cols>
    <col min="1" max="1" width="32.140625" style="47" customWidth="1"/>
    <col min="2" max="2" width="11.7109375" style="47" customWidth="1"/>
    <col min="3" max="3" width="2.7109375" style="47" customWidth="1"/>
    <col min="4" max="10" width="13.7109375" style="47" customWidth="1"/>
    <col min="11" max="11" width="9.140625" style="47"/>
    <col min="12" max="12" width="10.85546875" style="47" customWidth="1"/>
    <col min="13" max="16" width="9.140625" style="47"/>
    <col min="17" max="17" width="11.5703125" style="47" customWidth="1"/>
    <col min="18" max="16384" width="9.140625" style="47"/>
  </cols>
  <sheetData>
    <row r="1" spans="1:17" ht="14.25" customHeight="1" x14ac:dyDescent="0.2">
      <c r="A1" s="11" t="s">
        <v>2858</v>
      </c>
      <c r="L1" s="14" t="s">
        <v>290</v>
      </c>
    </row>
    <row r="2" spans="1:17" s="419" customFormat="1" ht="14.25" customHeight="1" x14ac:dyDescent="0.2">
      <c r="A2" s="616" t="s">
        <v>2859</v>
      </c>
      <c r="L2" s="413" t="s">
        <v>291</v>
      </c>
    </row>
    <row r="3" spans="1:17" ht="6" customHeight="1" x14ac:dyDescent="0.2">
      <c r="B3" s="210"/>
      <c r="C3" s="210"/>
      <c r="L3" s="389"/>
    </row>
    <row r="4" spans="1:17" ht="32.25" customHeight="1" x14ac:dyDescent="0.2">
      <c r="A4" s="1252" t="s">
        <v>949</v>
      </c>
      <c r="B4" s="1251" t="s">
        <v>2747</v>
      </c>
      <c r="C4" s="1252"/>
      <c r="D4" s="1269" t="s">
        <v>981</v>
      </c>
      <c r="E4" s="1275"/>
      <c r="F4" s="1275"/>
      <c r="G4" s="1275"/>
      <c r="H4" s="1275"/>
      <c r="I4" s="1275"/>
      <c r="J4" s="1251" t="s">
        <v>1197</v>
      </c>
    </row>
    <row r="5" spans="1:17" ht="32.25" customHeight="1" x14ac:dyDescent="0.2">
      <c r="A5" s="1254"/>
      <c r="B5" s="1253"/>
      <c r="C5" s="1254"/>
      <c r="D5" s="1269" t="s">
        <v>982</v>
      </c>
      <c r="E5" s="1276"/>
      <c r="F5" s="1269" t="s">
        <v>983</v>
      </c>
      <c r="G5" s="1275"/>
      <c r="H5" s="1276"/>
      <c r="I5" s="1251" t="s">
        <v>986</v>
      </c>
      <c r="J5" s="1253"/>
    </row>
    <row r="6" spans="1:17" ht="32.25" customHeight="1" x14ac:dyDescent="0.2">
      <c r="A6" s="1254"/>
      <c r="B6" s="1253"/>
      <c r="C6" s="1254"/>
      <c r="D6" s="1265" t="s">
        <v>936</v>
      </c>
      <c r="E6" s="1265" t="s">
        <v>2748</v>
      </c>
      <c r="F6" s="1265" t="s">
        <v>984</v>
      </c>
      <c r="G6" s="1265" t="s">
        <v>2542</v>
      </c>
      <c r="H6" s="1265" t="s">
        <v>985</v>
      </c>
      <c r="I6" s="1253"/>
      <c r="J6" s="1253"/>
    </row>
    <row r="7" spans="1:17" ht="78" customHeight="1" x14ac:dyDescent="0.2">
      <c r="A7" s="1254"/>
      <c r="B7" s="1253"/>
      <c r="C7" s="1254"/>
      <c r="D7" s="1267"/>
      <c r="E7" s="1267"/>
      <c r="F7" s="1267"/>
      <c r="G7" s="1267"/>
      <c r="H7" s="1267"/>
      <c r="I7" s="1255"/>
      <c r="J7" s="1255"/>
      <c r="K7" s="81"/>
    </row>
    <row r="8" spans="1:17" ht="32.25" customHeight="1" x14ac:dyDescent="0.2">
      <c r="A8" s="1264"/>
      <c r="B8" s="1255"/>
      <c r="C8" s="1254"/>
      <c r="D8" s="1267"/>
      <c r="E8" s="1267"/>
      <c r="F8" s="1269" t="s">
        <v>987</v>
      </c>
      <c r="G8" s="1275"/>
      <c r="H8" s="1275"/>
      <c r="I8" s="1275"/>
      <c r="J8" s="1275"/>
      <c r="K8" s="81"/>
    </row>
    <row r="9" spans="1:17" ht="14.25" customHeight="1" x14ac:dyDescent="0.2">
      <c r="A9" s="143" t="s">
        <v>514</v>
      </c>
      <c r="B9" s="564">
        <v>126</v>
      </c>
      <c r="C9" s="719"/>
      <c r="D9" s="897">
        <v>2610861.85</v>
      </c>
      <c r="E9" s="912">
        <v>8.35</v>
      </c>
      <c r="F9" s="913">
        <v>1443944.73</v>
      </c>
      <c r="G9" s="913">
        <v>871807.19</v>
      </c>
      <c r="H9" s="914">
        <v>98763.47</v>
      </c>
      <c r="I9" s="770">
        <v>89667.21</v>
      </c>
      <c r="J9" s="561">
        <v>1446202.06</v>
      </c>
      <c r="K9" s="81"/>
      <c r="L9" s="83"/>
      <c r="M9" s="83"/>
      <c r="N9" s="83"/>
      <c r="O9" s="101"/>
      <c r="Q9" s="83"/>
    </row>
    <row r="10" spans="1:17" ht="14.25" customHeight="1" x14ac:dyDescent="0.2">
      <c r="A10" s="915" t="s">
        <v>464</v>
      </c>
      <c r="B10" s="190"/>
      <c r="C10" s="720"/>
      <c r="D10" s="225"/>
      <c r="E10" s="137"/>
      <c r="F10" s="138"/>
      <c r="G10" s="138"/>
      <c r="H10" s="138"/>
      <c r="I10" s="137"/>
      <c r="K10" s="81"/>
      <c r="L10" s="83"/>
    </row>
    <row r="11" spans="1:17" ht="14.25" customHeight="1" x14ac:dyDescent="0.2">
      <c r="A11" s="678" t="s">
        <v>465</v>
      </c>
      <c r="B11" s="145">
        <v>12</v>
      </c>
      <c r="C11" s="712"/>
      <c r="D11" s="552">
        <v>206320.9</v>
      </c>
      <c r="E11" s="138">
        <v>10.34</v>
      </c>
      <c r="F11" s="553">
        <v>111521.1</v>
      </c>
      <c r="G11" s="553">
        <v>67103.3</v>
      </c>
      <c r="H11" s="554">
        <v>9408.1</v>
      </c>
      <c r="I11" s="138">
        <v>10923.49</v>
      </c>
      <c r="J11" s="139">
        <v>78236.399999999994</v>
      </c>
      <c r="K11" s="81"/>
      <c r="L11" s="83"/>
      <c r="M11" s="101"/>
      <c r="N11" s="83"/>
      <c r="O11" s="101"/>
    </row>
    <row r="12" spans="1:17" ht="14.25" customHeight="1" x14ac:dyDescent="0.2">
      <c r="A12" s="678" t="s">
        <v>466</v>
      </c>
      <c r="B12" s="145">
        <v>10</v>
      </c>
      <c r="C12" s="712"/>
      <c r="D12" s="555">
        <v>236498.67</v>
      </c>
      <c r="E12" s="45">
        <v>13.16</v>
      </c>
      <c r="F12" s="57">
        <v>99768.16</v>
      </c>
      <c r="G12" s="57">
        <v>116021.23</v>
      </c>
      <c r="H12" s="489">
        <v>10343.01</v>
      </c>
      <c r="I12" s="45">
        <v>9946.9500000000007</v>
      </c>
      <c r="J12" s="37">
        <v>20927.490000000002</v>
      </c>
      <c r="K12" s="81"/>
      <c r="L12" s="83"/>
      <c r="M12" s="101"/>
      <c r="N12" s="83"/>
      <c r="O12" s="101"/>
    </row>
    <row r="13" spans="1:17" ht="14.25" customHeight="1" x14ac:dyDescent="0.2">
      <c r="A13" s="678" t="s">
        <v>467</v>
      </c>
      <c r="B13" s="145">
        <v>16</v>
      </c>
      <c r="C13" s="712" t="s">
        <v>2387</v>
      </c>
      <c r="D13" s="555">
        <v>240200.21</v>
      </c>
      <c r="E13" s="45">
        <v>9.56</v>
      </c>
      <c r="F13" s="57">
        <v>120594.15</v>
      </c>
      <c r="G13" s="57">
        <v>98700.46</v>
      </c>
      <c r="H13" s="489">
        <v>4613.4399999999996</v>
      </c>
      <c r="I13" s="45">
        <v>7978.79</v>
      </c>
      <c r="J13" s="37">
        <v>211230.47</v>
      </c>
      <c r="K13" s="81"/>
      <c r="L13" s="83"/>
      <c r="M13" s="101"/>
      <c r="N13" s="83"/>
      <c r="O13" s="101"/>
    </row>
    <row r="14" spans="1:17" ht="14.25" customHeight="1" x14ac:dyDescent="0.2">
      <c r="A14" s="678" t="s">
        <v>468</v>
      </c>
      <c r="B14" s="145">
        <v>7</v>
      </c>
      <c r="C14" s="712" t="s">
        <v>2418</v>
      </c>
      <c r="D14" s="555">
        <v>77447</v>
      </c>
      <c r="E14" s="45">
        <v>5.54</v>
      </c>
      <c r="F14" s="57">
        <v>42289.05</v>
      </c>
      <c r="G14" s="57">
        <v>24981.63</v>
      </c>
      <c r="H14" s="489">
        <v>4681.32</v>
      </c>
      <c r="I14" s="45">
        <v>1151.82</v>
      </c>
      <c r="J14" s="37">
        <v>27121.5</v>
      </c>
      <c r="K14" s="81"/>
      <c r="L14" s="83"/>
      <c r="M14" s="101"/>
      <c r="N14" s="83"/>
      <c r="O14" s="101"/>
    </row>
    <row r="15" spans="1:17" ht="14.25" customHeight="1" x14ac:dyDescent="0.2">
      <c r="A15" s="678" t="s">
        <v>469</v>
      </c>
      <c r="B15" s="145">
        <v>6</v>
      </c>
      <c r="C15" s="712" t="s">
        <v>2370</v>
      </c>
      <c r="D15" s="555">
        <v>100136.35</v>
      </c>
      <c r="E15" s="45">
        <v>5.5</v>
      </c>
      <c r="F15" s="57">
        <v>46477.1</v>
      </c>
      <c r="G15" s="57">
        <v>42261.7</v>
      </c>
      <c r="H15" s="489">
        <v>3717.4</v>
      </c>
      <c r="I15" s="45">
        <v>2346.4</v>
      </c>
      <c r="J15" s="37">
        <v>78750.47</v>
      </c>
      <c r="K15" s="81"/>
      <c r="L15" s="83"/>
      <c r="M15" s="101"/>
      <c r="N15" s="83"/>
      <c r="O15" s="101"/>
    </row>
    <row r="16" spans="1:17" ht="14.25" customHeight="1" x14ac:dyDescent="0.2">
      <c r="A16" s="678" t="s">
        <v>470</v>
      </c>
      <c r="B16" s="145">
        <v>9</v>
      </c>
      <c r="C16" s="712" t="s">
        <v>2365</v>
      </c>
      <c r="D16" s="555">
        <v>180042.78</v>
      </c>
      <c r="E16" s="45">
        <v>11.86</v>
      </c>
      <c r="F16" s="38">
        <v>104931.46</v>
      </c>
      <c r="G16" s="38">
        <v>63992.9</v>
      </c>
      <c r="H16" s="38">
        <v>666.12</v>
      </c>
      <c r="I16" s="45">
        <v>2630.66</v>
      </c>
      <c r="J16" s="37">
        <v>105702.29</v>
      </c>
      <c r="K16" s="81"/>
      <c r="L16" s="83"/>
      <c r="N16" s="83"/>
    </row>
    <row r="17" spans="1:15" ht="14.25" customHeight="1" x14ac:dyDescent="0.2">
      <c r="A17" s="678" t="s">
        <v>471</v>
      </c>
      <c r="B17" s="145">
        <v>5</v>
      </c>
      <c r="C17" s="712" t="s">
        <v>2538</v>
      </c>
      <c r="D17" s="555">
        <v>173188.95</v>
      </c>
      <c r="E17" s="45">
        <v>4.87</v>
      </c>
      <c r="F17" s="38">
        <v>96959.8</v>
      </c>
      <c r="G17" s="38">
        <v>58953.85</v>
      </c>
      <c r="H17" s="38">
        <v>3964.4</v>
      </c>
      <c r="I17" s="45">
        <v>4621.95</v>
      </c>
      <c r="J17" s="37">
        <v>112414.9</v>
      </c>
      <c r="K17" s="81"/>
      <c r="L17" s="83"/>
      <c r="M17" s="101"/>
      <c r="N17" s="83"/>
      <c r="O17" s="101"/>
    </row>
    <row r="18" spans="1:15" ht="14.25" customHeight="1" x14ac:dyDescent="0.2">
      <c r="A18" s="678" t="s">
        <v>472</v>
      </c>
      <c r="B18" s="145">
        <v>3</v>
      </c>
      <c r="C18" s="712"/>
      <c r="D18" s="555">
        <v>62590.5</v>
      </c>
      <c r="E18" s="45">
        <v>6.65</v>
      </c>
      <c r="F18" s="57">
        <v>45745</v>
      </c>
      <c r="G18" s="57">
        <v>14783.9</v>
      </c>
      <c r="H18" s="489">
        <v>895.5</v>
      </c>
      <c r="I18" s="45">
        <v>1084.53</v>
      </c>
      <c r="J18" s="37">
        <v>11407</v>
      </c>
      <c r="K18" s="81"/>
      <c r="L18" s="83"/>
      <c r="M18" s="101"/>
      <c r="N18" s="83"/>
      <c r="O18" s="101"/>
    </row>
    <row r="19" spans="1:15" ht="14.25" customHeight="1" x14ac:dyDescent="0.2">
      <c r="A19" s="678" t="s">
        <v>473</v>
      </c>
      <c r="B19" s="145">
        <v>7</v>
      </c>
      <c r="C19" s="712" t="s">
        <v>2539</v>
      </c>
      <c r="D19" s="555">
        <v>283747</v>
      </c>
      <c r="E19" s="45">
        <v>15.9</v>
      </c>
      <c r="F19" s="57">
        <v>199680.7</v>
      </c>
      <c r="G19" s="57">
        <v>69157.2</v>
      </c>
      <c r="H19" s="489">
        <v>2601.8000000000002</v>
      </c>
      <c r="I19" s="45">
        <v>8396.6</v>
      </c>
      <c r="J19" s="37">
        <v>71386</v>
      </c>
      <c r="K19" s="81"/>
      <c r="L19" s="83"/>
      <c r="M19" s="101"/>
      <c r="N19" s="83"/>
      <c r="O19" s="101"/>
    </row>
    <row r="20" spans="1:15" ht="14.25" customHeight="1" x14ac:dyDescent="0.2">
      <c r="A20" s="678" t="s">
        <v>474</v>
      </c>
      <c r="B20" s="145">
        <v>3</v>
      </c>
      <c r="C20" s="712"/>
      <c r="D20" s="555">
        <v>86566.05</v>
      </c>
      <c r="E20" s="45">
        <v>4.29</v>
      </c>
      <c r="F20" s="57">
        <v>63681</v>
      </c>
      <c r="G20" s="57">
        <v>10909</v>
      </c>
      <c r="H20" s="489">
        <v>1265</v>
      </c>
      <c r="I20" s="45">
        <v>4715.01</v>
      </c>
      <c r="J20" s="37">
        <v>75422.36</v>
      </c>
      <c r="K20" s="81"/>
      <c r="L20" s="83"/>
      <c r="M20" s="101"/>
      <c r="N20" s="83"/>
      <c r="O20" s="101"/>
    </row>
    <row r="21" spans="1:15" ht="14.25" customHeight="1" x14ac:dyDescent="0.2">
      <c r="A21" s="678" t="s">
        <v>475</v>
      </c>
      <c r="B21" s="145">
        <v>7</v>
      </c>
      <c r="C21" s="712" t="s">
        <v>2540</v>
      </c>
      <c r="D21" s="555">
        <v>167855.3</v>
      </c>
      <c r="E21" s="45">
        <v>9.16</v>
      </c>
      <c r="F21" s="57">
        <v>107792.9</v>
      </c>
      <c r="G21" s="57">
        <v>38780.199999999997</v>
      </c>
      <c r="H21" s="489">
        <v>11820.3</v>
      </c>
      <c r="I21" s="45">
        <v>15648.05</v>
      </c>
      <c r="J21" s="37">
        <v>193162.9</v>
      </c>
      <c r="K21" s="81"/>
      <c r="L21" s="83"/>
      <c r="M21" s="101"/>
      <c r="N21" s="83"/>
      <c r="O21" s="101"/>
    </row>
    <row r="22" spans="1:15" ht="14.25" customHeight="1" x14ac:dyDescent="0.2">
      <c r="A22" s="678" t="s">
        <v>476</v>
      </c>
      <c r="B22" s="145">
        <v>7</v>
      </c>
      <c r="C22" s="712" t="s">
        <v>2371</v>
      </c>
      <c r="D22" s="555">
        <v>229669</v>
      </c>
      <c r="E22" s="45">
        <v>18.62</v>
      </c>
      <c r="F22" s="57">
        <v>128631.5</v>
      </c>
      <c r="G22" s="57">
        <v>55558.5</v>
      </c>
      <c r="H22" s="489">
        <v>893</v>
      </c>
      <c r="I22" s="45">
        <v>4959.74</v>
      </c>
      <c r="J22" s="37">
        <v>85122</v>
      </c>
      <c r="K22" s="81"/>
      <c r="L22" s="83"/>
      <c r="M22" s="101"/>
      <c r="N22" s="83"/>
      <c r="O22" s="101"/>
    </row>
    <row r="23" spans="1:15" ht="14.25" customHeight="1" x14ac:dyDescent="0.2">
      <c r="A23" s="678" t="s">
        <v>477</v>
      </c>
      <c r="B23" s="145">
        <v>9</v>
      </c>
      <c r="C23" s="712"/>
      <c r="D23" s="555">
        <v>126352.7</v>
      </c>
      <c r="E23" s="45">
        <v>10.79</v>
      </c>
      <c r="F23" s="57">
        <v>70720.17</v>
      </c>
      <c r="G23" s="57">
        <v>49415.71</v>
      </c>
      <c r="H23" s="489">
        <v>1176.2</v>
      </c>
      <c r="I23" s="45">
        <v>2763.05</v>
      </c>
      <c r="J23" s="37">
        <v>147093.1</v>
      </c>
      <c r="K23" s="81"/>
      <c r="L23" s="83"/>
      <c r="M23" s="101"/>
      <c r="N23" s="83"/>
      <c r="O23" s="101"/>
    </row>
    <row r="24" spans="1:15" ht="14.25" customHeight="1" x14ac:dyDescent="0.2">
      <c r="A24" s="678" t="s">
        <v>478</v>
      </c>
      <c r="B24" s="145">
        <v>6</v>
      </c>
      <c r="C24" s="712" t="s">
        <v>2364</v>
      </c>
      <c r="D24" s="555">
        <v>144250.94</v>
      </c>
      <c r="E24" s="45">
        <v>5.97</v>
      </c>
      <c r="F24" s="57">
        <v>78456.25</v>
      </c>
      <c r="G24" s="57">
        <v>33728.19</v>
      </c>
      <c r="H24" s="489">
        <v>24666.31</v>
      </c>
      <c r="I24" s="45">
        <v>7214.02</v>
      </c>
      <c r="J24" s="37">
        <v>81595.06</v>
      </c>
      <c r="K24" s="81"/>
      <c r="L24" s="83"/>
      <c r="M24" s="101"/>
      <c r="N24" s="83"/>
      <c r="O24" s="101"/>
    </row>
    <row r="25" spans="1:15" ht="14.25" customHeight="1" x14ac:dyDescent="0.2">
      <c r="A25" s="678" t="s">
        <v>479</v>
      </c>
      <c r="B25" s="145">
        <v>13</v>
      </c>
      <c r="C25" s="712" t="s">
        <v>2541</v>
      </c>
      <c r="D25" s="555">
        <v>180424.55</v>
      </c>
      <c r="E25" s="45">
        <v>6.05</v>
      </c>
      <c r="F25" s="57">
        <v>67554.289999999994</v>
      </c>
      <c r="G25" s="57">
        <v>92023.4</v>
      </c>
      <c r="H25" s="489">
        <v>9914.57</v>
      </c>
      <c r="I25" s="45">
        <v>1932.53</v>
      </c>
      <c r="J25" s="37">
        <v>11918.23</v>
      </c>
      <c r="K25" s="81"/>
      <c r="L25" s="83"/>
      <c r="M25" s="101"/>
      <c r="N25" s="83"/>
      <c r="O25" s="101"/>
    </row>
    <row r="26" spans="1:15" ht="14.25" customHeight="1" x14ac:dyDescent="0.2">
      <c r="A26" s="678" t="s">
        <v>480</v>
      </c>
      <c r="B26" s="145">
        <v>6</v>
      </c>
      <c r="C26" s="712" t="s">
        <v>2368</v>
      </c>
      <c r="D26" s="555">
        <v>115570.95</v>
      </c>
      <c r="E26" s="45">
        <v>5.05</v>
      </c>
      <c r="F26" s="57">
        <v>59142.1</v>
      </c>
      <c r="G26" s="57">
        <v>35436.019999999997</v>
      </c>
      <c r="H26" s="489">
        <v>8137</v>
      </c>
      <c r="I26" s="45">
        <v>3353.62</v>
      </c>
      <c r="J26" s="37">
        <v>134711.89000000001</v>
      </c>
      <c r="K26" s="81"/>
      <c r="L26" s="83"/>
      <c r="M26" s="101"/>
      <c r="N26" s="83"/>
      <c r="O26" s="101"/>
    </row>
    <row r="27" spans="1:15" s="81" customFormat="1" ht="6" customHeight="1" x14ac:dyDescent="0.2">
      <c r="A27" s="556"/>
      <c r="C27" s="557"/>
      <c r="D27" s="73"/>
      <c r="E27" s="73"/>
      <c r="F27" s="73"/>
      <c r="G27" s="73"/>
      <c r="H27" s="73"/>
      <c r="I27" s="73"/>
      <c r="J27" s="73"/>
    </row>
    <row r="28" spans="1:15" s="86" customFormat="1" ht="38.25" customHeight="1" x14ac:dyDescent="0.2">
      <c r="A28" s="1274" t="s">
        <v>4274</v>
      </c>
      <c r="B28" s="1274"/>
      <c r="C28" s="1274"/>
      <c r="D28" s="1274"/>
      <c r="E28" s="1274"/>
      <c r="F28" s="1274"/>
      <c r="G28" s="1274"/>
      <c r="H28" s="1274"/>
      <c r="I28" s="1274"/>
      <c r="J28" s="1274"/>
      <c r="K28" s="146"/>
    </row>
    <row r="29" spans="1:15" s="148" customFormat="1" ht="38.25" customHeight="1" x14ac:dyDescent="0.2">
      <c r="A29" s="1273" t="s">
        <v>4275</v>
      </c>
      <c r="B29" s="1273"/>
      <c r="C29" s="1273"/>
      <c r="D29" s="1273"/>
      <c r="E29" s="1273"/>
      <c r="F29" s="1273"/>
      <c r="G29" s="1273"/>
      <c r="H29" s="1273"/>
      <c r="I29" s="1273"/>
      <c r="J29" s="1273"/>
      <c r="K29" s="147"/>
    </row>
    <row r="30" spans="1:15" x14ac:dyDescent="0.2">
      <c r="A30" s="89"/>
      <c r="K30" s="81"/>
    </row>
    <row r="31" spans="1:15" x14ac:dyDescent="0.2">
      <c r="K31" s="81"/>
    </row>
    <row r="32" spans="1:15" x14ac:dyDescent="0.2">
      <c r="K32" s="81"/>
    </row>
    <row r="33" spans="11:11" x14ac:dyDescent="0.2">
      <c r="K33" s="81"/>
    </row>
    <row r="34" spans="11:11" x14ac:dyDescent="0.2">
      <c r="K34" s="81"/>
    </row>
    <row r="35" spans="11:11" x14ac:dyDescent="0.2">
      <c r="K35" s="81"/>
    </row>
    <row r="36" spans="11:11" x14ac:dyDescent="0.2">
      <c r="K36" s="81"/>
    </row>
    <row r="37" spans="11:11" x14ac:dyDescent="0.2">
      <c r="K37" s="81"/>
    </row>
    <row r="38" spans="11:11" x14ac:dyDescent="0.2">
      <c r="K38" s="81"/>
    </row>
    <row r="39" spans="11:11" x14ac:dyDescent="0.2">
      <c r="K39" s="81"/>
    </row>
    <row r="40" spans="11:11" x14ac:dyDescent="0.2">
      <c r="K40" s="81"/>
    </row>
    <row r="41" spans="11:11" x14ac:dyDescent="0.2">
      <c r="K41" s="81"/>
    </row>
    <row r="42" spans="11:11" x14ac:dyDescent="0.2">
      <c r="K42" s="81"/>
    </row>
    <row r="43" spans="11:11" x14ac:dyDescent="0.2">
      <c r="K43" s="81"/>
    </row>
    <row r="44" spans="11:11" x14ac:dyDescent="0.2">
      <c r="K44" s="81"/>
    </row>
    <row r="45" spans="11:11" x14ac:dyDescent="0.2">
      <c r="K45" s="81"/>
    </row>
    <row r="46" spans="11:11" x14ac:dyDescent="0.2">
      <c r="K46" s="81"/>
    </row>
    <row r="47" spans="11:11" x14ac:dyDescent="0.2">
      <c r="K47" s="81"/>
    </row>
    <row r="48" spans="11:11" x14ac:dyDescent="0.2">
      <c r="K48" s="81"/>
    </row>
    <row r="49" spans="11:11" x14ac:dyDescent="0.2">
      <c r="K49" s="81"/>
    </row>
    <row r="50" spans="11:11" x14ac:dyDescent="0.2">
      <c r="K50" s="81"/>
    </row>
    <row r="51" spans="11:11" x14ac:dyDescent="0.2">
      <c r="K51" s="81"/>
    </row>
    <row r="52" spans="11:11" x14ac:dyDescent="0.2">
      <c r="K52" s="81"/>
    </row>
    <row r="53" spans="11:11" x14ac:dyDescent="0.2">
      <c r="K53" s="81"/>
    </row>
    <row r="54" spans="11:11" x14ac:dyDescent="0.2">
      <c r="K54" s="81"/>
    </row>
    <row r="55" spans="11:11" x14ac:dyDescent="0.2">
      <c r="K55" s="81"/>
    </row>
    <row r="56" spans="11:11" x14ac:dyDescent="0.2">
      <c r="K56" s="81"/>
    </row>
    <row r="57" spans="11:11" x14ac:dyDescent="0.2">
      <c r="K57" s="81"/>
    </row>
    <row r="58" spans="11:11" x14ac:dyDescent="0.2">
      <c r="K58" s="81"/>
    </row>
    <row r="59" spans="11:11" x14ac:dyDescent="0.2">
      <c r="K59" s="81"/>
    </row>
    <row r="60" spans="11:11" x14ac:dyDescent="0.2">
      <c r="K60" s="81"/>
    </row>
    <row r="61" spans="11:11" x14ac:dyDescent="0.2">
      <c r="K61" s="81"/>
    </row>
    <row r="62" spans="11:11" x14ac:dyDescent="0.2">
      <c r="K62" s="81"/>
    </row>
    <row r="63" spans="11:11" x14ac:dyDescent="0.2">
      <c r="K63" s="81"/>
    </row>
    <row r="64" spans="11:11" x14ac:dyDescent="0.2">
      <c r="K64" s="81"/>
    </row>
    <row r="65" spans="11:11" x14ac:dyDescent="0.2">
      <c r="K65" s="81"/>
    </row>
    <row r="66" spans="11:11" x14ac:dyDescent="0.2">
      <c r="K66" s="81"/>
    </row>
    <row r="67" spans="11:11" x14ac:dyDescent="0.2">
      <c r="K67" s="81"/>
    </row>
    <row r="68" spans="11:11" x14ac:dyDescent="0.2">
      <c r="K68" s="81"/>
    </row>
    <row r="69" spans="11:11" x14ac:dyDescent="0.2">
      <c r="K69" s="81"/>
    </row>
    <row r="70" spans="11:11" x14ac:dyDescent="0.2">
      <c r="K70" s="81"/>
    </row>
    <row r="71" spans="11:11" x14ac:dyDescent="0.2">
      <c r="K71" s="81"/>
    </row>
    <row r="72" spans="11:11" x14ac:dyDescent="0.2">
      <c r="K72" s="81"/>
    </row>
    <row r="73" spans="11:11" x14ac:dyDescent="0.2">
      <c r="K73" s="81"/>
    </row>
    <row r="74" spans="11:11" x14ac:dyDescent="0.2">
      <c r="K74" s="81"/>
    </row>
  </sheetData>
  <mergeCells count="15">
    <mergeCell ref="B4:C8"/>
    <mergeCell ref="A28:J28"/>
    <mergeCell ref="J4:J7"/>
    <mergeCell ref="D4:I4"/>
    <mergeCell ref="A29:J29"/>
    <mergeCell ref="H6:H7"/>
    <mergeCell ref="F6:F7"/>
    <mergeCell ref="G6:G7"/>
    <mergeCell ref="F8:J8"/>
    <mergeCell ref="A4:A8"/>
    <mergeCell ref="D6:D8"/>
    <mergeCell ref="E6:E8"/>
    <mergeCell ref="I5:I7"/>
    <mergeCell ref="D5:E5"/>
    <mergeCell ref="F5:H5"/>
  </mergeCells>
  <phoneticPr fontId="4" type="noConversion"/>
  <hyperlinks>
    <hyperlink ref="L1" location="'Spis tablic_Contents'!A1" display="&lt; POWRÓT" xr:uid="{00000000-0004-0000-1400-000000000000}"/>
    <hyperlink ref="L2" location="'Spis tablic_Contents'!A1" display="&lt; BACK" xr:uid="{00000000-0004-0000-1400-000001000000}"/>
  </hyperlinks>
  <pageMargins left="0.75" right="0.75" top="1" bottom="1" header="0.5" footer="0.5"/>
  <pageSetup paperSize="9" scale="7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S166"/>
  <sheetViews>
    <sheetView showGridLines="0" zoomScaleNormal="100" workbookViewId="0">
      <pane ySplit="7" topLeftCell="A8" activePane="bottomLeft" state="frozen"/>
      <selection activeCell="K46" sqref="K46"/>
      <selection pane="bottomLeft"/>
    </sheetView>
  </sheetViews>
  <sheetFormatPr defaultColWidth="9.140625" defaultRowHeight="12" x14ac:dyDescent="0.2"/>
  <cols>
    <col min="1" max="1" width="84.7109375" style="47" customWidth="1"/>
    <col min="2" max="7" width="13.42578125" style="105" customWidth="1"/>
    <col min="8" max="8" width="9.5703125" style="13" bestFit="1" customWidth="1"/>
    <col min="9" max="9" width="11.85546875" style="13" customWidth="1"/>
    <col min="10" max="12" width="9.140625" style="13"/>
    <col min="13" max="13" width="8.5703125" style="13" customWidth="1"/>
    <col min="14" max="16384" width="9.140625" style="13"/>
  </cols>
  <sheetData>
    <row r="1" spans="1:13" ht="14.25" customHeight="1" x14ac:dyDescent="0.2">
      <c r="A1" s="11" t="s">
        <v>2862</v>
      </c>
      <c r="I1" s="14" t="s">
        <v>290</v>
      </c>
    </row>
    <row r="2" spans="1:13" s="403" customFormat="1" ht="14.25" customHeight="1" x14ac:dyDescent="0.2">
      <c r="A2" s="616" t="s">
        <v>2863</v>
      </c>
      <c r="B2" s="432"/>
      <c r="C2" s="432"/>
      <c r="D2" s="432"/>
      <c r="E2" s="432"/>
      <c r="F2" s="432"/>
      <c r="G2" s="432"/>
      <c r="I2" s="413" t="s">
        <v>291</v>
      </c>
    </row>
    <row r="3" spans="1:13" ht="6" customHeight="1" x14ac:dyDescent="0.2">
      <c r="A3" s="63"/>
      <c r="B3" s="149"/>
      <c r="I3" s="18"/>
    </row>
    <row r="4" spans="1:13" s="47" customFormat="1" ht="30" customHeight="1" x14ac:dyDescent="0.2">
      <c r="A4" s="1252" t="s">
        <v>988</v>
      </c>
      <c r="B4" s="1285" t="s">
        <v>1198</v>
      </c>
      <c r="C4" s="1286"/>
      <c r="D4" s="1286"/>
      <c r="E4" s="1286"/>
      <c r="F4" s="1286"/>
      <c r="G4" s="1281" t="s">
        <v>991</v>
      </c>
    </row>
    <row r="5" spans="1:13" ht="30" customHeight="1" x14ac:dyDescent="0.2">
      <c r="A5" s="1254"/>
      <c r="B5" s="1283" t="s">
        <v>968</v>
      </c>
      <c r="C5" s="1281" t="s">
        <v>993</v>
      </c>
      <c r="D5" s="1292"/>
      <c r="E5" s="1293"/>
      <c r="F5" s="1281" t="s">
        <v>990</v>
      </c>
      <c r="G5" s="1289"/>
      <c r="J5" s="47"/>
    </row>
    <row r="6" spans="1:13" ht="96.75" customHeight="1" x14ac:dyDescent="0.2">
      <c r="A6" s="1254"/>
      <c r="B6" s="1284"/>
      <c r="C6" s="150" t="s">
        <v>984</v>
      </c>
      <c r="D6" s="150" t="s">
        <v>2542</v>
      </c>
      <c r="E6" s="150" t="s">
        <v>989</v>
      </c>
      <c r="F6" s="1282"/>
      <c r="G6" s="1282"/>
    </row>
    <row r="7" spans="1:13" ht="30" customHeight="1" x14ac:dyDescent="0.2">
      <c r="A7" s="1264"/>
      <c r="B7" s="1290" t="s">
        <v>992</v>
      </c>
      <c r="C7" s="1290"/>
      <c r="D7" s="1290"/>
      <c r="E7" s="1290"/>
      <c r="F7" s="1290"/>
      <c r="G7" s="1291"/>
    </row>
    <row r="8" spans="1:13" ht="14.25" customHeight="1" x14ac:dyDescent="0.2">
      <c r="A8" s="87" t="s">
        <v>861</v>
      </c>
      <c r="B8" s="912">
        <v>2610861.85</v>
      </c>
      <c r="C8" s="773">
        <v>1443944.73</v>
      </c>
      <c r="D8" s="912">
        <v>871807.19</v>
      </c>
      <c r="E8" s="912">
        <v>98763.47</v>
      </c>
      <c r="F8" s="912">
        <v>89667.21</v>
      </c>
      <c r="G8" s="924">
        <v>1446202.06</v>
      </c>
    </row>
    <row r="9" spans="1:13" ht="14.25" customHeight="1" x14ac:dyDescent="0.2">
      <c r="A9" s="925" t="s">
        <v>464</v>
      </c>
      <c r="B9" s="138"/>
      <c r="C9" s="138"/>
      <c r="D9" s="138"/>
      <c r="E9" s="138"/>
      <c r="F9" s="138"/>
      <c r="G9" s="139"/>
      <c r="I9" s="396"/>
      <c r="J9" s="34"/>
    </row>
    <row r="10" spans="1:13" ht="14.25" customHeight="1" x14ac:dyDescent="0.2">
      <c r="A10" s="761" t="s">
        <v>3462</v>
      </c>
      <c r="B10" s="762">
        <v>255593.21</v>
      </c>
      <c r="C10" s="762">
        <v>127012.05</v>
      </c>
      <c r="D10" s="762">
        <v>104029.56</v>
      </c>
      <c r="E10" s="762">
        <v>4973.54</v>
      </c>
      <c r="F10" s="762">
        <v>8142.89</v>
      </c>
      <c r="G10" s="763">
        <v>219139.47</v>
      </c>
      <c r="H10" s="151"/>
      <c r="I10" s="151"/>
      <c r="J10" s="151"/>
      <c r="K10" s="151"/>
      <c r="L10" s="151"/>
      <c r="M10" s="151"/>
    </row>
    <row r="11" spans="1:13" ht="14.25" customHeight="1" x14ac:dyDescent="0.2">
      <c r="A11" s="152" t="s">
        <v>610</v>
      </c>
      <c r="B11" s="45">
        <v>35363.51</v>
      </c>
      <c r="C11" s="45">
        <v>9628.6</v>
      </c>
      <c r="D11" s="45">
        <v>24684.39</v>
      </c>
      <c r="E11" s="45">
        <v>74.790000000000006</v>
      </c>
      <c r="F11" s="45">
        <v>296.63</v>
      </c>
      <c r="G11" s="37">
        <v>12625.3</v>
      </c>
      <c r="H11" s="30"/>
      <c r="J11" s="133"/>
      <c r="K11" s="30"/>
      <c r="L11" s="30"/>
    </row>
    <row r="12" spans="1:13" ht="14.25" customHeight="1" x14ac:dyDescent="0.2">
      <c r="A12" s="152" t="s">
        <v>405</v>
      </c>
      <c r="B12" s="45">
        <v>35095</v>
      </c>
      <c r="C12" s="45">
        <v>27812</v>
      </c>
      <c r="D12" s="45">
        <v>6898</v>
      </c>
      <c r="E12" s="45">
        <v>324</v>
      </c>
      <c r="F12" s="45">
        <v>3848.7</v>
      </c>
      <c r="G12" s="37">
        <v>22676</v>
      </c>
      <c r="H12" s="30"/>
      <c r="J12" s="30"/>
      <c r="K12" s="30"/>
      <c r="L12" s="30"/>
    </row>
    <row r="13" spans="1:13" ht="14.25" customHeight="1" x14ac:dyDescent="0.2">
      <c r="A13" s="152" t="s">
        <v>614</v>
      </c>
      <c r="B13" s="45">
        <v>30904</v>
      </c>
      <c r="C13" s="764">
        <v>10292.1</v>
      </c>
      <c r="D13" s="764">
        <v>10749.7</v>
      </c>
      <c r="E13" s="764">
        <v>823.2</v>
      </c>
      <c r="F13" s="45">
        <v>337.8</v>
      </c>
      <c r="G13" s="37">
        <v>17131</v>
      </c>
      <c r="H13" s="30"/>
      <c r="J13" s="30"/>
      <c r="K13" s="30"/>
      <c r="L13" s="30"/>
    </row>
    <row r="14" spans="1:13" ht="14.25" customHeight="1" x14ac:dyDescent="0.2">
      <c r="A14" s="152" t="s">
        <v>611</v>
      </c>
      <c r="B14" s="45">
        <v>21305</v>
      </c>
      <c r="C14" s="45">
        <v>18884</v>
      </c>
      <c r="D14" s="45">
        <v>2394</v>
      </c>
      <c r="E14" s="45">
        <v>27</v>
      </c>
      <c r="F14" s="45">
        <v>105</v>
      </c>
      <c r="G14" s="37">
        <v>1972</v>
      </c>
      <c r="H14" s="30"/>
      <c r="J14" s="30"/>
      <c r="K14" s="30"/>
      <c r="L14" s="30"/>
    </row>
    <row r="15" spans="1:13" ht="14.25" customHeight="1" x14ac:dyDescent="0.2">
      <c r="A15" s="152" t="s">
        <v>612</v>
      </c>
      <c r="B15" s="765">
        <v>19370.900000000001</v>
      </c>
      <c r="C15" s="765">
        <v>6527.18</v>
      </c>
      <c r="D15" s="765">
        <v>12230.22</v>
      </c>
      <c r="E15" s="765">
        <v>41.95</v>
      </c>
      <c r="F15" s="45" t="s">
        <v>200</v>
      </c>
      <c r="G15" s="37" t="s">
        <v>200</v>
      </c>
      <c r="H15" s="30"/>
      <c r="J15" s="30"/>
      <c r="K15" s="30"/>
      <c r="L15" s="30"/>
    </row>
    <row r="16" spans="1:13" ht="14.25" customHeight="1" x14ac:dyDescent="0.2">
      <c r="A16" s="152" t="s">
        <v>613</v>
      </c>
      <c r="B16" s="45">
        <v>16457</v>
      </c>
      <c r="C16" s="45">
        <v>8125</v>
      </c>
      <c r="D16" s="45">
        <v>5358</v>
      </c>
      <c r="E16" s="45">
        <v>160.6</v>
      </c>
      <c r="F16" s="45">
        <v>625.4</v>
      </c>
      <c r="G16" s="37">
        <v>10878</v>
      </c>
      <c r="H16" s="30"/>
      <c r="J16" s="30"/>
      <c r="K16" s="133"/>
      <c r="L16" s="30"/>
    </row>
    <row r="17" spans="1:14" ht="14.25" customHeight="1" x14ac:dyDescent="0.2">
      <c r="A17" s="152" t="s">
        <v>615</v>
      </c>
      <c r="B17" s="765">
        <v>14974.14</v>
      </c>
      <c r="C17" s="765">
        <v>4462.7700000000004</v>
      </c>
      <c r="D17" s="765">
        <v>9017.6299999999992</v>
      </c>
      <c r="E17" s="765">
        <v>804.83</v>
      </c>
      <c r="F17" s="765">
        <v>122.76</v>
      </c>
      <c r="G17" s="766">
        <v>24643.759999999998</v>
      </c>
      <c r="H17" s="30"/>
      <c r="J17" s="30"/>
      <c r="K17" s="30"/>
      <c r="L17" s="30"/>
    </row>
    <row r="18" spans="1:14" ht="14.25" customHeight="1" x14ac:dyDescent="0.2">
      <c r="A18" s="152" t="s">
        <v>616</v>
      </c>
      <c r="B18" s="45">
        <v>12421</v>
      </c>
      <c r="C18" s="45">
        <v>3075</v>
      </c>
      <c r="D18" s="45">
        <v>9169</v>
      </c>
      <c r="E18" s="45">
        <v>9</v>
      </c>
      <c r="F18" s="45">
        <v>83</v>
      </c>
      <c r="G18" s="37">
        <v>13854</v>
      </c>
      <c r="H18" s="30"/>
      <c r="J18" s="30"/>
      <c r="K18" s="30"/>
      <c r="L18" s="30"/>
    </row>
    <row r="19" spans="1:14" ht="14.25" customHeight="1" x14ac:dyDescent="0.2">
      <c r="A19" s="152" t="s">
        <v>617</v>
      </c>
      <c r="B19" s="45">
        <v>12026</v>
      </c>
      <c r="C19" s="45">
        <v>7488</v>
      </c>
      <c r="D19" s="45">
        <v>2053</v>
      </c>
      <c r="E19" s="45">
        <v>40</v>
      </c>
      <c r="F19" s="45">
        <v>108.7</v>
      </c>
      <c r="G19" s="37">
        <v>11486</v>
      </c>
      <c r="H19" s="30"/>
      <c r="J19" s="30"/>
      <c r="K19" s="30"/>
      <c r="L19" s="30"/>
    </row>
    <row r="20" spans="1:14" ht="14.25" customHeight="1" x14ac:dyDescent="0.2">
      <c r="A20" s="152" t="s">
        <v>618</v>
      </c>
      <c r="B20" s="45">
        <v>11816</v>
      </c>
      <c r="C20" s="45">
        <v>3781</v>
      </c>
      <c r="D20" s="45">
        <v>6014</v>
      </c>
      <c r="E20" s="45">
        <v>1182</v>
      </c>
      <c r="F20" s="45">
        <v>476.3</v>
      </c>
      <c r="G20" s="37">
        <v>14095</v>
      </c>
      <c r="H20" s="30"/>
    </row>
    <row r="21" spans="1:14" ht="14.25" customHeight="1" x14ac:dyDescent="0.2">
      <c r="A21" s="152" t="s">
        <v>619</v>
      </c>
      <c r="B21" s="45">
        <v>10000</v>
      </c>
      <c r="C21" s="45">
        <v>8500</v>
      </c>
      <c r="D21" s="45">
        <v>700</v>
      </c>
      <c r="E21" s="45">
        <v>245</v>
      </c>
      <c r="F21" s="45">
        <v>1882.6</v>
      </c>
      <c r="G21" s="37">
        <v>9500</v>
      </c>
      <c r="H21" s="30"/>
    </row>
    <row r="22" spans="1:14" ht="14.25" customHeight="1" x14ac:dyDescent="0.2">
      <c r="A22" s="152" t="s">
        <v>620</v>
      </c>
      <c r="B22" s="45">
        <v>9390</v>
      </c>
      <c r="C22" s="45">
        <v>5693</v>
      </c>
      <c r="D22" s="45">
        <v>3636</v>
      </c>
      <c r="E22" s="45">
        <v>61</v>
      </c>
      <c r="F22" s="45">
        <v>207.7</v>
      </c>
      <c r="G22" s="37">
        <v>30794</v>
      </c>
      <c r="H22" s="30"/>
    </row>
    <row r="23" spans="1:14" ht="14.25" customHeight="1" x14ac:dyDescent="0.2">
      <c r="A23" s="152" t="s">
        <v>621</v>
      </c>
      <c r="B23" s="45">
        <v>6228.66</v>
      </c>
      <c r="C23" s="764">
        <v>2032.4</v>
      </c>
      <c r="D23" s="45">
        <v>3667.62</v>
      </c>
      <c r="E23" s="45">
        <v>127.17</v>
      </c>
      <c r="F23" s="45" t="s">
        <v>200</v>
      </c>
      <c r="G23" s="37">
        <v>11473.41</v>
      </c>
      <c r="H23" s="30"/>
    </row>
    <row r="24" spans="1:14" ht="14.25" customHeight="1" x14ac:dyDescent="0.2">
      <c r="A24" s="152" t="s">
        <v>622</v>
      </c>
      <c r="B24" s="45">
        <v>6121</v>
      </c>
      <c r="C24" s="45">
        <v>5315</v>
      </c>
      <c r="D24" s="45">
        <v>364</v>
      </c>
      <c r="E24" s="45">
        <v>195</v>
      </c>
      <c r="F24" s="45">
        <v>44.5</v>
      </c>
      <c r="G24" s="37">
        <v>7432</v>
      </c>
      <c r="H24" s="30"/>
    </row>
    <row r="25" spans="1:14" ht="14.25" customHeight="1" x14ac:dyDescent="0.2">
      <c r="A25" s="152" t="s">
        <v>210</v>
      </c>
      <c r="B25" s="45">
        <v>5113</v>
      </c>
      <c r="C25" s="45">
        <v>380</v>
      </c>
      <c r="D25" s="45">
        <v>3500</v>
      </c>
      <c r="E25" s="45">
        <v>765</v>
      </c>
      <c r="F25" s="45" t="s">
        <v>200</v>
      </c>
      <c r="G25" s="37">
        <v>16954</v>
      </c>
      <c r="H25" s="30"/>
    </row>
    <row r="26" spans="1:14" ht="14.25" customHeight="1" x14ac:dyDescent="0.2">
      <c r="A26" s="152" t="s">
        <v>623</v>
      </c>
      <c r="B26" s="45">
        <v>4989</v>
      </c>
      <c r="C26" s="45">
        <v>1916</v>
      </c>
      <c r="D26" s="45">
        <v>2867</v>
      </c>
      <c r="E26" s="45">
        <v>41</v>
      </c>
      <c r="F26" s="45" t="s">
        <v>200</v>
      </c>
      <c r="G26" s="37">
        <v>13625</v>
      </c>
      <c r="H26" s="30"/>
    </row>
    <row r="27" spans="1:14" ht="14.25" customHeight="1" x14ac:dyDescent="0.2">
      <c r="A27" s="152" t="s">
        <v>624</v>
      </c>
      <c r="B27" s="45">
        <v>4019</v>
      </c>
      <c r="C27" s="45">
        <v>3100</v>
      </c>
      <c r="D27" s="45">
        <v>727</v>
      </c>
      <c r="E27" s="45">
        <v>52</v>
      </c>
      <c r="F27" s="45">
        <v>3.8</v>
      </c>
      <c r="G27" s="37" t="s">
        <v>200</v>
      </c>
      <c r="H27" s="30"/>
    </row>
    <row r="28" spans="1:14" ht="14.25" customHeight="1" x14ac:dyDescent="0.2">
      <c r="A28" s="761" t="s">
        <v>862</v>
      </c>
      <c r="B28" s="580">
        <v>229669</v>
      </c>
      <c r="C28" s="580">
        <v>128631.5</v>
      </c>
      <c r="D28" s="580">
        <v>55558.5</v>
      </c>
      <c r="E28" s="580">
        <v>893</v>
      </c>
      <c r="F28" s="580">
        <v>4959.74</v>
      </c>
      <c r="G28" s="561">
        <v>85122</v>
      </c>
      <c r="H28" s="151"/>
      <c r="I28" s="151"/>
      <c r="J28" s="151"/>
      <c r="K28" s="151"/>
      <c r="L28" s="151"/>
      <c r="M28" s="151"/>
      <c r="N28" s="151"/>
    </row>
    <row r="29" spans="1:14" ht="14.25" customHeight="1" x14ac:dyDescent="0.2">
      <c r="A29" s="152" t="s">
        <v>625</v>
      </c>
      <c r="B29" s="45">
        <v>49387</v>
      </c>
      <c r="C29" s="45">
        <v>28840</v>
      </c>
      <c r="D29" s="45">
        <v>16806</v>
      </c>
      <c r="E29" s="45">
        <v>659</v>
      </c>
      <c r="F29" s="45">
        <v>571.72</v>
      </c>
      <c r="G29" s="37">
        <v>14010</v>
      </c>
      <c r="H29" s="30"/>
    </row>
    <row r="30" spans="1:14" ht="14.25" customHeight="1" x14ac:dyDescent="0.2">
      <c r="A30" s="152" t="s">
        <v>626</v>
      </c>
      <c r="B30" s="45">
        <v>47965</v>
      </c>
      <c r="C30" s="45">
        <v>20403</v>
      </c>
      <c r="D30" s="45">
        <v>25684</v>
      </c>
      <c r="E30" s="45" t="s">
        <v>200</v>
      </c>
      <c r="F30" s="45">
        <v>795.58</v>
      </c>
      <c r="G30" s="37">
        <v>494</v>
      </c>
      <c r="H30" s="30"/>
    </row>
    <row r="31" spans="1:14" ht="14.25" customHeight="1" x14ac:dyDescent="0.2">
      <c r="A31" s="152" t="s">
        <v>627</v>
      </c>
      <c r="B31" s="45">
        <v>38731</v>
      </c>
      <c r="C31" s="45" t="s">
        <v>3465</v>
      </c>
      <c r="D31" s="45" t="s">
        <v>3465</v>
      </c>
      <c r="E31" s="45" t="s">
        <v>3465</v>
      </c>
      <c r="F31" s="45">
        <v>320.44</v>
      </c>
      <c r="G31" s="37">
        <v>12403</v>
      </c>
      <c r="H31" s="30"/>
    </row>
    <row r="32" spans="1:14" ht="14.25" customHeight="1" x14ac:dyDescent="0.2">
      <c r="A32" s="152" t="s">
        <v>628</v>
      </c>
      <c r="B32" s="45">
        <v>38620</v>
      </c>
      <c r="C32" s="45">
        <v>33771</v>
      </c>
      <c r="D32" s="45">
        <v>4800</v>
      </c>
      <c r="E32" s="45">
        <v>49</v>
      </c>
      <c r="F32" s="45">
        <v>2618.79</v>
      </c>
      <c r="G32" s="37">
        <v>22285</v>
      </c>
      <c r="H32" s="30"/>
    </row>
    <row r="33" spans="1:8" ht="14.25" customHeight="1" x14ac:dyDescent="0.2">
      <c r="A33" s="152" t="s">
        <v>629</v>
      </c>
      <c r="B33" s="45">
        <v>35870</v>
      </c>
      <c r="C33" s="45">
        <v>29415</v>
      </c>
      <c r="D33" s="45">
        <v>5375</v>
      </c>
      <c r="E33" s="45">
        <v>185</v>
      </c>
      <c r="F33" s="45">
        <v>519.55999999999995</v>
      </c>
      <c r="G33" s="37">
        <v>21790</v>
      </c>
      <c r="H33" s="30"/>
    </row>
    <row r="34" spans="1:8" ht="14.25" customHeight="1" x14ac:dyDescent="0.2">
      <c r="A34" s="152" t="s">
        <v>630</v>
      </c>
      <c r="B34" s="45">
        <v>16540</v>
      </c>
      <c r="C34" s="45">
        <v>13926.7</v>
      </c>
      <c r="D34" s="45">
        <v>2613.3000000000002</v>
      </c>
      <c r="E34" s="45" t="s">
        <v>200</v>
      </c>
      <c r="F34" s="45">
        <v>100.23</v>
      </c>
      <c r="G34" s="37">
        <v>10243</v>
      </c>
      <c r="H34" s="30"/>
    </row>
    <row r="35" spans="1:8" ht="14.25" customHeight="1" x14ac:dyDescent="0.2">
      <c r="A35" s="152" t="s">
        <v>631</v>
      </c>
      <c r="B35" s="45">
        <v>1732</v>
      </c>
      <c r="C35" s="45">
        <v>1732</v>
      </c>
      <c r="D35" s="45" t="s">
        <v>200</v>
      </c>
      <c r="E35" s="45" t="s">
        <v>200</v>
      </c>
      <c r="F35" s="45">
        <v>32.36</v>
      </c>
      <c r="G35" s="37" t="s">
        <v>200</v>
      </c>
      <c r="H35" s="30"/>
    </row>
    <row r="36" spans="1:8" ht="14.25" customHeight="1" x14ac:dyDescent="0.2">
      <c r="A36" s="152" t="s">
        <v>632</v>
      </c>
      <c r="B36" s="45">
        <v>824</v>
      </c>
      <c r="C36" s="45">
        <v>543.79999999999995</v>
      </c>
      <c r="D36" s="45">
        <v>280.2</v>
      </c>
      <c r="E36" s="45" t="s">
        <v>200</v>
      </c>
      <c r="F36" s="45">
        <v>1.06</v>
      </c>
      <c r="G36" s="37">
        <v>3897</v>
      </c>
      <c r="H36" s="30"/>
    </row>
    <row r="37" spans="1:8" ht="14.25" customHeight="1" x14ac:dyDescent="0.2">
      <c r="A37" s="761" t="s">
        <v>871</v>
      </c>
      <c r="B37" s="580">
        <v>206320.9</v>
      </c>
      <c r="C37" s="580">
        <v>111521.1</v>
      </c>
      <c r="D37" s="580">
        <v>67103.3</v>
      </c>
      <c r="E37" s="580">
        <v>9408.1</v>
      </c>
      <c r="F37" s="580">
        <v>10923.49</v>
      </c>
      <c r="G37" s="561">
        <v>78236.399999999994</v>
      </c>
      <c r="H37" s="30"/>
    </row>
    <row r="38" spans="1:8" ht="14.25" customHeight="1" x14ac:dyDescent="0.2">
      <c r="A38" s="152" t="s">
        <v>637</v>
      </c>
      <c r="B38" s="45">
        <v>70040</v>
      </c>
      <c r="C38" s="45">
        <v>29699</v>
      </c>
      <c r="D38" s="45">
        <v>26165</v>
      </c>
      <c r="E38" s="45">
        <v>6279</v>
      </c>
      <c r="F38" s="45">
        <v>5404.25</v>
      </c>
      <c r="G38" s="37" t="s">
        <v>200</v>
      </c>
      <c r="H38" s="30"/>
    </row>
    <row r="39" spans="1:8" ht="14.25" customHeight="1" x14ac:dyDescent="0.2">
      <c r="A39" s="152" t="s">
        <v>2343</v>
      </c>
      <c r="B39" s="45">
        <v>28800</v>
      </c>
      <c r="C39" s="45">
        <v>21302</v>
      </c>
      <c r="D39" s="45">
        <v>7475</v>
      </c>
      <c r="E39" s="45">
        <v>23</v>
      </c>
      <c r="F39" s="45">
        <v>356.78</v>
      </c>
      <c r="G39" s="37">
        <v>14869</v>
      </c>
      <c r="H39" s="30"/>
    </row>
    <row r="40" spans="1:8" ht="14.25" customHeight="1" x14ac:dyDescent="0.2">
      <c r="A40" s="152" t="s">
        <v>2344</v>
      </c>
      <c r="B40" s="45">
        <v>22340</v>
      </c>
      <c r="C40" s="45">
        <v>10714</v>
      </c>
      <c r="D40" s="45">
        <v>4711.8999999999996</v>
      </c>
      <c r="E40" s="45">
        <v>1100.5999999999999</v>
      </c>
      <c r="F40" s="45">
        <v>3548.85</v>
      </c>
      <c r="G40" s="37">
        <v>15467</v>
      </c>
      <c r="H40" s="30"/>
    </row>
    <row r="41" spans="1:8" ht="14.25" customHeight="1" x14ac:dyDescent="0.2">
      <c r="A41" s="152" t="s">
        <v>2345</v>
      </c>
      <c r="B41" s="45">
        <v>15990.8</v>
      </c>
      <c r="C41" s="45">
        <v>7711.2</v>
      </c>
      <c r="D41" s="45">
        <v>7341.5</v>
      </c>
      <c r="E41" s="45">
        <v>110.2</v>
      </c>
      <c r="F41" s="45">
        <v>337.84</v>
      </c>
      <c r="G41" s="37">
        <v>12470.8</v>
      </c>
      <c r="H41" s="30"/>
    </row>
    <row r="42" spans="1:8" ht="14.25" customHeight="1" x14ac:dyDescent="0.2">
      <c r="A42" s="152" t="s">
        <v>2346</v>
      </c>
      <c r="B42" s="45">
        <v>15705</v>
      </c>
      <c r="C42" s="45">
        <v>8884</v>
      </c>
      <c r="D42" s="45">
        <v>5659</v>
      </c>
      <c r="E42" s="45">
        <v>183</v>
      </c>
      <c r="F42" s="37" t="s">
        <v>200</v>
      </c>
      <c r="G42" s="37">
        <v>6600</v>
      </c>
      <c r="H42" s="30"/>
    </row>
    <row r="43" spans="1:8" ht="14.25" customHeight="1" x14ac:dyDescent="0.2">
      <c r="A43" s="152" t="s">
        <v>2347</v>
      </c>
      <c r="B43" s="45">
        <v>10943</v>
      </c>
      <c r="C43" s="45">
        <v>4482</v>
      </c>
      <c r="D43" s="45">
        <v>6032</v>
      </c>
      <c r="E43" s="45">
        <v>429</v>
      </c>
      <c r="F43" s="45">
        <v>21.03</v>
      </c>
      <c r="G43" s="37">
        <v>12552</v>
      </c>
      <c r="H43" s="30"/>
    </row>
    <row r="44" spans="1:8" ht="14.25" customHeight="1" x14ac:dyDescent="0.2">
      <c r="A44" s="152" t="s">
        <v>675</v>
      </c>
      <c r="B44" s="45">
        <v>8570</v>
      </c>
      <c r="C44" s="45">
        <v>2162</v>
      </c>
      <c r="D44" s="45">
        <v>4923</v>
      </c>
      <c r="E44" s="45">
        <v>1000</v>
      </c>
      <c r="F44" s="37" t="s">
        <v>200</v>
      </c>
      <c r="G44" s="37" t="s">
        <v>200</v>
      </c>
      <c r="H44" s="30"/>
    </row>
    <row r="45" spans="1:8" ht="14.25" customHeight="1" x14ac:dyDescent="0.2">
      <c r="A45" s="152" t="s">
        <v>676</v>
      </c>
      <c r="B45" s="45">
        <v>8190</v>
      </c>
      <c r="C45" s="45">
        <v>5569</v>
      </c>
      <c r="D45" s="45">
        <v>2220</v>
      </c>
      <c r="E45" s="45">
        <v>14</v>
      </c>
      <c r="F45" s="45">
        <v>265.31</v>
      </c>
      <c r="G45" s="37">
        <v>7450</v>
      </c>
      <c r="H45" s="30"/>
    </row>
    <row r="46" spans="1:8" ht="14.25" customHeight="1" x14ac:dyDescent="0.2">
      <c r="A46" s="152" t="s">
        <v>2348</v>
      </c>
      <c r="B46" s="45">
        <v>8140.7</v>
      </c>
      <c r="C46" s="45">
        <v>7917.4</v>
      </c>
      <c r="D46" s="45">
        <v>219.2</v>
      </c>
      <c r="E46" s="45">
        <v>4.0999999999999996</v>
      </c>
      <c r="F46" s="45">
        <v>27.98</v>
      </c>
      <c r="G46" s="37" t="s">
        <v>200</v>
      </c>
      <c r="H46" s="30"/>
    </row>
    <row r="47" spans="1:8" ht="14.25" customHeight="1" x14ac:dyDescent="0.2">
      <c r="A47" s="152" t="s">
        <v>677</v>
      </c>
      <c r="B47" s="45">
        <v>7953</v>
      </c>
      <c r="C47" s="45">
        <v>4579</v>
      </c>
      <c r="D47" s="45">
        <v>1257</v>
      </c>
      <c r="E47" s="45">
        <v>218</v>
      </c>
      <c r="F47" s="45">
        <v>721.5</v>
      </c>
      <c r="G47" s="37" t="s">
        <v>200</v>
      </c>
      <c r="H47" s="30"/>
    </row>
    <row r="48" spans="1:8" ht="14.25" customHeight="1" x14ac:dyDescent="0.2">
      <c r="A48" s="152" t="s">
        <v>2349</v>
      </c>
      <c r="B48" s="45">
        <v>6493</v>
      </c>
      <c r="C48" s="45">
        <v>5721.5</v>
      </c>
      <c r="D48" s="45">
        <v>739.3</v>
      </c>
      <c r="E48" s="45">
        <v>32.200000000000003</v>
      </c>
      <c r="F48" s="45">
        <v>0.26</v>
      </c>
      <c r="G48" s="37">
        <v>2894.6</v>
      </c>
      <c r="H48" s="30"/>
    </row>
    <row r="49" spans="1:8" ht="14.25" customHeight="1" x14ac:dyDescent="0.2">
      <c r="A49" s="152" t="s">
        <v>2350</v>
      </c>
      <c r="B49" s="45">
        <v>3155.4</v>
      </c>
      <c r="C49" s="45">
        <v>2780</v>
      </c>
      <c r="D49" s="45">
        <v>360.4</v>
      </c>
      <c r="E49" s="45">
        <v>15</v>
      </c>
      <c r="F49" s="45">
        <v>239.69</v>
      </c>
      <c r="G49" s="37">
        <v>5933</v>
      </c>
      <c r="H49" s="30"/>
    </row>
    <row r="50" spans="1:8" ht="14.25" customHeight="1" x14ac:dyDescent="0.2">
      <c r="A50" s="761" t="s">
        <v>863</v>
      </c>
      <c r="B50" s="762">
        <v>182424.55</v>
      </c>
      <c r="C50" s="762">
        <v>69554.289999999994</v>
      </c>
      <c r="D50" s="762">
        <v>92023.4</v>
      </c>
      <c r="E50" s="762">
        <v>9914.57</v>
      </c>
      <c r="F50" s="762">
        <v>1932.53</v>
      </c>
      <c r="G50" s="763">
        <v>11918.23</v>
      </c>
      <c r="H50" s="30"/>
    </row>
    <row r="51" spans="1:8" ht="14.25" customHeight="1" x14ac:dyDescent="0.2">
      <c r="A51" s="152" t="s">
        <v>633</v>
      </c>
      <c r="B51" s="45">
        <v>30824.06</v>
      </c>
      <c r="C51" s="45">
        <v>11675</v>
      </c>
      <c r="D51" s="45">
        <v>15559.7</v>
      </c>
      <c r="E51" s="45">
        <v>2761.58</v>
      </c>
      <c r="F51" s="45">
        <v>152.56</v>
      </c>
      <c r="G51" s="37" t="s">
        <v>200</v>
      </c>
      <c r="H51" s="30"/>
    </row>
    <row r="52" spans="1:8" ht="14.25" customHeight="1" x14ac:dyDescent="0.2">
      <c r="A52" s="152" t="s">
        <v>634</v>
      </c>
      <c r="B52" s="765">
        <v>24887.21</v>
      </c>
      <c r="C52" s="765">
        <v>9280.25</v>
      </c>
      <c r="D52" s="765">
        <v>12019.67</v>
      </c>
      <c r="E52" s="765">
        <v>2620</v>
      </c>
      <c r="F52" s="765">
        <v>59.05</v>
      </c>
      <c r="G52" s="37" t="s">
        <v>200</v>
      </c>
      <c r="H52" s="30"/>
    </row>
    <row r="53" spans="1:8" ht="14.25" customHeight="1" x14ac:dyDescent="0.2">
      <c r="A53" s="152" t="s">
        <v>635</v>
      </c>
      <c r="B53" s="45">
        <v>21450</v>
      </c>
      <c r="C53" s="45">
        <v>8830</v>
      </c>
      <c r="D53" s="45">
        <v>9780</v>
      </c>
      <c r="E53" s="45">
        <v>1411</v>
      </c>
      <c r="F53" s="765">
        <v>122.4</v>
      </c>
      <c r="G53" s="37" t="s">
        <v>200</v>
      </c>
      <c r="H53" s="30"/>
    </row>
    <row r="54" spans="1:8" ht="14.25" customHeight="1" x14ac:dyDescent="0.2">
      <c r="A54" s="152" t="s">
        <v>636</v>
      </c>
      <c r="B54" s="45">
        <v>17323.21</v>
      </c>
      <c r="C54" s="45">
        <v>2553</v>
      </c>
      <c r="D54" s="45">
        <v>12726</v>
      </c>
      <c r="E54" s="45">
        <v>104.3</v>
      </c>
      <c r="F54" s="45">
        <v>8.3800000000000008</v>
      </c>
      <c r="G54" s="37" t="s">
        <v>200</v>
      </c>
      <c r="H54" s="30"/>
    </row>
    <row r="55" spans="1:8" ht="14.25" customHeight="1" x14ac:dyDescent="0.2">
      <c r="A55" s="152" t="s">
        <v>637</v>
      </c>
      <c r="B55" s="45">
        <v>16296.54</v>
      </c>
      <c r="C55" s="45">
        <v>6003.06</v>
      </c>
      <c r="D55" s="45">
        <v>8947.51</v>
      </c>
      <c r="E55" s="45">
        <v>995.13</v>
      </c>
      <c r="F55" s="45">
        <v>56.86</v>
      </c>
      <c r="G55" s="37" t="s">
        <v>200</v>
      </c>
      <c r="H55" s="30"/>
    </row>
    <row r="56" spans="1:8" ht="14.25" customHeight="1" x14ac:dyDescent="0.2">
      <c r="A56" s="152" t="s">
        <v>638</v>
      </c>
      <c r="B56" s="45">
        <v>15794.84</v>
      </c>
      <c r="C56" s="45">
        <v>6130.53</v>
      </c>
      <c r="D56" s="45">
        <v>8073.11</v>
      </c>
      <c r="E56" s="45">
        <v>188.74</v>
      </c>
      <c r="F56" s="45">
        <v>746.67</v>
      </c>
      <c r="G56" s="37" t="s">
        <v>200</v>
      </c>
      <c r="H56" s="30"/>
    </row>
    <row r="57" spans="1:8" ht="14.25" customHeight="1" x14ac:dyDescent="0.2">
      <c r="A57" s="152" t="s">
        <v>639</v>
      </c>
      <c r="B57" s="45">
        <v>13428</v>
      </c>
      <c r="C57" s="45">
        <v>1463</v>
      </c>
      <c r="D57" s="45">
        <v>10348</v>
      </c>
      <c r="E57" s="45">
        <v>393</v>
      </c>
      <c r="F57" s="45">
        <v>312.38</v>
      </c>
      <c r="G57" s="37" t="s">
        <v>200</v>
      </c>
      <c r="H57" s="30"/>
    </row>
    <row r="58" spans="1:8" ht="14.25" customHeight="1" x14ac:dyDescent="0.2">
      <c r="A58" s="152" t="s">
        <v>2341</v>
      </c>
      <c r="B58" s="45">
        <v>12682.7</v>
      </c>
      <c r="C58" s="45">
        <v>6593</v>
      </c>
      <c r="D58" s="45">
        <v>3895.63</v>
      </c>
      <c r="E58" s="45">
        <v>304.73</v>
      </c>
      <c r="F58" s="765">
        <v>218.36</v>
      </c>
      <c r="G58" s="37" t="s">
        <v>200</v>
      </c>
      <c r="H58" s="30"/>
    </row>
    <row r="59" spans="1:8" ht="14.25" customHeight="1" x14ac:dyDescent="0.2">
      <c r="A59" s="152" t="s">
        <v>2340</v>
      </c>
      <c r="B59" s="45">
        <v>12202</v>
      </c>
      <c r="C59" s="45">
        <v>10839.83</v>
      </c>
      <c r="D59" s="45">
        <v>922.63</v>
      </c>
      <c r="E59" s="45">
        <v>158</v>
      </c>
      <c r="F59" s="765">
        <v>116.47</v>
      </c>
      <c r="G59" s="37">
        <v>9538.5499999999993</v>
      </c>
      <c r="H59" s="30"/>
    </row>
    <row r="60" spans="1:8" ht="14.25" customHeight="1" x14ac:dyDescent="0.2">
      <c r="A60" s="152" t="s">
        <v>2339</v>
      </c>
      <c r="B60" s="45">
        <v>7618.4</v>
      </c>
      <c r="C60" s="45">
        <v>720.7</v>
      </c>
      <c r="D60" s="45">
        <v>6395.9</v>
      </c>
      <c r="E60" s="45">
        <v>339.1</v>
      </c>
      <c r="F60" s="37" t="s">
        <v>200</v>
      </c>
      <c r="G60" s="37" t="s">
        <v>200</v>
      </c>
      <c r="H60" s="30"/>
    </row>
    <row r="61" spans="1:8" ht="14.25" customHeight="1" x14ac:dyDescent="0.2">
      <c r="A61" s="152" t="s">
        <v>2338</v>
      </c>
      <c r="B61" s="45">
        <v>3363.86</v>
      </c>
      <c r="C61" s="45">
        <v>2507.19</v>
      </c>
      <c r="D61" s="45">
        <v>597.83000000000004</v>
      </c>
      <c r="E61" s="45">
        <v>61.37</v>
      </c>
      <c r="F61" s="45">
        <v>57.79</v>
      </c>
      <c r="G61" s="37">
        <v>2379.6799999999998</v>
      </c>
      <c r="H61" s="30"/>
    </row>
    <row r="62" spans="1:8" ht="14.25" customHeight="1" x14ac:dyDescent="0.2">
      <c r="A62" s="152" t="s">
        <v>2337</v>
      </c>
      <c r="B62" s="45">
        <v>3074.59</v>
      </c>
      <c r="C62" s="45">
        <v>399.93</v>
      </c>
      <c r="D62" s="45">
        <v>2011.17</v>
      </c>
      <c r="E62" s="45">
        <v>425</v>
      </c>
      <c r="F62" s="37" t="s">
        <v>200</v>
      </c>
      <c r="G62" s="37" t="s">
        <v>200</v>
      </c>
      <c r="H62" s="30"/>
    </row>
    <row r="63" spans="1:8" ht="14.25" customHeight="1" x14ac:dyDescent="0.2">
      <c r="A63" s="152" t="s">
        <v>2336</v>
      </c>
      <c r="B63" s="45">
        <v>2046.86</v>
      </c>
      <c r="C63" s="45">
        <v>1443.46</v>
      </c>
      <c r="D63" s="45">
        <v>545.34</v>
      </c>
      <c r="E63" s="45">
        <v>44.84</v>
      </c>
      <c r="F63" s="37">
        <v>76.81</v>
      </c>
      <c r="G63" s="37" t="s">
        <v>200</v>
      </c>
      <c r="H63" s="30"/>
    </row>
    <row r="64" spans="1:8" ht="14.25" customHeight="1" x14ac:dyDescent="0.2">
      <c r="A64" s="152" t="s">
        <v>2342</v>
      </c>
      <c r="B64" s="45">
        <v>1432.28</v>
      </c>
      <c r="C64" s="45">
        <v>1115.3399999999999</v>
      </c>
      <c r="D64" s="45">
        <v>200.91</v>
      </c>
      <c r="E64" s="45">
        <v>107.78</v>
      </c>
      <c r="F64" s="765">
        <v>4.8</v>
      </c>
      <c r="G64" s="559" t="s">
        <v>200</v>
      </c>
      <c r="H64" s="30"/>
    </row>
    <row r="65" spans="1:13" ht="14.25" customHeight="1" x14ac:dyDescent="0.2">
      <c r="A65" s="761" t="s">
        <v>920</v>
      </c>
      <c r="B65" s="580">
        <v>180042.78</v>
      </c>
      <c r="C65" s="580">
        <v>104931.46</v>
      </c>
      <c r="D65" s="580">
        <v>63992.9</v>
      </c>
      <c r="E65" s="580">
        <v>666.12</v>
      </c>
      <c r="F65" s="580">
        <v>2630.66</v>
      </c>
      <c r="G65" s="561">
        <v>105702.29</v>
      </c>
      <c r="H65" s="151"/>
      <c r="I65" s="151"/>
      <c r="J65" s="151"/>
      <c r="K65" s="151"/>
      <c r="L65" s="151"/>
      <c r="M65" s="151"/>
    </row>
    <row r="66" spans="1:13" ht="14.25" customHeight="1" x14ac:dyDescent="0.2">
      <c r="A66" s="152" t="s">
        <v>921</v>
      </c>
      <c r="B66" s="45">
        <v>53419.3</v>
      </c>
      <c r="C66" s="547">
        <v>42950.080000000002</v>
      </c>
      <c r="D66" s="547">
        <v>8975.75</v>
      </c>
      <c r="E66" s="547">
        <v>194.83</v>
      </c>
      <c r="F66" s="45">
        <v>655.11</v>
      </c>
      <c r="G66" s="37">
        <v>25062.51</v>
      </c>
      <c r="H66" s="154"/>
      <c r="J66" s="30"/>
      <c r="K66" s="30"/>
      <c r="L66" s="30"/>
    </row>
    <row r="67" spans="1:13" ht="14.25" customHeight="1" x14ac:dyDescent="0.2">
      <c r="A67" s="152" t="s">
        <v>2359</v>
      </c>
      <c r="B67" s="45">
        <v>20686.099999999999</v>
      </c>
      <c r="C67" s="547">
        <v>8090.3</v>
      </c>
      <c r="D67" s="547">
        <v>10611.39</v>
      </c>
      <c r="E67" s="547">
        <v>11.45</v>
      </c>
      <c r="F67" s="45">
        <v>689.16</v>
      </c>
      <c r="G67" s="37">
        <v>13017</v>
      </c>
      <c r="H67" s="30"/>
      <c r="J67" s="30"/>
      <c r="K67" s="394"/>
      <c r="L67" s="30"/>
    </row>
    <row r="68" spans="1:13" ht="14.25" customHeight="1" x14ac:dyDescent="0.2">
      <c r="A68" s="152" t="s">
        <v>2358</v>
      </c>
      <c r="B68" s="45">
        <v>18247.2</v>
      </c>
      <c r="C68" s="547">
        <v>9154.98</v>
      </c>
      <c r="D68" s="547">
        <v>7829.89</v>
      </c>
      <c r="E68" s="547">
        <v>44.97</v>
      </c>
      <c r="F68" s="45">
        <v>124.38</v>
      </c>
      <c r="G68" s="37" t="s">
        <v>200</v>
      </c>
      <c r="H68" s="30"/>
      <c r="J68" s="30"/>
      <c r="K68" s="30"/>
      <c r="L68" s="30"/>
    </row>
    <row r="69" spans="1:13" ht="14.25" customHeight="1" x14ac:dyDescent="0.2">
      <c r="A69" s="152" t="s">
        <v>2356</v>
      </c>
      <c r="B69" s="45">
        <v>15154.25</v>
      </c>
      <c r="C69" s="547">
        <v>8750.2000000000007</v>
      </c>
      <c r="D69" s="547">
        <v>5285.64</v>
      </c>
      <c r="E69" s="547">
        <v>92.89</v>
      </c>
      <c r="F69" s="45">
        <v>144.47999999999999</v>
      </c>
      <c r="G69" s="37">
        <v>9428.19</v>
      </c>
      <c r="H69" s="30"/>
      <c r="J69" s="30"/>
      <c r="K69" s="30"/>
      <c r="L69" s="30"/>
    </row>
    <row r="70" spans="1:13" ht="14.25" customHeight="1" x14ac:dyDescent="0.2">
      <c r="A70" s="152" t="s">
        <v>2357</v>
      </c>
      <c r="B70" s="45">
        <v>14230.79</v>
      </c>
      <c r="C70" s="547">
        <v>6258.56</v>
      </c>
      <c r="D70" s="547">
        <v>6945.6</v>
      </c>
      <c r="E70" s="547">
        <v>17.8</v>
      </c>
      <c r="F70" s="45">
        <v>1.53</v>
      </c>
      <c r="G70" s="37" t="s">
        <v>200</v>
      </c>
      <c r="H70" s="30"/>
    </row>
    <row r="71" spans="1:13" ht="14.25" customHeight="1" x14ac:dyDescent="0.2">
      <c r="A71" s="152" t="s">
        <v>2352</v>
      </c>
      <c r="B71" s="45">
        <v>12974.28</v>
      </c>
      <c r="C71" s="547">
        <v>6533.69</v>
      </c>
      <c r="D71" s="547">
        <v>5728.4</v>
      </c>
      <c r="E71" s="547">
        <v>13.26</v>
      </c>
      <c r="F71" s="45" t="s">
        <v>200</v>
      </c>
      <c r="G71" s="37" t="s">
        <v>200</v>
      </c>
      <c r="H71" s="30"/>
    </row>
    <row r="72" spans="1:13" ht="14.25" customHeight="1" x14ac:dyDescent="0.2">
      <c r="A72" s="152" t="s">
        <v>626</v>
      </c>
      <c r="B72" s="45">
        <v>12842.2</v>
      </c>
      <c r="C72" s="547">
        <v>7698.4</v>
      </c>
      <c r="D72" s="547">
        <v>4198.1000000000004</v>
      </c>
      <c r="E72" s="547">
        <v>13.47</v>
      </c>
      <c r="F72" s="45">
        <v>804.26</v>
      </c>
      <c r="G72" s="37">
        <v>18751.900000000001</v>
      </c>
      <c r="H72" s="30"/>
    </row>
    <row r="73" spans="1:13" ht="14.25" customHeight="1" x14ac:dyDescent="0.2">
      <c r="A73" s="152" t="s">
        <v>2355</v>
      </c>
      <c r="B73" s="45">
        <v>11158.42</v>
      </c>
      <c r="C73" s="547">
        <v>2286.2600000000002</v>
      </c>
      <c r="D73" s="547">
        <v>8158.28</v>
      </c>
      <c r="E73" s="547">
        <v>5.9</v>
      </c>
      <c r="F73" s="45" t="s">
        <v>200</v>
      </c>
      <c r="G73" s="37">
        <v>11409.37</v>
      </c>
      <c r="H73" s="30"/>
    </row>
    <row r="74" spans="1:13" ht="14.25" customHeight="1" x14ac:dyDescent="0.2">
      <c r="A74" s="152" t="s">
        <v>630</v>
      </c>
      <c r="B74" s="45">
        <v>9061.1299999999992</v>
      </c>
      <c r="C74" s="547">
        <v>8081.05</v>
      </c>
      <c r="D74" s="547">
        <v>885.4</v>
      </c>
      <c r="E74" s="547">
        <v>1.24</v>
      </c>
      <c r="F74" s="45">
        <v>38.04</v>
      </c>
      <c r="G74" s="37">
        <v>11573.54</v>
      </c>
      <c r="H74" s="30"/>
    </row>
    <row r="75" spans="1:13" ht="14.25" customHeight="1" x14ac:dyDescent="0.2">
      <c r="A75" s="152" t="s">
        <v>2354</v>
      </c>
      <c r="B75" s="45">
        <v>6359.09</v>
      </c>
      <c r="C75" s="547">
        <v>1825.24</v>
      </c>
      <c r="D75" s="547">
        <v>3232.68</v>
      </c>
      <c r="E75" s="547">
        <v>211.71</v>
      </c>
      <c r="F75" s="45">
        <v>68.319999999999993</v>
      </c>
      <c r="G75" s="37">
        <v>9765.57</v>
      </c>
      <c r="H75" s="30"/>
    </row>
    <row r="76" spans="1:13" ht="14.25" customHeight="1" x14ac:dyDescent="0.2">
      <c r="A76" s="152" t="s">
        <v>2353</v>
      </c>
      <c r="B76" s="45">
        <v>5910.02</v>
      </c>
      <c r="C76" s="547">
        <v>3302.7</v>
      </c>
      <c r="D76" s="547">
        <v>2141.77</v>
      </c>
      <c r="E76" s="547">
        <v>58.6</v>
      </c>
      <c r="F76" s="45">
        <v>105.38</v>
      </c>
      <c r="G76" s="37">
        <v>6694.21</v>
      </c>
      <c r="H76" s="30"/>
    </row>
    <row r="77" spans="1:13" ht="14.25" customHeight="1" x14ac:dyDescent="0.2">
      <c r="A77" s="761" t="s">
        <v>864</v>
      </c>
      <c r="B77" s="762">
        <v>153892</v>
      </c>
      <c r="C77" s="762">
        <v>95873</v>
      </c>
      <c r="D77" s="762">
        <v>37334</v>
      </c>
      <c r="E77" s="762">
        <v>11395</v>
      </c>
      <c r="F77" s="762">
        <v>15561.87</v>
      </c>
      <c r="G77" s="763">
        <v>187657</v>
      </c>
      <c r="H77" s="95"/>
      <c r="I77" s="95"/>
      <c r="J77" s="95"/>
      <c r="K77" s="95"/>
      <c r="L77" s="95"/>
      <c r="M77" s="95"/>
    </row>
    <row r="78" spans="1:13" ht="14.25" customHeight="1" x14ac:dyDescent="0.2">
      <c r="A78" s="152" t="s">
        <v>640</v>
      </c>
      <c r="B78" s="765">
        <v>37040</v>
      </c>
      <c r="C78" s="765">
        <v>26560</v>
      </c>
      <c r="D78" s="765">
        <v>7700</v>
      </c>
      <c r="E78" s="765">
        <v>2330</v>
      </c>
      <c r="F78" s="765">
        <v>169.45</v>
      </c>
      <c r="G78" s="766">
        <v>83170</v>
      </c>
      <c r="H78" s="52"/>
    </row>
    <row r="79" spans="1:13" ht="14.25" customHeight="1" x14ac:dyDescent="0.2">
      <c r="A79" s="152" t="s">
        <v>641</v>
      </c>
      <c r="B79" s="765">
        <v>34026</v>
      </c>
      <c r="C79" s="765">
        <v>21541</v>
      </c>
      <c r="D79" s="765">
        <v>8008</v>
      </c>
      <c r="E79" s="765">
        <v>3575</v>
      </c>
      <c r="F79" s="765">
        <v>468.11</v>
      </c>
      <c r="G79" s="548" t="s">
        <v>200</v>
      </c>
      <c r="H79" s="52"/>
    </row>
    <row r="80" spans="1:13" ht="14.25" customHeight="1" x14ac:dyDescent="0.2">
      <c r="A80" s="152" t="s">
        <v>642</v>
      </c>
      <c r="B80" s="45">
        <v>33202</v>
      </c>
      <c r="C80" s="45">
        <v>11230</v>
      </c>
      <c r="D80" s="45">
        <v>16712</v>
      </c>
      <c r="E80" s="45">
        <v>3430</v>
      </c>
      <c r="F80" s="45">
        <v>13257.01</v>
      </c>
      <c r="G80" s="37">
        <v>32494</v>
      </c>
      <c r="H80" s="52"/>
    </row>
    <row r="81" spans="1:10" ht="14.25" customHeight="1" x14ac:dyDescent="0.2">
      <c r="A81" s="152" t="s">
        <v>643</v>
      </c>
      <c r="B81" s="45">
        <v>19930</v>
      </c>
      <c r="C81" s="45">
        <v>18324</v>
      </c>
      <c r="D81" s="45">
        <v>1323</v>
      </c>
      <c r="E81" s="45">
        <v>145</v>
      </c>
      <c r="F81" s="45">
        <v>241.85</v>
      </c>
      <c r="G81" s="37">
        <v>16542</v>
      </c>
      <c r="H81" s="52"/>
    </row>
    <row r="82" spans="1:10" ht="14.25" customHeight="1" x14ac:dyDescent="0.2">
      <c r="A82" s="152" t="s">
        <v>644</v>
      </c>
      <c r="B82" s="45">
        <v>17832</v>
      </c>
      <c r="C82" s="45">
        <v>11370</v>
      </c>
      <c r="D82" s="45">
        <v>2120</v>
      </c>
      <c r="E82" s="45">
        <v>1915</v>
      </c>
      <c r="F82" s="45">
        <v>59.5</v>
      </c>
      <c r="G82" s="37">
        <v>15208</v>
      </c>
      <c r="H82" s="52"/>
    </row>
    <row r="83" spans="1:10" ht="14.25" customHeight="1" x14ac:dyDescent="0.2">
      <c r="A83" s="152" t="s">
        <v>645</v>
      </c>
      <c r="B83" s="45">
        <v>7452</v>
      </c>
      <c r="C83" s="45">
        <v>3518</v>
      </c>
      <c r="D83" s="45">
        <v>1285</v>
      </c>
      <c r="E83" s="45" t="s">
        <v>200</v>
      </c>
      <c r="F83" s="45">
        <v>1256.4100000000001</v>
      </c>
      <c r="G83" s="37">
        <v>17540</v>
      </c>
      <c r="H83" s="52"/>
    </row>
    <row r="84" spans="1:10" ht="14.25" customHeight="1" x14ac:dyDescent="0.2">
      <c r="A84" s="152" t="s">
        <v>646</v>
      </c>
      <c r="B84" s="45">
        <v>4410</v>
      </c>
      <c r="C84" s="45">
        <v>3330</v>
      </c>
      <c r="D84" s="45">
        <v>186</v>
      </c>
      <c r="E84" s="45" t="s">
        <v>200</v>
      </c>
      <c r="F84" s="45">
        <v>109.54</v>
      </c>
      <c r="G84" s="37">
        <v>22703</v>
      </c>
      <c r="H84" s="1288"/>
    </row>
    <row r="85" spans="1:10" ht="14.25" customHeight="1" x14ac:dyDescent="0.2">
      <c r="A85" s="761" t="s">
        <v>865</v>
      </c>
      <c r="B85" s="580">
        <v>150573</v>
      </c>
      <c r="C85" s="580">
        <v>99917.7</v>
      </c>
      <c r="D85" s="580">
        <v>42321.1</v>
      </c>
      <c r="E85" s="580">
        <v>1670.1</v>
      </c>
      <c r="F85" s="580">
        <v>3949.38</v>
      </c>
      <c r="G85" s="561">
        <v>37312</v>
      </c>
      <c r="H85" s="1288"/>
    </row>
    <row r="86" spans="1:10" ht="14.25" customHeight="1" x14ac:dyDescent="0.2">
      <c r="A86" s="152" t="s">
        <v>647</v>
      </c>
      <c r="B86" s="45">
        <v>60561</v>
      </c>
      <c r="C86" s="45">
        <v>38361</v>
      </c>
      <c r="D86" s="45">
        <v>20424.5</v>
      </c>
      <c r="E86" s="45">
        <v>1058.8</v>
      </c>
      <c r="F86" s="45">
        <v>1125.07</v>
      </c>
      <c r="G86" s="37" t="s">
        <v>200</v>
      </c>
      <c r="H86" s="52"/>
      <c r="J86" s="367"/>
    </row>
    <row r="87" spans="1:10" ht="14.25" customHeight="1" x14ac:dyDescent="0.2">
      <c r="A87" s="152" t="s">
        <v>648</v>
      </c>
      <c r="B87" s="45">
        <v>56188</v>
      </c>
      <c r="C87" s="45">
        <v>34975.4</v>
      </c>
      <c r="D87" s="45">
        <v>15182.3</v>
      </c>
      <c r="E87" s="45">
        <v>538.79999999999995</v>
      </c>
      <c r="F87" s="45">
        <v>1933.79</v>
      </c>
      <c r="G87" s="37" t="s">
        <v>200</v>
      </c>
      <c r="H87" s="52"/>
    </row>
    <row r="88" spans="1:10" ht="14.25" customHeight="1" x14ac:dyDescent="0.2">
      <c r="A88" s="152" t="s">
        <v>624</v>
      </c>
      <c r="B88" s="45">
        <v>16797</v>
      </c>
      <c r="C88" s="45">
        <v>10968</v>
      </c>
      <c r="D88" s="45">
        <v>5484.8</v>
      </c>
      <c r="E88" s="45">
        <v>26.7</v>
      </c>
      <c r="F88" s="45">
        <v>217.83</v>
      </c>
      <c r="G88" s="37" t="s">
        <v>200</v>
      </c>
      <c r="H88" s="52"/>
    </row>
    <row r="89" spans="1:10" ht="14.25" customHeight="1" x14ac:dyDescent="0.2">
      <c r="A89" s="152" t="s">
        <v>405</v>
      </c>
      <c r="B89" s="45">
        <v>9437</v>
      </c>
      <c r="C89" s="45">
        <v>9156.2000000000007</v>
      </c>
      <c r="D89" s="45">
        <v>219.9</v>
      </c>
      <c r="E89" s="45">
        <v>38.1</v>
      </c>
      <c r="F89" s="45">
        <v>495.5</v>
      </c>
      <c r="G89" s="548">
        <v>37312</v>
      </c>
      <c r="H89" s="395"/>
    </row>
    <row r="90" spans="1:10" ht="14.25" customHeight="1" x14ac:dyDescent="0.2">
      <c r="A90" s="152" t="s">
        <v>611</v>
      </c>
      <c r="B90" s="45">
        <v>7590</v>
      </c>
      <c r="C90" s="45">
        <v>6457.1</v>
      </c>
      <c r="D90" s="45">
        <v>1009.6</v>
      </c>
      <c r="E90" s="45">
        <v>7.7</v>
      </c>
      <c r="F90" s="45">
        <v>177.19</v>
      </c>
      <c r="G90" s="37" t="s">
        <v>200</v>
      </c>
      <c r="H90" s="52"/>
    </row>
    <row r="91" spans="1:10" ht="14.25" customHeight="1" x14ac:dyDescent="0.2">
      <c r="A91" s="761" t="s">
        <v>866</v>
      </c>
      <c r="B91" s="580">
        <v>133174</v>
      </c>
      <c r="C91" s="580">
        <v>99763</v>
      </c>
      <c r="D91" s="580">
        <v>26836.1</v>
      </c>
      <c r="E91" s="580">
        <v>931.7</v>
      </c>
      <c r="F91" s="580">
        <v>4447.22</v>
      </c>
      <c r="G91" s="561">
        <v>34074</v>
      </c>
      <c r="H91" s="52"/>
      <c r="I91" s="34"/>
    </row>
    <row r="92" spans="1:10" ht="14.25" customHeight="1" x14ac:dyDescent="0.2">
      <c r="A92" s="152" t="s">
        <v>649</v>
      </c>
      <c r="B92" s="45">
        <v>51461</v>
      </c>
      <c r="C92" s="45">
        <v>43112.6</v>
      </c>
      <c r="D92" s="45">
        <v>5399.6</v>
      </c>
      <c r="E92" s="45">
        <v>312.3</v>
      </c>
      <c r="F92" s="45">
        <v>645.19000000000005</v>
      </c>
      <c r="G92" s="37" t="s">
        <v>200</v>
      </c>
      <c r="H92" s="52"/>
    </row>
    <row r="93" spans="1:10" ht="14.25" customHeight="1" x14ac:dyDescent="0.2">
      <c r="A93" s="152" t="s">
        <v>2351</v>
      </c>
      <c r="B93" s="45">
        <v>27728</v>
      </c>
      <c r="C93" s="45">
        <v>23851.599999999999</v>
      </c>
      <c r="D93" s="45">
        <v>2308.1999999999998</v>
      </c>
      <c r="E93" s="45">
        <v>337.4</v>
      </c>
      <c r="F93" s="45">
        <v>1431.24</v>
      </c>
      <c r="G93" s="37" t="s">
        <v>200</v>
      </c>
      <c r="H93" s="52"/>
    </row>
    <row r="94" spans="1:10" ht="14.25" customHeight="1" x14ac:dyDescent="0.2">
      <c r="A94" s="152" t="s">
        <v>650</v>
      </c>
      <c r="B94" s="45">
        <v>25878</v>
      </c>
      <c r="C94" s="45">
        <v>19651.8</v>
      </c>
      <c r="D94" s="45">
        <v>5458.9</v>
      </c>
      <c r="E94" s="45">
        <v>165.7</v>
      </c>
      <c r="F94" s="45">
        <v>2056.77</v>
      </c>
      <c r="G94" s="37" t="s">
        <v>200</v>
      </c>
      <c r="H94" s="52"/>
    </row>
    <row r="95" spans="1:10" ht="14.25" customHeight="1" x14ac:dyDescent="0.2">
      <c r="A95" s="152" t="s">
        <v>651</v>
      </c>
      <c r="B95" s="45">
        <v>25654</v>
      </c>
      <c r="C95" s="45">
        <v>12180.8</v>
      </c>
      <c r="D95" s="45">
        <v>12329.4</v>
      </c>
      <c r="E95" s="45">
        <v>111.9</v>
      </c>
      <c r="F95" s="45">
        <v>314.02</v>
      </c>
      <c r="G95" s="37">
        <v>34074</v>
      </c>
      <c r="H95" s="52"/>
    </row>
    <row r="96" spans="1:10" ht="14.25" customHeight="1" x14ac:dyDescent="0.2">
      <c r="A96" s="152" t="s">
        <v>2352</v>
      </c>
      <c r="B96" s="45">
        <v>2453</v>
      </c>
      <c r="C96" s="45">
        <v>966.2</v>
      </c>
      <c r="D96" s="45">
        <v>1340</v>
      </c>
      <c r="E96" s="45">
        <v>4.4000000000000004</v>
      </c>
      <c r="F96" s="37" t="s">
        <v>200</v>
      </c>
      <c r="G96" s="37" t="s">
        <v>200</v>
      </c>
      <c r="H96" s="395"/>
    </row>
    <row r="97" spans="1:13" ht="14.25" customHeight="1" x14ac:dyDescent="0.2">
      <c r="A97" s="761" t="s">
        <v>867</v>
      </c>
      <c r="B97" s="580">
        <v>126046.9</v>
      </c>
      <c r="C97" s="580">
        <v>68993.600000000006</v>
      </c>
      <c r="D97" s="580">
        <v>46338.7</v>
      </c>
      <c r="E97" s="580">
        <v>2961.3</v>
      </c>
      <c r="F97" s="580">
        <v>2986.75</v>
      </c>
      <c r="G97" s="561">
        <v>92660.800000000003</v>
      </c>
      <c r="H97" s="95"/>
      <c r="I97" s="95"/>
      <c r="J97" s="95"/>
      <c r="K97" s="95"/>
      <c r="L97" s="95"/>
      <c r="M97" s="95"/>
    </row>
    <row r="98" spans="1:13" ht="14.25" customHeight="1" x14ac:dyDescent="0.2">
      <c r="A98" s="152" t="s">
        <v>652</v>
      </c>
      <c r="B98" s="45">
        <v>74136.5</v>
      </c>
      <c r="C98" s="45">
        <v>26777.5</v>
      </c>
      <c r="D98" s="45">
        <v>40970</v>
      </c>
      <c r="E98" s="45">
        <v>2561.5</v>
      </c>
      <c r="F98" s="45">
        <v>897.5</v>
      </c>
      <c r="G98" s="37">
        <v>39535.199999999997</v>
      </c>
      <c r="H98" s="52"/>
    </row>
    <row r="99" spans="1:13" ht="14.25" customHeight="1" x14ac:dyDescent="0.2">
      <c r="A99" s="152" t="s">
        <v>653</v>
      </c>
      <c r="B99" s="45">
        <v>26233.9</v>
      </c>
      <c r="C99" s="45">
        <v>24033.200000000001</v>
      </c>
      <c r="D99" s="45">
        <v>895</v>
      </c>
      <c r="E99" s="45">
        <v>115</v>
      </c>
      <c r="F99" s="45">
        <v>1171.1199999999999</v>
      </c>
      <c r="G99" s="37">
        <v>36009.599999999999</v>
      </c>
      <c r="H99" s="52"/>
    </row>
    <row r="100" spans="1:13" ht="14.25" customHeight="1" x14ac:dyDescent="0.2">
      <c r="A100" s="152" t="s">
        <v>654</v>
      </c>
      <c r="B100" s="45">
        <v>15709.8</v>
      </c>
      <c r="C100" s="45">
        <v>11290.9</v>
      </c>
      <c r="D100" s="45">
        <v>2534.6999999999998</v>
      </c>
      <c r="E100" s="45">
        <v>79.8</v>
      </c>
      <c r="F100" s="45">
        <v>381.8</v>
      </c>
      <c r="G100" s="37">
        <v>7992</v>
      </c>
      <c r="H100" s="52"/>
    </row>
    <row r="101" spans="1:13" ht="14.25" customHeight="1" x14ac:dyDescent="0.2">
      <c r="A101" s="152" t="s">
        <v>655</v>
      </c>
      <c r="B101" s="45">
        <v>6795.7</v>
      </c>
      <c r="C101" s="45">
        <v>5090</v>
      </c>
      <c r="D101" s="45">
        <v>950</v>
      </c>
      <c r="E101" s="45">
        <v>130</v>
      </c>
      <c r="F101" s="45">
        <v>254.13</v>
      </c>
      <c r="G101" s="37">
        <v>4727</v>
      </c>
      <c r="H101" s="52"/>
    </row>
    <row r="102" spans="1:13" ht="14.25" customHeight="1" x14ac:dyDescent="0.2">
      <c r="A102" s="152" t="s">
        <v>656</v>
      </c>
      <c r="B102" s="45">
        <v>3171</v>
      </c>
      <c r="C102" s="45">
        <v>1802</v>
      </c>
      <c r="D102" s="45">
        <v>989</v>
      </c>
      <c r="E102" s="45">
        <v>75</v>
      </c>
      <c r="F102" s="45">
        <v>282.2</v>
      </c>
      <c r="G102" s="37">
        <v>4397</v>
      </c>
      <c r="H102" s="52"/>
    </row>
    <row r="103" spans="1:13" ht="14.25" customHeight="1" x14ac:dyDescent="0.2">
      <c r="A103" s="761" t="s">
        <v>870</v>
      </c>
      <c r="B103" s="580">
        <v>119178.45</v>
      </c>
      <c r="C103" s="580">
        <v>58593.5</v>
      </c>
      <c r="D103" s="580">
        <v>47534.42</v>
      </c>
      <c r="E103" s="580">
        <v>3761.15</v>
      </c>
      <c r="F103" s="580">
        <v>3123.58</v>
      </c>
      <c r="G103" s="561">
        <v>93349.17</v>
      </c>
      <c r="H103" s="508"/>
    </row>
    <row r="104" spans="1:13" ht="14.25" customHeight="1" x14ac:dyDescent="0.2">
      <c r="A104" s="152" t="s">
        <v>669</v>
      </c>
      <c r="B104" s="45">
        <v>25330</v>
      </c>
      <c r="C104" s="45">
        <v>6225</v>
      </c>
      <c r="D104" s="45">
        <v>16700</v>
      </c>
      <c r="E104" s="45">
        <v>533</v>
      </c>
      <c r="F104" s="45">
        <v>138.15</v>
      </c>
      <c r="G104" s="37" t="s">
        <v>200</v>
      </c>
      <c r="H104" s="508"/>
    </row>
    <row r="105" spans="1:13" ht="14.25" customHeight="1" x14ac:dyDescent="0.2">
      <c r="A105" s="152" t="s">
        <v>672</v>
      </c>
      <c r="B105" s="45">
        <v>22062.35</v>
      </c>
      <c r="C105" s="45">
        <v>11992.9</v>
      </c>
      <c r="D105" s="45">
        <v>7759.1</v>
      </c>
      <c r="E105" s="45">
        <v>48</v>
      </c>
      <c r="F105" s="45">
        <v>574.52</v>
      </c>
      <c r="G105" s="37">
        <v>3102.47</v>
      </c>
      <c r="H105" s="508"/>
    </row>
    <row r="106" spans="1:13" ht="14.25" customHeight="1" x14ac:dyDescent="0.2">
      <c r="A106" s="152" t="s">
        <v>670</v>
      </c>
      <c r="B106" s="45">
        <v>17026</v>
      </c>
      <c r="C106" s="45">
        <v>11200</v>
      </c>
      <c r="D106" s="45">
        <v>2700</v>
      </c>
      <c r="E106" s="45">
        <v>2360</v>
      </c>
      <c r="F106" s="45">
        <v>388.46</v>
      </c>
      <c r="G106" s="37">
        <v>36411.1</v>
      </c>
      <c r="H106" s="508"/>
    </row>
    <row r="107" spans="1:13" ht="14.25" customHeight="1" x14ac:dyDescent="0.2">
      <c r="A107" s="152" t="s">
        <v>674</v>
      </c>
      <c r="B107" s="45">
        <v>16550.099999999999</v>
      </c>
      <c r="C107" s="45">
        <v>10753.2</v>
      </c>
      <c r="D107" s="45">
        <v>3910.12</v>
      </c>
      <c r="E107" s="45">
        <v>164.25</v>
      </c>
      <c r="F107" s="45">
        <v>1227.08</v>
      </c>
      <c r="G107" s="37">
        <v>18465.599999999999</v>
      </c>
      <c r="H107" s="508"/>
    </row>
    <row r="108" spans="1:13" ht="14.25" customHeight="1" x14ac:dyDescent="0.2">
      <c r="A108" s="152" t="s">
        <v>632</v>
      </c>
      <c r="B108" s="45">
        <v>13520</v>
      </c>
      <c r="C108" s="45">
        <v>7336</v>
      </c>
      <c r="D108" s="45">
        <v>5193</v>
      </c>
      <c r="E108" s="45">
        <v>310</v>
      </c>
      <c r="F108" s="45">
        <v>139.56</v>
      </c>
      <c r="G108" s="37">
        <v>8153</v>
      </c>
      <c r="H108" s="508"/>
    </row>
    <row r="109" spans="1:13" ht="14.25" customHeight="1" x14ac:dyDescent="0.2">
      <c r="A109" s="152" t="s">
        <v>671</v>
      </c>
      <c r="B109" s="45">
        <v>13110</v>
      </c>
      <c r="C109" s="45">
        <v>7442</v>
      </c>
      <c r="D109" s="45">
        <v>4630</v>
      </c>
      <c r="E109" s="45">
        <v>300</v>
      </c>
      <c r="F109" s="45">
        <v>502.6</v>
      </c>
      <c r="G109" s="37">
        <v>24134</v>
      </c>
      <c r="H109" s="508"/>
    </row>
    <row r="110" spans="1:13" ht="14.25" customHeight="1" x14ac:dyDescent="0.2">
      <c r="A110" s="152" t="s">
        <v>673</v>
      </c>
      <c r="B110" s="45">
        <v>11580</v>
      </c>
      <c r="C110" s="45">
        <v>3644.4</v>
      </c>
      <c r="D110" s="45">
        <v>6642.2</v>
      </c>
      <c r="E110" s="45">
        <v>45.9</v>
      </c>
      <c r="F110" s="45">
        <v>153.21</v>
      </c>
      <c r="G110" s="37">
        <v>3083</v>
      </c>
      <c r="H110" s="508"/>
    </row>
    <row r="111" spans="1:13" ht="14.25" customHeight="1" x14ac:dyDescent="0.2">
      <c r="A111" s="761" t="s">
        <v>868</v>
      </c>
      <c r="B111" s="580">
        <v>117187.6</v>
      </c>
      <c r="C111" s="580">
        <v>64503.97</v>
      </c>
      <c r="D111" s="580">
        <v>46540.59</v>
      </c>
      <c r="E111" s="580">
        <v>1149.95</v>
      </c>
      <c r="F111" s="580">
        <v>2130.77</v>
      </c>
      <c r="G111" s="561">
        <v>134044.5</v>
      </c>
      <c r="H111" s="52"/>
      <c r="I111" s="34"/>
    </row>
    <row r="112" spans="1:13" ht="14.25" customHeight="1" x14ac:dyDescent="0.2">
      <c r="A112" s="152" t="s">
        <v>657</v>
      </c>
      <c r="B112" s="45">
        <v>22888.6</v>
      </c>
      <c r="C112" s="45">
        <v>2758.93</v>
      </c>
      <c r="D112" s="45">
        <v>18045.25</v>
      </c>
      <c r="E112" s="45">
        <v>858.08</v>
      </c>
      <c r="F112" s="45">
        <v>177.5</v>
      </c>
      <c r="G112" s="37">
        <v>26312</v>
      </c>
      <c r="H112" s="52"/>
    </row>
    <row r="113" spans="1:9" ht="14.25" customHeight="1" x14ac:dyDescent="0.2">
      <c r="A113" s="152" t="s">
        <v>2360</v>
      </c>
      <c r="B113" s="45">
        <v>20693</v>
      </c>
      <c r="C113" s="45">
        <v>15609.52</v>
      </c>
      <c r="D113" s="45">
        <v>4603.1899999999996</v>
      </c>
      <c r="E113" s="45">
        <v>12.9</v>
      </c>
      <c r="F113" s="45">
        <v>508.17</v>
      </c>
      <c r="G113" s="37">
        <v>25336</v>
      </c>
      <c r="H113" s="52"/>
    </row>
    <row r="114" spans="1:9" ht="14.25" customHeight="1" x14ac:dyDescent="0.2">
      <c r="A114" s="152" t="s">
        <v>658</v>
      </c>
      <c r="B114" s="45">
        <v>19895</v>
      </c>
      <c r="C114" s="45">
        <v>17849.62</v>
      </c>
      <c r="D114" s="45">
        <v>1788.32</v>
      </c>
      <c r="E114" s="45">
        <v>12.16</v>
      </c>
      <c r="F114" s="45">
        <v>658.23</v>
      </c>
      <c r="G114" s="37">
        <v>27514</v>
      </c>
      <c r="H114" s="52"/>
    </row>
    <row r="115" spans="1:9" ht="14.25" customHeight="1" x14ac:dyDescent="0.2">
      <c r="A115" s="152" t="s">
        <v>659</v>
      </c>
      <c r="B115" s="45">
        <v>19781.599999999999</v>
      </c>
      <c r="C115" s="45">
        <v>9479.16</v>
      </c>
      <c r="D115" s="45">
        <v>8861.0499999999993</v>
      </c>
      <c r="E115" s="45">
        <v>162.96</v>
      </c>
      <c r="F115" s="45">
        <v>390.2</v>
      </c>
      <c r="G115" s="37">
        <v>8002.5</v>
      </c>
      <c r="H115" s="52"/>
    </row>
    <row r="116" spans="1:9" ht="14.25" customHeight="1" x14ac:dyDescent="0.2">
      <c r="A116" s="152" t="s">
        <v>660</v>
      </c>
      <c r="B116" s="45">
        <v>12252</v>
      </c>
      <c r="C116" s="45">
        <v>10774.28</v>
      </c>
      <c r="D116" s="45">
        <v>1322.19</v>
      </c>
      <c r="E116" s="45">
        <v>6.24</v>
      </c>
      <c r="F116" s="45">
        <v>275.05</v>
      </c>
      <c r="G116" s="37">
        <v>15893</v>
      </c>
      <c r="H116" s="52"/>
    </row>
    <row r="117" spans="1:9" ht="14.25" customHeight="1" x14ac:dyDescent="0.2">
      <c r="A117" s="152" t="s">
        <v>661</v>
      </c>
      <c r="B117" s="45">
        <v>11289.6</v>
      </c>
      <c r="C117" s="45">
        <v>1230.46</v>
      </c>
      <c r="D117" s="45">
        <v>8626.32</v>
      </c>
      <c r="E117" s="45">
        <v>96.69</v>
      </c>
      <c r="F117" s="45">
        <v>28.2</v>
      </c>
      <c r="G117" s="37">
        <v>13757</v>
      </c>
      <c r="H117" s="52"/>
    </row>
    <row r="118" spans="1:9" ht="14.25" customHeight="1" x14ac:dyDescent="0.2">
      <c r="A118" s="152" t="s">
        <v>662</v>
      </c>
      <c r="B118" s="45">
        <v>6169.6</v>
      </c>
      <c r="C118" s="45">
        <v>3622.6</v>
      </c>
      <c r="D118" s="45">
        <v>2370.1799999999998</v>
      </c>
      <c r="E118" s="45">
        <v>0.21</v>
      </c>
      <c r="F118" s="45">
        <v>49.88</v>
      </c>
      <c r="G118" s="37">
        <v>6592</v>
      </c>
      <c r="H118" s="52"/>
    </row>
    <row r="119" spans="1:9" ht="14.25" customHeight="1" x14ac:dyDescent="0.2">
      <c r="A119" s="152" t="s">
        <v>663</v>
      </c>
      <c r="B119" s="45">
        <v>4218.2</v>
      </c>
      <c r="C119" s="45">
        <v>3179.4</v>
      </c>
      <c r="D119" s="45">
        <v>924.09</v>
      </c>
      <c r="E119" s="45">
        <v>0.71</v>
      </c>
      <c r="F119" s="45">
        <v>43.54</v>
      </c>
      <c r="G119" s="37">
        <v>10638</v>
      </c>
      <c r="H119" s="52"/>
    </row>
    <row r="120" spans="1:9" ht="14.25" customHeight="1" x14ac:dyDescent="0.2">
      <c r="A120" s="761" t="s">
        <v>869</v>
      </c>
      <c r="B120" s="580">
        <v>115570.95</v>
      </c>
      <c r="C120" s="580">
        <v>59142.1</v>
      </c>
      <c r="D120" s="580">
        <v>35436.019999999997</v>
      </c>
      <c r="E120" s="580">
        <v>8137</v>
      </c>
      <c r="F120" s="580">
        <v>3353.62</v>
      </c>
      <c r="G120" s="561">
        <v>134711.89000000001</v>
      </c>
      <c r="H120" s="52"/>
      <c r="I120" s="34"/>
    </row>
    <row r="121" spans="1:9" ht="14.25" customHeight="1" x14ac:dyDescent="0.2">
      <c r="A121" s="152" t="s">
        <v>664</v>
      </c>
      <c r="B121" s="45">
        <v>38360.17</v>
      </c>
      <c r="C121" s="45">
        <v>12829</v>
      </c>
      <c r="D121" s="45">
        <v>17955</v>
      </c>
      <c r="E121" s="45">
        <v>4630</v>
      </c>
      <c r="F121" s="45">
        <v>554.98</v>
      </c>
      <c r="G121" s="37">
        <v>23560.41</v>
      </c>
      <c r="H121" s="52"/>
    </row>
    <row r="122" spans="1:9" ht="14.25" customHeight="1" x14ac:dyDescent="0.2">
      <c r="A122" s="152" t="s">
        <v>665</v>
      </c>
      <c r="B122" s="45">
        <v>30850</v>
      </c>
      <c r="C122" s="45">
        <v>19130</v>
      </c>
      <c r="D122" s="45">
        <v>8520</v>
      </c>
      <c r="E122" s="45">
        <v>880</v>
      </c>
      <c r="F122" s="45">
        <v>1147.29</v>
      </c>
      <c r="G122" s="37">
        <v>53120</v>
      </c>
      <c r="H122" s="52"/>
    </row>
    <row r="123" spans="1:9" ht="14.25" customHeight="1" x14ac:dyDescent="0.2">
      <c r="A123" s="152" t="s">
        <v>666</v>
      </c>
      <c r="B123" s="45">
        <v>17763</v>
      </c>
      <c r="C123" s="45">
        <v>9342</v>
      </c>
      <c r="D123" s="45">
        <v>5446</v>
      </c>
      <c r="E123" s="45">
        <v>1527</v>
      </c>
      <c r="F123" s="45">
        <v>517.79</v>
      </c>
      <c r="G123" s="37">
        <v>26240</v>
      </c>
      <c r="H123" s="52"/>
    </row>
    <row r="124" spans="1:9" ht="14.25" customHeight="1" x14ac:dyDescent="0.2">
      <c r="A124" s="152" t="s">
        <v>2638</v>
      </c>
      <c r="B124" s="45">
        <v>11694.29</v>
      </c>
      <c r="C124" s="45">
        <v>10819.4</v>
      </c>
      <c r="D124" s="45">
        <v>720.82</v>
      </c>
      <c r="E124" s="45">
        <v>115</v>
      </c>
      <c r="F124" s="45">
        <v>183.61</v>
      </c>
      <c r="G124" s="37">
        <v>18809.48</v>
      </c>
      <c r="H124" s="640"/>
    </row>
    <row r="125" spans="1:9" ht="14.25" customHeight="1" x14ac:dyDescent="0.2">
      <c r="A125" s="152" t="s">
        <v>667</v>
      </c>
      <c r="B125" s="45">
        <v>9096</v>
      </c>
      <c r="C125" s="45">
        <v>6742</v>
      </c>
      <c r="D125" s="45">
        <v>1616</v>
      </c>
      <c r="E125" s="45">
        <v>251</v>
      </c>
      <c r="F125" s="45">
        <v>708.49</v>
      </c>
      <c r="G125" s="37">
        <v>11842</v>
      </c>
      <c r="H125" s="52"/>
    </row>
    <row r="126" spans="1:9" ht="14.25" customHeight="1" x14ac:dyDescent="0.2">
      <c r="A126" s="152" t="s">
        <v>668</v>
      </c>
      <c r="B126" s="45">
        <v>6009</v>
      </c>
      <c r="C126" s="45">
        <v>220</v>
      </c>
      <c r="D126" s="45">
        <v>80</v>
      </c>
      <c r="E126" s="45">
        <v>642</v>
      </c>
      <c r="F126" s="45">
        <v>98.53</v>
      </c>
      <c r="G126" s="37">
        <v>1140</v>
      </c>
      <c r="H126" s="52"/>
    </row>
    <row r="127" spans="1:9" ht="14.25" customHeight="1" x14ac:dyDescent="0.2">
      <c r="A127" s="152" t="s">
        <v>212</v>
      </c>
      <c r="B127" s="45">
        <v>1798.49</v>
      </c>
      <c r="C127" s="45">
        <v>59.7</v>
      </c>
      <c r="D127" s="45">
        <v>1098.2</v>
      </c>
      <c r="E127" s="45">
        <v>92</v>
      </c>
      <c r="F127" s="45">
        <v>142.93</v>
      </c>
      <c r="G127" s="37" t="s">
        <v>200</v>
      </c>
      <c r="H127" s="52"/>
    </row>
    <row r="128" spans="1:9" ht="14.25" customHeight="1" x14ac:dyDescent="0.2">
      <c r="A128" s="761" t="s">
        <v>872</v>
      </c>
      <c r="B128" s="580">
        <v>75447</v>
      </c>
      <c r="C128" s="580">
        <v>40289.050000000003</v>
      </c>
      <c r="D128" s="580">
        <v>24981.63</v>
      </c>
      <c r="E128" s="580">
        <v>4681.32</v>
      </c>
      <c r="F128" s="580">
        <v>1151.82</v>
      </c>
      <c r="G128" s="561">
        <v>27121.5</v>
      </c>
      <c r="H128" s="52"/>
    </row>
    <row r="129" spans="1:8" ht="14.25" customHeight="1" x14ac:dyDescent="0.2">
      <c r="A129" s="152" t="s">
        <v>678</v>
      </c>
      <c r="B129" s="45">
        <v>18714</v>
      </c>
      <c r="C129" s="45">
        <v>11106</v>
      </c>
      <c r="D129" s="45">
        <v>6114</v>
      </c>
      <c r="E129" s="45">
        <v>641</v>
      </c>
      <c r="F129" s="45">
        <v>195.53</v>
      </c>
      <c r="G129" s="37" t="s">
        <v>200</v>
      </c>
      <c r="H129" s="640"/>
    </row>
    <row r="130" spans="1:8" ht="14.25" customHeight="1" x14ac:dyDescent="0.2">
      <c r="A130" s="152" t="s">
        <v>212</v>
      </c>
      <c r="B130" s="45">
        <v>17697.89</v>
      </c>
      <c r="C130" s="45">
        <v>1031</v>
      </c>
      <c r="D130" s="45">
        <v>11422.39</v>
      </c>
      <c r="E130" s="45">
        <v>1205</v>
      </c>
      <c r="F130" s="45">
        <v>163.96</v>
      </c>
      <c r="G130" s="37" t="s">
        <v>200</v>
      </c>
      <c r="H130" s="507"/>
    </row>
    <row r="131" spans="1:8" ht="14.25" customHeight="1" x14ac:dyDescent="0.2">
      <c r="A131" s="152" t="s">
        <v>2861</v>
      </c>
      <c r="B131" s="45">
        <v>12261.8</v>
      </c>
      <c r="C131" s="45">
        <v>11386.2</v>
      </c>
      <c r="D131" s="45">
        <v>276.7</v>
      </c>
      <c r="E131" s="45">
        <v>389.4</v>
      </c>
      <c r="F131" s="45">
        <v>140.61000000000001</v>
      </c>
      <c r="G131" s="37">
        <v>12655.5</v>
      </c>
      <c r="H131" s="640"/>
    </row>
    <row r="132" spans="1:8" ht="14.25" customHeight="1" x14ac:dyDescent="0.2">
      <c r="A132" s="152" t="s">
        <v>679</v>
      </c>
      <c r="B132" s="45">
        <v>9724.01</v>
      </c>
      <c r="C132" s="45">
        <v>6640.45</v>
      </c>
      <c r="D132" s="45">
        <v>1681.04</v>
      </c>
      <c r="E132" s="45">
        <v>1310.32</v>
      </c>
      <c r="F132" s="45">
        <v>287.35000000000002</v>
      </c>
      <c r="G132" s="37" t="s">
        <v>200</v>
      </c>
      <c r="H132" s="52"/>
    </row>
    <row r="133" spans="1:8" ht="14.25" customHeight="1" x14ac:dyDescent="0.2">
      <c r="A133" s="152" t="s">
        <v>680</v>
      </c>
      <c r="B133" s="45">
        <v>8546</v>
      </c>
      <c r="C133" s="45">
        <v>3547</v>
      </c>
      <c r="D133" s="45">
        <v>4392</v>
      </c>
      <c r="E133" s="45">
        <v>571</v>
      </c>
      <c r="F133" s="45">
        <v>98.94</v>
      </c>
      <c r="G133" s="37" t="s">
        <v>200</v>
      </c>
      <c r="H133" s="52"/>
    </row>
    <row r="134" spans="1:8" ht="14.25" customHeight="1" x14ac:dyDescent="0.2">
      <c r="A134" s="152" t="s">
        <v>681</v>
      </c>
      <c r="B134" s="45">
        <v>5438.5</v>
      </c>
      <c r="C134" s="45">
        <v>3858.4</v>
      </c>
      <c r="D134" s="45">
        <v>1010.4</v>
      </c>
      <c r="E134" s="45">
        <v>381.6</v>
      </c>
      <c r="F134" s="45">
        <v>226.1</v>
      </c>
      <c r="G134" s="37">
        <v>6554.8</v>
      </c>
      <c r="H134" s="52"/>
    </row>
    <row r="135" spans="1:8" ht="14.25" customHeight="1" x14ac:dyDescent="0.2">
      <c r="A135" s="152" t="s">
        <v>682</v>
      </c>
      <c r="B135" s="45">
        <v>3064.8</v>
      </c>
      <c r="C135" s="45">
        <v>2720</v>
      </c>
      <c r="D135" s="45">
        <v>85.1</v>
      </c>
      <c r="E135" s="45">
        <v>183</v>
      </c>
      <c r="F135" s="45">
        <v>39.33</v>
      </c>
      <c r="G135" s="37">
        <v>7911.2</v>
      </c>
      <c r="H135" s="52"/>
    </row>
    <row r="136" spans="1:8" ht="14.25" customHeight="1" x14ac:dyDescent="0.2">
      <c r="A136" s="761" t="s">
        <v>873</v>
      </c>
      <c r="B136" s="580">
        <v>62590.5</v>
      </c>
      <c r="C136" s="580">
        <v>45745</v>
      </c>
      <c r="D136" s="580">
        <v>14783.9</v>
      </c>
      <c r="E136" s="580">
        <v>895.5</v>
      </c>
      <c r="F136" s="580">
        <v>1084.53</v>
      </c>
      <c r="G136" s="561">
        <v>11407</v>
      </c>
      <c r="H136" s="52"/>
    </row>
    <row r="137" spans="1:8" ht="14.25" customHeight="1" x14ac:dyDescent="0.2">
      <c r="A137" s="152" t="s">
        <v>683</v>
      </c>
      <c r="B137" s="45">
        <v>52636.5</v>
      </c>
      <c r="C137" s="45">
        <v>41558</v>
      </c>
      <c r="D137" s="45">
        <v>10000.9</v>
      </c>
      <c r="E137" s="45">
        <v>789.5</v>
      </c>
      <c r="F137" s="45">
        <v>795.14</v>
      </c>
      <c r="G137" s="37" t="s">
        <v>200</v>
      </c>
      <c r="H137" s="52"/>
    </row>
    <row r="138" spans="1:8" ht="14.25" customHeight="1" x14ac:dyDescent="0.2">
      <c r="A138" s="152" t="s">
        <v>684</v>
      </c>
      <c r="B138" s="45">
        <v>5051</v>
      </c>
      <c r="C138" s="45">
        <v>1030</v>
      </c>
      <c r="D138" s="45">
        <v>3553</v>
      </c>
      <c r="E138" s="45">
        <v>46</v>
      </c>
      <c r="F138" s="45">
        <v>178.72</v>
      </c>
      <c r="G138" s="37">
        <v>6374</v>
      </c>
      <c r="H138" s="52"/>
    </row>
    <row r="139" spans="1:8" ht="14.25" customHeight="1" x14ac:dyDescent="0.2">
      <c r="A139" s="152" t="s">
        <v>685</v>
      </c>
      <c r="B139" s="45">
        <v>4903</v>
      </c>
      <c r="C139" s="45">
        <v>3157</v>
      </c>
      <c r="D139" s="45">
        <v>1230</v>
      </c>
      <c r="E139" s="45">
        <v>60</v>
      </c>
      <c r="F139" s="45">
        <v>110.67</v>
      </c>
      <c r="G139" s="37">
        <v>5033</v>
      </c>
      <c r="H139" s="52"/>
    </row>
    <row r="140" spans="1:8" ht="14.25" customHeight="1" x14ac:dyDescent="0.2">
      <c r="A140" s="761" t="s">
        <v>922</v>
      </c>
      <c r="B140" s="580">
        <v>60477.71</v>
      </c>
      <c r="C140" s="580">
        <v>12269.9</v>
      </c>
      <c r="D140" s="580">
        <v>39806</v>
      </c>
      <c r="E140" s="580">
        <v>3119.1</v>
      </c>
      <c r="F140" s="580">
        <v>478.17</v>
      </c>
      <c r="G140" s="561" t="s">
        <v>200</v>
      </c>
      <c r="H140" s="52"/>
    </row>
    <row r="141" spans="1:8" ht="14.25" customHeight="1" x14ac:dyDescent="0.2">
      <c r="A141" s="152" t="s">
        <v>686</v>
      </c>
      <c r="B141" s="45">
        <v>33306.5</v>
      </c>
      <c r="C141" s="45">
        <v>5521.9</v>
      </c>
      <c r="D141" s="45">
        <v>21259.1</v>
      </c>
      <c r="E141" s="45">
        <v>1845</v>
      </c>
      <c r="F141" s="45">
        <v>213.5</v>
      </c>
      <c r="G141" s="548" t="s">
        <v>200</v>
      </c>
      <c r="H141" s="52"/>
    </row>
    <row r="142" spans="1:8" ht="14.25" customHeight="1" x14ac:dyDescent="0.2">
      <c r="A142" s="152" t="s">
        <v>687</v>
      </c>
      <c r="B142" s="45">
        <v>22311.24</v>
      </c>
      <c r="C142" s="45">
        <v>3849</v>
      </c>
      <c r="D142" s="45">
        <v>17111.5</v>
      </c>
      <c r="E142" s="45">
        <v>1253.5999999999999</v>
      </c>
      <c r="F142" s="45">
        <v>125.77</v>
      </c>
      <c r="G142" s="548" t="s">
        <v>200</v>
      </c>
      <c r="H142" s="1288"/>
    </row>
    <row r="143" spans="1:8" ht="14.25" customHeight="1" x14ac:dyDescent="0.2">
      <c r="A143" s="152" t="s">
        <v>2362</v>
      </c>
      <c r="B143" s="45">
        <v>4859.97</v>
      </c>
      <c r="C143" s="45">
        <v>2899</v>
      </c>
      <c r="D143" s="45">
        <v>1435.4</v>
      </c>
      <c r="E143" s="45">
        <v>20.5</v>
      </c>
      <c r="F143" s="45">
        <v>138.9</v>
      </c>
      <c r="G143" s="548" t="s">
        <v>200</v>
      </c>
      <c r="H143" s="1288"/>
    </row>
    <row r="144" spans="1:8" ht="14.25" customHeight="1" x14ac:dyDescent="0.2">
      <c r="A144" s="761" t="s">
        <v>874</v>
      </c>
      <c r="B144" s="580">
        <v>29574.46</v>
      </c>
      <c r="C144" s="580">
        <v>17268</v>
      </c>
      <c r="D144" s="580">
        <v>6345.24</v>
      </c>
      <c r="E144" s="580">
        <v>4611.8999999999996</v>
      </c>
      <c r="F144" s="580">
        <v>775.19</v>
      </c>
      <c r="G144" s="561">
        <v>31083.32</v>
      </c>
      <c r="H144" s="1288"/>
    </row>
    <row r="145" spans="1:13" ht="14.25" customHeight="1" x14ac:dyDescent="0.2">
      <c r="A145" s="152" t="s">
        <v>688</v>
      </c>
      <c r="B145" s="45">
        <v>22404.7</v>
      </c>
      <c r="C145" s="45">
        <v>13383.9</v>
      </c>
      <c r="D145" s="45">
        <v>3580.8</v>
      </c>
      <c r="E145" s="45">
        <v>4601.8999999999996</v>
      </c>
      <c r="F145" s="45">
        <v>749.04</v>
      </c>
      <c r="G145" s="37">
        <v>16419.099999999999</v>
      </c>
      <c r="H145" s="52"/>
    </row>
    <row r="146" spans="1:13" ht="14.25" customHeight="1" x14ac:dyDescent="0.2">
      <c r="A146" s="152" t="s">
        <v>689</v>
      </c>
      <c r="B146" s="45">
        <v>7169.76</v>
      </c>
      <c r="C146" s="45">
        <v>3884.1</v>
      </c>
      <c r="D146" s="45">
        <v>2764.44</v>
      </c>
      <c r="E146" s="45">
        <v>10</v>
      </c>
      <c r="F146" s="45">
        <v>26.15</v>
      </c>
      <c r="G146" s="37">
        <v>14664.22</v>
      </c>
      <c r="H146" s="52"/>
    </row>
    <row r="147" spans="1:13" ht="14.25" customHeight="1" x14ac:dyDescent="0.2">
      <c r="A147" s="923" t="s">
        <v>3463</v>
      </c>
      <c r="B147" s="45"/>
      <c r="C147" s="45"/>
      <c r="D147" s="45"/>
      <c r="E147" s="45"/>
      <c r="F147" s="45"/>
      <c r="G147" s="37"/>
      <c r="H147" s="1287"/>
      <c r="I147" s="1287"/>
      <c r="J147" s="1287"/>
      <c r="K147" s="1287"/>
      <c r="L147" s="1287"/>
      <c r="M147" s="1287"/>
    </row>
    <row r="148" spans="1:13" ht="14.25" customHeight="1" x14ac:dyDescent="0.2">
      <c r="A148" s="767" t="s">
        <v>3464</v>
      </c>
      <c r="B148" s="580">
        <v>413098.84</v>
      </c>
      <c r="C148" s="580">
        <v>239935.51</v>
      </c>
      <c r="D148" s="580">
        <v>120841.83</v>
      </c>
      <c r="E148" s="580">
        <v>29594.12</v>
      </c>
      <c r="F148" s="580">
        <v>22035</v>
      </c>
      <c r="G148" s="561">
        <v>162662.49</v>
      </c>
      <c r="H148" s="1288"/>
      <c r="I148" s="1288"/>
      <c r="J148" s="1288"/>
      <c r="K148" s="1288"/>
      <c r="L148" s="1288"/>
      <c r="M148" s="1288"/>
    </row>
    <row r="149" spans="1:13" ht="14.25" customHeight="1" x14ac:dyDescent="0.2">
      <c r="A149" s="152" t="s">
        <v>527</v>
      </c>
      <c r="B149" s="45">
        <v>74985.600000000006</v>
      </c>
      <c r="C149" s="45">
        <v>21469.35</v>
      </c>
      <c r="D149" s="45">
        <v>50521.68</v>
      </c>
      <c r="E149" s="45">
        <v>1706.84</v>
      </c>
      <c r="F149" s="45">
        <v>1741.15</v>
      </c>
      <c r="G149" s="37" t="s">
        <v>200</v>
      </c>
      <c r="H149" s="52"/>
      <c r="I149" s="34"/>
      <c r="J149" s="30"/>
    </row>
    <row r="150" spans="1:13" ht="14.25" customHeight="1" x14ac:dyDescent="0.2">
      <c r="A150" s="152" t="s">
        <v>1352</v>
      </c>
      <c r="B150" s="45">
        <v>72860.17</v>
      </c>
      <c r="C150" s="45">
        <v>60864</v>
      </c>
      <c r="D150" s="45">
        <v>4862</v>
      </c>
      <c r="E150" s="45">
        <v>381</v>
      </c>
      <c r="F150" s="45">
        <v>3915.01</v>
      </c>
      <c r="G150" s="37">
        <v>53827.54</v>
      </c>
      <c r="H150" s="52"/>
      <c r="J150" s="133"/>
    </row>
    <row r="151" spans="1:13" ht="14.25" customHeight="1" x14ac:dyDescent="0.2">
      <c r="A151" s="152" t="s">
        <v>528</v>
      </c>
      <c r="B151" s="45">
        <v>53655</v>
      </c>
      <c r="C151" s="45">
        <v>26140</v>
      </c>
      <c r="D151" s="45">
        <v>8100</v>
      </c>
      <c r="E151" s="45">
        <v>18015</v>
      </c>
      <c r="F151" s="45">
        <v>4107.53</v>
      </c>
      <c r="G151" s="37">
        <v>18608</v>
      </c>
      <c r="H151" s="52"/>
      <c r="J151" s="30"/>
    </row>
    <row r="152" spans="1:13" ht="14.25" customHeight="1" x14ac:dyDescent="0.2">
      <c r="A152" s="152" t="s">
        <v>533</v>
      </c>
      <c r="B152" s="45">
        <v>37051.519999999997</v>
      </c>
      <c r="C152" s="45">
        <v>25195.53</v>
      </c>
      <c r="D152" s="45">
        <v>8393.4</v>
      </c>
      <c r="E152" s="45">
        <v>980.41</v>
      </c>
      <c r="F152" s="45">
        <v>2335.2600000000002</v>
      </c>
      <c r="G152" s="37">
        <v>14140.13</v>
      </c>
      <c r="H152" s="52"/>
      <c r="J152" s="157"/>
    </row>
    <row r="153" spans="1:13" ht="14.25" customHeight="1" x14ac:dyDescent="0.2">
      <c r="A153" s="152" t="s">
        <v>690</v>
      </c>
      <c r="B153" s="45">
        <v>36768.769999999997</v>
      </c>
      <c r="C153" s="45">
        <v>31390.69</v>
      </c>
      <c r="D153" s="45">
        <v>3410.1</v>
      </c>
      <c r="E153" s="45">
        <v>794.43</v>
      </c>
      <c r="F153" s="45">
        <v>2774.88</v>
      </c>
      <c r="G153" s="37">
        <v>16360.16</v>
      </c>
      <c r="H153" s="52"/>
    </row>
    <row r="154" spans="1:13" ht="14.25" customHeight="1" x14ac:dyDescent="0.2">
      <c r="A154" s="152" t="s">
        <v>529</v>
      </c>
      <c r="B154" s="45">
        <v>27531.200000000001</v>
      </c>
      <c r="C154" s="45">
        <v>19720.36</v>
      </c>
      <c r="D154" s="45">
        <v>6494.52</v>
      </c>
      <c r="E154" s="45">
        <v>644.53</v>
      </c>
      <c r="F154" s="45">
        <v>388.22</v>
      </c>
      <c r="G154" s="37" t="s">
        <v>200</v>
      </c>
      <c r="H154" s="52"/>
    </row>
    <row r="155" spans="1:13" ht="14.25" customHeight="1" x14ac:dyDescent="0.2">
      <c r="A155" s="152" t="s">
        <v>530</v>
      </c>
      <c r="B155" s="45">
        <v>20023.34</v>
      </c>
      <c r="C155" s="45">
        <v>7081.75</v>
      </c>
      <c r="D155" s="45">
        <v>10065.719999999999</v>
      </c>
      <c r="E155" s="45">
        <v>1011.91</v>
      </c>
      <c r="F155" s="45">
        <v>1001.52</v>
      </c>
      <c r="G155" s="37">
        <v>16282.58</v>
      </c>
      <c r="H155" s="1288"/>
    </row>
    <row r="156" spans="1:13" ht="14.25" customHeight="1" x14ac:dyDescent="0.2">
      <c r="A156" s="152" t="s">
        <v>531</v>
      </c>
      <c r="B156" s="45">
        <v>19177.240000000002</v>
      </c>
      <c r="C156" s="45">
        <v>13346.9</v>
      </c>
      <c r="D156" s="45">
        <v>5212.5</v>
      </c>
      <c r="E156" s="45">
        <v>617.79999999999995</v>
      </c>
      <c r="F156" s="45">
        <v>1329.3</v>
      </c>
      <c r="G156" s="37">
        <v>4609.2</v>
      </c>
      <c r="H156" s="1288"/>
    </row>
    <row r="157" spans="1:13" ht="14.25" customHeight="1" x14ac:dyDescent="0.2">
      <c r="A157" s="152" t="s">
        <v>532</v>
      </c>
      <c r="B157" s="36">
        <v>16935.93</v>
      </c>
      <c r="C157" s="36">
        <v>10772.02</v>
      </c>
      <c r="D157" s="36">
        <v>3873.27</v>
      </c>
      <c r="E157" s="36">
        <v>1823.36</v>
      </c>
      <c r="F157" s="36">
        <v>519</v>
      </c>
      <c r="G157" s="60" t="s">
        <v>200</v>
      </c>
      <c r="H157" s="52"/>
    </row>
    <row r="158" spans="1:13" ht="14.25" customHeight="1" x14ac:dyDescent="0.2">
      <c r="A158" s="152" t="s">
        <v>534</v>
      </c>
      <c r="B158" s="36">
        <v>14620</v>
      </c>
      <c r="C158" s="36">
        <v>10534.3</v>
      </c>
      <c r="D158" s="36">
        <v>2341.3000000000002</v>
      </c>
      <c r="E158" s="36">
        <v>228.3</v>
      </c>
      <c r="F158" s="36">
        <v>796.9</v>
      </c>
      <c r="G158" s="60">
        <v>7942</v>
      </c>
      <c r="H158" s="52"/>
    </row>
    <row r="159" spans="1:13" ht="14.25" customHeight="1" x14ac:dyDescent="0.2">
      <c r="A159" s="152" t="s">
        <v>535</v>
      </c>
      <c r="B159" s="36">
        <v>13417.47</v>
      </c>
      <c r="C159" s="36">
        <v>7473.68</v>
      </c>
      <c r="D159" s="36">
        <v>4981.6099999999997</v>
      </c>
      <c r="E159" s="36">
        <v>78.81</v>
      </c>
      <c r="F159" s="36">
        <v>337.62</v>
      </c>
      <c r="G159" s="60">
        <v>7679.16</v>
      </c>
      <c r="H159" s="52"/>
    </row>
    <row r="160" spans="1:13" ht="14.25" customHeight="1" x14ac:dyDescent="0.2">
      <c r="A160" s="152" t="s">
        <v>2361</v>
      </c>
      <c r="B160" s="36">
        <v>9726.42</v>
      </c>
      <c r="C160" s="36">
        <v>780.03</v>
      </c>
      <c r="D160" s="36">
        <v>6492.53</v>
      </c>
      <c r="E160" s="36">
        <v>2212.4299999999998</v>
      </c>
      <c r="F160" s="36">
        <v>1988.61</v>
      </c>
      <c r="G160" s="60" t="s">
        <v>200</v>
      </c>
      <c r="H160" s="52"/>
    </row>
    <row r="161" spans="1:19" ht="14.25" customHeight="1" x14ac:dyDescent="0.2">
      <c r="A161" s="152" t="s">
        <v>536</v>
      </c>
      <c r="B161" s="36">
        <v>7368.22</v>
      </c>
      <c r="C161" s="36">
        <v>1341</v>
      </c>
      <c r="D161" s="36">
        <v>2263</v>
      </c>
      <c r="E161" s="36">
        <v>242</v>
      </c>
      <c r="F161" s="36">
        <v>273.39999999999998</v>
      </c>
      <c r="G161" s="60">
        <v>12288.58</v>
      </c>
      <c r="H161" s="52"/>
    </row>
    <row r="162" spans="1:19" ht="14.25" customHeight="1" x14ac:dyDescent="0.2">
      <c r="A162" s="152" t="s">
        <v>691</v>
      </c>
      <c r="B162" s="36">
        <v>6337.66</v>
      </c>
      <c r="C162" s="36">
        <v>1476</v>
      </c>
      <c r="D162" s="36">
        <v>3784</v>
      </c>
      <c r="E162" s="36">
        <v>642</v>
      </c>
      <c r="F162" s="36">
        <v>526.6</v>
      </c>
      <c r="G162" s="60">
        <v>9306.24</v>
      </c>
      <c r="H162" s="52"/>
    </row>
    <row r="163" spans="1:19" ht="14.25" customHeight="1" x14ac:dyDescent="0.2">
      <c r="A163" s="152" t="s">
        <v>537</v>
      </c>
      <c r="B163" s="36">
        <v>2640.3</v>
      </c>
      <c r="C163" s="36">
        <v>2349.9</v>
      </c>
      <c r="D163" s="36">
        <v>46.2</v>
      </c>
      <c r="E163" s="36">
        <v>215.3</v>
      </c>
      <c r="F163" s="60" t="s">
        <v>200</v>
      </c>
      <c r="G163" s="60">
        <v>1618.9</v>
      </c>
      <c r="H163" s="30"/>
      <c r="L163" s="30"/>
      <c r="M163" s="158"/>
      <c r="N163" s="158"/>
      <c r="O163" s="158"/>
      <c r="P163" s="158"/>
      <c r="Q163" s="158"/>
      <c r="R163" s="158"/>
      <c r="S163" s="30"/>
    </row>
    <row r="164" spans="1:19" s="122" customFormat="1" ht="6" customHeight="1" x14ac:dyDescent="0.2">
      <c r="A164" s="86"/>
      <c r="B164" s="105"/>
      <c r="C164" s="105"/>
      <c r="D164" s="105"/>
      <c r="E164" s="105"/>
      <c r="F164" s="105"/>
      <c r="G164" s="105"/>
      <c r="L164" s="159"/>
      <c r="M164" s="159"/>
      <c r="N164" s="159"/>
      <c r="O164" s="159"/>
      <c r="P164" s="159"/>
      <c r="Q164" s="159"/>
      <c r="R164" s="159"/>
      <c r="S164" s="159"/>
    </row>
    <row r="165" spans="1:19" ht="14.25" customHeight="1" x14ac:dyDescent="0.2">
      <c r="A165" s="684" t="s">
        <v>2749</v>
      </c>
      <c r="B165" s="160"/>
      <c r="C165" s="160"/>
      <c r="D165" s="160"/>
      <c r="E165" s="160"/>
      <c r="F165" s="160"/>
      <c r="G165" s="160"/>
      <c r="L165" s="30"/>
      <c r="M165" s="30"/>
      <c r="N165" s="30"/>
      <c r="O165" s="30"/>
      <c r="P165" s="30"/>
      <c r="Q165" s="30"/>
      <c r="R165" s="30"/>
      <c r="S165" s="30"/>
    </row>
    <row r="166" spans="1:19" ht="14.25" customHeight="1" x14ac:dyDescent="0.2">
      <c r="A166" s="436" t="s">
        <v>2750</v>
      </c>
      <c r="B166" s="160"/>
      <c r="C166" s="160"/>
      <c r="D166" s="160"/>
      <c r="E166" s="160"/>
      <c r="F166" s="160"/>
      <c r="G166" s="160"/>
    </row>
  </sheetData>
  <mergeCells count="16">
    <mergeCell ref="H155:H156"/>
    <mergeCell ref="H142:H144"/>
    <mergeCell ref="H147:H148"/>
    <mergeCell ref="B7:G7"/>
    <mergeCell ref="C5:E5"/>
    <mergeCell ref="A4:A7"/>
    <mergeCell ref="F5:F6"/>
    <mergeCell ref="B5:B6"/>
    <mergeCell ref="B4:F4"/>
    <mergeCell ref="M147:M148"/>
    <mergeCell ref="G4:G6"/>
    <mergeCell ref="I147:I148"/>
    <mergeCell ref="J147:J148"/>
    <mergeCell ref="K147:K148"/>
    <mergeCell ref="L147:L148"/>
    <mergeCell ref="H84:H85"/>
  </mergeCells>
  <phoneticPr fontId="4" type="noConversion"/>
  <hyperlinks>
    <hyperlink ref="I1" location="'Spis tablic_Contents'!A1" display="&lt; POWRÓT" xr:uid="{00000000-0004-0000-1500-000000000000}"/>
    <hyperlink ref="I2" location="'Spis tablic_Contents'!A1" display="&lt; BACK" xr:uid="{00000000-0004-0000-1500-000001000000}"/>
  </hyperlinks>
  <pageMargins left="0.75" right="0.75" top="1" bottom="1" header="0.5" footer="0.5"/>
  <pageSetup paperSize="9" scale="53" fitToHeight="0" orientation="portrait" r:id="rId1"/>
  <headerFooter alignWithMargins="0"/>
  <rowBreaks count="1" manualBreakCount="1">
    <brk id="66"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Q29"/>
  <sheetViews>
    <sheetView showGridLines="0" zoomScaleNormal="100" workbookViewId="0"/>
  </sheetViews>
  <sheetFormatPr defaultColWidth="9.140625" defaultRowHeight="12" x14ac:dyDescent="0.2"/>
  <cols>
    <col min="1" max="1" width="26" style="13" customWidth="1"/>
    <col min="2" max="2" width="12.7109375" style="13" customWidth="1"/>
    <col min="3" max="3" width="2.7109375" style="13" customWidth="1"/>
    <col min="4" max="4" width="12.7109375" style="13" customWidth="1"/>
    <col min="5" max="5" width="2.7109375" style="13" customWidth="1"/>
    <col min="6" max="6" width="14.7109375" style="13" customWidth="1"/>
    <col min="7" max="7" width="12.7109375" style="13" customWidth="1"/>
    <col min="8" max="8" width="2.7109375" style="13" customWidth="1"/>
    <col min="9" max="9" width="12.7109375" style="13" customWidth="1"/>
    <col min="10" max="10" width="2.7109375" style="13" customWidth="1"/>
    <col min="11" max="11" width="12.7109375" style="13" customWidth="1"/>
    <col min="12" max="12" width="2.7109375" style="13" customWidth="1"/>
    <col min="13" max="13" width="14.7109375" style="13" customWidth="1"/>
    <col min="14" max="14" width="9.140625" style="13"/>
    <col min="15" max="15" width="10" style="13" customWidth="1"/>
    <col min="16" max="16384" width="9.140625" style="13"/>
  </cols>
  <sheetData>
    <row r="1" spans="1:15" ht="14.25" customHeight="1" x14ac:dyDescent="0.2">
      <c r="A1" s="12" t="s">
        <v>2866</v>
      </c>
      <c r="O1" s="14" t="s">
        <v>290</v>
      </c>
    </row>
    <row r="2" spans="1:15" s="403" customFormat="1" ht="14.25" customHeight="1" x14ac:dyDescent="0.2">
      <c r="A2" s="617" t="s">
        <v>2867</v>
      </c>
      <c r="O2" s="413" t="s">
        <v>291</v>
      </c>
    </row>
    <row r="3" spans="1:15" ht="6" customHeight="1" x14ac:dyDescent="0.2">
      <c r="O3" s="389"/>
    </row>
    <row r="4" spans="1:15" ht="27" customHeight="1" x14ac:dyDescent="0.2">
      <c r="A4" s="1236" t="s">
        <v>949</v>
      </c>
      <c r="B4" s="1235" t="s">
        <v>994</v>
      </c>
      <c r="C4" s="1237"/>
      <c r="D4" s="1245" t="s">
        <v>931</v>
      </c>
      <c r="E4" s="1246"/>
      <c r="F4" s="1246"/>
      <c r="G4" s="1246"/>
      <c r="H4" s="1246"/>
      <c r="I4" s="1246"/>
      <c r="J4" s="1246"/>
      <c r="K4" s="1246"/>
      <c r="L4" s="1246"/>
      <c r="M4" s="1246"/>
      <c r="O4" s="389"/>
    </row>
    <row r="5" spans="1:15" ht="27" customHeight="1" x14ac:dyDescent="0.2">
      <c r="A5" s="1295"/>
      <c r="B5" s="1249"/>
      <c r="C5" s="1250"/>
      <c r="D5" s="1235" t="s">
        <v>2751</v>
      </c>
      <c r="E5" s="1237"/>
      <c r="F5" s="1241" t="s">
        <v>2752</v>
      </c>
      <c r="G5" s="1245" t="s">
        <v>995</v>
      </c>
      <c r="H5" s="1246"/>
      <c r="I5" s="1246"/>
      <c r="J5" s="1246"/>
      <c r="K5" s="1246"/>
      <c r="L5" s="1224"/>
      <c r="M5" s="1235" t="s">
        <v>996</v>
      </c>
    </row>
    <row r="6" spans="1:15" ht="73.5" customHeight="1" x14ac:dyDescent="0.2">
      <c r="A6" s="1295"/>
      <c r="B6" s="1249"/>
      <c r="C6" s="1250"/>
      <c r="D6" s="1249"/>
      <c r="E6" s="1250"/>
      <c r="F6" s="1242"/>
      <c r="G6" s="1247" t="s">
        <v>984</v>
      </c>
      <c r="H6" s="1248"/>
      <c r="I6" s="1247" t="s">
        <v>2542</v>
      </c>
      <c r="J6" s="1248"/>
      <c r="K6" s="1247" t="s">
        <v>989</v>
      </c>
      <c r="L6" s="1248"/>
      <c r="M6" s="1247"/>
    </row>
    <row r="7" spans="1:15" ht="30.75" customHeight="1" x14ac:dyDescent="0.2">
      <c r="A7" s="1280"/>
      <c r="B7" s="1247"/>
      <c r="C7" s="1250"/>
      <c r="D7" s="1247"/>
      <c r="E7" s="1250"/>
      <c r="F7" s="1256"/>
      <c r="G7" s="1245" t="s">
        <v>2608</v>
      </c>
      <c r="H7" s="1236"/>
      <c r="I7" s="1246"/>
      <c r="J7" s="1236"/>
      <c r="K7" s="1246"/>
      <c r="L7" s="1236"/>
      <c r="M7" s="1246"/>
      <c r="O7" s="34"/>
    </row>
    <row r="8" spans="1:15" ht="13.5" x14ac:dyDescent="0.2">
      <c r="A8" s="99" t="s">
        <v>857</v>
      </c>
      <c r="B8" s="892">
        <v>389</v>
      </c>
      <c r="C8" s="708"/>
      <c r="D8" s="746">
        <v>7023934.0300000003</v>
      </c>
      <c r="E8" s="721"/>
      <c r="F8" s="746">
        <v>22.46</v>
      </c>
      <c r="G8" s="744">
        <v>2521515.1</v>
      </c>
      <c r="H8" s="721"/>
      <c r="I8" s="746">
        <v>2778995.86</v>
      </c>
      <c r="J8" s="721"/>
      <c r="K8" s="746">
        <v>176775.83</v>
      </c>
      <c r="L8" s="896"/>
      <c r="M8" s="746">
        <v>96434.21</v>
      </c>
      <c r="O8" s="396"/>
    </row>
    <row r="9" spans="1:15" ht="13.5" x14ac:dyDescent="0.2">
      <c r="A9" s="916" t="s">
        <v>526</v>
      </c>
      <c r="B9" s="749"/>
      <c r="C9" s="701"/>
      <c r="D9" s="256"/>
      <c r="E9" s="717"/>
      <c r="F9" s="256"/>
      <c r="G9" s="253"/>
      <c r="H9" s="717"/>
      <c r="I9" s="256"/>
      <c r="J9" s="717"/>
      <c r="K9" s="256"/>
      <c r="L9" s="1088"/>
      <c r="M9" s="256"/>
    </row>
    <row r="10" spans="1:15" ht="14.25" customHeight="1" x14ac:dyDescent="0.2">
      <c r="A10" s="1041" t="s">
        <v>465</v>
      </c>
      <c r="B10" s="22">
        <v>16</v>
      </c>
      <c r="C10" s="702" t="s">
        <v>2387</v>
      </c>
      <c r="D10" s="133">
        <v>138982.95000000001</v>
      </c>
      <c r="E10" s="704"/>
      <c r="F10" s="133">
        <v>6.97</v>
      </c>
      <c r="G10" s="60">
        <v>80534.399999999994</v>
      </c>
      <c r="H10" s="704"/>
      <c r="I10" s="133">
        <v>50047.6</v>
      </c>
      <c r="J10" s="704"/>
      <c r="K10" s="133">
        <v>1761</v>
      </c>
      <c r="L10" s="705"/>
      <c r="M10" s="133">
        <v>527.94000000000005</v>
      </c>
      <c r="N10" s="30"/>
      <c r="O10" s="30"/>
    </row>
    <row r="11" spans="1:15" ht="14.25" customHeight="1" x14ac:dyDescent="0.2">
      <c r="A11" s="1041" t="s">
        <v>466</v>
      </c>
      <c r="B11" s="22">
        <v>31</v>
      </c>
      <c r="C11" s="702"/>
      <c r="D11" s="133">
        <v>338506.93</v>
      </c>
      <c r="E11" s="704"/>
      <c r="F11" s="133">
        <v>18.84</v>
      </c>
      <c r="G11" s="60">
        <v>183739.84</v>
      </c>
      <c r="H11" s="704"/>
      <c r="I11" s="133">
        <v>127915.69</v>
      </c>
      <c r="J11" s="704"/>
      <c r="K11" s="133">
        <v>11784.13</v>
      </c>
      <c r="L11" s="705"/>
      <c r="M11" s="133">
        <v>4289.42</v>
      </c>
      <c r="N11" s="30"/>
      <c r="O11" s="30"/>
    </row>
    <row r="12" spans="1:15" ht="14.25" customHeight="1" x14ac:dyDescent="0.2">
      <c r="A12" s="1041" t="s">
        <v>467</v>
      </c>
      <c r="B12" s="22">
        <v>17</v>
      </c>
      <c r="C12" s="702"/>
      <c r="D12" s="133">
        <v>302468.47999999998</v>
      </c>
      <c r="E12" s="704"/>
      <c r="F12" s="133">
        <v>12.04</v>
      </c>
      <c r="G12" s="60">
        <v>83428</v>
      </c>
      <c r="H12" s="704"/>
      <c r="I12" s="133">
        <v>191794.71</v>
      </c>
      <c r="J12" s="704"/>
      <c r="K12" s="133">
        <v>8183.89</v>
      </c>
      <c r="L12" s="705"/>
      <c r="M12" s="133">
        <v>2891.14</v>
      </c>
      <c r="N12" s="30"/>
      <c r="O12" s="30"/>
    </row>
    <row r="13" spans="1:15" ht="14.25" customHeight="1" x14ac:dyDescent="0.2">
      <c r="A13" s="1041" t="s">
        <v>468</v>
      </c>
      <c r="B13" s="22">
        <v>38</v>
      </c>
      <c r="C13" s="702"/>
      <c r="D13" s="133">
        <v>416595.61</v>
      </c>
      <c r="E13" s="704"/>
      <c r="F13" s="133">
        <v>29.78</v>
      </c>
      <c r="G13" s="60">
        <v>226812.16</v>
      </c>
      <c r="H13" s="704"/>
      <c r="I13" s="133">
        <v>153460.42000000001</v>
      </c>
      <c r="J13" s="704"/>
      <c r="K13" s="133">
        <v>19951.88</v>
      </c>
      <c r="L13" s="705"/>
      <c r="M13" s="133">
        <v>6776.63</v>
      </c>
      <c r="N13" s="30"/>
      <c r="O13" s="30"/>
    </row>
    <row r="14" spans="1:15" ht="14.25" customHeight="1" x14ac:dyDescent="0.2">
      <c r="A14" s="1041" t="s">
        <v>469</v>
      </c>
      <c r="B14" s="22">
        <v>14</v>
      </c>
      <c r="C14" s="702" t="s">
        <v>2388</v>
      </c>
      <c r="D14" s="133">
        <v>239752.8</v>
      </c>
      <c r="E14" s="704" t="s">
        <v>2368</v>
      </c>
      <c r="F14" s="127">
        <v>13.16</v>
      </c>
      <c r="G14" s="133">
        <v>17303</v>
      </c>
      <c r="H14" s="704"/>
      <c r="I14" s="133">
        <v>15489</v>
      </c>
      <c r="J14" s="704"/>
      <c r="K14" s="133">
        <v>369.1</v>
      </c>
      <c r="L14" s="705"/>
      <c r="M14" s="133">
        <v>2549.9499999999998</v>
      </c>
      <c r="N14" s="30"/>
      <c r="O14" s="30"/>
    </row>
    <row r="15" spans="1:15" ht="14.25" customHeight="1" x14ac:dyDescent="0.2">
      <c r="A15" s="1041" t="s">
        <v>470</v>
      </c>
      <c r="B15" s="22">
        <v>10</v>
      </c>
      <c r="C15" s="702"/>
      <c r="D15" s="133">
        <v>573004.61</v>
      </c>
      <c r="E15" s="704"/>
      <c r="F15" s="127">
        <v>37.74</v>
      </c>
      <c r="G15" s="60">
        <v>225364.55</v>
      </c>
      <c r="H15" s="704"/>
      <c r="I15" s="133">
        <v>303607.73</v>
      </c>
      <c r="J15" s="704"/>
      <c r="K15" s="133">
        <v>7138.96</v>
      </c>
      <c r="L15" s="705"/>
      <c r="M15" s="133">
        <v>848.52</v>
      </c>
      <c r="N15" s="30"/>
      <c r="O15" s="30"/>
    </row>
    <row r="16" spans="1:15" ht="14.25" customHeight="1" x14ac:dyDescent="0.2">
      <c r="A16" s="1041" t="s">
        <v>471</v>
      </c>
      <c r="B16" s="22">
        <v>29</v>
      </c>
      <c r="C16" s="702" t="s">
        <v>2389</v>
      </c>
      <c r="D16" s="133">
        <v>835722.15</v>
      </c>
      <c r="E16" s="704"/>
      <c r="F16" s="133">
        <v>23.5</v>
      </c>
      <c r="G16" s="60">
        <v>239933.1</v>
      </c>
      <c r="H16" s="704"/>
      <c r="I16" s="133">
        <v>514703.8</v>
      </c>
      <c r="J16" s="704"/>
      <c r="K16" s="133">
        <v>25962.11</v>
      </c>
      <c r="L16" s="705"/>
      <c r="M16" s="133">
        <v>13266.08</v>
      </c>
      <c r="N16" s="30"/>
      <c r="O16" s="30"/>
    </row>
    <row r="17" spans="1:17" ht="14.25" customHeight="1" x14ac:dyDescent="0.2">
      <c r="A17" s="1041" t="s">
        <v>472</v>
      </c>
      <c r="B17" s="22">
        <v>9</v>
      </c>
      <c r="C17" s="702"/>
      <c r="D17" s="133">
        <v>196268.63</v>
      </c>
      <c r="E17" s="704"/>
      <c r="F17" s="133">
        <v>20.85</v>
      </c>
      <c r="G17" s="60">
        <v>111214.8</v>
      </c>
      <c r="H17" s="704"/>
      <c r="I17" s="133">
        <v>54354</v>
      </c>
      <c r="J17" s="704"/>
      <c r="K17" s="133">
        <v>6221.6</v>
      </c>
      <c r="L17" s="705"/>
      <c r="M17" s="133">
        <v>2698.19</v>
      </c>
      <c r="N17" s="30"/>
      <c r="O17" s="30"/>
    </row>
    <row r="18" spans="1:17" ht="14.25" customHeight="1" x14ac:dyDescent="0.2">
      <c r="A18" s="1041" t="s">
        <v>473</v>
      </c>
      <c r="B18" s="22">
        <v>13</v>
      </c>
      <c r="C18" s="702"/>
      <c r="D18" s="133">
        <v>469070</v>
      </c>
      <c r="E18" s="704"/>
      <c r="F18" s="133">
        <v>26.28</v>
      </c>
      <c r="G18" s="60">
        <v>223475.32</v>
      </c>
      <c r="H18" s="704"/>
      <c r="I18" s="133">
        <v>216624.81</v>
      </c>
      <c r="J18" s="704"/>
      <c r="K18" s="133">
        <v>6452.78</v>
      </c>
      <c r="L18" s="705"/>
      <c r="M18" s="133">
        <v>3829.14</v>
      </c>
      <c r="N18" s="30"/>
      <c r="O18" s="30"/>
      <c r="P18" s="30"/>
      <c r="Q18" s="30"/>
    </row>
    <row r="19" spans="1:17" ht="14.25" customHeight="1" x14ac:dyDescent="0.2">
      <c r="A19" s="1041" t="s">
        <v>474</v>
      </c>
      <c r="B19" s="22">
        <v>13</v>
      </c>
      <c r="C19" s="702"/>
      <c r="D19" s="133">
        <v>456788.35</v>
      </c>
      <c r="E19" s="704"/>
      <c r="F19" s="133">
        <v>22.63</v>
      </c>
      <c r="G19" s="60">
        <v>201560.7</v>
      </c>
      <c r="H19" s="704"/>
      <c r="I19" s="133">
        <v>212044.79999999999</v>
      </c>
      <c r="J19" s="704"/>
      <c r="K19" s="133">
        <v>15367.5</v>
      </c>
      <c r="L19" s="705"/>
      <c r="M19" s="133">
        <v>18426.490000000002</v>
      </c>
      <c r="N19" s="30"/>
      <c r="O19" s="30"/>
      <c r="P19" s="30"/>
      <c r="Q19" s="30"/>
    </row>
    <row r="20" spans="1:17" ht="14.25" customHeight="1" x14ac:dyDescent="0.2">
      <c r="A20" s="1041" t="s">
        <v>475</v>
      </c>
      <c r="B20" s="22">
        <v>44</v>
      </c>
      <c r="C20" s="702" t="s">
        <v>2390</v>
      </c>
      <c r="D20" s="133">
        <v>399493.96</v>
      </c>
      <c r="E20" s="704"/>
      <c r="F20" s="133">
        <v>21.8</v>
      </c>
      <c r="G20" s="60">
        <v>215464.17</v>
      </c>
      <c r="H20" s="704"/>
      <c r="I20" s="133">
        <v>143491.57</v>
      </c>
      <c r="J20" s="704"/>
      <c r="K20" s="133">
        <v>20924.21</v>
      </c>
      <c r="L20" s="705"/>
      <c r="M20" s="133">
        <v>3442.05</v>
      </c>
      <c r="N20" s="30"/>
      <c r="O20" s="30"/>
      <c r="P20" s="133"/>
      <c r="Q20" s="30"/>
    </row>
    <row r="21" spans="1:17" ht="14.25" customHeight="1" x14ac:dyDescent="0.2">
      <c r="A21" s="1041" t="s">
        <v>476</v>
      </c>
      <c r="B21" s="22">
        <v>14</v>
      </c>
      <c r="C21" s="702"/>
      <c r="D21" s="133">
        <v>37367.74</v>
      </c>
      <c r="E21" s="704"/>
      <c r="F21" s="133">
        <v>3.03</v>
      </c>
      <c r="G21" s="60">
        <v>10072.4</v>
      </c>
      <c r="H21" s="704"/>
      <c r="I21" s="133">
        <v>24839.599999999999</v>
      </c>
      <c r="J21" s="704"/>
      <c r="K21" s="133">
        <v>16.2</v>
      </c>
      <c r="L21" s="705"/>
      <c r="M21" s="133" t="s">
        <v>200</v>
      </c>
      <c r="N21" s="30"/>
      <c r="O21" s="30"/>
      <c r="P21" s="30"/>
      <c r="Q21" s="30"/>
    </row>
    <row r="22" spans="1:17" ht="14.25" customHeight="1" x14ac:dyDescent="0.2">
      <c r="A22" s="1041" t="s">
        <v>477</v>
      </c>
      <c r="B22" s="22">
        <v>21</v>
      </c>
      <c r="C22" s="702" t="s">
        <v>2391</v>
      </c>
      <c r="D22" s="133">
        <v>625472.37</v>
      </c>
      <c r="E22" s="704"/>
      <c r="F22" s="133">
        <v>53.41</v>
      </c>
      <c r="G22" s="60">
        <v>227008.69</v>
      </c>
      <c r="H22" s="704"/>
      <c r="I22" s="133">
        <v>348024.18</v>
      </c>
      <c r="J22" s="704"/>
      <c r="K22" s="133">
        <v>5100.22</v>
      </c>
      <c r="L22" s="705"/>
      <c r="M22" s="133">
        <v>1016.11</v>
      </c>
      <c r="N22" s="30"/>
      <c r="O22" s="30"/>
      <c r="P22" s="30"/>
      <c r="Q22" s="30"/>
    </row>
    <row r="23" spans="1:17" ht="14.25" customHeight="1" x14ac:dyDescent="0.2">
      <c r="A23" s="1041" t="s">
        <v>478</v>
      </c>
      <c r="B23" s="22">
        <v>69</v>
      </c>
      <c r="C23" s="702" t="s">
        <v>2375</v>
      </c>
      <c r="D23" s="133">
        <v>954939.55</v>
      </c>
      <c r="E23" s="704"/>
      <c r="F23" s="127">
        <v>39.5</v>
      </c>
      <c r="G23" s="60" t="s">
        <v>88</v>
      </c>
      <c r="H23" s="704" t="s">
        <v>2366</v>
      </c>
      <c r="I23" s="133" t="s">
        <v>88</v>
      </c>
      <c r="J23" s="704" t="s">
        <v>2366</v>
      </c>
      <c r="K23" s="133" t="s">
        <v>88</v>
      </c>
      <c r="L23" s="705" t="s">
        <v>2366</v>
      </c>
      <c r="M23" s="133">
        <v>28327.54</v>
      </c>
      <c r="N23" s="30"/>
      <c r="O23" s="30"/>
      <c r="P23" s="133"/>
      <c r="Q23" s="30"/>
    </row>
    <row r="24" spans="1:17" ht="14.25" customHeight="1" x14ac:dyDescent="0.2">
      <c r="A24" s="1041" t="s">
        <v>479</v>
      </c>
      <c r="B24" s="22">
        <v>31</v>
      </c>
      <c r="C24" s="702" t="s">
        <v>2392</v>
      </c>
      <c r="D24" s="133">
        <v>688443.68</v>
      </c>
      <c r="E24" s="704"/>
      <c r="F24" s="127">
        <v>23.08</v>
      </c>
      <c r="G24" s="60">
        <v>328997.67</v>
      </c>
      <c r="H24" s="704"/>
      <c r="I24" s="133">
        <v>301305.01</v>
      </c>
      <c r="J24" s="704"/>
      <c r="K24" s="133">
        <v>19816.849999999999</v>
      </c>
      <c r="L24" s="705"/>
      <c r="M24" s="133">
        <v>3070.58</v>
      </c>
      <c r="N24" s="30"/>
      <c r="O24" s="30"/>
      <c r="P24" s="30"/>
      <c r="Q24" s="30"/>
    </row>
    <row r="25" spans="1:17" ht="14.25" customHeight="1" x14ac:dyDescent="0.2">
      <c r="A25" s="1041" t="s">
        <v>480</v>
      </c>
      <c r="B25" s="22">
        <v>20</v>
      </c>
      <c r="C25" s="702" t="s">
        <v>2393</v>
      </c>
      <c r="D25" s="133">
        <v>351056.22</v>
      </c>
      <c r="E25" s="704"/>
      <c r="F25" s="127">
        <v>15.33</v>
      </c>
      <c r="G25" s="60">
        <v>146606.29999999999</v>
      </c>
      <c r="H25" s="704"/>
      <c r="I25" s="133">
        <v>121292.94</v>
      </c>
      <c r="J25" s="704"/>
      <c r="K25" s="133">
        <v>27725.4</v>
      </c>
      <c r="L25" s="705"/>
      <c r="M25" s="133">
        <v>4474.43</v>
      </c>
      <c r="N25" s="30"/>
      <c r="O25" s="30"/>
    </row>
    <row r="26" spans="1:17" ht="6" customHeight="1" x14ac:dyDescent="0.2"/>
    <row r="27" spans="1:17" ht="60" customHeight="1" x14ac:dyDescent="0.2">
      <c r="A27" s="1233" t="s">
        <v>4276</v>
      </c>
      <c r="B27" s="1233"/>
      <c r="C27" s="1233"/>
      <c r="D27" s="1233"/>
      <c r="E27" s="1233"/>
      <c r="F27" s="1233"/>
      <c r="G27" s="1233"/>
      <c r="H27" s="1233"/>
      <c r="I27" s="1233"/>
      <c r="J27" s="1233"/>
      <c r="K27" s="1233"/>
      <c r="L27" s="1233"/>
      <c r="M27" s="1233"/>
    </row>
    <row r="28" spans="1:17" ht="51" customHeight="1" x14ac:dyDescent="0.2">
      <c r="A28" s="1234" t="s">
        <v>4277</v>
      </c>
      <c r="B28" s="1234"/>
      <c r="C28" s="1234"/>
      <c r="D28" s="1234"/>
      <c r="E28" s="1234"/>
      <c r="F28" s="1234"/>
      <c r="G28" s="1234"/>
      <c r="H28" s="1234"/>
      <c r="I28" s="1234"/>
      <c r="J28" s="1234"/>
      <c r="K28" s="1234"/>
      <c r="L28" s="1234"/>
      <c r="M28" s="1234"/>
    </row>
    <row r="29" spans="1:17" x14ac:dyDescent="0.2">
      <c r="A29" s="1294"/>
      <c r="B29" s="1294"/>
      <c r="C29" s="1294"/>
      <c r="D29" s="1294"/>
      <c r="E29" s="1294"/>
      <c r="F29" s="1294"/>
      <c r="G29" s="1294"/>
      <c r="H29" s="1294"/>
      <c r="I29" s="1294"/>
      <c r="J29" s="1294"/>
      <c r="K29" s="1294"/>
      <c r="L29" s="1294"/>
      <c r="M29" s="1294"/>
    </row>
  </sheetData>
  <mergeCells count="14">
    <mergeCell ref="F5:F7"/>
    <mergeCell ref="A27:M27"/>
    <mergeCell ref="A28:M28"/>
    <mergeCell ref="A29:M29"/>
    <mergeCell ref="G7:M7"/>
    <mergeCell ref="M5:M6"/>
    <mergeCell ref="A4:A7"/>
    <mergeCell ref="D4:M4"/>
    <mergeCell ref="B4:C7"/>
    <mergeCell ref="D5:E7"/>
    <mergeCell ref="G6:H6"/>
    <mergeCell ref="I6:J6"/>
    <mergeCell ref="K6:L6"/>
    <mergeCell ref="G5:L5"/>
  </mergeCells>
  <phoneticPr fontId="0" type="noConversion"/>
  <hyperlinks>
    <hyperlink ref="O1" location="'Spis tablic_Contents'!A1" display="&lt; POWRÓT" xr:uid="{00000000-0004-0000-1600-000000000000}"/>
    <hyperlink ref="O2" location="'Spis tablic_Contents'!A1" display="&lt; BACK" xr:uid="{00000000-0004-0000-1600-000001000000}"/>
  </hyperlinks>
  <pageMargins left="0.75" right="0.75" top="1" bottom="1" header="0.5" footer="0.5"/>
  <pageSetup paperSize="9" scale="80" orientation="landscape" r:id="rId1"/>
  <headerFooter alignWithMargins="0"/>
  <colBreaks count="1" manualBreakCount="1">
    <brk id="13"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L28"/>
  <sheetViews>
    <sheetView showGridLines="0" zoomScaleNormal="100" workbookViewId="0"/>
  </sheetViews>
  <sheetFormatPr defaultColWidth="9.140625" defaultRowHeight="12" x14ac:dyDescent="0.2"/>
  <cols>
    <col min="1" max="1" width="25.5703125" style="13" customWidth="1"/>
    <col min="2" max="5" width="19.5703125" style="13" customWidth="1"/>
    <col min="6" max="6" width="8.85546875" style="13" customWidth="1"/>
    <col min="7" max="7" width="11.5703125" style="13" customWidth="1"/>
    <col min="8" max="8" width="14.28515625" style="13" bestFit="1" customWidth="1"/>
    <col min="9" max="16384" width="9.140625" style="13"/>
  </cols>
  <sheetData>
    <row r="1" spans="1:10" s="121" customFormat="1" ht="14.25" customHeight="1" x14ac:dyDescent="0.2">
      <c r="A1" s="161" t="s">
        <v>2875</v>
      </c>
      <c r="G1" s="651" t="s">
        <v>290</v>
      </c>
    </row>
    <row r="2" spans="1:10" s="403" customFormat="1" ht="14.25" customHeight="1" x14ac:dyDescent="0.2">
      <c r="A2" s="617" t="s">
        <v>2876</v>
      </c>
      <c r="B2" s="433"/>
      <c r="G2" s="413" t="s">
        <v>291</v>
      </c>
    </row>
    <row r="3" spans="1:10" ht="6" customHeight="1" x14ac:dyDescent="0.2">
      <c r="A3" s="51"/>
      <c r="B3" s="108"/>
      <c r="G3" s="389"/>
    </row>
    <row r="4" spans="1:10" ht="59.25" customHeight="1" x14ac:dyDescent="0.2">
      <c r="A4" s="1224" t="s">
        <v>949</v>
      </c>
      <c r="B4" s="1225" t="s">
        <v>2610</v>
      </c>
      <c r="C4" s="1225"/>
      <c r="D4" s="1225" t="s">
        <v>2609</v>
      </c>
      <c r="E4" s="1235"/>
    </row>
    <row r="5" spans="1:10" ht="59.25" customHeight="1" x14ac:dyDescent="0.2">
      <c r="A5" s="1224"/>
      <c r="B5" s="760" t="s">
        <v>964</v>
      </c>
      <c r="C5" s="674" t="s">
        <v>2497</v>
      </c>
      <c r="D5" s="759" t="s">
        <v>964</v>
      </c>
      <c r="E5" s="675" t="s">
        <v>2497</v>
      </c>
    </row>
    <row r="6" spans="1:10" ht="14.25" customHeight="1" x14ac:dyDescent="0.2">
      <c r="A6" s="926" t="s">
        <v>3469</v>
      </c>
      <c r="B6" s="32">
        <v>4913354.1429999992</v>
      </c>
      <c r="C6" s="745">
        <v>15.7</v>
      </c>
      <c r="D6" s="32">
        <v>3497962.6739999996</v>
      </c>
      <c r="E6" s="367">
        <v>11.19</v>
      </c>
      <c r="G6" s="162"/>
      <c r="H6" s="34"/>
      <c r="I6" s="34"/>
    </row>
    <row r="7" spans="1:10" ht="14.25" customHeight="1" x14ac:dyDescent="0.2">
      <c r="A7" s="916" t="s">
        <v>3468</v>
      </c>
      <c r="B7" s="252"/>
      <c r="C7" s="750"/>
      <c r="D7" s="252"/>
      <c r="E7" s="27"/>
      <c r="H7" s="34"/>
      <c r="I7" s="34"/>
    </row>
    <row r="8" spans="1:10" ht="14.25" customHeight="1" x14ac:dyDescent="0.2">
      <c r="A8" s="1056" t="s">
        <v>465</v>
      </c>
      <c r="B8" s="36">
        <v>292803.41000000003</v>
      </c>
      <c r="C8" s="127">
        <v>14.69</v>
      </c>
      <c r="D8" s="36">
        <v>353834.4099999998</v>
      </c>
      <c r="E8" s="133">
        <v>17.739999999999998</v>
      </c>
      <c r="G8" s="162"/>
      <c r="H8" s="34"/>
      <c r="I8" s="34"/>
      <c r="J8" s="34"/>
    </row>
    <row r="9" spans="1:10" ht="14.25" customHeight="1" x14ac:dyDescent="0.2">
      <c r="A9" s="1056" t="s">
        <v>466</v>
      </c>
      <c r="B9" s="36">
        <v>157779.63</v>
      </c>
      <c r="C9" s="127">
        <v>8.7899999999999991</v>
      </c>
      <c r="D9" s="36">
        <v>88268.72</v>
      </c>
      <c r="E9" s="133">
        <v>4.92</v>
      </c>
      <c r="G9" s="162"/>
      <c r="H9" s="34"/>
      <c r="I9" s="34"/>
      <c r="J9" s="34"/>
    </row>
    <row r="10" spans="1:10" ht="14.25" customHeight="1" x14ac:dyDescent="0.2">
      <c r="A10" s="1056" t="s">
        <v>467</v>
      </c>
      <c r="B10" s="36">
        <v>335841.19000000006</v>
      </c>
      <c r="C10" s="127">
        <v>13.36</v>
      </c>
      <c r="D10" s="36">
        <v>165182.58000000002</v>
      </c>
      <c r="E10" s="133">
        <v>6.57</v>
      </c>
      <c r="G10" s="162"/>
      <c r="H10" s="34"/>
      <c r="I10" s="34"/>
      <c r="J10" s="34"/>
    </row>
    <row r="11" spans="1:10" ht="14.25" customHeight="1" x14ac:dyDescent="0.2">
      <c r="A11" s="1056" t="s">
        <v>468</v>
      </c>
      <c r="B11" s="36">
        <v>294119.85000000003</v>
      </c>
      <c r="C11" s="127">
        <v>21.02</v>
      </c>
      <c r="D11" s="36">
        <v>209062</v>
      </c>
      <c r="E11" s="133">
        <v>14.94</v>
      </c>
      <c r="G11" s="162"/>
      <c r="H11" s="34"/>
      <c r="I11" s="34"/>
      <c r="J11" s="34"/>
    </row>
    <row r="12" spans="1:10" ht="14.25" customHeight="1" x14ac:dyDescent="0.2">
      <c r="A12" s="1056" t="s">
        <v>469</v>
      </c>
      <c r="B12" s="36">
        <v>40236.740000000005</v>
      </c>
      <c r="C12" s="127">
        <v>2.21</v>
      </c>
      <c r="D12" s="36">
        <v>53723.830000000016</v>
      </c>
      <c r="E12" s="133">
        <v>2.95</v>
      </c>
      <c r="G12" s="162"/>
      <c r="H12" s="34"/>
      <c r="I12" s="34"/>
      <c r="J12" s="34"/>
    </row>
    <row r="13" spans="1:10" s="47" customFormat="1" ht="14.25" customHeight="1" x14ac:dyDescent="0.2">
      <c r="A13" s="1047" t="s">
        <v>470</v>
      </c>
      <c r="B13" s="45">
        <v>133442.26</v>
      </c>
      <c r="C13" s="555">
        <v>8.8000000000000007</v>
      </c>
      <c r="D13" s="45">
        <v>153036.88000000003</v>
      </c>
      <c r="E13" s="638">
        <v>10.09</v>
      </c>
      <c r="G13" s="637"/>
      <c r="H13" s="34"/>
      <c r="I13" s="34"/>
      <c r="J13" s="83"/>
    </row>
    <row r="14" spans="1:10" ht="14.25" customHeight="1" x14ac:dyDescent="0.2">
      <c r="A14" s="1056" t="s">
        <v>471</v>
      </c>
      <c r="B14" s="36">
        <v>428614.6</v>
      </c>
      <c r="C14" s="127">
        <v>12.06</v>
      </c>
      <c r="D14" s="36">
        <v>195819.34</v>
      </c>
      <c r="E14" s="133">
        <v>5.51</v>
      </c>
      <c r="G14" s="162"/>
      <c r="H14" s="34"/>
      <c r="I14" s="34"/>
      <c r="J14" s="34"/>
    </row>
    <row r="15" spans="1:10" ht="14.25" customHeight="1" x14ac:dyDescent="0.2">
      <c r="A15" s="1056" t="s">
        <v>472</v>
      </c>
      <c r="B15" s="36">
        <v>14391.72</v>
      </c>
      <c r="C15" s="127">
        <v>1.53</v>
      </c>
      <c r="D15" s="36">
        <v>28401.13</v>
      </c>
      <c r="E15" s="133">
        <v>3.02</v>
      </c>
      <c r="G15" s="162"/>
      <c r="H15" s="34"/>
      <c r="I15" s="34"/>
      <c r="J15" s="34"/>
    </row>
    <row r="16" spans="1:10" ht="14.25" customHeight="1" x14ac:dyDescent="0.2">
      <c r="A16" s="1056" t="s">
        <v>473</v>
      </c>
      <c r="B16" s="36">
        <v>507777.23</v>
      </c>
      <c r="C16" s="127">
        <v>28.46</v>
      </c>
      <c r="D16" s="36">
        <v>351455.85000000015</v>
      </c>
      <c r="E16" s="133">
        <v>19.690000000000001</v>
      </c>
      <c r="G16" s="162"/>
      <c r="H16" s="34"/>
      <c r="I16" s="34"/>
      <c r="J16" s="34"/>
    </row>
    <row r="17" spans="1:12" ht="14.25" customHeight="1" x14ac:dyDescent="0.2">
      <c r="A17" s="1056" t="s">
        <v>474</v>
      </c>
      <c r="B17" s="36">
        <v>579400.02300000004</v>
      </c>
      <c r="C17" s="127">
        <v>28.69</v>
      </c>
      <c r="D17" s="36">
        <v>543691</v>
      </c>
      <c r="E17" s="133">
        <v>26.92</v>
      </c>
      <c r="G17" s="162"/>
      <c r="H17" s="34"/>
      <c r="I17" s="34"/>
      <c r="J17" s="34"/>
    </row>
    <row r="18" spans="1:12" ht="14.25" customHeight="1" x14ac:dyDescent="0.2">
      <c r="A18" s="1056" t="s">
        <v>475</v>
      </c>
      <c r="B18" s="36">
        <v>365589.33</v>
      </c>
      <c r="C18" s="127">
        <v>19.96</v>
      </c>
      <c r="D18" s="36">
        <v>177583.60000000009</v>
      </c>
      <c r="E18" s="133">
        <v>9.6999999999999993</v>
      </c>
      <c r="G18" s="162"/>
      <c r="H18" s="34"/>
      <c r="I18" s="34"/>
      <c r="J18" s="34"/>
      <c r="L18" s="13" t="s">
        <v>608</v>
      </c>
    </row>
    <row r="19" spans="1:12" s="47" customFormat="1" ht="14.25" customHeight="1" x14ac:dyDescent="0.2">
      <c r="A19" s="1047" t="s">
        <v>476</v>
      </c>
      <c r="B19" s="45">
        <v>62362.48</v>
      </c>
      <c r="C19" s="555">
        <v>5.0599999999999996</v>
      </c>
      <c r="D19" s="45">
        <v>92210.021999999954</v>
      </c>
      <c r="E19" s="638">
        <v>7.49</v>
      </c>
      <c r="G19" s="637"/>
      <c r="H19" s="34"/>
      <c r="I19" s="34"/>
      <c r="J19" s="83"/>
    </row>
    <row r="20" spans="1:12" ht="14.25" customHeight="1" x14ac:dyDescent="0.2">
      <c r="A20" s="1056" t="s">
        <v>477</v>
      </c>
      <c r="B20" s="36">
        <v>21980.870000000003</v>
      </c>
      <c r="C20" s="127">
        <v>1.88</v>
      </c>
      <c r="D20" s="36">
        <v>156074.73000000001</v>
      </c>
      <c r="E20" s="133">
        <v>13.34</v>
      </c>
      <c r="G20" s="162"/>
      <c r="H20" s="34"/>
      <c r="I20" s="34"/>
      <c r="J20" s="34"/>
    </row>
    <row r="21" spans="1:12" ht="14.25" customHeight="1" x14ac:dyDescent="0.2">
      <c r="A21" s="1056" t="s">
        <v>478</v>
      </c>
      <c r="B21" s="36">
        <v>575828.39999999991</v>
      </c>
      <c r="C21" s="127">
        <v>23.84</v>
      </c>
      <c r="D21" s="36">
        <v>258417.60000000003</v>
      </c>
      <c r="E21" s="133">
        <v>10.7</v>
      </c>
      <c r="G21" s="162"/>
      <c r="H21" s="34"/>
      <c r="I21" s="34"/>
      <c r="J21" s="34"/>
    </row>
    <row r="22" spans="1:12" ht="14.25" customHeight="1" x14ac:dyDescent="0.2">
      <c r="A22" s="1056" t="s">
        <v>479</v>
      </c>
      <c r="B22" s="36">
        <v>409461.18999999989</v>
      </c>
      <c r="C22" s="127">
        <v>13.74</v>
      </c>
      <c r="D22" s="36">
        <v>243872.66199999998</v>
      </c>
      <c r="E22" s="133">
        <v>8.18</v>
      </c>
      <c r="G22" s="162"/>
      <c r="H22" s="34"/>
      <c r="I22" s="34"/>
      <c r="J22" s="34"/>
    </row>
    <row r="23" spans="1:12" ht="14.25" customHeight="1" x14ac:dyDescent="0.2">
      <c r="A23" s="1056" t="s">
        <v>480</v>
      </c>
      <c r="B23" s="36">
        <v>693725.21999999986</v>
      </c>
      <c r="C23" s="127">
        <v>30.29</v>
      </c>
      <c r="D23" s="36">
        <v>427328.32</v>
      </c>
      <c r="E23" s="133">
        <v>18.66</v>
      </c>
      <c r="G23" s="162"/>
      <c r="H23" s="34"/>
      <c r="I23" s="34"/>
      <c r="J23" s="34"/>
    </row>
    <row r="24" spans="1:12" ht="6" customHeight="1" x14ac:dyDescent="0.2">
      <c r="A24" s="217"/>
      <c r="B24" s="34"/>
      <c r="D24" s="34"/>
    </row>
    <row r="25" spans="1:12" ht="51" customHeight="1" x14ac:dyDescent="0.2">
      <c r="A25" s="1274" t="s">
        <v>3466</v>
      </c>
      <c r="B25" s="1274"/>
      <c r="C25" s="1274"/>
      <c r="D25" s="1274"/>
      <c r="E25" s="1274"/>
    </row>
    <row r="26" spans="1:12" ht="14.25" customHeight="1" x14ac:dyDescent="0.2">
      <c r="A26" s="889" t="s">
        <v>128</v>
      </c>
      <c r="B26" s="889"/>
      <c r="C26" s="889"/>
      <c r="D26" s="889"/>
      <c r="E26" s="889"/>
    </row>
    <row r="27" spans="1:12" s="403" customFormat="1" ht="40.5" customHeight="1" x14ac:dyDescent="0.2">
      <c r="A27" s="1233" t="s">
        <v>3467</v>
      </c>
      <c r="B27" s="1233"/>
      <c r="C27" s="1233"/>
      <c r="D27" s="1233"/>
      <c r="E27" s="1233"/>
    </row>
    <row r="28" spans="1:12" s="403" customFormat="1" ht="14.25" customHeight="1" x14ac:dyDescent="0.2">
      <c r="A28" s="862" t="s">
        <v>14</v>
      </c>
      <c r="B28" s="862"/>
      <c r="C28" s="862"/>
      <c r="D28" s="862"/>
      <c r="E28" s="862"/>
    </row>
  </sheetData>
  <mergeCells count="5">
    <mergeCell ref="A25:E25"/>
    <mergeCell ref="A27:E27"/>
    <mergeCell ref="A4:A5"/>
    <mergeCell ref="B4:C4"/>
    <mergeCell ref="D4:E4"/>
  </mergeCells>
  <phoneticPr fontId="4" type="noConversion"/>
  <hyperlinks>
    <hyperlink ref="G1" location="'Spis tablic_Contents'!A1" display="&lt; POWRÓT" xr:uid="{00000000-0004-0000-1700-000000000000}"/>
    <hyperlink ref="G2" location="'Spis tablic_Contents'!A1" display="&lt; BACK" xr:uid="{00000000-0004-0000-1700-000001000000}"/>
  </hyperlinks>
  <pageMargins left="0.75" right="0.75" top="1" bottom="1" header="0.5" footer="0.5"/>
  <pageSetup paperSize="9" scale="84"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F236"/>
  <sheetViews>
    <sheetView showGridLines="0" zoomScaleNormal="100" workbookViewId="0">
      <pane ySplit="5" topLeftCell="A6" activePane="bottomLeft" state="frozen"/>
      <selection activeCell="K46" sqref="K46"/>
      <selection pane="bottomLeft"/>
    </sheetView>
  </sheetViews>
  <sheetFormatPr defaultColWidth="9.140625" defaultRowHeight="12" x14ac:dyDescent="0.2"/>
  <cols>
    <col min="1" max="1" width="57.7109375" style="13" customWidth="1"/>
    <col min="2" max="2" width="27.28515625" style="34" customWidth="1"/>
    <col min="3" max="3" width="9.140625" style="13"/>
    <col min="4" max="4" width="11.42578125" style="13" customWidth="1"/>
    <col min="5" max="16384" width="9.140625" style="13"/>
  </cols>
  <sheetData>
    <row r="1" spans="1:4" ht="14.25" customHeight="1" x14ac:dyDescent="0.2">
      <c r="A1" s="334" t="s">
        <v>2753</v>
      </c>
      <c r="C1" s="164"/>
      <c r="D1" s="14" t="s">
        <v>290</v>
      </c>
    </row>
    <row r="2" spans="1:4" ht="14.25" customHeight="1" x14ac:dyDescent="0.2">
      <c r="A2" s="630" t="s">
        <v>2878</v>
      </c>
      <c r="C2" s="389"/>
      <c r="D2" s="413" t="s">
        <v>291</v>
      </c>
    </row>
    <row r="3" spans="1:4" s="403" customFormat="1" ht="14.25" customHeight="1" x14ac:dyDescent="0.2">
      <c r="A3" s="1116" t="s">
        <v>2879</v>
      </c>
      <c r="B3" s="416"/>
    </row>
    <row r="4" spans="1:4" ht="6" customHeight="1" x14ac:dyDescent="0.2">
      <c r="A4" s="23"/>
      <c r="B4" s="165"/>
    </row>
    <row r="5" spans="1:4" ht="45" customHeight="1" x14ac:dyDescent="0.2">
      <c r="A5" s="1105" t="s">
        <v>997</v>
      </c>
      <c r="B5" s="313" t="s">
        <v>998</v>
      </c>
    </row>
    <row r="6" spans="1:4" ht="14.25" customHeight="1" x14ac:dyDescent="0.2">
      <c r="A6" s="1101" t="s">
        <v>3471</v>
      </c>
      <c r="B6" s="1297">
        <v>4913354.1429999992</v>
      </c>
    </row>
    <row r="7" spans="1:4" ht="14.25" customHeight="1" x14ac:dyDescent="0.2">
      <c r="A7" s="858" t="s">
        <v>3470</v>
      </c>
      <c r="B7" s="1297"/>
    </row>
    <row r="8" spans="1:4" ht="14.25" customHeight="1" x14ac:dyDescent="0.2">
      <c r="A8" s="933" t="s">
        <v>875</v>
      </c>
      <c r="B8" s="558">
        <v>292803.41000000003</v>
      </c>
    </row>
    <row r="9" spans="1:4" ht="14.25" customHeight="1" x14ac:dyDescent="0.2">
      <c r="A9" s="168" t="s">
        <v>3477</v>
      </c>
      <c r="B9" s="60">
        <v>125405.85</v>
      </c>
    </row>
    <row r="10" spans="1:4" ht="14.25" customHeight="1" x14ac:dyDescent="0.2">
      <c r="A10" s="168" t="s">
        <v>3568</v>
      </c>
      <c r="B10" s="60">
        <v>0.11</v>
      </c>
    </row>
    <row r="11" spans="1:4" ht="14.25" customHeight="1" x14ac:dyDescent="0.2">
      <c r="A11" s="168" t="s">
        <v>637</v>
      </c>
      <c r="B11" s="60">
        <v>42270.5</v>
      </c>
    </row>
    <row r="12" spans="1:4" ht="14.25" customHeight="1" x14ac:dyDescent="0.2">
      <c r="A12" s="168" t="s">
        <v>3475</v>
      </c>
      <c r="B12" s="60">
        <v>70.930000000000007</v>
      </c>
    </row>
    <row r="13" spans="1:4" ht="14.25" customHeight="1" x14ac:dyDescent="0.2">
      <c r="A13" s="168" t="s">
        <v>3569</v>
      </c>
      <c r="B13" s="60">
        <v>20346.5</v>
      </c>
    </row>
    <row r="14" spans="1:4" ht="14.25" customHeight="1" x14ac:dyDescent="0.2">
      <c r="A14" s="168" t="s">
        <v>2920</v>
      </c>
      <c r="B14" s="60">
        <v>19816.8</v>
      </c>
    </row>
    <row r="15" spans="1:4" ht="14.25" customHeight="1" x14ac:dyDescent="0.2">
      <c r="A15" s="168" t="s">
        <v>3496</v>
      </c>
      <c r="B15" s="60">
        <v>12793.85</v>
      </c>
    </row>
    <row r="16" spans="1:4" ht="14.25" customHeight="1" x14ac:dyDescent="0.2">
      <c r="A16" s="168" t="s">
        <v>2601</v>
      </c>
      <c r="B16" s="60">
        <v>18578.43</v>
      </c>
    </row>
    <row r="17" spans="1:2" ht="14.25" customHeight="1" x14ac:dyDescent="0.2">
      <c r="A17" s="168" t="s">
        <v>2940</v>
      </c>
      <c r="B17" s="60">
        <v>17518.97</v>
      </c>
    </row>
    <row r="18" spans="1:2" ht="14.25" customHeight="1" x14ac:dyDescent="0.2">
      <c r="A18" s="168" t="s">
        <v>3480</v>
      </c>
      <c r="B18" s="60">
        <v>3229.56</v>
      </c>
    </row>
    <row r="19" spans="1:2" ht="14.25" customHeight="1" x14ac:dyDescent="0.2">
      <c r="A19" s="168" t="s">
        <v>3570</v>
      </c>
      <c r="B19" s="60">
        <v>31577.9</v>
      </c>
    </row>
    <row r="20" spans="1:2" ht="14.25" customHeight="1" x14ac:dyDescent="0.2">
      <c r="A20" s="168" t="s">
        <v>3572</v>
      </c>
      <c r="B20" s="60">
        <v>1193.8900000000001</v>
      </c>
    </row>
    <row r="21" spans="1:2" ht="14.25" customHeight="1" x14ac:dyDescent="0.2">
      <c r="A21" s="168" t="s">
        <v>3571</v>
      </c>
      <c r="B21" s="60">
        <v>0.12</v>
      </c>
    </row>
    <row r="22" spans="1:2" ht="14.25" customHeight="1" x14ac:dyDescent="0.2">
      <c r="A22" s="933" t="s">
        <v>876</v>
      </c>
      <c r="B22" s="560">
        <v>157779.63</v>
      </c>
    </row>
    <row r="23" spans="1:2" ht="14.25" customHeight="1" x14ac:dyDescent="0.2">
      <c r="A23" s="168" t="s">
        <v>538</v>
      </c>
      <c r="B23" s="255">
        <v>3366.06</v>
      </c>
    </row>
    <row r="24" spans="1:2" ht="14.25" customHeight="1" x14ac:dyDescent="0.2">
      <c r="A24" s="168" t="s">
        <v>539</v>
      </c>
      <c r="B24" s="255">
        <v>4437.93</v>
      </c>
    </row>
    <row r="25" spans="1:2" ht="14.25" customHeight="1" x14ac:dyDescent="0.2">
      <c r="A25" s="168" t="s">
        <v>219</v>
      </c>
      <c r="B25" s="255">
        <v>108983.02</v>
      </c>
    </row>
    <row r="26" spans="1:2" ht="14.25" customHeight="1" x14ac:dyDescent="0.2">
      <c r="A26" s="168" t="s">
        <v>540</v>
      </c>
      <c r="B26" s="255">
        <v>22708.28</v>
      </c>
    </row>
    <row r="27" spans="1:2" ht="14.25" customHeight="1" x14ac:dyDescent="0.2">
      <c r="A27" s="168" t="s">
        <v>541</v>
      </c>
      <c r="B27" s="255">
        <v>11492.06</v>
      </c>
    </row>
    <row r="28" spans="1:2" ht="14.25" customHeight="1" x14ac:dyDescent="0.2">
      <c r="A28" s="168" t="s">
        <v>542</v>
      </c>
      <c r="B28" s="255">
        <v>6625.96</v>
      </c>
    </row>
    <row r="29" spans="1:2" ht="14.25" customHeight="1" x14ac:dyDescent="0.2">
      <c r="A29" s="168" t="s">
        <v>543</v>
      </c>
      <c r="B29" s="255">
        <v>166.32</v>
      </c>
    </row>
    <row r="30" spans="1:2" ht="14.25" customHeight="1" x14ac:dyDescent="0.2">
      <c r="A30" s="933" t="s">
        <v>877</v>
      </c>
      <c r="B30" s="560">
        <v>335841.19000000006</v>
      </c>
    </row>
    <row r="31" spans="1:2" ht="14.25" customHeight="1" x14ac:dyDescent="0.2">
      <c r="A31" s="168" t="s">
        <v>544</v>
      </c>
      <c r="B31" s="255">
        <v>2187.6</v>
      </c>
    </row>
    <row r="32" spans="1:2" ht="14.25" customHeight="1" x14ac:dyDescent="0.2">
      <c r="A32" s="168" t="s">
        <v>545</v>
      </c>
      <c r="B32" s="255">
        <v>4309.42</v>
      </c>
    </row>
    <row r="33" spans="1:2" ht="14.25" customHeight="1" x14ac:dyDescent="0.2">
      <c r="A33" s="168" t="s">
        <v>546</v>
      </c>
      <c r="B33" s="255">
        <v>7915.25</v>
      </c>
    </row>
    <row r="34" spans="1:2" ht="14.25" customHeight="1" x14ac:dyDescent="0.2">
      <c r="A34" s="168" t="s">
        <v>547</v>
      </c>
      <c r="B34" s="255">
        <v>1906.98</v>
      </c>
    </row>
    <row r="35" spans="1:2" ht="14.25" customHeight="1" x14ac:dyDescent="0.2">
      <c r="A35" s="168" t="s">
        <v>548</v>
      </c>
      <c r="B35" s="255">
        <v>13667.76</v>
      </c>
    </row>
    <row r="36" spans="1:2" ht="14.25" customHeight="1" x14ac:dyDescent="0.2">
      <c r="A36" s="168" t="s">
        <v>549</v>
      </c>
      <c r="B36" s="255">
        <v>2557.21</v>
      </c>
    </row>
    <row r="37" spans="1:2" ht="14.25" customHeight="1" x14ac:dyDescent="0.2">
      <c r="A37" s="168" t="s">
        <v>550</v>
      </c>
      <c r="B37" s="255">
        <v>28096.55</v>
      </c>
    </row>
    <row r="38" spans="1:2" ht="14.25" customHeight="1" x14ac:dyDescent="0.2">
      <c r="A38" s="168" t="s">
        <v>552</v>
      </c>
      <c r="B38" s="255">
        <v>3366.89</v>
      </c>
    </row>
    <row r="39" spans="1:2" ht="14.25" customHeight="1" x14ac:dyDescent="0.2">
      <c r="A39" s="168" t="s">
        <v>551</v>
      </c>
      <c r="B39" s="255">
        <v>7363.66</v>
      </c>
    </row>
    <row r="40" spans="1:2" ht="14.25" customHeight="1" x14ac:dyDescent="0.2">
      <c r="A40" s="168" t="s">
        <v>405</v>
      </c>
      <c r="B40" s="255">
        <v>33709.18</v>
      </c>
    </row>
    <row r="41" spans="1:2" ht="14.25" customHeight="1" x14ac:dyDescent="0.2">
      <c r="A41" s="168" t="s">
        <v>553</v>
      </c>
      <c r="B41" s="255">
        <v>11093.03</v>
      </c>
    </row>
    <row r="42" spans="1:2" ht="14.25" customHeight="1" x14ac:dyDescent="0.2">
      <c r="A42" s="168" t="s">
        <v>554</v>
      </c>
      <c r="B42" s="255">
        <v>14024.29</v>
      </c>
    </row>
    <row r="43" spans="1:2" ht="14.25" customHeight="1" x14ac:dyDescent="0.2">
      <c r="A43" s="168" t="s">
        <v>555</v>
      </c>
      <c r="B43" s="255">
        <v>8749.48</v>
      </c>
    </row>
    <row r="44" spans="1:2" ht="14.25" customHeight="1" x14ac:dyDescent="0.2">
      <c r="A44" s="168" t="s">
        <v>556</v>
      </c>
      <c r="B44" s="255">
        <v>2910.37</v>
      </c>
    </row>
    <row r="45" spans="1:2" ht="14.25" customHeight="1" x14ac:dyDescent="0.2">
      <c r="A45" s="168" t="s">
        <v>557</v>
      </c>
      <c r="B45" s="255">
        <v>3135.26</v>
      </c>
    </row>
    <row r="46" spans="1:2" ht="14.25" customHeight="1" x14ac:dyDescent="0.2">
      <c r="A46" s="168" t="s">
        <v>558</v>
      </c>
      <c r="B46" s="255">
        <v>11029.41</v>
      </c>
    </row>
    <row r="47" spans="1:2" ht="14.25" customHeight="1" x14ac:dyDescent="0.2">
      <c r="A47" s="168" t="s">
        <v>559</v>
      </c>
      <c r="B47" s="255">
        <v>18030.91</v>
      </c>
    </row>
    <row r="48" spans="1:2" ht="14.25" customHeight="1" x14ac:dyDescent="0.2">
      <c r="A48" s="168" t="s">
        <v>560</v>
      </c>
      <c r="B48" s="255">
        <v>67905.62</v>
      </c>
    </row>
    <row r="49" spans="1:6" ht="14.25" customHeight="1" x14ac:dyDescent="0.2">
      <c r="A49" s="168" t="s">
        <v>561</v>
      </c>
      <c r="B49" s="255">
        <v>81706.070000000007</v>
      </c>
    </row>
    <row r="50" spans="1:6" ht="14.25" customHeight="1" x14ac:dyDescent="0.2">
      <c r="A50" s="168" t="s">
        <v>562</v>
      </c>
      <c r="B50" s="255">
        <v>326.2</v>
      </c>
    </row>
    <row r="51" spans="1:6" ht="14.25" customHeight="1" x14ac:dyDescent="0.2">
      <c r="A51" s="168" t="s">
        <v>563</v>
      </c>
      <c r="B51" s="255">
        <v>5061.74</v>
      </c>
    </row>
    <row r="52" spans="1:6" ht="14.25" customHeight="1" x14ac:dyDescent="0.2">
      <c r="A52" s="168" t="s">
        <v>564</v>
      </c>
      <c r="B52" s="255">
        <v>283.70999999999998</v>
      </c>
    </row>
    <row r="53" spans="1:6" ht="14.25" customHeight="1" x14ac:dyDescent="0.2">
      <c r="A53" s="168" t="s">
        <v>565</v>
      </c>
      <c r="B53" s="255">
        <v>6504.6</v>
      </c>
    </row>
    <row r="54" spans="1:6" ht="14.25" customHeight="1" x14ac:dyDescent="0.2">
      <c r="A54" s="933" t="s">
        <v>878</v>
      </c>
      <c r="B54" s="558">
        <v>294119.85000000003</v>
      </c>
    </row>
    <row r="55" spans="1:6" ht="14.25" customHeight="1" x14ac:dyDescent="0.2">
      <c r="A55" s="168" t="s">
        <v>3477</v>
      </c>
      <c r="B55" s="60">
        <v>46687.55</v>
      </c>
    </row>
    <row r="56" spans="1:6" ht="14.25" customHeight="1" x14ac:dyDescent="0.2">
      <c r="A56" s="168" t="s">
        <v>3476</v>
      </c>
      <c r="B56" s="60">
        <v>24943.56</v>
      </c>
    </row>
    <row r="57" spans="1:6" ht="14.25" customHeight="1" x14ac:dyDescent="0.2">
      <c r="A57" s="168" t="s">
        <v>668</v>
      </c>
      <c r="B57" s="60">
        <v>0.39</v>
      </c>
    </row>
    <row r="58" spans="1:6" ht="14.25" customHeight="1" x14ac:dyDescent="0.2">
      <c r="A58" s="168" t="s">
        <v>3475</v>
      </c>
      <c r="B58" s="60">
        <v>33606.86</v>
      </c>
    </row>
    <row r="59" spans="1:6" ht="14.25" customHeight="1" x14ac:dyDescent="0.2">
      <c r="A59" s="168" t="s">
        <v>3474</v>
      </c>
      <c r="B59" s="60">
        <v>7991.82</v>
      </c>
    </row>
    <row r="60" spans="1:6" ht="14.25" customHeight="1" x14ac:dyDescent="0.2">
      <c r="A60" s="168" t="s">
        <v>3473</v>
      </c>
      <c r="B60" s="60">
        <v>53905.14</v>
      </c>
    </row>
    <row r="61" spans="1:6" ht="14.25" customHeight="1" x14ac:dyDescent="0.2">
      <c r="A61" s="168" t="s">
        <v>2940</v>
      </c>
      <c r="B61" s="60">
        <v>480.45</v>
      </c>
    </row>
    <row r="62" spans="1:6" ht="14.25" customHeight="1" x14ac:dyDescent="0.2">
      <c r="A62" s="168" t="s">
        <v>3472</v>
      </c>
      <c r="B62" s="60">
        <v>16071.84</v>
      </c>
    </row>
    <row r="63" spans="1:6" ht="14.25" customHeight="1" x14ac:dyDescent="0.2">
      <c r="A63" s="168" t="s">
        <v>3479</v>
      </c>
      <c r="B63" s="60">
        <v>17261.759999999998</v>
      </c>
    </row>
    <row r="64" spans="1:6" ht="14.25" customHeight="1" x14ac:dyDescent="0.2">
      <c r="A64" s="168" t="s">
        <v>3478</v>
      </c>
      <c r="B64" s="255">
        <v>16491.05</v>
      </c>
      <c r="C64" s="392"/>
      <c r="D64" s="1296"/>
      <c r="E64" s="53"/>
      <c r="F64" s="53"/>
    </row>
    <row r="65" spans="1:6" ht="14.25" customHeight="1" x14ac:dyDescent="0.2">
      <c r="A65" s="168" t="s">
        <v>432</v>
      </c>
      <c r="B65" s="255">
        <v>42088.61</v>
      </c>
      <c r="C65" s="392"/>
      <c r="D65" s="1296"/>
      <c r="E65" s="170"/>
      <c r="F65" s="170"/>
    </row>
    <row r="66" spans="1:6" ht="14.25" customHeight="1" x14ac:dyDescent="0.2">
      <c r="A66" s="168" t="s">
        <v>3480</v>
      </c>
      <c r="B66" s="255">
        <v>1375.86</v>
      </c>
      <c r="C66" s="171"/>
      <c r="D66" s="171"/>
      <c r="E66" s="30"/>
      <c r="F66" s="30"/>
    </row>
    <row r="67" spans="1:6" ht="14.25" customHeight="1" x14ac:dyDescent="0.2">
      <c r="A67" s="168" t="s">
        <v>212</v>
      </c>
      <c r="B67" s="255">
        <v>33214.959999999999</v>
      </c>
      <c r="C67" s="172"/>
      <c r="D67" s="172"/>
      <c r="E67" s="30"/>
      <c r="F67" s="30"/>
    </row>
    <row r="68" spans="1:6" ht="14.25" customHeight="1" x14ac:dyDescent="0.2">
      <c r="A68" s="933" t="s">
        <v>879</v>
      </c>
      <c r="B68" s="560">
        <v>40236.740000000005</v>
      </c>
      <c r="C68" s="393"/>
      <c r="D68" s="173"/>
    </row>
    <row r="69" spans="1:6" ht="14.25" customHeight="1" x14ac:dyDescent="0.2">
      <c r="A69" s="168" t="s">
        <v>3481</v>
      </c>
      <c r="B69" s="255">
        <v>2340.5100000000002</v>
      </c>
      <c r="C69" s="393"/>
      <c r="D69" s="173"/>
    </row>
    <row r="70" spans="1:6" ht="14.25" customHeight="1" x14ac:dyDescent="0.2">
      <c r="A70" s="168" t="s">
        <v>3482</v>
      </c>
      <c r="B70" s="255">
        <v>4252.2</v>
      </c>
      <c r="C70" s="393"/>
      <c r="D70" s="173"/>
    </row>
    <row r="71" spans="1:6" ht="14.25" customHeight="1" x14ac:dyDescent="0.2">
      <c r="A71" s="168" t="s">
        <v>3483</v>
      </c>
      <c r="B71" s="255">
        <v>2102.23</v>
      </c>
      <c r="C71" s="393"/>
      <c r="D71" s="173"/>
    </row>
    <row r="72" spans="1:6" ht="14.25" customHeight="1" x14ac:dyDescent="0.2">
      <c r="A72" s="168" t="s">
        <v>3484</v>
      </c>
      <c r="B72" s="255">
        <v>21970.79</v>
      </c>
      <c r="C72" s="393"/>
      <c r="D72" s="173"/>
    </row>
    <row r="73" spans="1:6" ht="14.25" customHeight="1" x14ac:dyDescent="0.2">
      <c r="A73" s="168" t="s">
        <v>3485</v>
      </c>
      <c r="B73" s="255">
        <v>9571.01</v>
      </c>
      <c r="C73" s="393"/>
      <c r="D73" s="173"/>
    </row>
    <row r="74" spans="1:6" ht="14.25" customHeight="1" x14ac:dyDescent="0.2">
      <c r="A74" s="933" t="s">
        <v>880</v>
      </c>
      <c r="B74" s="560">
        <v>133442.26</v>
      </c>
      <c r="C74" s="393"/>
      <c r="D74" s="173"/>
    </row>
    <row r="75" spans="1:6" ht="14.25" customHeight="1" x14ac:dyDescent="0.2">
      <c r="A75" s="168" t="s">
        <v>569</v>
      </c>
      <c r="B75" s="255">
        <v>4915.6000000000004</v>
      </c>
      <c r="C75" s="393"/>
      <c r="D75" s="173"/>
    </row>
    <row r="76" spans="1:6" ht="14.25" customHeight="1" x14ac:dyDescent="0.2">
      <c r="A76" s="168" t="s">
        <v>570</v>
      </c>
      <c r="B76" s="255">
        <v>64994.9</v>
      </c>
      <c r="C76" s="393"/>
      <c r="D76" s="173"/>
    </row>
    <row r="77" spans="1:6" ht="14.25" customHeight="1" x14ac:dyDescent="0.2">
      <c r="A77" s="168" t="s">
        <v>571</v>
      </c>
      <c r="B77" s="255">
        <v>6818.64</v>
      </c>
      <c r="C77" s="393"/>
      <c r="D77" s="173"/>
    </row>
    <row r="78" spans="1:6" ht="14.25" customHeight="1" x14ac:dyDescent="0.2">
      <c r="A78" s="168" t="s">
        <v>572</v>
      </c>
      <c r="B78" s="255">
        <v>3781.74</v>
      </c>
      <c r="C78" s="393"/>
      <c r="D78" s="173"/>
    </row>
    <row r="79" spans="1:6" ht="14.25" customHeight="1" x14ac:dyDescent="0.2">
      <c r="A79" s="168" t="s">
        <v>566</v>
      </c>
      <c r="B79" s="255">
        <v>6824.85</v>
      </c>
      <c r="C79" s="393"/>
      <c r="D79" s="173"/>
    </row>
    <row r="80" spans="1:6" ht="14.25" customHeight="1" x14ac:dyDescent="0.2">
      <c r="A80" s="168" t="s">
        <v>567</v>
      </c>
      <c r="B80" s="255">
        <v>1190.0999999999999</v>
      </c>
      <c r="C80" s="393"/>
      <c r="D80" s="173"/>
    </row>
    <row r="81" spans="1:4" ht="14.25" customHeight="1" x14ac:dyDescent="0.2">
      <c r="A81" s="168" t="s">
        <v>568</v>
      </c>
      <c r="B81" s="255">
        <v>2336.4299999999998</v>
      </c>
      <c r="C81" s="393"/>
      <c r="D81" s="173"/>
    </row>
    <row r="82" spans="1:4" ht="14.25" customHeight="1" x14ac:dyDescent="0.2">
      <c r="A82" s="168" t="s">
        <v>430</v>
      </c>
      <c r="B82" s="255">
        <v>11762.31</v>
      </c>
      <c r="C82" s="393"/>
      <c r="D82" s="173"/>
    </row>
    <row r="83" spans="1:4" ht="14.25" customHeight="1" x14ac:dyDescent="0.2">
      <c r="A83" s="168" t="s">
        <v>573</v>
      </c>
      <c r="B83" s="255">
        <v>1581.37</v>
      </c>
      <c r="C83" s="393"/>
      <c r="D83" s="173"/>
    </row>
    <row r="84" spans="1:4" ht="14.25" customHeight="1" x14ac:dyDescent="0.2">
      <c r="A84" s="168" t="s">
        <v>574</v>
      </c>
      <c r="B84" s="255">
        <v>21017.8</v>
      </c>
      <c r="C84" s="393"/>
      <c r="D84" s="173"/>
    </row>
    <row r="85" spans="1:4" ht="14.25" customHeight="1" x14ac:dyDescent="0.2">
      <c r="A85" s="168" t="s">
        <v>575</v>
      </c>
      <c r="B85" s="255">
        <v>8218.52</v>
      </c>
      <c r="C85" s="393"/>
      <c r="D85" s="173"/>
    </row>
    <row r="86" spans="1:4" ht="14.25" customHeight="1" x14ac:dyDescent="0.2">
      <c r="A86" s="933" t="s">
        <v>881</v>
      </c>
      <c r="B86" s="558">
        <v>428614.6</v>
      </c>
      <c r="C86" s="393"/>
      <c r="D86" s="173"/>
    </row>
    <row r="87" spans="1:4" ht="14.25" customHeight="1" x14ac:dyDescent="0.2">
      <c r="A87" s="168" t="s">
        <v>3495</v>
      </c>
      <c r="B87" s="60">
        <v>4214.92</v>
      </c>
      <c r="C87" s="393"/>
      <c r="D87" s="173"/>
    </row>
    <row r="88" spans="1:4" ht="14.25" customHeight="1" x14ac:dyDescent="0.2">
      <c r="A88" s="168" t="s">
        <v>3486</v>
      </c>
      <c r="B88" s="60">
        <v>4112.3999999999996</v>
      </c>
      <c r="C88" s="393"/>
      <c r="D88" s="173"/>
    </row>
    <row r="89" spans="1:4" ht="14.25" customHeight="1" x14ac:dyDescent="0.2">
      <c r="A89" s="168" t="s">
        <v>546</v>
      </c>
      <c r="B89" s="60">
        <v>53302.03</v>
      </c>
      <c r="C89" s="393"/>
      <c r="D89" s="173"/>
    </row>
    <row r="90" spans="1:4" ht="14.25" customHeight="1" x14ac:dyDescent="0.2">
      <c r="A90" s="168" t="s">
        <v>3487</v>
      </c>
      <c r="B90" s="60">
        <v>17459.830000000002</v>
      </c>
      <c r="C90" s="393"/>
      <c r="D90" s="173"/>
    </row>
    <row r="91" spans="1:4" ht="14.25" customHeight="1" x14ac:dyDescent="0.2">
      <c r="A91" s="168" t="s">
        <v>3488</v>
      </c>
      <c r="B91" s="60">
        <v>14376.13</v>
      </c>
      <c r="C91" s="393"/>
      <c r="D91" s="173"/>
    </row>
    <row r="92" spans="1:4" ht="14.25" customHeight="1" x14ac:dyDescent="0.2">
      <c r="A92" s="168" t="s">
        <v>3489</v>
      </c>
      <c r="B92" s="60">
        <v>27431.51</v>
      </c>
      <c r="C92" s="393"/>
      <c r="D92" s="173"/>
    </row>
    <row r="93" spans="1:4" ht="14.25" customHeight="1" x14ac:dyDescent="0.2">
      <c r="A93" s="168" t="s">
        <v>3481</v>
      </c>
      <c r="B93" s="60">
        <v>33015.75</v>
      </c>
      <c r="C93" s="175"/>
      <c r="D93" s="175"/>
    </row>
    <row r="94" spans="1:4" ht="14.25" customHeight="1" x14ac:dyDescent="0.2">
      <c r="A94" s="168" t="s">
        <v>552</v>
      </c>
      <c r="B94" s="60">
        <v>27410.98</v>
      </c>
      <c r="C94" s="393"/>
      <c r="D94" s="173"/>
    </row>
    <row r="95" spans="1:4" ht="14.25" customHeight="1" x14ac:dyDescent="0.2">
      <c r="A95" s="168" t="s">
        <v>3490</v>
      </c>
      <c r="B95" s="60">
        <v>31339.9</v>
      </c>
      <c r="C95" s="393"/>
      <c r="D95" s="173"/>
    </row>
    <row r="96" spans="1:4" ht="14.25" customHeight="1" x14ac:dyDescent="0.2">
      <c r="A96" s="168" t="s">
        <v>3483</v>
      </c>
      <c r="B96" s="60">
        <v>1878.43</v>
      </c>
      <c r="C96" s="393"/>
      <c r="D96" s="173"/>
    </row>
    <row r="97" spans="1:4" ht="14.25" customHeight="1" x14ac:dyDescent="0.2">
      <c r="A97" s="168" t="s">
        <v>3491</v>
      </c>
      <c r="B97" s="60">
        <v>21861.78</v>
      </c>
      <c r="C97" s="393"/>
      <c r="D97" s="173"/>
    </row>
    <row r="98" spans="1:4" ht="14.25" customHeight="1" x14ac:dyDescent="0.2">
      <c r="A98" s="168" t="s">
        <v>553</v>
      </c>
      <c r="B98" s="60">
        <v>395.41</v>
      </c>
      <c r="C98" s="393"/>
      <c r="D98" s="173"/>
    </row>
    <row r="99" spans="1:4" ht="14.25" customHeight="1" x14ac:dyDescent="0.2">
      <c r="A99" s="168" t="s">
        <v>556</v>
      </c>
      <c r="B99" s="60">
        <v>2037.61</v>
      </c>
      <c r="C99" s="393"/>
      <c r="D99" s="173"/>
    </row>
    <row r="100" spans="1:4" ht="14.25" customHeight="1" x14ac:dyDescent="0.2">
      <c r="A100" s="168" t="s">
        <v>3492</v>
      </c>
      <c r="B100" s="60">
        <v>68301.2</v>
      </c>
      <c r="C100" s="393"/>
      <c r="D100" s="173"/>
    </row>
    <row r="101" spans="1:4" ht="14.25" customHeight="1" x14ac:dyDescent="0.2">
      <c r="A101" s="168" t="s">
        <v>3493</v>
      </c>
      <c r="B101" s="60">
        <v>83779.740000000005</v>
      </c>
      <c r="C101" s="393"/>
      <c r="D101" s="173"/>
    </row>
    <row r="102" spans="1:4" ht="14.25" customHeight="1" x14ac:dyDescent="0.2">
      <c r="A102" s="168" t="s">
        <v>317</v>
      </c>
      <c r="B102" s="60">
        <v>37640.49</v>
      </c>
      <c r="C102" s="393"/>
      <c r="D102" s="173"/>
    </row>
    <row r="103" spans="1:4" ht="14.25" customHeight="1" x14ac:dyDescent="0.2">
      <c r="A103" s="168" t="s">
        <v>3494</v>
      </c>
      <c r="B103" s="60">
        <v>56.49</v>
      </c>
      <c r="C103" s="393"/>
      <c r="D103" s="173"/>
    </row>
    <row r="104" spans="1:4" ht="14.25" customHeight="1" x14ac:dyDescent="0.2">
      <c r="A104" s="933" t="s">
        <v>882</v>
      </c>
      <c r="B104" s="560">
        <v>14391.72</v>
      </c>
      <c r="C104" s="393"/>
      <c r="D104" s="173"/>
    </row>
    <row r="105" spans="1:4" ht="14.25" customHeight="1" x14ac:dyDescent="0.2">
      <c r="A105" s="168" t="s">
        <v>3496</v>
      </c>
      <c r="B105" s="60">
        <v>8112.12</v>
      </c>
      <c r="C105" s="393"/>
      <c r="D105" s="173"/>
    </row>
    <row r="106" spans="1:4" ht="14.25" customHeight="1" x14ac:dyDescent="0.2">
      <c r="A106" s="168" t="s">
        <v>3497</v>
      </c>
      <c r="B106" s="60">
        <v>2127.81</v>
      </c>
      <c r="C106" s="393"/>
      <c r="D106" s="173"/>
    </row>
    <row r="107" spans="1:4" ht="14.25" customHeight="1" x14ac:dyDescent="0.2">
      <c r="A107" s="168" t="s">
        <v>3498</v>
      </c>
      <c r="B107" s="60">
        <v>2026.89</v>
      </c>
      <c r="C107" s="174"/>
      <c r="D107" s="174"/>
    </row>
    <row r="108" spans="1:4" ht="14.25" customHeight="1" x14ac:dyDescent="0.2">
      <c r="A108" s="168" t="s">
        <v>3499</v>
      </c>
      <c r="B108" s="60">
        <v>2124.9</v>
      </c>
      <c r="C108" s="393"/>
      <c r="D108" s="173"/>
    </row>
    <row r="109" spans="1:4" ht="14.25" customHeight="1" x14ac:dyDescent="0.2">
      <c r="A109" s="933" t="s">
        <v>883</v>
      </c>
      <c r="B109" s="558">
        <v>507777.23</v>
      </c>
      <c r="C109" s="393"/>
      <c r="D109" s="173"/>
    </row>
    <row r="110" spans="1:4" ht="14.25" customHeight="1" x14ac:dyDescent="0.2">
      <c r="A110" s="168" t="s">
        <v>570</v>
      </c>
      <c r="B110" s="60">
        <v>86971.7</v>
      </c>
      <c r="C110" s="393"/>
      <c r="D110" s="173"/>
    </row>
    <row r="111" spans="1:4" ht="14.25" customHeight="1" x14ac:dyDescent="0.2">
      <c r="A111" s="168" t="s">
        <v>3500</v>
      </c>
      <c r="B111" s="60">
        <v>111519.45</v>
      </c>
      <c r="C111" s="393"/>
      <c r="D111" s="173"/>
    </row>
    <row r="112" spans="1:4" ht="14.25" customHeight="1" x14ac:dyDescent="0.2">
      <c r="A112" s="168" t="s">
        <v>3501</v>
      </c>
      <c r="B112" s="60">
        <v>55036.88</v>
      </c>
      <c r="C112" s="393"/>
      <c r="D112" s="173"/>
    </row>
    <row r="113" spans="1:6" ht="14.25" customHeight="1" x14ac:dyDescent="0.2">
      <c r="A113" s="168" t="s">
        <v>405</v>
      </c>
      <c r="B113" s="60">
        <v>26526.57</v>
      </c>
      <c r="C113" s="393"/>
      <c r="D113" s="173"/>
    </row>
    <row r="114" spans="1:6" ht="14.25" customHeight="1" x14ac:dyDescent="0.2">
      <c r="A114" s="168" t="s">
        <v>3502</v>
      </c>
      <c r="B114" s="60">
        <v>65366.31</v>
      </c>
      <c r="C114" s="393"/>
      <c r="D114" s="173"/>
    </row>
    <row r="115" spans="1:6" ht="14.25" customHeight="1" x14ac:dyDescent="0.2">
      <c r="A115" s="168" t="s">
        <v>3503</v>
      </c>
      <c r="B115" s="60">
        <v>129115.59</v>
      </c>
      <c r="C115" s="393"/>
      <c r="D115" s="173"/>
    </row>
    <row r="116" spans="1:6" ht="14.25" customHeight="1" x14ac:dyDescent="0.2">
      <c r="A116" s="168" t="s">
        <v>560</v>
      </c>
      <c r="B116" s="60">
        <v>11443.47</v>
      </c>
      <c r="C116" s="393"/>
      <c r="D116" s="173"/>
    </row>
    <row r="117" spans="1:6" ht="14.25" customHeight="1" x14ac:dyDescent="0.2">
      <c r="A117" s="168" t="s">
        <v>2407</v>
      </c>
      <c r="B117" s="60">
        <v>21797.26</v>
      </c>
      <c r="C117" s="393"/>
      <c r="D117" s="173"/>
      <c r="E117" s="52"/>
      <c r="F117" s="113"/>
    </row>
    <row r="118" spans="1:6" ht="14.25" customHeight="1" x14ac:dyDescent="0.2">
      <c r="A118" s="933" t="s">
        <v>884</v>
      </c>
      <c r="B118" s="558">
        <v>579400.02300000004</v>
      </c>
      <c r="C118" s="393"/>
      <c r="D118" s="173"/>
      <c r="E118" s="52"/>
      <c r="F118" s="113"/>
    </row>
    <row r="119" spans="1:6" ht="14.25" customHeight="1" x14ac:dyDescent="0.2">
      <c r="A119" s="168" t="s">
        <v>3504</v>
      </c>
      <c r="B119" s="60">
        <v>23471.09</v>
      </c>
    </row>
    <row r="120" spans="1:6" ht="14.25" customHeight="1" x14ac:dyDescent="0.2">
      <c r="A120" s="168" t="s">
        <v>3505</v>
      </c>
      <c r="B120" s="60">
        <v>14470.971</v>
      </c>
    </row>
    <row r="121" spans="1:6" ht="14.25" customHeight="1" x14ac:dyDescent="0.2">
      <c r="A121" s="168" t="s">
        <v>546</v>
      </c>
      <c r="B121" s="60">
        <v>13092.637000000001</v>
      </c>
    </row>
    <row r="122" spans="1:6" ht="14.25" customHeight="1" x14ac:dyDescent="0.2">
      <c r="A122" s="168" t="s">
        <v>3487</v>
      </c>
      <c r="B122" s="60">
        <v>9068.0849999999991</v>
      </c>
    </row>
    <row r="123" spans="1:6" ht="14.25" customHeight="1" x14ac:dyDescent="0.2">
      <c r="A123" s="168" t="s">
        <v>3506</v>
      </c>
      <c r="B123" s="60">
        <v>3995.018</v>
      </c>
    </row>
    <row r="124" spans="1:6" ht="14.25" customHeight="1" x14ac:dyDescent="0.2">
      <c r="A124" s="168" t="s">
        <v>3507</v>
      </c>
      <c r="B124" s="60">
        <v>18384.077000000001</v>
      </c>
    </row>
    <row r="125" spans="1:6" ht="14.25" customHeight="1" x14ac:dyDescent="0.2">
      <c r="A125" s="168" t="s">
        <v>3508</v>
      </c>
      <c r="B125" s="60">
        <v>148509.32999999999</v>
      </c>
    </row>
    <row r="126" spans="1:6" ht="14.25" customHeight="1" x14ac:dyDescent="0.2">
      <c r="A126" s="168" t="s">
        <v>3509</v>
      </c>
      <c r="B126" s="60">
        <v>7649.1719999999996</v>
      </c>
    </row>
    <row r="127" spans="1:6" ht="14.25" customHeight="1" x14ac:dyDescent="0.2">
      <c r="A127" s="168" t="s">
        <v>3510</v>
      </c>
      <c r="B127" s="60">
        <v>134377.723</v>
      </c>
    </row>
    <row r="128" spans="1:6" ht="14.25" customHeight="1" x14ac:dyDescent="0.2">
      <c r="A128" s="168" t="s">
        <v>424</v>
      </c>
      <c r="B128" s="60">
        <v>63147.582000000002</v>
      </c>
    </row>
    <row r="129" spans="1:2" ht="14.25" customHeight="1" x14ac:dyDescent="0.2">
      <c r="A129" s="168" t="s">
        <v>426</v>
      </c>
      <c r="B129" s="60">
        <v>139590.22700000001</v>
      </c>
    </row>
    <row r="130" spans="1:2" ht="14.25" customHeight="1" x14ac:dyDescent="0.2">
      <c r="A130" s="168" t="s">
        <v>3494</v>
      </c>
      <c r="B130" s="60">
        <v>3644.1109999999999</v>
      </c>
    </row>
    <row r="131" spans="1:2" ht="14.25" customHeight="1" x14ac:dyDescent="0.2">
      <c r="A131" s="933" t="s">
        <v>885</v>
      </c>
      <c r="B131" s="558">
        <v>365589.33</v>
      </c>
    </row>
    <row r="132" spans="1:2" ht="14.25" customHeight="1" x14ac:dyDescent="0.2">
      <c r="A132" s="168" t="s">
        <v>3511</v>
      </c>
      <c r="B132" s="60">
        <v>1101.29</v>
      </c>
    </row>
    <row r="133" spans="1:2" ht="14.25" customHeight="1" x14ac:dyDescent="0.2">
      <c r="A133" s="168" t="s">
        <v>219</v>
      </c>
      <c r="B133" s="60">
        <v>213552.85</v>
      </c>
    </row>
    <row r="134" spans="1:2" ht="14.25" customHeight="1" x14ac:dyDescent="0.2">
      <c r="A134" s="168" t="s">
        <v>3512</v>
      </c>
      <c r="B134" s="60">
        <v>10850.76</v>
      </c>
    </row>
    <row r="135" spans="1:2" ht="14.25" customHeight="1" x14ac:dyDescent="0.2">
      <c r="A135" s="168" t="s">
        <v>640</v>
      </c>
      <c r="B135" s="60">
        <v>37471.839999999997</v>
      </c>
    </row>
    <row r="136" spans="1:2" ht="14.25" customHeight="1" x14ac:dyDescent="0.2">
      <c r="A136" s="168" t="s">
        <v>3513</v>
      </c>
      <c r="B136" s="60">
        <v>2608.87</v>
      </c>
    </row>
    <row r="137" spans="1:2" ht="14.25" customHeight="1" x14ac:dyDescent="0.2">
      <c r="A137" s="168" t="s">
        <v>3514</v>
      </c>
      <c r="B137" s="60">
        <v>8565.33</v>
      </c>
    </row>
    <row r="138" spans="1:2" ht="14.25" customHeight="1" x14ac:dyDescent="0.2">
      <c r="A138" s="168" t="s">
        <v>3515</v>
      </c>
      <c r="B138" s="60">
        <v>8232.3799999999992</v>
      </c>
    </row>
    <row r="139" spans="1:2" ht="14.25" customHeight="1" x14ac:dyDescent="0.2">
      <c r="A139" s="168" t="s">
        <v>3516</v>
      </c>
      <c r="B139" s="60">
        <v>4.8600000000000003</v>
      </c>
    </row>
    <row r="140" spans="1:2" ht="14.25" customHeight="1" x14ac:dyDescent="0.2">
      <c r="A140" s="168" t="s">
        <v>3518</v>
      </c>
      <c r="B140" s="60">
        <v>21819.4</v>
      </c>
    </row>
    <row r="141" spans="1:2" ht="14.25" customHeight="1" x14ac:dyDescent="0.2">
      <c r="A141" s="168" t="s">
        <v>3517</v>
      </c>
      <c r="B141" s="60">
        <v>1374.7</v>
      </c>
    </row>
    <row r="142" spans="1:2" ht="14.25" customHeight="1" x14ac:dyDescent="0.2">
      <c r="A142" s="168" t="s">
        <v>3519</v>
      </c>
      <c r="B142" s="60">
        <v>6452.63</v>
      </c>
    </row>
    <row r="143" spans="1:2" ht="14.25" customHeight="1" x14ac:dyDescent="0.2">
      <c r="A143" s="168" t="s">
        <v>2394</v>
      </c>
      <c r="B143" s="60">
        <v>856.42</v>
      </c>
    </row>
    <row r="144" spans="1:2" ht="14.25" customHeight="1" x14ac:dyDescent="0.2">
      <c r="A144" s="168" t="s">
        <v>3520</v>
      </c>
      <c r="B144" s="60">
        <v>37106.25</v>
      </c>
    </row>
    <row r="145" spans="1:2" ht="14.25" customHeight="1" x14ac:dyDescent="0.2">
      <c r="A145" s="168" t="s">
        <v>3522</v>
      </c>
      <c r="B145" s="60">
        <v>14433.67</v>
      </c>
    </row>
    <row r="146" spans="1:2" ht="14.25" customHeight="1" x14ac:dyDescent="0.2">
      <c r="A146" s="168" t="s">
        <v>3521</v>
      </c>
      <c r="B146" s="60">
        <v>1158.08</v>
      </c>
    </row>
    <row r="147" spans="1:2" ht="14.25" customHeight="1" x14ac:dyDescent="0.2">
      <c r="A147" s="933" t="s">
        <v>886</v>
      </c>
      <c r="B147" s="558">
        <v>62362.48</v>
      </c>
    </row>
    <row r="148" spans="1:2" ht="14.25" customHeight="1" x14ac:dyDescent="0.2">
      <c r="A148" s="168" t="s">
        <v>3523</v>
      </c>
      <c r="B148" s="60">
        <v>34988.800000000003</v>
      </c>
    </row>
    <row r="149" spans="1:2" ht="14.25" customHeight="1" x14ac:dyDescent="0.2">
      <c r="A149" s="168" t="s">
        <v>572</v>
      </c>
      <c r="B149" s="60">
        <v>241.81</v>
      </c>
    </row>
    <row r="150" spans="1:2" ht="14.25" customHeight="1" x14ac:dyDescent="0.2">
      <c r="A150" s="168" t="s">
        <v>3524</v>
      </c>
      <c r="B150" s="60">
        <v>24740.19</v>
      </c>
    </row>
    <row r="151" spans="1:2" ht="14.25" customHeight="1" x14ac:dyDescent="0.2">
      <c r="A151" s="168" t="s">
        <v>573</v>
      </c>
      <c r="B151" s="60">
        <v>1477.19</v>
      </c>
    </row>
    <row r="152" spans="1:2" ht="14.25" customHeight="1" x14ac:dyDescent="0.2">
      <c r="A152" s="168" t="s">
        <v>3525</v>
      </c>
      <c r="B152" s="60">
        <v>914.49</v>
      </c>
    </row>
    <row r="153" spans="1:2" s="47" customFormat="1" ht="14.25" customHeight="1" x14ac:dyDescent="0.2">
      <c r="A153" s="934" t="s">
        <v>887</v>
      </c>
      <c r="B153" s="558">
        <v>21980.870000000003</v>
      </c>
    </row>
    <row r="154" spans="1:2" ht="14.25" customHeight="1" x14ac:dyDescent="0.2">
      <c r="A154" s="168" t="s">
        <v>3526</v>
      </c>
      <c r="B154" s="60">
        <v>19956.080000000002</v>
      </c>
    </row>
    <row r="155" spans="1:2" ht="14.25" customHeight="1" x14ac:dyDescent="0.2">
      <c r="A155" s="168" t="s">
        <v>556</v>
      </c>
      <c r="B155" s="60">
        <v>2024.79</v>
      </c>
    </row>
    <row r="156" spans="1:2" ht="14.25" customHeight="1" x14ac:dyDescent="0.2">
      <c r="A156" s="933" t="s">
        <v>888</v>
      </c>
      <c r="B156" s="558">
        <v>575828.39999999991</v>
      </c>
    </row>
    <row r="157" spans="1:2" ht="14.25" customHeight="1" x14ac:dyDescent="0.2">
      <c r="A157" s="168" t="s">
        <v>3527</v>
      </c>
      <c r="B157" s="60">
        <v>4080.76</v>
      </c>
    </row>
    <row r="158" spans="1:2" ht="14.25" customHeight="1" x14ac:dyDescent="0.2">
      <c r="A158" s="168" t="s">
        <v>3528</v>
      </c>
      <c r="B158" s="60">
        <v>20669.89</v>
      </c>
    </row>
    <row r="159" spans="1:2" ht="14.25" customHeight="1" x14ac:dyDescent="0.2">
      <c r="A159" s="168" t="s">
        <v>3490</v>
      </c>
      <c r="B159" s="60">
        <v>3046.76</v>
      </c>
    </row>
    <row r="160" spans="1:2" ht="14.25" customHeight="1" x14ac:dyDescent="0.2">
      <c r="A160" s="168" t="s">
        <v>3491</v>
      </c>
      <c r="B160" s="60">
        <v>6889.76</v>
      </c>
    </row>
    <row r="161" spans="1:2" ht="14.25" customHeight="1" x14ac:dyDescent="0.2">
      <c r="A161" s="168" t="s">
        <v>3529</v>
      </c>
      <c r="B161" s="60">
        <v>6985.25</v>
      </c>
    </row>
    <row r="162" spans="1:2" ht="14.25" customHeight="1" x14ac:dyDescent="0.2">
      <c r="A162" s="168" t="s">
        <v>3530</v>
      </c>
      <c r="B162" s="60">
        <v>5995.69</v>
      </c>
    </row>
    <row r="163" spans="1:2" ht="14.25" customHeight="1" x14ac:dyDescent="0.2">
      <c r="A163" s="168" t="s">
        <v>3531</v>
      </c>
      <c r="B163" s="60">
        <v>1380.25</v>
      </c>
    </row>
    <row r="164" spans="1:2" ht="14.25" customHeight="1" x14ac:dyDescent="0.2">
      <c r="A164" s="168" t="s">
        <v>3532</v>
      </c>
      <c r="B164" s="60">
        <v>2516.11</v>
      </c>
    </row>
    <row r="165" spans="1:2" ht="14.25" customHeight="1" x14ac:dyDescent="0.2">
      <c r="A165" s="168" t="s">
        <v>3513</v>
      </c>
      <c r="B165" s="60">
        <v>22609.66</v>
      </c>
    </row>
    <row r="166" spans="1:2" ht="14.25" customHeight="1" x14ac:dyDescent="0.2">
      <c r="A166" s="168" t="s">
        <v>3533</v>
      </c>
      <c r="B166" s="60">
        <v>12644.73</v>
      </c>
    </row>
    <row r="167" spans="1:2" ht="14.25" customHeight="1" x14ac:dyDescent="0.2">
      <c r="A167" s="168" t="s">
        <v>3534</v>
      </c>
      <c r="B167" s="60">
        <v>21207.98</v>
      </c>
    </row>
    <row r="168" spans="1:2" ht="14.25" customHeight="1" x14ac:dyDescent="0.2">
      <c r="A168" s="168" t="s">
        <v>3535</v>
      </c>
      <c r="B168" s="60">
        <v>145341.99</v>
      </c>
    </row>
    <row r="169" spans="1:2" ht="14.25" customHeight="1" x14ac:dyDescent="0.2">
      <c r="A169" s="168" t="s">
        <v>3537</v>
      </c>
      <c r="B169" s="60">
        <v>18962.759999999998</v>
      </c>
    </row>
    <row r="170" spans="1:2" ht="14.25" customHeight="1" x14ac:dyDescent="0.2">
      <c r="A170" s="168" t="s">
        <v>3536</v>
      </c>
      <c r="B170" s="60">
        <v>116604.69</v>
      </c>
    </row>
    <row r="171" spans="1:2" ht="14.25" customHeight="1" x14ac:dyDescent="0.2">
      <c r="A171" s="168" t="s">
        <v>3494</v>
      </c>
      <c r="B171" s="60">
        <v>169101.62</v>
      </c>
    </row>
    <row r="172" spans="1:2" ht="14.25" customHeight="1" x14ac:dyDescent="0.2">
      <c r="A172" s="168" t="s">
        <v>3522</v>
      </c>
      <c r="B172" s="60">
        <v>17790.5</v>
      </c>
    </row>
    <row r="173" spans="1:2" ht="14.25" customHeight="1" x14ac:dyDescent="0.2">
      <c r="A173" s="933" t="s">
        <v>889</v>
      </c>
      <c r="B173" s="558">
        <v>409461.18999999989</v>
      </c>
    </row>
    <row r="174" spans="1:2" ht="14.25" customHeight="1" x14ac:dyDescent="0.2">
      <c r="A174" s="168" t="s">
        <v>3538</v>
      </c>
      <c r="B174" s="60">
        <v>34245.18</v>
      </c>
    </row>
    <row r="175" spans="1:2" ht="14.25" customHeight="1" x14ac:dyDescent="0.2">
      <c r="A175" s="168" t="s">
        <v>637</v>
      </c>
      <c r="B175" s="60">
        <v>13246.34</v>
      </c>
    </row>
    <row r="176" spans="1:2" ht="14.25" customHeight="1" x14ac:dyDescent="0.2">
      <c r="A176" s="168" t="s">
        <v>3539</v>
      </c>
      <c r="B176" s="60">
        <v>1252.3499999999999</v>
      </c>
    </row>
    <row r="177" spans="1:2" ht="14.25" customHeight="1" x14ac:dyDescent="0.2">
      <c r="A177" s="168" t="s">
        <v>3540</v>
      </c>
      <c r="B177" s="60">
        <v>2390.98</v>
      </c>
    </row>
    <row r="178" spans="1:2" ht="14.25" customHeight="1" x14ac:dyDescent="0.2">
      <c r="A178" s="168" t="s">
        <v>3541</v>
      </c>
      <c r="B178" s="60">
        <v>21180.01</v>
      </c>
    </row>
    <row r="179" spans="1:2" ht="14.25" customHeight="1" x14ac:dyDescent="0.2">
      <c r="A179" s="168" t="s">
        <v>3542</v>
      </c>
      <c r="B179" s="60">
        <v>52852.160000000003</v>
      </c>
    </row>
    <row r="180" spans="1:2" ht="14.25" customHeight="1" x14ac:dyDescent="0.2">
      <c r="A180" s="168" t="s">
        <v>3474</v>
      </c>
      <c r="B180" s="60">
        <v>6801.46</v>
      </c>
    </row>
    <row r="181" spans="1:2" ht="14.25" customHeight="1" x14ac:dyDescent="0.2">
      <c r="A181" s="168" t="s">
        <v>3543</v>
      </c>
      <c r="B181" s="60">
        <v>552.77</v>
      </c>
    </row>
    <row r="182" spans="1:2" ht="14.25" customHeight="1" x14ac:dyDescent="0.2">
      <c r="A182" s="168" t="s">
        <v>3473</v>
      </c>
      <c r="B182" s="60">
        <v>15363.3</v>
      </c>
    </row>
    <row r="183" spans="1:2" ht="14.25" customHeight="1" x14ac:dyDescent="0.2">
      <c r="A183" s="168" t="s">
        <v>3544</v>
      </c>
      <c r="B183" s="60">
        <v>16058.11</v>
      </c>
    </row>
    <row r="184" spans="1:2" ht="14.25" customHeight="1" x14ac:dyDescent="0.2">
      <c r="A184" s="168" t="s">
        <v>542</v>
      </c>
      <c r="B184" s="60">
        <v>3189.88</v>
      </c>
    </row>
    <row r="185" spans="1:2" ht="14.25" customHeight="1" x14ac:dyDescent="0.2">
      <c r="A185" s="168" t="s">
        <v>3545</v>
      </c>
      <c r="B185" s="60">
        <v>21763.119999999999</v>
      </c>
    </row>
    <row r="186" spans="1:2" ht="14.25" customHeight="1" x14ac:dyDescent="0.2">
      <c r="A186" s="168" t="s">
        <v>3479</v>
      </c>
      <c r="B186" s="60">
        <v>21883.07</v>
      </c>
    </row>
    <row r="187" spans="1:2" ht="14.25" customHeight="1" x14ac:dyDescent="0.2">
      <c r="A187" s="168" t="s">
        <v>3484</v>
      </c>
      <c r="B187" s="60">
        <v>1441.62</v>
      </c>
    </row>
    <row r="188" spans="1:2" ht="14.25" customHeight="1" x14ac:dyDescent="0.2">
      <c r="A188" s="168" t="s">
        <v>3546</v>
      </c>
      <c r="B188" s="60">
        <v>50116.29</v>
      </c>
    </row>
    <row r="189" spans="1:2" ht="14.25" customHeight="1" x14ac:dyDescent="0.2">
      <c r="A189" s="168" t="s">
        <v>432</v>
      </c>
      <c r="B189" s="60">
        <v>136167.15</v>
      </c>
    </row>
    <row r="190" spans="1:2" ht="14.25" customHeight="1" x14ac:dyDescent="0.2">
      <c r="A190" s="168" t="s">
        <v>3547</v>
      </c>
      <c r="B190" s="60">
        <v>7539.98</v>
      </c>
    </row>
    <row r="191" spans="1:2" ht="14.25" customHeight="1" x14ac:dyDescent="0.2">
      <c r="A191" s="168" t="s">
        <v>3548</v>
      </c>
      <c r="B191" s="60">
        <v>615.29</v>
      </c>
    </row>
    <row r="192" spans="1:2" ht="14.25" customHeight="1" x14ac:dyDescent="0.2">
      <c r="A192" s="168" t="s">
        <v>3549</v>
      </c>
      <c r="B192" s="60">
        <v>2802.13</v>
      </c>
    </row>
    <row r="193" spans="1:2" ht="14.25" customHeight="1" x14ac:dyDescent="0.2">
      <c r="A193" s="933" t="s">
        <v>890</v>
      </c>
      <c r="B193" s="558">
        <v>693725.21999999986</v>
      </c>
    </row>
    <row r="194" spans="1:2" ht="14.25" customHeight="1" x14ac:dyDescent="0.2">
      <c r="A194" s="168" t="s">
        <v>3550</v>
      </c>
      <c r="B194" s="60">
        <v>4249.6499999999996</v>
      </c>
    </row>
    <row r="195" spans="1:2" ht="14.25" customHeight="1" x14ac:dyDescent="0.2">
      <c r="A195" s="168" t="s">
        <v>3551</v>
      </c>
      <c r="B195" s="60">
        <v>8432.16</v>
      </c>
    </row>
    <row r="196" spans="1:2" ht="14.25" customHeight="1" x14ac:dyDescent="0.2">
      <c r="A196" s="168" t="s">
        <v>668</v>
      </c>
      <c r="B196" s="60">
        <v>61648.03</v>
      </c>
    </row>
    <row r="197" spans="1:2" ht="14.25" customHeight="1" x14ac:dyDescent="0.2">
      <c r="A197" s="168" t="s">
        <v>3552</v>
      </c>
      <c r="B197" s="60">
        <v>2811.18</v>
      </c>
    </row>
    <row r="198" spans="1:2" ht="14.25" customHeight="1" x14ac:dyDescent="0.2">
      <c r="A198" s="168" t="s">
        <v>3553</v>
      </c>
      <c r="B198" s="60">
        <v>16510.98</v>
      </c>
    </row>
    <row r="199" spans="1:2" ht="14.25" customHeight="1" x14ac:dyDescent="0.2">
      <c r="A199" s="168" t="s">
        <v>3554</v>
      </c>
      <c r="B199" s="60">
        <v>7196.24</v>
      </c>
    </row>
    <row r="200" spans="1:2" ht="14.25" customHeight="1" x14ac:dyDescent="0.2">
      <c r="A200" s="168" t="s">
        <v>3473</v>
      </c>
      <c r="B200" s="60">
        <v>121010.61</v>
      </c>
    </row>
    <row r="201" spans="1:2" ht="14.25" customHeight="1" x14ac:dyDescent="0.2">
      <c r="A201" s="168" t="s">
        <v>3555</v>
      </c>
      <c r="B201" s="60">
        <v>9083.4</v>
      </c>
    </row>
    <row r="202" spans="1:2" ht="14.25" customHeight="1" x14ac:dyDescent="0.2">
      <c r="A202" s="168" t="s">
        <v>3556</v>
      </c>
      <c r="B202" s="60">
        <v>20871.240000000002</v>
      </c>
    </row>
    <row r="203" spans="1:2" ht="14.25" customHeight="1" x14ac:dyDescent="0.2">
      <c r="A203" s="168" t="s">
        <v>3516</v>
      </c>
      <c r="B203" s="60">
        <v>153901.28</v>
      </c>
    </row>
    <row r="204" spans="1:2" ht="14.25" customHeight="1" x14ac:dyDescent="0.2">
      <c r="A204" s="168" t="s">
        <v>3557</v>
      </c>
      <c r="B204" s="60">
        <v>87710.94</v>
      </c>
    </row>
    <row r="205" spans="1:2" ht="14.25" customHeight="1" x14ac:dyDescent="0.2">
      <c r="A205" s="168" t="s">
        <v>3472</v>
      </c>
      <c r="B205" s="60">
        <v>30921.22</v>
      </c>
    </row>
    <row r="206" spans="1:2" ht="14.25" customHeight="1" x14ac:dyDescent="0.2">
      <c r="A206" s="168" t="s">
        <v>3558</v>
      </c>
      <c r="B206" s="60">
        <v>14575.73</v>
      </c>
    </row>
    <row r="207" spans="1:2" ht="14.25" customHeight="1" x14ac:dyDescent="0.2">
      <c r="A207" s="168" t="s">
        <v>3517</v>
      </c>
      <c r="B207" s="60">
        <v>15.1</v>
      </c>
    </row>
    <row r="208" spans="1:2" ht="14.25" customHeight="1" x14ac:dyDescent="0.2">
      <c r="A208" s="168" t="s">
        <v>3478</v>
      </c>
      <c r="B208" s="60">
        <v>10014.58</v>
      </c>
    </row>
    <row r="209" spans="1:3" ht="14.25" customHeight="1" x14ac:dyDescent="0.2">
      <c r="A209" s="168" t="s">
        <v>3560</v>
      </c>
      <c r="B209" s="60">
        <v>25039.24</v>
      </c>
    </row>
    <row r="210" spans="1:3" ht="14.25" customHeight="1" x14ac:dyDescent="0.2">
      <c r="A210" s="168" t="s">
        <v>3559</v>
      </c>
      <c r="B210" s="60">
        <v>27562.61</v>
      </c>
    </row>
    <row r="211" spans="1:3" ht="14.25" customHeight="1" x14ac:dyDescent="0.2">
      <c r="A211" s="168" t="s">
        <v>3562</v>
      </c>
      <c r="B211" s="60">
        <v>0.04</v>
      </c>
    </row>
    <row r="212" spans="1:3" ht="14.25" customHeight="1" x14ac:dyDescent="0.2">
      <c r="A212" s="168" t="s">
        <v>3561</v>
      </c>
      <c r="B212" s="60">
        <v>31757.59</v>
      </c>
    </row>
    <row r="213" spans="1:3" ht="14.25" customHeight="1" x14ac:dyDescent="0.2">
      <c r="A213" s="168" t="s">
        <v>3565</v>
      </c>
      <c r="B213" s="60">
        <v>12506.91</v>
      </c>
    </row>
    <row r="214" spans="1:3" ht="14.25" customHeight="1" x14ac:dyDescent="0.2">
      <c r="A214" s="168" t="s">
        <v>3564</v>
      </c>
      <c r="B214" s="60">
        <v>47194.57</v>
      </c>
    </row>
    <row r="215" spans="1:3" ht="14.25" customHeight="1" x14ac:dyDescent="0.2">
      <c r="A215" s="168" t="s">
        <v>3563</v>
      </c>
      <c r="B215" s="60">
        <v>711.92</v>
      </c>
    </row>
    <row r="216" spans="1:3" s="47" customFormat="1" ht="14.25" customHeight="1" x14ac:dyDescent="0.2">
      <c r="A216" s="936" t="s">
        <v>3567</v>
      </c>
      <c r="B216" s="561">
        <v>724407.88</v>
      </c>
      <c r="C216" s="83"/>
    </row>
    <row r="217" spans="1:3" ht="14.25" customHeight="1" x14ac:dyDescent="0.2">
      <c r="A217" s="1008" t="s">
        <v>3566</v>
      </c>
      <c r="B217" s="60"/>
    </row>
    <row r="218" spans="1:3" ht="14.25" customHeight="1" x14ac:dyDescent="0.2">
      <c r="A218" s="168" t="s">
        <v>3551</v>
      </c>
      <c r="B218" s="60">
        <v>4984.2700000000004</v>
      </c>
    </row>
    <row r="219" spans="1:3" ht="14.25" customHeight="1" x14ac:dyDescent="0.2">
      <c r="A219" s="168" t="s">
        <v>668</v>
      </c>
      <c r="B219" s="60">
        <v>35.340000000000003</v>
      </c>
    </row>
    <row r="220" spans="1:3" ht="14.25" customHeight="1" x14ac:dyDescent="0.2">
      <c r="A220" s="168" t="s">
        <v>1482</v>
      </c>
      <c r="B220" s="60">
        <v>80050.299999999988</v>
      </c>
    </row>
    <row r="221" spans="1:3" ht="14.25" customHeight="1" x14ac:dyDescent="0.2">
      <c r="A221" s="168" t="s">
        <v>3555</v>
      </c>
      <c r="B221" s="60">
        <v>0.04</v>
      </c>
    </row>
    <row r="222" spans="1:3" ht="14.25" customHeight="1" x14ac:dyDescent="0.2">
      <c r="A222" s="168" t="s">
        <v>3518</v>
      </c>
      <c r="B222" s="60">
        <v>3.47</v>
      </c>
    </row>
    <row r="223" spans="1:3" ht="14.25" customHeight="1" x14ac:dyDescent="0.2">
      <c r="A223" s="168" t="s">
        <v>3517</v>
      </c>
      <c r="B223" s="60">
        <v>194612.12999999998</v>
      </c>
    </row>
    <row r="224" spans="1:3" ht="14.25" customHeight="1" x14ac:dyDescent="0.2">
      <c r="A224" s="168" t="s">
        <v>3560</v>
      </c>
      <c r="B224" s="60">
        <v>0.14000000000000001</v>
      </c>
    </row>
    <row r="225" spans="1:4" ht="14.25" customHeight="1" x14ac:dyDescent="0.2">
      <c r="A225" s="168" t="s">
        <v>2394</v>
      </c>
      <c r="B225" s="60">
        <v>902.53</v>
      </c>
    </row>
    <row r="226" spans="1:4" ht="14.25" customHeight="1" x14ac:dyDescent="0.2">
      <c r="A226" s="168" t="s">
        <v>3561</v>
      </c>
      <c r="B226" s="60">
        <v>0.6</v>
      </c>
    </row>
    <row r="227" spans="1:4" ht="14.25" customHeight="1" x14ac:dyDescent="0.2">
      <c r="A227" s="168" t="s">
        <v>3565</v>
      </c>
      <c r="B227" s="60">
        <v>4419.79</v>
      </c>
    </row>
    <row r="228" spans="1:4" ht="14.25" customHeight="1" x14ac:dyDescent="0.2">
      <c r="A228" s="168" t="s">
        <v>3564</v>
      </c>
      <c r="B228" s="60">
        <v>38375.72</v>
      </c>
    </row>
    <row r="229" spans="1:4" ht="14.25" customHeight="1" x14ac:dyDescent="0.2">
      <c r="A229" s="168" t="s">
        <v>3522</v>
      </c>
      <c r="B229" s="60">
        <v>30408.34</v>
      </c>
    </row>
    <row r="230" spans="1:4" ht="14.25" customHeight="1" x14ac:dyDescent="0.2">
      <c r="A230" s="168" t="s">
        <v>3563</v>
      </c>
      <c r="B230" s="60">
        <v>309075.27999999997</v>
      </c>
      <c r="C230" s="34"/>
      <c r="D230" s="34"/>
    </row>
    <row r="231" spans="1:4" ht="14.25" customHeight="1" x14ac:dyDescent="0.2">
      <c r="A231" s="168" t="s">
        <v>3521</v>
      </c>
      <c r="B231" s="60">
        <v>61539.93</v>
      </c>
    </row>
    <row r="232" spans="1:4" ht="6" customHeight="1" x14ac:dyDescent="0.2">
      <c r="A232" s="502"/>
      <c r="B232" s="503"/>
    </row>
    <row r="233" spans="1:4" s="667" customFormat="1" ht="36.75" customHeight="1" x14ac:dyDescent="0.2">
      <c r="A233" s="1233" t="s">
        <v>3573</v>
      </c>
      <c r="B233" s="1233"/>
    </row>
    <row r="234" spans="1:4" s="667" customFormat="1" ht="14.25" customHeight="1" x14ac:dyDescent="0.2">
      <c r="A234" s="861" t="s">
        <v>128</v>
      </c>
      <c r="B234" s="706"/>
    </row>
    <row r="235" spans="1:4" s="667" customFormat="1" ht="25.5" customHeight="1" x14ac:dyDescent="0.2">
      <c r="A235" s="1234" t="s">
        <v>3574</v>
      </c>
      <c r="B235" s="1234"/>
    </row>
    <row r="236" spans="1:4" s="667" customFormat="1" ht="14.25" customHeight="1" x14ac:dyDescent="0.2">
      <c r="A236" s="862" t="s">
        <v>14</v>
      </c>
      <c r="B236" s="706"/>
    </row>
  </sheetData>
  <mergeCells count="4">
    <mergeCell ref="D64:D65"/>
    <mergeCell ref="B6:B7"/>
    <mergeCell ref="A233:B233"/>
    <mergeCell ref="A235:B235"/>
  </mergeCells>
  <phoneticPr fontId="4" type="noConversion"/>
  <hyperlinks>
    <hyperlink ref="D1" location="'Spis tablic_Contents'!A1" display="&lt; POWRÓT" xr:uid="{00000000-0004-0000-1800-000000000000}"/>
    <hyperlink ref="D2" location="'Spis tablic_Contents'!A1" display="&lt; BACK" xr:uid="{00000000-0004-0000-1800-000001000000}"/>
  </hyperlinks>
  <pageMargins left="0.75" right="0.75" top="1" bottom="1" header="0.5" footer="0.5"/>
  <pageSetup paperSize="9" fitToHeight="0"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G995"/>
  <sheetViews>
    <sheetView showGridLines="0" zoomScaleNormal="100" workbookViewId="0">
      <pane ySplit="5" topLeftCell="A971" activePane="bottomLeft" state="frozen"/>
      <selection activeCell="K46" sqref="K46"/>
      <selection pane="bottomLeft" sqref="A1:B1"/>
    </sheetView>
  </sheetViews>
  <sheetFormatPr defaultColWidth="9.140625" defaultRowHeight="12" x14ac:dyDescent="0.2"/>
  <cols>
    <col min="1" max="1" width="51.42578125" style="13" customWidth="1"/>
    <col min="2" max="2" width="35.28515625" style="176" customWidth="1"/>
    <col min="3" max="5" width="9.140625" style="13"/>
    <col min="6" max="7" width="10.5703125" style="13" customWidth="1"/>
    <col min="8" max="16384" width="9.140625" style="13"/>
  </cols>
  <sheetData>
    <row r="1" spans="1:7" ht="14.25" customHeight="1" x14ac:dyDescent="0.2">
      <c r="A1" s="1299" t="s">
        <v>4260</v>
      </c>
      <c r="B1" s="1299"/>
      <c r="G1" s="14" t="s">
        <v>290</v>
      </c>
    </row>
    <row r="2" spans="1:7" ht="14.25" customHeight="1" x14ac:dyDescent="0.2">
      <c r="A2" s="1301" t="s">
        <v>4259</v>
      </c>
      <c r="B2" s="1301"/>
      <c r="G2" s="1036" t="s">
        <v>291</v>
      </c>
    </row>
    <row r="3" spans="1:7" s="1029" customFormat="1" ht="14.25" customHeight="1" x14ac:dyDescent="0.2">
      <c r="A3" s="1300" t="s">
        <v>2892</v>
      </c>
      <c r="B3" s="1300"/>
    </row>
    <row r="4" spans="1:7" ht="6" customHeight="1" x14ac:dyDescent="0.2">
      <c r="A4" s="23"/>
      <c r="B4" s="177"/>
    </row>
    <row r="5" spans="1:7" ht="47.25" customHeight="1" x14ac:dyDescent="0.2">
      <c r="A5" s="178" t="s">
        <v>997</v>
      </c>
      <c r="B5" s="179" t="s">
        <v>967</v>
      </c>
      <c r="C5" s="166"/>
    </row>
    <row r="6" spans="1:7" ht="14.25" customHeight="1" x14ac:dyDescent="0.2">
      <c r="A6" s="928" t="s">
        <v>4281</v>
      </c>
      <c r="B6" s="746">
        <v>3497962.6739999996</v>
      </c>
      <c r="C6" s="562"/>
    </row>
    <row r="7" spans="1:7" ht="14.25" customHeight="1" x14ac:dyDescent="0.2">
      <c r="A7" s="929" t="s">
        <v>3470</v>
      </c>
      <c r="B7" s="275"/>
      <c r="C7" s="180"/>
    </row>
    <row r="8" spans="1:7" ht="14.25" customHeight="1" x14ac:dyDescent="0.2">
      <c r="A8" s="930" t="s">
        <v>875</v>
      </c>
      <c r="B8" s="367">
        <v>353834.4099999998</v>
      </c>
      <c r="C8" s="173"/>
    </row>
    <row r="9" spans="1:7" ht="14.25" customHeight="1" x14ac:dyDescent="0.2">
      <c r="A9" s="931" t="s">
        <v>2895</v>
      </c>
      <c r="B9" s="937">
        <v>73.14</v>
      </c>
      <c r="C9" s="173"/>
    </row>
    <row r="10" spans="1:7" ht="14.25" customHeight="1" x14ac:dyDescent="0.2">
      <c r="A10" s="931" t="s">
        <v>2896</v>
      </c>
      <c r="B10" s="937">
        <v>225.95</v>
      </c>
      <c r="C10" s="173"/>
    </row>
    <row r="11" spans="1:7" ht="14.25" customHeight="1" x14ac:dyDescent="0.2">
      <c r="A11" s="931" t="s">
        <v>2897</v>
      </c>
      <c r="B11" s="937">
        <v>11.9</v>
      </c>
      <c r="C11" s="173"/>
    </row>
    <row r="12" spans="1:7" ht="14.25" customHeight="1" x14ac:dyDescent="0.2">
      <c r="A12" s="931" t="s">
        <v>2898</v>
      </c>
      <c r="B12" s="937">
        <v>581.77</v>
      </c>
      <c r="C12" s="173"/>
    </row>
    <row r="13" spans="1:7" ht="14.25" customHeight="1" x14ac:dyDescent="0.2">
      <c r="A13" s="931" t="s">
        <v>2899</v>
      </c>
      <c r="B13" s="937">
        <v>18.54</v>
      </c>
      <c r="C13" s="173"/>
    </row>
    <row r="14" spans="1:7" ht="14.25" customHeight="1" x14ac:dyDescent="0.2">
      <c r="A14" s="931" t="s">
        <v>2900</v>
      </c>
      <c r="B14" s="937">
        <v>39.24</v>
      </c>
      <c r="C14" s="173"/>
    </row>
    <row r="15" spans="1:7" ht="14.25" customHeight="1" x14ac:dyDescent="0.2">
      <c r="A15" s="931" t="s">
        <v>2901</v>
      </c>
      <c r="B15" s="937">
        <v>40.1</v>
      </c>
      <c r="C15" s="173"/>
    </row>
    <row r="16" spans="1:7" ht="14.25" customHeight="1" x14ac:dyDescent="0.2">
      <c r="A16" s="931" t="s">
        <v>2902</v>
      </c>
      <c r="B16" s="937">
        <v>15.59</v>
      </c>
      <c r="C16" s="173"/>
    </row>
    <row r="17" spans="1:3" ht="14.25" customHeight="1" x14ac:dyDescent="0.2">
      <c r="A17" s="931" t="s">
        <v>2903</v>
      </c>
      <c r="B17" s="937">
        <v>552.91</v>
      </c>
      <c r="C17" s="173"/>
    </row>
    <row r="18" spans="1:3" ht="14.25" customHeight="1" x14ac:dyDescent="0.2">
      <c r="A18" s="931" t="s">
        <v>2904</v>
      </c>
      <c r="B18" s="937">
        <v>5288.85</v>
      </c>
      <c r="C18" s="173"/>
    </row>
    <row r="19" spans="1:3" ht="14.25" customHeight="1" x14ac:dyDescent="0.2">
      <c r="A19" s="931" t="s">
        <v>2905</v>
      </c>
      <c r="B19" s="937">
        <v>1514.58</v>
      </c>
      <c r="C19" s="173"/>
    </row>
    <row r="20" spans="1:3" ht="14.25" customHeight="1" x14ac:dyDescent="0.2">
      <c r="A20" s="931" t="s">
        <v>2906</v>
      </c>
      <c r="B20" s="937">
        <v>951.7</v>
      </c>
      <c r="C20" s="173"/>
    </row>
    <row r="21" spans="1:3" ht="14.25" customHeight="1" x14ac:dyDescent="0.2">
      <c r="A21" s="931" t="s">
        <v>2907</v>
      </c>
      <c r="B21" s="937">
        <v>3165.81</v>
      </c>
      <c r="C21" s="173"/>
    </row>
    <row r="22" spans="1:3" ht="14.25" customHeight="1" x14ac:dyDescent="0.2">
      <c r="A22" s="931" t="s">
        <v>2908</v>
      </c>
      <c r="B22" s="937">
        <v>4388.83</v>
      </c>
      <c r="C22" s="173"/>
    </row>
    <row r="23" spans="1:3" ht="14.25" customHeight="1" x14ac:dyDescent="0.2">
      <c r="A23" s="931" t="s">
        <v>2909</v>
      </c>
      <c r="B23" s="937">
        <v>958.51</v>
      </c>
      <c r="C23" s="173"/>
    </row>
    <row r="24" spans="1:3" ht="14.25" customHeight="1" x14ac:dyDescent="0.2">
      <c r="A24" s="931" t="s">
        <v>2910</v>
      </c>
      <c r="B24" s="937">
        <v>1118.81</v>
      </c>
      <c r="C24" s="173"/>
    </row>
    <row r="25" spans="1:3" ht="14.25" customHeight="1" x14ac:dyDescent="0.2">
      <c r="A25" s="931" t="s">
        <v>2911</v>
      </c>
      <c r="B25" s="937">
        <v>2279.23</v>
      </c>
      <c r="C25" s="173"/>
    </row>
    <row r="26" spans="1:3" ht="14.25" customHeight="1" x14ac:dyDescent="0.2">
      <c r="A26" s="931" t="s">
        <v>2912</v>
      </c>
      <c r="B26" s="937">
        <v>539.73</v>
      </c>
      <c r="C26" s="173"/>
    </row>
    <row r="27" spans="1:3" ht="14.25" customHeight="1" x14ac:dyDescent="0.2">
      <c r="A27" s="931" t="s">
        <v>2913</v>
      </c>
      <c r="B27" s="937">
        <v>29.54</v>
      </c>
      <c r="C27" s="173"/>
    </row>
    <row r="28" spans="1:3" ht="14.25" customHeight="1" x14ac:dyDescent="0.2">
      <c r="A28" s="931" t="s">
        <v>2914</v>
      </c>
      <c r="B28" s="937">
        <v>119.86</v>
      </c>
      <c r="C28" s="173"/>
    </row>
    <row r="29" spans="1:3" ht="14.25" customHeight="1" x14ac:dyDescent="0.2">
      <c r="A29" s="931" t="s">
        <v>2915</v>
      </c>
      <c r="B29" s="937">
        <v>3379.67</v>
      </c>
      <c r="C29" s="173"/>
    </row>
    <row r="30" spans="1:3" ht="14.25" customHeight="1" x14ac:dyDescent="0.2">
      <c r="A30" s="931" t="s">
        <v>2916</v>
      </c>
      <c r="B30" s="937">
        <v>19038.47</v>
      </c>
      <c r="C30" s="173"/>
    </row>
    <row r="31" spans="1:3" ht="14.25" customHeight="1" x14ac:dyDescent="0.2">
      <c r="A31" s="931" t="s">
        <v>2917</v>
      </c>
      <c r="B31" s="937">
        <v>35005.300000000003</v>
      </c>
      <c r="C31" s="1298"/>
    </row>
    <row r="32" spans="1:3" ht="14.25" customHeight="1" x14ac:dyDescent="0.2">
      <c r="A32" s="931" t="s">
        <v>2918</v>
      </c>
      <c r="B32" s="937">
        <v>24098.85</v>
      </c>
      <c r="C32" s="1298"/>
    </row>
    <row r="33" spans="1:3" ht="14.25" customHeight="1" x14ac:dyDescent="0.2">
      <c r="A33" s="931" t="s">
        <v>2919</v>
      </c>
      <c r="B33" s="937">
        <v>2798.07</v>
      </c>
      <c r="C33" s="173"/>
    </row>
    <row r="34" spans="1:3" ht="14.25" customHeight="1" x14ac:dyDescent="0.2">
      <c r="A34" s="931" t="s">
        <v>2920</v>
      </c>
      <c r="B34" s="937">
        <v>10983.6</v>
      </c>
      <c r="C34" s="173"/>
    </row>
    <row r="35" spans="1:3" ht="14.25" customHeight="1" x14ac:dyDescent="0.2">
      <c r="A35" s="931" t="s">
        <v>2921</v>
      </c>
      <c r="B35" s="937">
        <v>7128.9</v>
      </c>
      <c r="C35" s="173"/>
    </row>
    <row r="36" spans="1:3" ht="14.25" customHeight="1" x14ac:dyDescent="0.2">
      <c r="A36" s="931" t="s">
        <v>2922</v>
      </c>
      <c r="B36" s="937">
        <v>8751.08</v>
      </c>
      <c r="C36" s="173"/>
    </row>
    <row r="37" spans="1:3" ht="14.25" customHeight="1" x14ac:dyDescent="0.2">
      <c r="A37" s="931" t="s">
        <v>2923</v>
      </c>
      <c r="B37" s="937">
        <v>331.21</v>
      </c>
      <c r="C37" s="173"/>
    </row>
    <row r="38" spans="1:3" ht="14.25" customHeight="1" x14ac:dyDescent="0.2">
      <c r="A38" s="931" t="s">
        <v>2924</v>
      </c>
      <c r="B38" s="937">
        <v>37.93</v>
      </c>
      <c r="C38" s="173"/>
    </row>
    <row r="39" spans="1:3" ht="14.25" customHeight="1" x14ac:dyDescent="0.2">
      <c r="A39" s="931" t="s">
        <v>2925</v>
      </c>
      <c r="B39" s="937">
        <v>62.64</v>
      </c>
      <c r="C39" s="173"/>
    </row>
    <row r="40" spans="1:3" ht="14.25" customHeight="1" x14ac:dyDescent="0.2">
      <c r="A40" s="931" t="s">
        <v>2926</v>
      </c>
      <c r="B40" s="937">
        <v>9.3699999999999992</v>
      </c>
      <c r="C40" s="173"/>
    </row>
    <row r="41" spans="1:3" ht="14.25" customHeight="1" x14ac:dyDescent="0.2">
      <c r="A41" s="931" t="s">
        <v>2927</v>
      </c>
      <c r="B41" s="937">
        <v>71.95</v>
      </c>
      <c r="C41" s="173"/>
    </row>
    <row r="42" spans="1:3" ht="14.25" customHeight="1" x14ac:dyDescent="0.2">
      <c r="A42" s="931" t="s">
        <v>2601</v>
      </c>
      <c r="B42" s="937">
        <v>18660.689999999999</v>
      </c>
      <c r="C42" s="173"/>
    </row>
    <row r="43" spans="1:3" ht="14.25" customHeight="1" x14ac:dyDescent="0.2">
      <c r="A43" s="931" t="s">
        <v>2928</v>
      </c>
      <c r="B43" s="937">
        <v>486.26</v>
      </c>
      <c r="C43" s="173"/>
    </row>
    <row r="44" spans="1:3" ht="14.25" customHeight="1" x14ac:dyDescent="0.2">
      <c r="A44" s="931" t="s">
        <v>2929</v>
      </c>
      <c r="B44" s="937">
        <v>2.75</v>
      </c>
      <c r="C44" s="173"/>
    </row>
    <row r="45" spans="1:3" ht="14.25" customHeight="1" x14ac:dyDescent="0.2">
      <c r="A45" s="931" t="s">
        <v>2930</v>
      </c>
      <c r="B45" s="937">
        <v>175.5</v>
      </c>
      <c r="C45" s="173"/>
    </row>
    <row r="46" spans="1:3" ht="14.25" customHeight="1" x14ac:dyDescent="0.2">
      <c r="A46" s="931" t="s">
        <v>2931</v>
      </c>
      <c r="B46" s="937">
        <v>0.41</v>
      </c>
      <c r="C46" s="173"/>
    </row>
    <row r="47" spans="1:3" ht="14.25" customHeight="1" x14ac:dyDescent="0.2">
      <c r="A47" s="931" t="s">
        <v>2932</v>
      </c>
      <c r="B47" s="937">
        <v>142.77000000000001</v>
      </c>
      <c r="C47" s="173"/>
    </row>
    <row r="48" spans="1:3" ht="14.25" customHeight="1" x14ac:dyDescent="0.2">
      <c r="A48" s="931" t="s">
        <v>2985</v>
      </c>
      <c r="B48" s="937">
        <v>2094.0300000000002</v>
      </c>
      <c r="C48" s="173"/>
    </row>
    <row r="49" spans="1:3" ht="14.25" customHeight="1" x14ac:dyDescent="0.2">
      <c r="A49" s="931" t="s">
        <v>2933</v>
      </c>
      <c r="B49" s="937">
        <v>120.73</v>
      </c>
      <c r="C49" s="173"/>
    </row>
    <row r="50" spans="1:3" ht="14.25" customHeight="1" x14ac:dyDescent="0.2">
      <c r="A50" s="931" t="s">
        <v>2934</v>
      </c>
      <c r="B50" s="937">
        <v>3087.53</v>
      </c>
      <c r="C50" s="1298"/>
    </row>
    <row r="51" spans="1:3" ht="14.25" customHeight="1" x14ac:dyDescent="0.2">
      <c r="A51" s="931" t="s">
        <v>2935</v>
      </c>
      <c r="B51" s="937">
        <v>111.92</v>
      </c>
      <c r="C51" s="1298"/>
    </row>
    <row r="52" spans="1:3" ht="14.25" customHeight="1" x14ac:dyDescent="0.2">
      <c r="A52" s="931" t="s">
        <v>2936</v>
      </c>
      <c r="B52" s="937">
        <v>82.14</v>
      </c>
      <c r="C52" s="173"/>
    </row>
    <row r="53" spans="1:3" ht="14.25" customHeight="1" x14ac:dyDescent="0.2">
      <c r="A53" s="931" t="s">
        <v>2937</v>
      </c>
      <c r="B53" s="937">
        <v>6433.41</v>
      </c>
      <c r="C53" s="173"/>
    </row>
    <row r="54" spans="1:3" ht="14.25" customHeight="1" x14ac:dyDescent="0.2">
      <c r="A54" s="931" t="s">
        <v>2938</v>
      </c>
      <c r="B54" s="937">
        <v>127.2</v>
      </c>
      <c r="C54" s="173"/>
    </row>
    <row r="55" spans="1:3" ht="14.25" customHeight="1" x14ac:dyDescent="0.2">
      <c r="A55" s="931" t="s">
        <v>2939</v>
      </c>
      <c r="B55" s="937">
        <v>2084.4299999999998</v>
      </c>
      <c r="C55" s="173"/>
    </row>
    <row r="56" spans="1:3" ht="14.25" customHeight="1" x14ac:dyDescent="0.2">
      <c r="A56" s="931" t="s">
        <v>2940</v>
      </c>
      <c r="B56" s="937">
        <v>20868</v>
      </c>
      <c r="C56" s="173"/>
    </row>
    <row r="57" spans="1:3" ht="14.25" customHeight="1" x14ac:dyDescent="0.2">
      <c r="A57" s="931" t="s">
        <v>2941</v>
      </c>
      <c r="B57" s="937">
        <v>1419.41</v>
      </c>
      <c r="C57" s="173"/>
    </row>
    <row r="58" spans="1:3" ht="14.25" customHeight="1" x14ac:dyDescent="0.2">
      <c r="A58" s="931" t="s">
        <v>2942</v>
      </c>
      <c r="B58" s="937">
        <v>5059.25</v>
      </c>
      <c r="C58" s="173"/>
    </row>
    <row r="59" spans="1:3" ht="14.25" customHeight="1" x14ac:dyDescent="0.2">
      <c r="A59" s="931" t="s">
        <v>2943</v>
      </c>
      <c r="B59" s="937">
        <v>31.41</v>
      </c>
    </row>
    <row r="60" spans="1:3" ht="14.25" customHeight="1" x14ac:dyDescent="0.2">
      <c r="A60" s="931" t="s">
        <v>2944</v>
      </c>
      <c r="B60" s="937">
        <v>206.36</v>
      </c>
    </row>
    <row r="61" spans="1:3" ht="14.25" customHeight="1" x14ac:dyDescent="0.2">
      <c r="A61" s="931" t="s">
        <v>2945</v>
      </c>
      <c r="B61" s="937">
        <v>70.930000000000007</v>
      </c>
    </row>
    <row r="62" spans="1:3" ht="14.25" customHeight="1" x14ac:dyDescent="0.2">
      <c r="A62" s="931" t="s">
        <v>2946</v>
      </c>
      <c r="B62" s="937">
        <v>66234.759999999995</v>
      </c>
    </row>
    <row r="63" spans="1:3" ht="14.25" customHeight="1" x14ac:dyDescent="0.2">
      <c r="A63" s="931" t="s">
        <v>2947</v>
      </c>
      <c r="B63" s="937">
        <v>13585.41</v>
      </c>
    </row>
    <row r="64" spans="1:3" ht="14.25" customHeight="1" x14ac:dyDescent="0.2">
      <c r="A64" s="931" t="s">
        <v>2948</v>
      </c>
      <c r="B64" s="937">
        <v>21126.98</v>
      </c>
    </row>
    <row r="65" spans="1:2" ht="14.25" customHeight="1" x14ac:dyDescent="0.2">
      <c r="A65" s="931" t="s">
        <v>2949</v>
      </c>
      <c r="B65" s="937">
        <v>70.52</v>
      </c>
    </row>
    <row r="66" spans="1:2" ht="14.25" customHeight="1" x14ac:dyDescent="0.2">
      <c r="A66" s="931" t="s">
        <v>2950</v>
      </c>
      <c r="B66" s="937">
        <v>1.06</v>
      </c>
    </row>
    <row r="67" spans="1:2" ht="14.25" customHeight="1" x14ac:dyDescent="0.2">
      <c r="A67" s="931" t="s">
        <v>2951</v>
      </c>
      <c r="B67" s="937">
        <v>5423.19</v>
      </c>
    </row>
    <row r="68" spans="1:2" ht="14.25" customHeight="1" x14ac:dyDescent="0.2">
      <c r="A68" s="931" t="s">
        <v>2952</v>
      </c>
      <c r="B68" s="937">
        <v>837.78</v>
      </c>
    </row>
    <row r="69" spans="1:2" ht="14.25" customHeight="1" x14ac:dyDescent="0.2">
      <c r="A69" s="931" t="s">
        <v>2953</v>
      </c>
      <c r="B69" s="937">
        <v>50.67</v>
      </c>
    </row>
    <row r="70" spans="1:2" ht="14.25" customHeight="1" x14ac:dyDescent="0.2">
      <c r="A70" s="931" t="s">
        <v>2954</v>
      </c>
      <c r="B70" s="937">
        <v>1491.28</v>
      </c>
    </row>
    <row r="71" spans="1:2" ht="14.25" customHeight="1" x14ac:dyDescent="0.2">
      <c r="A71" s="931" t="s">
        <v>2955</v>
      </c>
      <c r="B71" s="937">
        <v>282.37</v>
      </c>
    </row>
    <row r="72" spans="1:2" ht="14.25" customHeight="1" x14ac:dyDescent="0.2">
      <c r="A72" s="931" t="s">
        <v>2956</v>
      </c>
      <c r="B72" s="937">
        <v>1534.42</v>
      </c>
    </row>
    <row r="73" spans="1:2" ht="14.25" customHeight="1" x14ac:dyDescent="0.2">
      <c r="A73" s="931" t="s">
        <v>2957</v>
      </c>
      <c r="B73" s="937">
        <v>246.06</v>
      </c>
    </row>
    <row r="74" spans="1:2" ht="14.25" customHeight="1" x14ac:dyDescent="0.2">
      <c r="A74" s="931" t="s">
        <v>2958</v>
      </c>
      <c r="B74" s="937">
        <v>843.69</v>
      </c>
    </row>
    <row r="75" spans="1:2" ht="14.25" customHeight="1" x14ac:dyDescent="0.2">
      <c r="A75" s="931" t="s">
        <v>2959</v>
      </c>
      <c r="B75" s="937">
        <v>175.42</v>
      </c>
    </row>
    <row r="76" spans="1:2" ht="14.25" customHeight="1" x14ac:dyDescent="0.2">
      <c r="A76" s="931" t="s">
        <v>2960</v>
      </c>
      <c r="B76" s="937">
        <v>6635.04</v>
      </c>
    </row>
    <row r="77" spans="1:2" ht="14.25" customHeight="1" x14ac:dyDescent="0.2">
      <c r="A77" s="931" t="s">
        <v>2961</v>
      </c>
      <c r="B77" s="937">
        <v>9.5399999999999991</v>
      </c>
    </row>
    <row r="78" spans="1:2" ht="14.25" customHeight="1" x14ac:dyDescent="0.2">
      <c r="A78" s="931" t="s">
        <v>2962</v>
      </c>
      <c r="B78" s="937">
        <v>1359.69</v>
      </c>
    </row>
    <row r="79" spans="1:2" ht="14.25" customHeight="1" x14ac:dyDescent="0.2">
      <c r="A79" s="931" t="s">
        <v>2963</v>
      </c>
      <c r="B79" s="937">
        <v>211.34</v>
      </c>
    </row>
    <row r="80" spans="1:2" ht="14.25" customHeight="1" x14ac:dyDescent="0.2">
      <c r="A80" s="931" t="s">
        <v>2964</v>
      </c>
      <c r="B80" s="937">
        <v>215.16</v>
      </c>
    </row>
    <row r="81" spans="1:2" ht="14.25" customHeight="1" x14ac:dyDescent="0.2">
      <c r="A81" s="931" t="s">
        <v>2965</v>
      </c>
      <c r="B81" s="937">
        <v>188.73</v>
      </c>
    </row>
    <row r="82" spans="1:2" ht="14.25" customHeight="1" x14ac:dyDescent="0.2">
      <c r="A82" s="931" t="s">
        <v>2966</v>
      </c>
      <c r="B82" s="937">
        <v>12.42</v>
      </c>
    </row>
    <row r="83" spans="1:2" ht="14.25" customHeight="1" x14ac:dyDescent="0.2">
      <c r="A83" s="931" t="s">
        <v>2967</v>
      </c>
      <c r="B83" s="937">
        <v>30.22</v>
      </c>
    </row>
    <row r="84" spans="1:2" ht="14.25" customHeight="1" x14ac:dyDescent="0.2">
      <c r="A84" s="931" t="s">
        <v>2968</v>
      </c>
      <c r="B84" s="937">
        <v>4764.9399999999996</v>
      </c>
    </row>
    <row r="85" spans="1:2" ht="14.25" customHeight="1" x14ac:dyDescent="0.2">
      <c r="A85" s="931" t="s">
        <v>2969</v>
      </c>
      <c r="B85" s="937">
        <v>225.83</v>
      </c>
    </row>
    <row r="86" spans="1:2" ht="14.25" customHeight="1" x14ac:dyDescent="0.2">
      <c r="A86" s="931" t="s">
        <v>2970</v>
      </c>
      <c r="B86" s="937">
        <v>75.290000000000006</v>
      </c>
    </row>
    <row r="87" spans="1:2" ht="14.25" customHeight="1" x14ac:dyDescent="0.2">
      <c r="A87" s="931" t="s">
        <v>2971</v>
      </c>
      <c r="B87" s="937">
        <v>8067.76</v>
      </c>
    </row>
    <row r="88" spans="1:2" ht="14.25" customHeight="1" x14ac:dyDescent="0.2">
      <c r="A88" s="931" t="s">
        <v>2972</v>
      </c>
      <c r="B88" s="937">
        <v>0.11</v>
      </c>
    </row>
    <row r="89" spans="1:2" ht="14.25" customHeight="1" x14ac:dyDescent="0.2">
      <c r="A89" s="931" t="s">
        <v>2973</v>
      </c>
      <c r="B89" s="937">
        <v>0.33</v>
      </c>
    </row>
    <row r="90" spans="1:2" ht="14.25" customHeight="1" x14ac:dyDescent="0.2">
      <c r="A90" s="931" t="s">
        <v>2974</v>
      </c>
      <c r="B90" s="937">
        <v>9647.5400000000009</v>
      </c>
    </row>
    <row r="91" spans="1:2" ht="14.25" customHeight="1" x14ac:dyDescent="0.2">
      <c r="A91" s="931" t="s">
        <v>2975</v>
      </c>
      <c r="B91" s="937">
        <v>6675.91</v>
      </c>
    </row>
    <row r="92" spans="1:2" ht="14.25" customHeight="1" x14ac:dyDescent="0.2">
      <c r="A92" s="931" t="s">
        <v>2976</v>
      </c>
      <c r="B92" s="937">
        <v>403.64</v>
      </c>
    </row>
    <row r="93" spans="1:2" ht="14.25" customHeight="1" x14ac:dyDescent="0.2">
      <c r="A93" s="931" t="s">
        <v>2977</v>
      </c>
      <c r="B93" s="937">
        <v>3237.16</v>
      </c>
    </row>
    <row r="94" spans="1:2" ht="14.25" customHeight="1" x14ac:dyDescent="0.2">
      <c r="A94" s="931" t="s">
        <v>2978</v>
      </c>
      <c r="B94" s="937">
        <v>3836.16</v>
      </c>
    </row>
    <row r="95" spans="1:2" ht="14.25" customHeight="1" x14ac:dyDescent="0.2">
      <c r="A95" s="931" t="s">
        <v>2979</v>
      </c>
      <c r="B95" s="937">
        <v>660.92</v>
      </c>
    </row>
    <row r="96" spans="1:2" ht="14.25" customHeight="1" x14ac:dyDescent="0.2">
      <c r="A96" s="931" t="s">
        <v>2980</v>
      </c>
      <c r="B96" s="937">
        <v>356.26</v>
      </c>
    </row>
    <row r="97" spans="1:2" ht="14.25" customHeight="1" x14ac:dyDescent="0.2">
      <c r="A97" s="931" t="s">
        <v>2981</v>
      </c>
      <c r="B97" s="937">
        <v>156.01</v>
      </c>
    </row>
    <row r="98" spans="1:2" ht="14.25" customHeight="1" x14ac:dyDescent="0.2">
      <c r="A98" s="931" t="s">
        <v>2982</v>
      </c>
      <c r="B98" s="937">
        <v>157.38999999999999</v>
      </c>
    </row>
    <row r="99" spans="1:2" ht="14.25" customHeight="1" x14ac:dyDescent="0.2">
      <c r="A99" s="931" t="s">
        <v>2983</v>
      </c>
      <c r="B99" s="937">
        <v>84.85</v>
      </c>
    </row>
    <row r="100" spans="1:2" ht="14.25" customHeight="1" x14ac:dyDescent="0.2">
      <c r="A100" s="931" t="s">
        <v>2984</v>
      </c>
      <c r="B100" s="937">
        <v>41.8</v>
      </c>
    </row>
    <row r="101" spans="1:2" s="47" customFormat="1" ht="14.25" customHeight="1" x14ac:dyDescent="0.2">
      <c r="A101" s="932" t="s">
        <v>466</v>
      </c>
      <c r="B101" s="367">
        <v>88268.72</v>
      </c>
    </row>
    <row r="102" spans="1:2" ht="14.25" customHeight="1" x14ac:dyDescent="0.2">
      <c r="A102" s="931" t="s">
        <v>2986</v>
      </c>
      <c r="B102" s="133">
        <v>3899.28</v>
      </c>
    </row>
    <row r="103" spans="1:2" ht="14.25" customHeight="1" x14ac:dyDescent="0.2">
      <c r="A103" s="931" t="s">
        <v>2987</v>
      </c>
      <c r="B103" s="133">
        <v>13.23</v>
      </c>
    </row>
    <row r="104" spans="1:2" ht="14.25" customHeight="1" x14ac:dyDescent="0.2">
      <c r="A104" s="931" t="s">
        <v>2988</v>
      </c>
      <c r="B104" s="133">
        <v>109.28</v>
      </c>
    </row>
    <row r="105" spans="1:2" ht="14.25" customHeight="1" x14ac:dyDescent="0.2">
      <c r="A105" s="931" t="s">
        <v>2989</v>
      </c>
      <c r="B105" s="133">
        <v>222.81</v>
      </c>
    </row>
    <row r="106" spans="1:2" ht="14.25" customHeight="1" x14ac:dyDescent="0.2">
      <c r="A106" s="931" t="s">
        <v>2990</v>
      </c>
      <c r="B106" s="133">
        <v>2897.56</v>
      </c>
    </row>
    <row r="107" spans="1:2" ht="14.25" customHeight="1" x14ac:dyDescent="0.2">
      <c r="A107" s="931" t="s">
        <v>2991</v>
      </c>
      <c r="B107" s="133">
        <v>3146.89</v>
      </c>
    </row>
    <row r="108" spans="1:2" ht="14.25" customHeight="1" x14ac:dyDescent="0.2">
      <c r="A108" s="931" t="s">
        <v>2992</v>
      </c>
      <c r="B108" s="133">
        <v>11880.79</v>
      </c>
    </row>
    <row r="109" spans="1:2" ht="14.25" customHeight="1" x14ac:dyDescent="0.2">
      <c r="A109" s="931" t="s">
        <v>2993</v>
      </c>
      <c r="B109" s="133">
        <v>2183.69</v>
      </c>
    </row>
    <row r="110" spans="1:2" ht="14.25" customHeight="1" x14ac:dyDescent="0.2">
      <c r="A110" s="931" t="s">
        <v>2994</v>
      </c>
      <c r="B110" s="133">
        <v>3948.35</v>
      </c>
    </row>
    <row r="111" spans="1:2" ht="14.25" customHeight="1" x14ac:dyDescent="0.2">
      <c r="A111" s="931" t="s">
        <v>2995</v>
      </c>
      <c r="B111" s="133">
        <v>63.64</v>
      </c>
    </row>
    <row r="112" spans="1:2" ht="14.25" customHeight="1" x14ac:dyDescent="0.2">
      <c r="A112" s="931" t="s">
        <v>2996</v>
      </c>
      <c r="B112" s="133">
        <v>1392.02</v>
      </c>
    </row>
    <row r="113" spans="1:2" ht="14.25" customHeight="1" x14ac:dyDescent="0.2">
      <c r="A113" s="931" t="s">
        <v>2880</v>
      </c>
      <c r="B113" s="133">
        <v>74.63</v>
      </c>
    </row>
    <row r="114" spans="1:2" ht="14.25" customHeight="1" x14ac:dyDescent="0.2">
      <c r="A114" s="931" t="s">
        <v>2997</v>
      </c>
      <c r="B114" s="133">
        <v>12.91</v>
      </c>
    </row>
    <row r="115" spans="1:2" ht="14.25" customHeight="1" x14ac:dyDescent="0.2">
      <c r="A115" s="931" t="s">
        <v>2881</v>
      </c>
      <c r="B115" s="133">
        <v>4.0999999999999996</v>
      </c>
    </row>
    <row r="116" spans="1:2" ht="14.25" customHeight="1" x14ac:dyDescent="0.2">
      <c r="A116" s="931" t="s">
        <v>2882</v>
      </c>
      <c r="B116" s="133">
        <v>0.44</v>
      </c>
    </row>
    <row r="117" spans="1:2" ht="14.25" customHeight="1" x14ac:dyDescent="0.2">
      <c r="A117" s="931" t="s">
        <v>3017</v>
      </c>
      <c r="B117" s="133">
        <v>10268.17</v>
      </c>
    </row>
    <row r="118" spans="1:2" ht="14.25" customHeight="1" x14ac:dyDescent="0.2">
      <c r="A118" s="931" t="s">
        <v>3018</v>
      </c>
      <c r="B118" s="133">
        <v>0.11</v>
      </c>
    </row>
    <row r="119" spans="1:2" ht="14.25" customHeight="1" x14ac:dyDescent="0.2">
      <c r="A119" s="931" t="s">
        <v>3019</v>
      </c>
      <c r="B119" s="133">
        <v>255.04</v>
      </c>
    </row>
    <row r="120" spans="1:2" ht="14.25" customHeight="1" x14ac:dyDescent="0.2">
      <c r="A120" s="931" t="s">
        <v>2998</v>
      </c>
      <c r="B120" s="133">
        <v>4.1100000000000003</v>
      </c>
    </row>
    <row r="121" spans="1:2" ht="14.25" customHeight="1" x14ac:dyDescent="0.2">
      <c r="A121" s="931" t="s">
        <v>2999</v>
      </c>
      <c r="B121" s="133">
        <v>12.09</v>
      </c>
    </row>
    <row r="122" spans="1:2" ht="14.25" customHeight="1" x14ac:dyDescent="0.2">
      <c r="A122" s="931" t="s">
        <v>3000</v>
      </c>
      <c r="B122" s="133">
        <v>1061.33</v>
      </c>
    </row>
    <row r="123" spans="1:2" ht="14.25" customHeight="1" x14ac:dyDescent="0.2">
      <c r="A123" s="931" t="s">
        <v>3001</v>
      </c>
      <c r="B123" s="133">
        <v>2130.84</v>
      </c>
    </row>
    <row r="124" spans="1:2" ht="14.25" customHeight="1" x14ac:dyDescent="0.2">
      <c r="A124" s="931" t="s">
        <v>3002</v>
      </c>
      <c r="B124" s="133">
        <v>181.81</v>
      </c>
    </row>
    <row r="125" spans="1:2" ht="14.25" customHeight="1" x14ac:dyDescent="0.2">
      <c r="A125" s="931" t="s">
        <v>3003</v>
      </c>
      <c r="B125" s="133">
        <v>3891.72</v>
      </c>
    </row>
    <row r="126" spans="1:2" ht="14.25" customHeight="1" x14ac:dyDescent="0.2">
      <c r="A126" s="931" t="s">
        <v>3004</v>
      </c>
      <c r="B126" s="133">
        <v>3456.41</v>
      </c>
    </row>
    <row r="127" spans="1:2" ht="14.25" customHeight="1" x14ac:dyDescent="0.2">
      <c r="A127" s="931" t="s">
        <v>588</v>
      </c>
      <c r="B127" s="133">
        <v>3044.96</v>
      </c>
    </row>
    <row r="128" spans="1:2" ht="14.25" customHeight="1" x14ac:dyDescent="0.2">
      <c r="A128" s="931" t="s">
        <v>591</v>
      </c>
      <c r="B128" s="133">
        <v>3295.83</v>
      </c>
    </row>
    <row r="129" spans="1:2" ht="14.25" customHeight="1" x14ac:dyDescent="0.2">
      <c r="A129" s="931" t="s">
        <v>3005</v>
      </c>
      <c r="B129" s="133">
        <v>4189.54</v>
      </c>
    </row>
    <row r="130" spans="1:2" ht="14.25" customHeight="1" x14ac:dyDescent="0.2">
      <c r="A130" s="931" t="s">
        <v>3006</v>
      </c>
      <c r="B130" s="133">
        <v>2825.85</v>
      </c>
    </row>
    <row r="131" spans="1:2" ht="14.25" customHeight="1" x14ac:dyDescent="0.2">
      <c r="A131" s="931" t="s">
        <v>3007</v>
      </c>
      <c r="B131" s="133">
        <v>4716.1000000000004</v>
      </c>
    </row>
    <row r="132" spans="1:2" ht="14.25" customHeight="1" x14ac:dyDescent="0.2">
      <c r="A132" s="931" t="s">
        <v>3008</v>
      </c>
      <c r="B132" s="133">
        <v>151.91</v>
      </c>
    </row>
    <row r="133" spans="1:2" ht="14.25" customHeight="1" x14ac:dyDescent="0.2">
      <c r="A133" s="931" t="s">
        <v>3009</v>
      </c>
      <c r="B133" s="133">
        <v>7030.08</v>
      </c>
    </row>
    <row r="134" spans="1:2" ht="14.25" customHeight="1" x14ac:dyDescent="0.2">
      <c r="A134" s="931" t="s">
        <v>3020</v>
      </c>
      <c r="B134" s="133">
        <v>361.88</v>
      </c>
    </row>
    <row r="135" spans="1:2" ht="14.25" customHeight="1" x14ac:dyDescent="0.2">
      <c r="A135" s="931" t="s">
        <v>3010</v>
      </c>
      <c r="B135" s="133">
        <v>307.47000000000003</v>
      </c>
    </row>
    <row r="136" spans="1:2" ht="14.25" customHeight="1" x14ac:dyDescent="0.2">
      <c r="A136" s="931" t="s">
        <v>3011</v>
      </c>
      <c r="B136" s="133">
        <v>5.27</v>
      </c>
    </row>
    <row r="137" spans="1:2" ht="14.25" customHeight="1" x14ac:dyDescent="0.2">
      <c r="A137" s="931" t="s">
        <v>3012</v>
      </c>
      <c r="B137" s="133">
        <v>146.06</v>
      </c>
    </row>
    <row r="138" spans="1:2" ht="14.25" customHeight="1" x14ac:dyDescent="0.2">
      <c r="A138" s="931" t="s">
        <v>3013</v>
      </c>
      <c r="B138" s="133">
        <v>4763.76</v>
      </c>
    </row>
    <row r="139" spans="1:2" ht="14.25" customHeight="1" x14ac:dyDescent="0.2">
      <c r="A139" s="931" t="s">
        <v>3016</v>
      </c>
      <c r="B139" s="133">
        <v>5289.91</v>
      </c>
    </row>
    <row r="140" spans="1:2" ht="14.25" customHeight="1" x14ac:dyDescent="0.2">
      <c r="A140" s="931" t="s">
        <v>3014</v>
      </c>
      <c r="B140" s="133">
        <v>17.48</v>
      </c>
    </row>
    <row r="141" spans="1:2" ht="14.25" customHeight="1" x14ac:dyDescent="0.2">
      <c r="A141" s="931" t="s">
        <v>3015</v>
      </c>
      <c r="B141" s="133">
        <v>1011.37</v>
      </c>
    </row>
    <row r="142" spans="1:2" s="47" customFormat="1" ht="14.25" customHeight="1" x14ac:dyDescent="0.2">
      <c r="A142" s="932" t="s">
        <v>877</v>
      </c>
      <c r="B142" s="367">
        <v>165182.58000000002</v>
      </c>
    </row>
    <row r="143" spans="1:2" ht="14.25" customHeight="1" x14ac:dyDescent="0.2">
      <c r="A143" s="931" t="s">
        <v>3021</v>
      </c>
      <c r="B143" s="133">
        <v>483.73</v>
      </c>
    </row>
    <row r="144" spans="1:2" ht="14.25" customHeight="1" x14ac:dyDescent="0.2">
      <c r="A144" s="931" t="s">
        <v>3022</v>
      </c>
      <c r="B144" s="133">
        <v>84.24</v>
      </c>
    </row>
    <row r="145" spans="1:2" ht="14.25" customHeight="1" x14ac:dyDescent="0.2">
      <c r="A145" s="931" t="s">
        <v>3023</v>
      </c>
      <c r="B145" s="133">
        <v>3.3</v>
      </c>
    </row>
    <row r="146" spans="1:2" ht="14.25" customHeight="1" x14ac:dyDescent="0.2">
      <c r="A146" s="931" t="s">
        <v>3024</v>
      </c>
      <c r="B146" s="133">
        <v>208.72</v>
      </c>
    </row>
    <row r="147" spans="1:2" ht="14.25" customHeight="1" x14ac:dyDescent="0.2">
      <c r="A147" s="931" t="s">
        <v>3025</v>
      </c>
      <c r="B147" s="133">
        <v>97.97</v>
      </c>
    </row>
    <row r="148" spans="1:2" ht="14.25" customHeight="1" x14ac:dyDescent="0.2">
      <c r="A148" s="931" t="s">
        <v>3026</v>
      </c>
      <c r="B148" s="133">
        <v>456.18</v>
      </c>
    </row>
    <row r="149" spans="1:2" ht="14.25" customHeight="1" x14ac:dyDescent="0.2">
      <c r="A149" s="931" t="s">
        <v>3027</v>
      </c>
      <c r="B149" s="133">
        <v>25.77</v>
      </c>
    </row>
    <row r="150" spans="1:2" ht="14.25" customHeight="1" x14ac:dyDescent="0.2">
      <c r="A150" s="931" t="s">
        <v>3028</v>
      </c>
      <c r="B150" s="133">
        <v>19.850000000000001</v>
      </c>
    </row>
    <row r="151" spans="1:2" ht="14.25" customHeight="1" x14ac:dyDescent="0.2">
      <c r="A151" s="931" t="s">
        <v>3029</v>
      </c>
      <c r="B151" s="133">
        <v>179.46</v>
      </c>
    </row>
    <row r="152" spans="1:2" ht="14.25" customHeight="1" x14ac:dyDescent="0.2">
      <c r="A152" s="931" t="s">
        <v>3030</v>
      </c>
      <c r="B152" s="133">
        <v>636.82000000000005</v>
      </c>
    </row>
    <row r="153" spans="1:2" ht="14.25" customHeight="1" x14ac:dyDescent="0.2">
      <c r="A153" s="931" t="s">
        <v>3031</v>
      </c>
      <c r="B153" s="133">
        <v>87.78</v>
      </c>
    </row>
    <row r="154" spans="1:2" ht="14.25" customHeight="1" x14ac:dyDescent="0.2">
      <c r="A154" s="931" t="s">
        <v>3032</v>
      </c>
      <c r="B154" s="133">
        <v>199.3</v>
      </c>
    </row>
    <row r="155" spans="1:2" ht="14.25" customHeight="1" x14ac:dyDescent="0.2">
      <c r="A155" s="931" t="s">
        <v>3033</v>
      </c>
      <c r="B155" s="133">
        <v>6383.04</v>
      </c>
    </row>
    <row r="156" spans="1:2" ht="14.25" customHeight="1" x14ac:dyDescent="0.2">
      <c r="A156" s="931" t="s">
        <v>3034</v>
      </c>
      <c r="B156" s="133">
        <v>596.96</v>
      </c>
    </row>
    <row r="157" spans="1:2" ht="14.25" customHeight="1" x14ac:dyDescent="0.2">
      <c r="A157" s="931" t="s">
        <v>3035</v>
      </c>
      <c r="B157" s="133">
        <v>202.99</v>
      </c>
    </row>
    <row r="158" spans="1:2" ht="14.25" customHeight="1" x14ac:dyDescent="0.2">
      <c r="A158" s="931" t="s">
        <v>3036</v>
      </c>
      <c r="B158" s="133">
        <v>1134.99</v>
      </c>
    </row>
    <row r="159" spans="1:2" ht="14.25" customHeight="1" x14ac:dyDescent="0.2">
      <c r="A159" s="931" t="s">
        <v>3037</v>
      </c>
      <c r="B159" s="133">
        <v>2693.09</v>
      </c>
    </row>
    <row r="160" spans="1:2" ht="14.25" customHeight="1" x14ac:dyDescent="0.2">
      <c r="A160" s="168" t="s">
        <v>3038</v>
      </c>
      <c r="B160" s="60">
        <v>1523.34</v>
      </c>
    </row>
    <row r="161" spans="1:2" ht="14.25" customHeight="1" x14ac:dyDescent="0.2">
      <c r="A161" s="168" t="s">
        <v>3039</v>
      </c>
      <c r="B161" s="60">
        <v>938.28</v>
      </c>
    </row>
    <row r="162" spans="1:2" ht="14.25" customHeight="1" x14ac:dyDescent="0.2">
      <c r="A162" s="168" t="s">
        <v>3040</v>
      </c>
      <c r="B162" s="60">
        <v>2054.7199999999998</v>
      </c>
    </row>
    <row r="163" spans="1:2" ht="14.25" customHeight="1" x14ac:dyDescent="0.2">
      <c r="A163" s="168" t="s">
        <v>3041</v>
      </c>
      <c r="B163" s="60">
        <v>8182.3</v>
      </c>
    </row>
    <row r="164" spans="1:2" ht="14.25" customHeight="1" x14ac:dyDescent="0.2">
      <c r="A164" s="168" t="s">
        <v>3042</v>
      </c>
      <c r="B164" s="60">
        <v>65.489999999999995</v>
      </c>
    </row>
    <row r="165" spans="1:2" ht="14.25" customHeight="1" x14ac:dyDescent="0.2">
      <c r="A165" s="168" t="s">
        <v>3043</v>
      </c>
      <c r="B165" s="60">
        <v>247.08</v>
      </c>
    </row>
    <row r="166" spans="1:2" ht="14.25" customHeight="1" x14ac:dyDescent="0.2">
      <c r="A166" s="168" t="s">
        <v>3044</v>
      </c>
      <c r="B166" s="60">
        <v>16.59</v>
      </c>
    </row>
    <row r="167" spans="1:2" ht="14.25" customHeight="1" x14ac:dyDescent="0.2">
      <c r="A167" s="168" t="s">
        <v>3045</v>
      </c>
      <c r="B167" s="60">
        <v>1752.64</v>
      </c>
    </row>
    <row r="168" spans="1:2" ht="14.25" customHeight="1" x14ac:dyDescent="0.2">
      <c r="A168" s="168" t="s">
        <v>3046</v>
      </c>
      <c r="B168" s="60">
        <v>741.46</v>
      </c>
    </row>
    <row r="169" spans="1:2" s="30" customFormat="1" ht="14.25" customHeight="1" x14ac:dyDescent="0.2">
      <c r="A169" s="168" t="s">
        <v>3047</v>
      </c>
      <c r="B169" s="60">
        <v>2.89</v>
      </c>
    </row>
    <row r="170" spans="1:2" ht="14.25" customHeight="1" x14ac:dyDescent="0.2">
      <c r="A170" s="168" t="s">
        <v>3048</v>
      </c>
      <c r="B170" s="60">
        <v>25.43</v>
      </c>
    </row>
    <row r="171" spans="1:2" ht="14.25" customHeight="1" x14ac:dyDescent="0.2">
      <c r="A171" s="168" t="s">
        <v>3049</v>
      </c>
      <c r="B171" s="60">
        <v>34.4</v>
      </c>
    </row>
    <row r="172" spans="1:2" ht="14.25" customHeight="1" x14ac:dyDescent="0.2">
      <c r="A172" s="168" t="s">
        <v>3050</v>
      </c>
      <c r="B172" s="60">
        <v>1778.06</v>
      </c>
    </row>
    <row r="173" spans="1:2" ht="14.25" customHeight="1" x14ac:dyDescent="0.2">
      <c r="A173" s="168" t="s">
        <v>3051</v>
      </c>
      <c r="B173" s="60">
        <v>1188.3399999999999</v>
      </c>
    </row>
    <row r="174" spans="1:2" ht="14.25" customHeight="1" x14ac:dyDescent="0.2">
      <c r="A174" s="168" t="s">
        <v>3052</v>
      </c>
      <c r="B174" s="60">
        <v>8.3699999999999992</v>
      </c>
    </row>
    <row r="175" spans="1:2" ht="14.25" customHeight="1" x14ac:dyDescent="0.2">
      <c r="A175" s="168" t="s">
        <v>3053</v>
      </c>
      <c r="B175" s="60">
        <v>2065.5700000000002</v>
      </c>
    </row>
    <row r="176" spans="1:2" ht="14.25" customHeight="1" x14ac:dyDescent="0.2">
      <c r="A176" s="168" t="s">
        <v>3054</v>
      </c>
      <c r="B176" s="60">
        <v>97.98</v>
      </c>
    </row>
    <row r="177" spans="1:2" ht="14.25" customHeight="1" x14ac:dyDescent="0.2">
      <c r="A177" s="168" t="s">
        <v>3055</v>
      </c>
      <c r="B177" s="60">
        <v>165.45</v>
      </c>
    </row>
    <row r="178" spans="1:2" ht="14.25" customHeight="1" x14ac:dyDescent="0.2">
      <c r="A178" s="168" t="s">
        <v>3056</v>
      </c>
      <c r="B178" s="60">
        <v>23.98</v>
      </c>
    </row>
    <row r="179" spans="1:2" ht="14.25" customHeight="1" x14ac:dyDescent="0.2">
      <c r="A179" s="168" t="s">
        <v>3057</v>
      </c>
      <c r="B179" s="60">
        <v>127.82</v>
      </c>
    </row>
    <row r="180" spans="1:2" ht="14.25" customHeight="1" x14ac:dyDescent="0.2">
      <c r="A180" s="168" t="s">
        <v>3058</v>
      </c>
      <c r="B180" s="60">
        <v>28.58</v>
      </c>
    </row>
    <row r="181" spans="1:2" ht="14.25" customHeight="1" x14ac:dyDescent="0.2">
      <c r="A181" s="168" t="s">
        <v>3059</v>
      </c>
      <c r="B181" s="60">
        <v>535.24</v>
      </c>
    </row>
    <row r="182" spans="1:2" ht="14.25" customHeight="1" x14ac:dyDescent="0.2">
      <c r="A182" s="168" t="s">
        <v>3060</v>
      </c>
      <c r="B182" s="60">
        <v>137.19</v>
      </c>
    </row>
    <row r="183" spans="1:2" ht="14.25" customHeight="1" x14ac:dyDescent="0.2">
      <c r="A183" s="168" t="s">
        <v>3061</v>
      </c>
      <c r="B183" s="60">
        <v>367.25</v>
      </c>
    </row>
    <row r="184" spans="1:2" ht="14.25" customHeight="1" x14ac:dyDescent="0.2">
      <c r="A184" s="168" t="s">
        <v>3062</v>
      </c>
      <c r="B184" s="60">
        <v>784.08</v>
      </c>
    </row>
    <row r="185" spans="1:2" ht="14.25" customHeight="1" x14ac:dyDescent="0.2">
      <c r="A185" s="168" t="s">
        <v>3063</v>
      </c>
      <c r="B185" s="60">
        <v>472.88</v>
      </c>
    </row>
    <row r="186" spans="1:2" ht="14.25" customHeight="1" x14ac:dyDescent="0.2">
      <c r="A186" s="168" t="s">
        <v>3064</v>
      </c>
      <c r="B186" s="60">
        <v>153.04</v>
      </c>
    </row>
    <row r="187" spans="1:2" ht="14.25" customHeight="1" x14ac:dyDescent="0.2">
      <c r="A187" s="168" t="s">
        <v>3065</v>
      </c>
      <c r="B187" s="60">
        <v>9709.35</v>
      </c>
    </row>
    <row r="188" spans="1:2" ht="14.25" customHeight="1" x14ac:dyDescent="0.2">
      <c r="A188" s="168" t="s">
        <v>3066</v>
      </c>
      <c r="B188" s="60">
        <v>311.41000000000003</v>
      </c>
    </row>
    <row r="189" spans="1:2" ht="14.25" customHeight="1" x14ac:dyDescent="0.2">
      <c r="A189" s="168" t="s">
        <v>3067</v>
      </c>
      <c r="B189" s="60">
        <v>981.05</v>
      </c>
    </row>
    <row r="190" spans="1:2" ht="14.25" customHeight="1" x14ac:dyDescent="0.2">
      <c r="A190" s="168" t="s">
        <v>3068</v>
      </c>
      <c r="B190" s="60">
        <v>157.71</v>
      </c>
    </row>
    <row r="191" spans="1:2" ht="14.25" customHeight="1" x14ac:dyDescent="0.2">
      <c r="A191" s="168" t="s">
        <v>3069</v>
      </c>
      <c r="B191" s="60">
        <v>91.57</v>
      </c>
    </row>
    <row r="192" spans="1:2" ht="14.25" customHeight="1" x14ac:dyDescent="0.2">
      <c r="A192" s="168" t="s">
        <v>3070</v>
      </c>
      <c r="B192" s="60">
        <v>33.14</v>
      </c>
    </row>
    <row r="193" spans="1:2" ht="14.25" customHeight="1" x14ac:dyDescent="0.2">
      <c r="A193" s="168" t="s">
        <v>3071</v>
      </c>
      <c r="B193" s="60">
        <v>17.86</v>
      </c>
    </row>
    <row r="194" spans="1:2" ht="14.25" customHeight="1" x14ac:dyDescent="0.2">
      <c r="A194" s="168" t="s">
        <v>3072</v>
      </c>
      <c r="B194" s="60">
        <v>267.24</v>
      </c>
    </row>
    <row r="195" spans="1:2" ht="14.25" customHeight="1" x14ac:dyDescent="0.2">
      <c r="A195" s="168" t="s">
        <v>3073</v>
      </c>
      <c r="B195" s="60">
        <v>33.479999999999997</v>
      </c>
    </row>
    <row r="196" spans="1:2" ht="14.25" customHeight="1" x14ac:dyDescent="0.2">
      <c r="A196" s="168" t="s">
        <v>3074</v>
      </c>
      <c r="B196" s="60">
        <v>36.549999999999997</v>
      </c>
    </row>
    <row r="197" spans="1:2" ht="14.25" customHeight="1" x14ac:dyDescent="0.2">
      <c r="A197" s="168" t="s">
        <v>3075</v>
      </c>
      <c r="B197" s="60">
        <v>10.97</v>
      </c>
    </row>
    <row r="198" spans="1:2" ht="14.25" customHeight="1" x14ac:dyDescent="0.2">
      <c r="A198" s="168" t="s">
        <v>3076</v>
      </c>
      <c r="B198" s="60">
        <v>2724.43</v>
      </c>
    </row>
    <row r="199" spans="1:2" ht="14.25" customHeight="1" x14ac:dyDescent="0.2">
      <c r="A199" s="168" t="s">
        <v>3077</v>
      </c>
      <c r="B199" s="60">
        <v>6871.72</v>
      </c>
    </row>
    <row r="200" spans="1:2" ht="14.25" customHeight="1" x14ac:dyDescent="0.2">
      <c r="A200" s="168" t="s">
        <v>3078</v>
      </c>
      <c r="B200" s="60">
        <v>3591.53</v>
      </c>
    </row>
    <row r="201" spans="1:2" ht="14.25" customHeight="1" x14ac:dyDescent="0.2">
      <c r="A201" s="168" t="s">
        <v>3079</v>
      </c>
      <c r="B201" s="60">
        <v>10159.15</v>
      </c>
    </row>
    <row r="202" spans="1:2" ht="14.25" customHeight="1" x14ac:dyDescent="0.2">
      <c r="A202" s="168" t="s">
        <v>3080</v>
      </c>
      <c r="B202" s="60">
        <v>149.51</v>
      </c>
    </row>
    <row r="203" spans="1:2" ht="14.25" customHeight="1" x14ac:dyDescent="0.2">
      <c r="A203" s="168" t="s">
        <v>3081</v>
      </c>
      <c r="B203" s="60">
        <v>870.95</v>
      </c>
    </row>
    <row r="204" spans="1:2" ht="14.25" customHeight="1" x14ac:dyDescent="0.2">
      <c r="A204" s="168" t="s">
        <v>3082</v>
      </c>
      <c r="B204" s="60">
        <v>1080.69</v>
      </c>
    </row>
    <row r="205" spans="1:2" ht="14.25" customHeight="1" x14ac:dyDescent="0.2">
      <c r="A205" s="168" t="s">
        <v>3083</v>
      </c>
      <c r="B205" s="60">
        <v>530.82000000000005</v>
      </c>
    </row>
    <row r="206" spans="1:2" ht="14.25" customHeight="1" x14ac:dyDescent="0.2">
      <c r="A206" s="168" t="s">
        <v>3084</v>
      </c>
      <c r="B206" s="60">
        <v>10.69</v>
      </c>
    </row>
    <row r="207" spans="1:2" ht="14.25" customHeight="1" x14ac:dyDescent="0.2">
      <c r="A207" s="168" t="s">
        <v>3085</v>
      </c>
      <c r="B207" s="60">
        <v>8173.23</v>
      </c>
    </row>
    <row r="208" spans="1:2" ht="14.25" customHeight="1" x14ac:dyDescent="0.2">
      <c r="A208" s="168" t="s">
        <v>3086</v>
      </c>
      <c r="B208" s="60">
        <v>368.4</v>
      </c>
    </row>
    <row r="209" spans="1:2" ht="14.25" customHeight="1" x14ac:dyDescent="0.2">
      <c r="A209" s="168" t="s">
        <v>3087</v>
      </c>
      <c r="B209" s="60">
        <v>55.7</v>
      </c>
    </row>
    <row r="210" spans="1:2" ht="14.25" customHeight="1" x14ac:dyDescent="0.2">
      <c r="A210" s="168" t="s">
        <v>3088</v>
      </c>
      <c r="B210" s="60">
        <v>3.15</v>
      </c>
    </row>
    <row r="211" spans="1:2" ht="14.25" customHeight="1" x14ac:dyDescent="0.2">
      <c r="A211" s="168" t="s">
        <v>3089</v>
      </c>
      <c r="B211" s="60">
        <v>7689.52</v>
      </c>
    </row>
    <row r="212" spans="1:2" ht="14.25" customHeight="1" x14ac:dyDescent="0.2">
      <c r="A212" s="168" t="s">
        <v>3090</v>
      </c>
      <c r="B212" s="60">
        <v>1156.97</v>
      </c>
    </row>
    <row r="213" spans="1:2" ht="14.25" customHeight="1" x14ac:dyDescent="0.2">
      <c r="A213" s="168" t="s">
        <v>3091</v>
      </c>
      <c r="B213" s="60">
        <v>50.57</v>
      </c>
    </row>
    <row r="214" spans="1:2" ht="14.25" customHeight="1" x14ac:dyDescent="0.2">
      <c r="A214" s="168" t="s">
        <v>3092</v>
      </c>
      <c r="B214" s="60">
        <v>12</v>
      </c>
    </row>
    <row r="215" spans="1:2" ht="14.25" customHeight="1" x14ac:dyDescent="0.2">
      <c r="A215" s="168" t="s">
        <v>3093</v>
      </c>
      <c r="B215" s="60">
        <v>8472.7999999999993</v>
      </c>
    </row>
    <row r="216" spans="1:2" ht="14.25" customHeight="1" x14ac:dyDescent="0.2">
      <c r="A216" s="168" t="s">
        <v>3094</v>
      </c>
      <c r="B216" s="60">
        <v>7.17</v>
      </c>
    </row>
    <row r="217" spans="1:2" ht="14.25" customHeight="1" x14ac:dyDescent="0.2">
      <c r="A217" s="168" t="s">
        <v>3095</v>
      </c>
      <c r="B217" s="60">
        <v>38.03</v>
      </c>
    </row>
    <row r="218" spans="1:2" ht="14.25" customHeight="1" x14ac:dyDescent="0.2">
      <c r="A218" s="168" t="s">
        <v>3096</v>
      </c>
      <c r="B218" s="60">
        <v>133.72999999999999</v>
      </c>
    </row>
    <row r="219" spans="1:2" ht="14.25" customHeight="1" x14ac:dyDescent="0.2">
      <c r="A219" s="168" t="s">
        <v>3097</v>
      </c>
      <c r="B219" s="60">
        <v>4.9800000000000004</v>
      </c>
    </row>
    <row r="220" spans="1:2" ht="14.25" customHeight="1" x14ac:dyDescent="0.2">
      <c r="A220" s="168" t="s">
        <v>3098</v>
      </c>
      <c r="B220" s="60">
        <v>27.23</v>
      </c>
    </row>
    <row r="221" spans="1:2" ht="14.25" customHeight="1" x14ac:dyDescent="0.2">
      <c r="A221" s="168" t="s">
        <v>3099</v>
      </c>
      <c r="B221" s="60">
        <v>696.82</v>
      </c>
    </row>
    <row r="222" spans="1:2" ht="14.25" customHeight="1" x14ac:dyDescent="0.2">
      <c r="A222" s="168" t="s">
        <v>3100</v>
      </c>
      <c r="B222" s="60">
        <v>80.599999999999994</v>
      </c>
    </row>
    <row r="223" spans="1:2" ht="14.25" customHeight="1" x14ac:dyDescent="0.2">
      <c r="A223" s="168" t="s">
        <v>3101</v>
      </c>
      <c r="B223" s="60">
        <v>122.83</v>
      </c>
    </row>
    <row r="224" spans="1:2" ht="14.25" customHeight="1" x14ac:dyDescent="0.2">
      <c r="A224" s="168" t="s">
        <v>3102</v>
      </c>
      <c r="B224" s="60">
        <v>130.09</v>
      </c>
    </row>
    <row r="225" spans="1:3" ht="14.25" customHeight="1" x14ac:dyDescent="0.2">
      <c r="A225" s="168" t="s">
        <v>3103</v>
      </c>
      <c r="B225" s="60">
        <v>202.36</v>
      </c>
    </row>
    <row r="226" spans="1:3" ht="14.25" customHeight="1" x14ac:dyDescent="0.2">
      <c r="A226" s="168" t="s">
        <v>3104</v>
      </c>
      <c r="B226" s="60">
        <v>368.09</v>
      </c>
    </row>
    <row r="227" spans="1:3" ht="14.25" customHeight="1" x14ac:dyDescent="0.2">
      <c r="A227" s="168" t="s">
        <v>3105</v>
      </c>
      <c r="B227" s="60">
        <v>24.93</v>
      </c>
    </row>
    <row r="228" spans="1:3" ht="14.25" customHeight="1" x14ac:dyDescent="0.2">
      <c r="A228" s="168" t="s">
        <v>3106</v>
      </c>
      <c r="B228" s="60">
        <v>2124.17</v>
      </c>
    </row>
    <row r="229" spans="1:3" ht="14.25" customHeight="1" x14ac:dyDescent="0.2">
      <c r="A229" s="168" t="s">
        <v>3107</v>
      </c>
      <c r="B229" s="60">
        <v>175.42</v>
      </c>
    </row>
    <row r="230" spans="1:3" ht="14.25" customHeight="1" x14ac:dyDescent="0.2">
      <c r="A230" s="168" t="s">
        <v>3108</v>
      </c>
      <c r="B230" s="60">
        <v>1100.77</v>
      </c>
    </row>
    <row r="231" spans="1:3" ht="14.25" customHeight="1" x14ac:dyDescent="0.2">
      <c r="A231" s="168" t="s">
        <v>3109</v>
      </c>
      <c r="B231" s="60">
        <v>19691.96</v>
      </c>
    </row>
    <row r="232" spans="1:3" ht="14.25" customHeight="1" x14ac:dyDescent="0.2">
      <c r="A232" s="168" t="s">
        <v>3110</v>
      </c>
      <c r="B232" s="60">
        <v>3598.64</v>
      </c>
    </row>
    <row r="233" spans="1:3" ht="14.25" customHeight="1" x14ac:dyDescent="0.2">
      <c r="A233" s="168" t="s">
        <v>3111</v>
      </c>
      <c r="B233" s="60">
        <v>31010.12</v>
      </c>
    </row>
    <row r="234" spans="1:3" ht="14.25" customHeight="1" x14ac:dyDescent="0.2">
      <c r="A234" s="168" t="s">
        <v>3112</v>
      </c>
      <c r="B234" s="60">
        <v>2757.35</v>
      </c>
      <c r="C234" s="182"/>
    </row>
    <row r="235" spans="1:3" ht="14.25" customHeight="1" x14ac:dyDescent="0.2">
      <c r="A235" s="168" t="s">
        <v>3113</v>
      </c>
      <c r="B235" s="60">
        <v>4.1500000000000004</v>
      </c>
      <c r="C235" s="182"/>
    </row>
    <row r="236" spans="1:3" ht="14.25" customHeight="1" x14ac:dyDescent="0.2">
      <c r="A236" s="168" t="s">
        <v>3114</v>
      </c>
      <c r="B236" s="60">
        <v>188.35</v>
      </c>
      <c r="C236" s="182"/>
    </row>
    <row r="237" spans="1:3" ht="14.25" customHeight="1" x14ac:dyDescent="0.2">
      <c r="A237" s="168" t="s">
        <v>2883</v>
      </c>
      <c r="B237" s="60">
        <v>4.96</v>
      </c>
      <c r="C237" s="182"/>
    </row>
    <row r="238" spans="1:3" ht="14.25" customHeight="1" x14ac:dyDescent="0.2">
      <c r="A238" s="168" t="s">
        <v>3115</v>
      </c>
      <c r="B238" s="60">
        <v>18.84</v>
      </c>
      <c r="C238" s="182"/>
    </row>
    <row r="239" spans="1:3" ht="14.25" customHeight="1" x14ac:dyDescent="0.2">
      <c r="A239" s="168" t="s">
        <v>3116</v>
      </c>
      <c r="B239" s="60">
        <v>8.3699999999999992</v>
      </c>
      <c r="C239" s="182"/>
    </row>
    <row r="240" spans="1:3" ht="14.25" customHeight="1" x14ac:dyDescent="0.2">
      <c r="A240" s="168" t="s">
        <v>3117</v>
      </c>
      <c r="B240" s="60">
        <v>1556.1</v>
      </c>
      <c r="C240" s="182"/>
    </row>
    <row r="241" spans="1:3" ht="14.25" customHeight="1" x14ac:dyDescent="0.2">
      <c r="A241" s="168" t="s">
        <v>3118</v>
      </c>
      <c r="B241" s="60">
        <v>391.83</v>
      </c>
      <c r="C241" s="182"/>
    </row>
    <row r="242" spans="1:3" ht="14.25" customHeight="1" x14ac:dyDescent="0.2">
      <c r="A242" s="168" t="s">
        <v>3119</v>
      </c>
      <c r="B242" s="60">
        <v>44.13</v>
      </c>
      <c r="C242" s="182"/>
    </row>
    <row r="243" spans="1:3" ht="14.25" customHeight="1" x14ac:dyDescent="0.2">
      <c r="A243" s="168" t="s">
        <v>3120</v>
      </c>
      <c r="B243" s="60">
        <v>35.76</v>
      </c>
      <c r="C243" s="182"/>
    </row>
    <row r="244" spans="1:3" ht="14.25" customHeight="1" x14ac:dyDescent="0.2">
      <c r="A244" s="933" t="s">
        <v>878</v>
      </c>
      <c r="B244" s="558">
        <v>209062</v>
      </c>
      <c r="C244" s="183"/>
    </row>
    <row r="245" spans="1:3" ht="14.25" customHeight="1" x14ac:dyDescent="0.2">
      <c r="A245" s="168" t="s">
        <v>3121</v>
      </c>
      <c r="B245" s="60">
        <v>512.22</v>
      </c>
      <c r="C245" s="182"/>
    </row>
    <row r="246" spans="1:3" ht="14.25" customHeight="1" x14ac:dyDescent="0.2">
      <c r="A246" s="168" t="s">
        <v>3122</v>
      </c>
      <c r="B246" s="60">
        <v>619.65</v>
      </c>
      <c r="C246" s="183"/>
    </row>
    <row r="247" spans="1:3" ht="14.25" customHeight="1" x14ac:dyDescent="0.2">
      <c r="A247" s="168" t="s">
        <v>3575</v>
      </c>
      <c r="B247" s="60">
        <v>891.95</v>
      </c>
      <c r="C247" s="182"/>
    </row>
    <row r="248" spans="1:3" ht="14.25" customHeight="1" x14ac:dyDescent="0.2">
      <c r="A248" s="168" t="s">
        <v>3576</v>
      </c>
      <c r="B248" s="60">
        <v>615.29</v>
      </c>
      <c r="C248" s="182"/>
    </row>
    <row r="249" spans="1:3" ht="14.25" customHeight="1" x14ac:dyDescent="0.2">
      <c r="A249" s="168" t="s">
        <v>3577</v>
      </c>
      <c r="B249" s="60">
        <v>2309.0300000000002</v>
      </c>
      <c r="C249" s="182"/>
    </row>
    <row r="250" spans="1:3" ht="14.25" customHeight="1" x14ac:dyDescent="0.2">
      <c r="A250" s="168" t="s">
        <v>3578</v>
      </c>
      <c r="B250" s="60">
        <v>629.98</v>
      </c>
      <c r="C250" s="182"/>
    </row>
    <row r="251" spans="1:3" ht="14.25" customHeight="1" x14ac:dyDescent="0.2">
      <c r="A251" s="168" t="s">
        <v>3579</v>
      </c>
      <c r="B251" s="60">
        <v>65.13</v>
      </c>
      <c r="C251" s="182"/>
    </row>
    <row r="252" spans="1:3" ht="14.25" customHeight="1" x14ac:dyDescent="0.2">
      <c r="A252" s="168" t="s">
        <v>3580</v>
      </c>
      <c r="B252" s="60">
        <v>841.53</v>
      </c>
      <c r="C252" s="182"/>
    </row>
    <row r="253" spans="1:3" ht="14.25" customHeight="1" x14ac:dyDescent="0.2">
      <c r="A253" s="168" t="s">
        <v>3581</v>
      </c>
      <c r="B253" s="60">
        <v>6771.02</v>
      </c>
      <c r="C253" s="182"/>
    </row>
    <row r="254" spans="1:3" ht="14.25" customHeight="1" x14ac:dyDescent="0.2">
      <c r="A254" s="168" t="s">
        <v>3582</v>
      </c>
      <c r="B254" s="60">
        <v>33.89</v>
      </c>
      <c r="C254" s="184"/>
    </row>
    <row r="255" spans="1:3" ht="14.25" customHeight="1" x14ac:dyDescent="0.2">
      <c r="A255" s="168" t="s">
        <v>3583</v>
      </c>
      <c r="B255" s="60">
        <v>1534.62</v>
      </c>
      <c r="C255" s="184"/>
    </row>
    <row r="256" spans="1:3" ht="14.25" customHeight="1" x14ac:dyDescent="0.2">
      <c r="A256" s="168" t="s">
        <v>3584</v>
      </c>
      <c r="B256" s="60">
        <v>29.71</v>
      </c>
      <c r="C256" s="184"/>
    </row>
    <row r="257" spans="1:3" ht="14.25" customHeight="1" x14ac:dyDescent="0.2">
      <c r="A257" s="168" t="s">
        <v>3585</v>
      </c>
      <c r="B257" s="60">
        <v>7.31</v>
      </c>
      <c r="C257" s="184"/>
    </row>
    <row r="258" spans="1:3" ht="14.25" customHeight="1" x14ac:dyDescent="0.2">
      <c r="A258" s="168" t="s">
        <v>3586</v>
      </c>
      <c r="B258" s="60">
        <v>1730.05</v>
      </c>
      <c r="C258" s="184"/>
    </row>
    <row r="259" spans="1:3" ht="14.25" customHeight="1" x14ac:dyDescent="0.2">
      <c r="A259" s="168" t="s">
        <v>2908</v>
      </c>
      <c r="B259" s="60">
        <v>1583.34</v>
      </c>
      <c r="C259" s="184"/>
    </row>
    <row r="260" spans="1:3" ht="14.25" customHeight="1" x14ac:dyDescent="0.2">
      <c r="A260" s="168" t="s">
        <v>3587</v>
      </c>
      <c r="B260" s="60">
        <v>2232.83</v>
      </c>
      <c r="C260" s="184"/>
    </row>
    <row r="261" spans="1:3" ht="14.25" customHeight="1" x14ac:dyDescent="0.2">
      <c r="A261" s="168" t="s">
        <v>3588</v>
      </c>
      <c r="B261" s="60">
        <v>7137.66</v>
      </c>
      <c r="C261" s="184"/>
    </row>
    <row r="262" spans="1:3" ht="14.25" customHeight="1" x14ac:dyDescent="0.2">
      <c r="A262" s="168" t="s">
        <v>3589</v>
      </c>
      <c r="B262" s="60">
        <v>724.52</v>
      </c>
      <c r="C262" s="184"/>
    </row>
    <row r="263" spans="1:3" ht="14.25" customHeight="1" x14ac:dyDescent="0.2">
      <c r="A263" s="168" t="s">
        <v>3590</v>
      </c>
      <c r="B263" s="60">
        <v>5033.8500000000004</v>
      </c>
      <c r="C263" s="184"/>
    </row>
    <row r="264" spans="1:3" ht="14.25" customHeight="1" x14ac:dyDescent="0.2">
      <c r="A264" s="168" t="s">
        <v>3591</v>
      </c>
      <c r="B264" s="60">
        <v>829.18</v>
      </c>
      <c r="C264" s="184"/>
    </row>
    <row r="265" spans="1:3" ht="14.25" customHeight="1" x14ac:dyDescent="0.2">
      <c r="A265" s="168" t="s">
        <v>3592</v>
      </c>
      <c r="B265" s="60">
        <v>2995.77</v>
      </c>
      <c r="C265" s="184"/>
    </row>
    <row r="266" spans="1:3" ht="14.25" customHeight="1" x14ac:dyDescent="0.2">
      <c r="A266" s="168" t="s">
        <v>3593</v>
      </c>
      <c r="B266" s="60">
        <v>206.07</v>
      </c>
      <c r="C266" s="184"/>
    </row>
    <row r="267" spans="1:3" ht="14.25" customHeight="1" x14ac:dyDescent="0.2">
      <c r="A267" s="168" t="s">
        <v>3594</v>
      </c>
      <c r="B267" s="60">
        <v>39.53</v>
      </c>
      <c r="C267" s="184"/>
    </row>
    <row r="268" spans="1:3" ht="14.25" customHeight="1" x14ac:dyDescent="0.2">
      <c r="A268" s="168" t="s">
        <v>3595</v>
      </c>
      <c r="B268" s="60">
        <v>3070.28</v>
      </c>
      <c r="C268" s="184"/>
    </row>
    <row r="269" spans="1:3" ht="14.25" customHeight="1" x14ac:dyDescent="0.2">
      <c r="A269" s="168" t="s">
        <v>3596</v>
      </c>
      <c r="B269" s="60">
        <v>19202.47</v>
      </c>
      <c r="C269" s="184"/>
    </row>
    <row r="270" spans="1:3" ht="14.25" customHeight="1" x14ac:dyDescent="0.2">
      <c r="A270" s="168" t="s">
        <v>3597</v>
      </c>
      <c r="B270" s="60">
        <v>1245.1300000000001</v>
      </c>
      <c r="C270" s="184"/>
    </row>
    <row r="271" spans="1:3" ht="14.25" customHeight="1" x14ac:dyDescent="0.2">
      <c r="A271" s="168" t="s">
        <v>3598</v>
      </c>
      <c r="B271" s="60">
        <v>533.58000000000004</v>
      </c>
      <c r="C271" s="184"/>
    </row>
    <row r="272" spans="1:3" ht="14.25" customHeight="1" x14ac:dyDescent="0.2">
      <c r="A272" s="168" t="s">
        <v>3599</v>
      </c>
      <c r="B272" s="60">
        <v>11192.86</v>
      </c>
      <c r="C272" s="184"/>
    </row>
    <row r="273" spans="1:3" ht="14.25" customHeight="1" x14ac:dyDescent="0.2">
      <c r="A273" s="168" t="s">
        <v>3600</v>
      </c>
      <c r="B273" s="60">
        <v>64.98</v>
      </c>
      <c r="C273" s="184"/>
    </row>
    <row r="274" spans="1:3" ht="14.25" customHeight="1" x14ac:dyDescent="0.2">
      <c r="A274" s="168" t="s">
        <v>3601</v>
      </c>
      <c r="B274" s="60">
        <v>159.16</v>
      </c>
      <c r="C274" s="184"/>
    </row>
    <row r="275" spans="1:3" ht="14.25" customHeight="1" x14ac:dyDescent="0.2">
      <c r="A275" s="168" t="s">
        <v>3602</v>
      </c>
      <c r="B275" s="60">
        <v>449.91</v>
      </c>
      <c r="C275" s="184"/>
    </row>
    <row r="276" spans="1:3" ht="14.25" customHeight="1" x14ac:dyDescent="0.2">
      <c r="A276" s="168" t="s">
        <v>2940</v>
      </c>
      <c r="B276" s="60">
        <v>482.49</v>
      </c>
      <c r="C276" s="184"/>
    </row>
    <row r="277" spans="1:3" ht="14.25" customHeight="1" x14ac:dyDescent="0.2">
      <c r="A277" s="168" t="s">
        <v>3603</v>
      </c>
      <c r="B277" s="60">
        <v>808.85</v>
      </c>
      <c r="C277" s="184"/>
    </row>
    <row r="278" spans="1:3" ht="14.25" customHeight="1" x14ac:dyDescent="0.2">
      <c r="A278" s="168" t="s">
        <v>3604</v>
      </c>
      <c r="B278" s="60">
        <v>992.97</v>
      </c>
      <c r="C278" s="184"/>
    </row>
    <row r="279" spans="1:3" ht="14.25" customHeight="1" x14ac:dyDescent="0.2">
      <c r="A279" s="168" t="s">
        <v>3605</v>
      </c>
      <c r="B279" s="60">
        <v>609.78</v>
      </c>
      <c r="C279" s="184"/>
    </row>
    <row r="280" spans="1:3" ht="14.25" customHeight="1" x14ac:dyDescent="0.2">
      <c r="A280" s="168" t="s">
        <v>3606</v>
      </c>
      <c r="B280" s="60">
        <v>48.05</v>
      </c>
      <c r="C280" s="184"/>
    </row>
    <row r="281" spans="1:3" ht="14.25" customHeight="1" x14ac:dyDescent="0.2">
      <c r="A281" s="168" t="s">
        <v>3607</v>
      </c>
      <c r="B281" s="60">
        <v>79.849999999999994</v>
      </c>
      <c r="C281" s="184"/>
    </row>
    <row r="282" spans="1:3" ht="14.25" customHeight="1" x14ac:dyDescent="0.2">
      <c r="A282" s="168" t="s">
        <v>3608</v>
      </c>
      <c r="B282" s="60">
        <v>7377.37</v>
      </c>
      <c r="C282" s="184"/>
    </row>
    <row r="283" spans="1:3" ht="14.25" customHeight="1" x14ac:dyDescent="0.2">
      <c r="A283" s="168" t="s">
        <v>3609</v>
      </c>
      <c r="B283" s="60">
        <v>31.46</v>
      </c>
      <c r="C283" s="184"/>
    </row>
    <row r="284" spans="1:3" ht="14.25" customHeight="1" x14ac:dyDescent="0.2">
      <c r="A284" s="168" t="s">
        <v>2945</v>
      </c>
      <c r="B284" s="60">
        <v>5969.4</v>
      </c>
      <c r="C284" s="184"/>
    </row>
    <row r="285" spans="1:3" ht="14.25" customHeight="1" x14ac:dyDescent="0.2">
      <c r="A285" s="168" t="s">
        <v>3611</v>
      </c>
      <c r="B285" s="60">
        <v>16439.099999999999</v>
      </c>
      <c r="C285" s="184"/>
    </row>
    <row r="286" spans="1:3" ht="14.25" customHeight="1" x14ac:dyDescent="0.2">
      <c r="A286" s="168" t="s">
        <v>3610</v>
      </c>
      <c r="B286" s="60">
        <v>454.72</v>
      </c>
      <c r="C286" s="184"/>
    </row>
    <row r="287" spans="1:3" ht="14.25" customHeight="1" x14ac:dyDescent="0.2">
      <c r="A287" s="168" t="s">
        <v>3612</v>
      </c>
      <c r="B287" s="60">
        <v>0.11</v>
      </c>
      <c r="C287" s="184"/>
    </row>
    <row r="288" spans="1:3" ht="14.25" customHeight="1" x14ac:dyDescent="0.2">
      <c r="A288" s="168" t="s">
        <v>3613</v>
      </c>
      <c r="B288" s="60">
        <v>862.03</v>
      </c>
      <c r="C288" s="184"/>
    </row>
    <row r="289" spans="1:3" ht="14.25" customHeight="1" x14ac:dyDescent="0.2">
      <c r="A289" s="168" t="s">
        <v>3614</v>
      </c>
      <c r="B289" s="60">
        <v>1592.28</v>
      </c>
      <c r="C289" s="185"/>
    </row>
    <row r="290" spans="1:3" ht="14.25" customHeight="1" x14ac:dyDescent="0.2">
      <c r="A290" s="168" t="s">
        <v>3615</v>
      </c>
      <c r="B290" s="60">
        <v>1336.84</v>
      </c>
      <c r="C290" s="185"/>
    </row>
    <row r="291" spans="1:3" ht="14.25" customHeight="1" x14ac:dyDescent="0.2">
      <c r="A291" s="168" t="s">
        <v>3616</v>
      </c>
      <c r="B291" s="60">
        <v>8504.2199999999993</v>
      </c>
      <c r="C291" s="185"/>
    </row>
    <row r="292" spans="1:3" ht="14.25" customHeight="1" x14ac:dyDescent="0.2">
      <c r="A292" s="168" t="s">
        <v>3617</v>
      </c>
      <c r="B292" s="60">
        <v>293.93</v>
      </c>
    </row>
    <row r="293" spans="1:3" ht="14.25" customHeight="1" x14ac:dyDescent="0.2">
      <c r="A293" s="168" t="s">
        <v>3618</v>
      </c>
      <c r="B293" s="60">
        <v>306.13</v>
      </c>
    </row>
    <row r="294" spans="1:3" ht="14.25" customHeight="1" x14ac:dyDescent="0.2">
      <c r="A294" s="168" t="s">
        <v>3619</v>
      </c>
      <c r="B294" s="60">
        <v>378.62</v>
      </c>
    </row>
    <row r="295" spans="1:3" ht="14.25" customHeight="1" x14ac:dyDescent="0.2">
      <c r="A295" s="168" t="s">
        <v>3620</v>
      </c>
      <c r="B295" s="60">
        <v>0.25</v>
      </c>
    </row>
    <row r="296" spans="1:3" ht="14.25" customHeight="1" x14ac:dyDescent="0.2">
      <c r="A296" s="168" t="s">
        <v>3621</v>
      </c>
      <c r="B296" s="60">
        <v>1630.4</v>
      </c>
    </row>
    <row r="297" spans="1:3" ht="14.25" customHeight="1" x14ac:dyDescent="0.2">
      <c r="A297" s="168" t="s">
        <v>3622</v>
      </c>
      <c r="B297" s="60">
        <v>0.13</v>
      </c>
    </row>
    <row r="298" spans="1:3" ht="14.25" customHeight="1" x14ac:dyDescent="0.2">
      <c r="A298" s="168" t="s">
        <v>3623</v>
      </c>
      <c r="B298" s="60">
        <v>44.32</v>
      </c>
    </row>
    <row r="299" spans="1:3" ht="14.25" customHeight="1" x14ac:dyDescent="0.2">
      <c r="A299" s="168" t="s">
        <v>3624</v>
      </c>
      <c r="B299" s="60">
        <v>473.11</v>
      </c>
    </row>
    <row r="300" spans="1:3" ht="14.25" customHeight="1" x14ac:dyDescent="0.2">
      <c r="A300" s="168" t="s">
        <v>3625</v>
      </c>
      <c r="B300" s="60">
        <v>239.36</v>
      </c>
    </row>
    <row r="301" spans="1:3" ht="14.25" customHeight="1" x14ac:dyDescent="0.2">
      <c r="A301" s="168" t="s">
        <v>3626</v>
      </c>
      <c r="B301" s="60">
        <v>1958.74</v>
      </c>
    </row>
    <row r="302" spans="1:3" ht="14.25" customHeight="1" x14ac:dyDescent="0.2">
      <c r="A302" s="168" t="s">
        <v>3627</v>
      </c>
      <c r="B302" s="60">
        <v>3994.54</v>
      </c>
    </row>
    <row r="303" spans="1:3" ht="14.25" customHeight="1" x14ac:dyDescent="0.2">
      <c r="A303" s="168" t="s">
        <v>212</v>
      </c>
      <c r="B303" s="60">
        <v>33214.959999999999</v>
      </c>
    </row>
    <row r="304" spans="1:3" ht="14.25" customHeight="1" x14ac:dyDescent="0.2">
      <c r="A304" s="168" t="s">
        <v>3628</v>
      </c>
      <c r="B304" s="60">
        <v>4375.3599999999997</v>
      </c>
    </row>
    <row r="305" spans="1:2" ht="14.25" customHeight="1" x14ac:dyDescent="0.2">
      <c r="A305" s="168" t="s">
        <v>3629</v>
      </c>
      <c r="B305" s="60">
        <v>30913</v>
      </c>
    </row>
    <row r="306" spans="1:2" ht="14.25" customHeight="1" x14ac:dyDescent="0.2">
      <c r="A306" s="168" t="s">
        <v>2973</v>
      </c>
      <c r="B306" s="60">
        <v>12226.59</v>
      </c>
    </row>
    <row r="307" spans="1:2" ht="14.25" customHeight="1" x14ac:dyDescent="0.2">
      <c r="A307" s="168" t="s">
        <v>3630</v>
      </c>
      <c r="B307" s="60">
        <v>0.08</v>
      </c>
    </row>
    <row r="308" spans="1:2" ht="14.25" customHeight="1" x14ac:dyDescent="0.2">
      <c r="A308" s="168" t="s">
        <v>3631</v>
      </c>
      <c r="B308" s="60">
        <v>88.76</v>
      </c>
    </row>
    <row r="309" spans="1:2" ht="14.25" customHeight="1" x14ac:dyDescent="0.2">
      <c r="A309" s="168" t="s">
        <v>3632</v>
      </c>
      <c r="B309" s="60">
        <v>41.7</v>
      </c>
    </row>
    <row r="310" spans="1:2" ht="14.25" customHeight="1" x14ac:dyDescent="0.2">
      <c r="A310" s="934" t="s">
        <v>891</v>
      </c>
      <c r="B310" s="558">
        <v>53723.830000000016</v>
      </c>
    </row>
    <row r="311" spans="1:2" ht="14.25" customHeight="1" x14ac:dyDescent="0.2">
      <c r="A311" s="168" t="s">
        <v>3633</v>
      </c>
      <c r="B311" s="60">
        <v>103.41</v>
      </c>
    </row>
    <row r="312" spans="1:2" ht="14.25" customHeight="1" x14ac:dyDescent="0.2">
      <c r="A312" s="168" t="s">
        <v>3634</v>
      </c>
      <c r="B312" s="60">
        <v>528.96</v>
      </c>
    </row>
    <row r="313" spans="1:2" ht="14.25" customHeight="1" x14ac:dyDescent="0.2">
      <c r="A313" s="168" t="s">
        <v>3635</v>
      </c>
      <c r="B313" s="60">
        <v>19.68</v>
      </c>
    </row>
    <row r="314" spans="1:2" ht="14.25" customHeight="1" x14ac:dyDescent="0.2">
      <c r="A314" s="168" t="s">
        <v>3636</v>
      </c>
      <c r="B314" s="60">
        <v>101.03</v>
      </c>
    </row>
    <row r="315" spans="1:2" ht="14.25" customHeight="1" x14ac:dyDescent="0.2">
      <c r="A315" s="168" t="s">
        <v>3637</v>
      </c>
      <c r="B315" s="60">
        <v>40.090000000000003</v>
      </c>
    </row>
    <row r="316" spans="1:2" ht="14.25" customHeight="1" x14ac:dyDescent="0.2">
      <c r="A316" s="168" t="s">
        <v>3638</v>
      </c>
      <c r="B316" s="60">
        <v>44.29</v>
      </c>
    </row>
    <row r="317" spans="1:2" ht="14.25" customHeight="1" x14ac:dyDescent="0.2">
      <c r="A317" s="168" t="s">
        <v>3639</v>
      </c>
      <c r="B317" s="60">
        <v>72.7</v>
      </c>
    </row>
    <row r="318" spans="1:2" ht="14.25" customHeight="1" x14ac:dyDescent="0.2">
      <c r="A318" s="168" t="s">
        <v>3640</v>
      </c>
      <c r="B318" s="60">
        <v>1138.6199999999999</v>
      </c>
    </row>
    <row r="319" spans="1:2" ht="14.25" customHeight="1" x14ac:dyDescent="0.2">
      <c r="A319" s="168" t="s">
        <v>3641</v>
      </c>
      <c r="B319" s="60">
        <v>3796.42</v>
      </c>
    </row>
    <row r="320" spans="1:2" ht="14.25" customHeight="1" x14ac:dyDescent="0.2">
      <c r="A320" s="168" t="s">
        <v>3642</v>
      </c>
      <c r="B320" s="60">
        <v>2224.33</v>
      </c>
    </row>
    <row r="321" spans="1:2" ht="14.25" customHeight="1" x14ac:dyDescent="0.2">
      <c r="A321" s="168" t="s">
        <v>3643</v>
      </c>
      <c r="B321" s="60">
        <v>2255.6799999999998</v>
      </c>
    </row>
    <row r="322" spans="1:2" ht="14.25" customHeight="1" x14ac:dyDescent="0.2">
      <c r="A322" s="168" t="s">
        <v>3644</v>
      </c>
      <c r="B322" s="60">
        <v>3787.43</v>
      </c>
    </row>
    <row r="323" spans="1:2" ht="14.25" customHeight="1" x14ac:dyDescent="0.2">
      <c r="A323" s="168" t="s">
        <v>3645</v>
      </c>
      <c r="B323" s="60">
        <v>1670.48</v>
      </c>
    </row>
    <row r="324" spans="1:2" ht="14.25" customHeight="1" x14ac:dyDescent="0.2">
      <c r="A324" s="168" t="s">
        <v>3646</v>
      </c>
      <c r="B324" s="60">
        <v>10.07</v>
      </c>
    </row>
    <row r="325" spans="1:2" ht="14.25" customHeight="1" x14ac:dyDescent="0.2">
      <c r="A325" s="168" t="s">
        <v>3647</v>
      </c>
      <c r="B325" s="60">
        <v>54.92</v>
      </c>
    </row>
    <row r="326" spans="1:2" ht="14.25" customHeight="1" x14ac:dyDescent="0.2">
      <c r="A326" s="168" t="s">
        <v>3648</v>
      </c>
      <c r="B326" s="60">
        <v>47.04</v>
      </c>
    </row>
    <row r="327" spans="1:2" ht="14.25" customHeight="1" x14ac:dyDescent="0.2">
      <c r="A327" s="168" t="s">
        <v>3649</v>
      </c>
      <c r="B327" s="60">
        <v>61.53</v>
      </c>
    </row>
    <row r="328" spans="1:2" ht="14.25" customHeight="1" x14ac:dyDescent="0.2">
      <c r="A328" s="168" t="s">
        <v>3650</v>
      </c>
      <c r="B328" s="60">
        <v>286.52</v>
      </c>
    </row>
    <row r="329" spans="1:2" ht="14.25" customHeight="1" x14ac:dyDescent="0.2">
      <c r="A329" s="168" t="s">
        <v>3651</v>
      </c>
      <c r="B329" s="60">
        <v>2030.11</v>
      </c>
    </row>
    <row r="330" spans="1:2" ht="14.25" customHeight="1" x14ac:dyDescent="0.2">
      <c r="A330" s="168" t="s">
        <v>3652</v>
      </c>
      <c r="B330" s="60">
        <v>369.25</v>
      </c>
    </row>
    <row r="331" spans="1:2" ht="14.25" customHeight="1" x14ac:dyDescent="0.2">
      <c r="A331" s="168" t="s">
        <v>3653</v>
      </c>
      <c r="B331" s="60">
        <v>202.81</v>
      </c>
    </row>
    <row r="332" spans="1:2" ht="14.25" customHeight="1" x14ac:dyDescent="0.2">
      <c r="A332" s="168" t="s">
        <v>3654</v>
      </c>
      <c r="B332" s="60">
        <v>214.28</v>
      </c>
    </row>
    <row r="333" spans="1:2" ht="14.25" customHeight="1" x14ac:dyDescent="0.2">
      <c r="A333" s="168" t="s">
        <v>3655</v>
      </c>
      <c r="B333" s="60">
        <v>477.18</v>
      </c>
    </row>
    <row r="334" spans="1:2" ht="14.25" customHeight="1" x14ac:dyDescent="0.2">
      <c r="A334" s="168" t="s">
        <v>3656</v>
      </c>
      <c r="B334" s="60">
        <v>25.24</v>
      </c>
    </row>
    <row r="335" spans="1:2" ht="14.25" customHeight="1" x14ac:dyDescent="0.2">
      <c r="A335" s="168" t="s">
        <v>3658</v>
      </c>
      <c r="B335" s="60">
        <v>3641.23</v>
      </c>
    </row>
    <row r="336" spans="1:2" ht="14.25" customHeight="1" x14ac:dyDescent="0.2">
      <c r="A336" s="168" t="s">
        <v>3657</v>
      </c>
      <c r="B336" s="60">
        <v>132.28</v>
      </c>
    </row>
    <row r="337" spans="1:3" ht="14.25" customHeight="1" x14ac:dyDescent="0.2">
      <c r="A337" s="168" t="s">
        <v>3659</v>
      </c>
      <c r="B337" s="60">
        <v>20517.43</v>
      </c>
    </row>
    <row r="338" spans="1:3" ht="14.25" customHeight="1" x14ac:dyDescent="0.2">
      <c r="A338" s="168" t="s">
        <v>3660</v>
      </c>
      <c r="B338" s="60">
        <v>67.37</v>
      </c>
    </row>
    <row r="339" spans="1:3" ht="14.25" customHeight="1" x14ac:dyDescent="0.2">
      <c r="A339" s="168" t="s">
        <v>3661</v>
      </c>
      <c r="B339" s="60">
        <v>34.97</v>
      </c>
    </row>
    <row r="340" spans="1:3" ht="14.25" customHeight="1" x14ac:dyDescent="0.2">
      <c r="A340" s="168" t="s">
        <v>3662</v>
      </c>
      <c r="B340" s="60">
        <v>28.54</v>
      </c>
    </row>
    <row r="341" spans="1:3" ht="14.25" customHeight="1" x14ac:dyDescent="0.2">
      <c r="A341" s="168" t="s">
        <v>3663</v>
      </c>
      <c r="B341" s="60">
        <v>151.22999999999999</v>
      </c>
    </row>
    <row r="342" spans="1:3" ht="14.25" customHeight="1" x14ac:dyDescent="0.2">
      <c r="A342" s="168" t="s">
        <v>3664</v>
      </c>
      <c r="B342" s="60">
        <v>93.16</v>
      </c>
    </row>
    <row r="343" spans="1:3" ht="14.25" customHeight="1" x14ac:dyDescent="0.2">
      <c r="A343" s="168" t="s">
        <v>3665</v>
      </c>
      <c r="B343" s="60">
        <v>45.33</v>
      </c>
    </row>
    <row r="344" spans="1:3" ht="14.25" customHeight="1" x14ac:dyDescent="0.2">
      <c r="A344" s="168" t="s">
        <v>3666</v>
      </c>
      <c r="B344" s="60">
        <v>41.91</v>
      </c>
    </row>
    <row r="345" spans="1:3" ht="14.25" customHeight="1" x14ac:dyDescent="0.2">
      <c r="A345" s="168" t="s">
        <v>3667</v>
      </c>
      <c r="B345" s="60">
        <v>92.35</v>
      </c>
    </row>
    <row r="346" spans="1:3" ht="14.25" customHeight="1" x14ac:dyDescent="0.2">
      <c r="A346" s="168" t="s">
        <v>3668</v>
      </c>
      <c r="B346" s="60">
        <v>9315.9599999999991</v>
      </c>
    </row>
    <row r="347" spans="1:3" ht="14.25" customHeight="1" x14ac:dyDescent="0.2">
      <c r="A347" s="933" t="s">
        <v>880</v>
      </c>
      <c r="B347" s="558">
        <v>153036.88000000003</v>
      </c>
      <c r="C347" s="186"/>
    </row>
    <row r="348" spans="1:3" ht="14.25" customHeight="1" x14ac:dyDescent="0.2">
      <c r="A348" s="168" t="s">
        <v>3669</v>
      </c>
      <c r="B348" s="60">
        <v>7.39</v>
      </c>
    </row>
    <row r="349" spans="1:3" ht="14.25" customHeight="1" x14ac:dyDescent="0.2">
      <c r="A349" s="168" t="s">
        <v>3670</v>
      </c>
      <c r="B349" s="60">
        <v>1057.54</v>
      </c>
    </row>
    <row r="350" spans="1:3" ht="14.25" customHeight="1" x14ac:dyDescent="0.2">
      <c r="A350" s="168" t="s">
        <v>3671</v>
      </c>
      <c r="B350" s="60">
        <v>1177.69</v>
      </c>
    </row>
    <row r="351" spans="1:3" ht="14.25" customHeight="1" x14ac:dyDescent="0.2">
      <c r="A351" s="168" t="s">
        <v>3672</v>
      </c>
      <c r="B351" s="60">
        <v>12.89</v>
      </c>
    </row>
    <row r="352" spans="1:3" ht="14.25" customHeight="1" x14ac:dyDescent="0.2">
      <c r="A352" s="168" t="s">
        <v>3673</v>
      </c>
      <c r="B352" s="60">
        <v>957.46</v>
      </c>
    </row>
    <row r="353" spans="1:2" ht="14.25" customHeight="1" x14ac:dyDescent="0.2">
      <c r="A353" s="168" t="s">
        <v>3674</v>
      </c>
      <c r="B353" s="60">
        <v>67.650000000000006</v>
      </c>
    </row>
    <row r="354" spans="1:2" ht="14.25" customHeight="1" x14ac:dyDescent="0.2">
      <c r="A354" s="168" t="s">
        <v>3675</v>
      </c>
      <c r="B354" s="60">
        <v>216.51</v>
      </c>
    </row>
    <row r="355" spans="1:2" ht="14.25" customHeight="1" x14ac:dyDescent="0.2">
      <c r="A355" s="168" t="s">
        <v>3676</v>
      </c>
      <c r="B355" s="60">
        <v>7.27</v>
      </c>
    </row>
    <row r="356" spans="1:2" ht="14.25" customHeight="1" x14ac:dyDescent="0.2">
      <c r="A356" s="168" t="s">
        <v>3677</v>
      </c>
      <c r="B356" s="60">
        <v>18.149999999999999</v>
      </c>
    </row>
    <row r="357" spans="1:2" ht="14.25" customHeight="1" x14ac:dyDescent="0.2">
      <c r="A357" s="168" t="s">
        <v>3678</v>
      </c>
      <c r="B357" s="60">
        <v>185.55</v>
      </c>
    </row>
    <row r="358" spans="1:2" ht="14.25" customHeight="1" x14ac:dyDescent="0.2">
      <c r="A358" s="168" t="s">
        <v>3679</v>
      </c>
      <c r="B358" s="60">
        <v>76.39</v>
      </c>
    </row>
    <row r="359" spans="1:2" ht="14.25" customHeight="1" x14ac:dyDescent="0.2">
      <c r="A359" s="168" t="s">
        <v>3680</v>
      </c>
      <c r="B359" s="60">
        <v>4.01</v>
      </c>
    </row>
    <row r="360" spans="1:2" ht="14.25" customHeight="1" x14ac:dyDescent="0.2">
      <c r="A360" s="168" t="s">
        <v>3681</v>
      </c>
      <c r="B360" s="60">
        <v>282.86</v>
      </c>
    </row>
    <row r="361" spans="1:2" ht="14.25" customHeight="1" x14ac:dyDescent="0.2">
      <c r="A361" s="168" t="s">
        <v>3682</v>
      </c>
      <c r="B361" s="60">
        <v>844.28</v>
      </c>
    </row>
    <row r="362" spans="1:2" ht="14.25" customHeight="1" x14ac:dyDescent="0.2">
      <c r="A362" s="168" t="s">
        <v>3683</v>
      </c>
      <c r="B362" s="60">
        <v>716.03</v>
      </c>
    </row>
    <row r="363" spans="1:2" ht="14.25" customHeight="1" x14ac:dyDescent="0.2">
      <c r="A363" s="168" t="s">
        <v>3684</v>
      </c>
      <c r="B363" s="60">
        <v>625.48</v>
      </c>
    </row>
    <row r="364" spans="1:2" ht="14.25" customHeight="1" x14ac:dyDescent="0.2">
      <c r="A364" s="168" t="s">
        <v>3685</v>
      </c>
      <c r="B364" s="60">
        <v>2155.85</v>
      </c>
    </row>
    <row r="365" spans="1:2" ht="14.25" customHeight="1" x14ac:dyDescent="0.2">
      <c r="A365" s="168" t="s">
        <v>3686</v>
      </c>
      <c r="B365" s="60">
        <v>999.78</v>
      </c>
    </row>
    <row r="366" spans="1:2" ht="14.25" customHeight="1" x14ac:dyDescent="0.2">
      <c r="A366" s="168" t="s">
        <v>3687</v>
      </c>
      <c r="B366" s="60">
        <v>22.46</v>
      </c>
    </row>
    <row r="367" spans="1:2" ht="14.25" customHeight="1" x14ac:dyDescent="0.2">
      <c r="A367" s="168" t="s">
        <v>3688</v>
      </c>
      <c r="B367" s="60">
        <v>886.51</v>
      </c>
    </row>
    <row r="368" spans="1:2" ht="14.25" customHeight="1" x14ac:dyDescent="0.2">
      <c r="A368" s="168" t="s">
        <v>3690</v>
      </c>
      <c r="B368" s="60">
        <v>482.57</v>
      </c>
    </row>
    <row r="369" spans="1:2" ht="14.25" customHeight="1" x14ac:dyDescent="0.2">
      <c r="A369" s="168" t="s">
        <v>3689</v>
      </c>
      <c r="B369" s="60">
        <v>1293.94</v>
      </c>
    </row>
    <row r="370" spans="1:2" ht="14.25" customHeight="1" x14ac:dyDescent="0.2">
      <c r="A370" s="168" t="s">
        <v>3692</v>
      </c>
      <c r="B370" s="60">
        <v>6.38</v>
      </c>
    </row>
    <row r="371" spans="1:2" ht="14.25" customHeight="1" x14ac:dyDescent="0.2">
      <c r="A371" s="168" t="s">
        <v>3691</v>
      </c>
      <c r="B371" s="60">
        <v>150.24</v>
      </c>
    </row>
    <row r="372" spans="1:2" ht="14.25" customHeight="1" x14ac:dyDescent="0.2">
      <c r="A372" s="168" t="s">
        <v>3693</v>
      </c>
      <c r="B372" s="60">
        <v>15.23</v>
      </c>
    </row>
    <row r="373" spans="1:2" ht="14.25" customHeight="1" x14ac:dyDescent="0.2">
      <c r="A373" s="168" t="s">
        <v>3694</v>
      </c>
      <c r="B373" s="60">
        <v>703.84</v>
      </c>
    </row>
    <row r="374" spans="1:2" ht="14.25" customHeight="1" x14ac:dyDescent="0.2">
      <c r="A374" s="168" t="s">
        <v>3695</v>
      </c>
      <c r="B374" s="60">
        <v>583.65</v>
      </c>
    </row>
    <row r="375" spans="1:2" ht="14.25" customHeight="1" x14ac:dyDescent="0.2">
      <c r="A375" s="168" t="s">
        <v>3696</v>
      </c>
      <c r="B375" s="60">
        <v>0.52</v>
      </c>
    </row>
    <row r="376" spans="1:2" ht="14.25" customHeight="1" x14ac:dyDescent="0.2">
      <c r="A376" s="168" t="s">
        <v>3697</v>
      </c>
      <c r="B376" s="60">
        <v>12.62</v>
      </c>
    </row>
    <row r="377" spans="1:2" ht="14.25" customHeight="1" x14ac:dyDescent="0.2">
      <c r="A377" s="168" t="s">
        <v>3698</v>
      </c>
      <c r="B377" s="60">
        <v>25.64</v>
      </c>
    </row>
    <row r="378" spans="1:2" ht="14.25" customHeight="1" x14ac:dyDescent="0.2">
      <c r="A378" s="168" t="s">
        <v>3699</v>
      </c>
      <c r="B378" s="60">
        <v>5.68</v>
      </c>
    </row>
    <row r="379" spans="1:2" ht="14.25" customHeight="1" x14ac:dyDescent="0.2">
      <c r="A379" s="168" t="s">
        <v>3700</v>
      </c>
      <c r="B379" s="60">
        <v>54.84</v>
      </c>
    </row>
    <row r="380" spans="1:2" ht="14.25" customHeight="1" x14ac:dyDescent="0.2">
      <c r="A380" s="168" t="s">
        <v>3701</v>
      </c>
      <c r="B380" s="60">
        <v>599.63</v>
      </c>
    </row>
    <row r="381" spans="1:2" ht="14.25" customHeight="1" x14ac:dyDescent="0.2">
      <c r="A381" s="168" t="s">
        <v>3702</v>
      </c>
      <c r="B381" s="60">
        <v>4.91</v>
      </c>
    </row>
    <row r="382" spans="1:2" ht="14.25" customHeight="1" x14ac:dyDescent="0.2">
      <c r="A382" s="168" t="s">
        <v>3703</v>
      </c>
      <c r="B382" s="60">
        <v>88.56</v>
      </c>
    </row>
    <row r="383" spans="1:2" ht="14.25" customHeight="1" x14ac:dyDescent="0.2">
      <c r="A383" s="168" t="s">
        <v>3704</v>
      </c>
      <c r="B383" s="60">
        <v>163.80000000000001</v>
      </c>
    </row>
    <row r="384" spans="1:2" ht="14.25" customHeight="1" x14ac:dyDescent="0.2">
      <c r="A384" s="168" t="s">
        <v>3705</v>
      </c>
      <c r="B384" s="60">
        <v>39.83</v>
      </c>
    </row>
    <row r="385" spans="1:2" ht="14.25" customHeight="1" x14ac:dyDescent="0.2">
      <c r="A385" s="168" t="s">
        <v>3706</v>
      </c>
      <c r="B385" s="60">
        <v>46.96</v>
      </c>
    </row>
    <row r="386" spans="1:2" ht="14.25" customHeight="1" x14ac:dyDescent="0.2">
      <c r="A386" s="168" t="s">
        <v>3707</v>
      </c>
      <c r="B386" s="60">
        <v>25.39</v>
      </c>
    </row>
    <row r="387" spans="1:2" ht="14.25" customHeight="1" x14ac:dyDescent="0.2">
      <c r="A387" s="168" t="s">
        <v>3708</v>
      </c>
      <c r="B387" s="60">
        <v>26.11</v>
      </c>
    </row>
    <row r="388" spans="1:2" ht="14.25" customHeight="1" x14ac:dyDescent="0.2">
      <c r="A388" s="168" t="s">
        <v>3709</v>
      </c>
      <c r="B388" s="60">
        <v>16.73</v>
      </c>
    </row>
    <row r="389" spans="1:2" ht="14.25" customHeight="1" x14ac:dyDescent="0.2">
      <c r="A389" s="168" t="s">
        <v>3710</v>
      </c>
      <c r="B389" s="60">
        <v>33.630000000000003</v>
      </c>
    </row>
    <row r="390" spans="1:2" ht="14.25" customHeight="1" x14ac:dyDescent="0.2">
      <c r="A390" s="168" t="s">
        <v>3711</v>
      </c>
      <c r="B390" s="60">
        <v>3251.19</v>
      </c>
    </row>
    <row r="391" spans="1:2" ht="14.25" customHeight="1" x14ac:dyDescent="0.2">
      <c r="A391" s="168" t="s">
        <v>3712</v>
      </c>
      <c r="B391" s="60">
        <v>24.36</v>
      </c>
    </row>
    <row r="392" spans="1:2" ht="14.25" customHeight="1" x14ac:dyDescent="0.2">
      <c r="A392" s="168" t="s">
        <v>3713</v>
      </c>
      <c r="B392" s="60">
        <v>59.75</v>
      </c>
    </row>
    <row r="393" spans="1:2" ht="14.25" customHeight="1" x14ac:dyDescent="0.2">
      <c r="A393" s="168" t="s">
        <v>3714</v>
      </c>
      <c r="B393" s="60">
        <v>345.39</v>
      </c>
    </row>
    <row r="394" spans="1:2" ht="14.25" customHeight="1" x14ac:dyDescent="0.2">
      <c r="A394" s="168" t="s">
        <v>3715</v>
      </c>
      <c r="B394" s="60">
        <v>1871.54</v>
      </c>
    </row>
    <row r="395" spans="1:2" ht="14.25" customHeight="1" x14ac:dyDescent="0.2">
      <c r="A395" s="168" t="s">
        <v>3716</v>
      </c>
      <c r="B395" s="60">
        <v>20.350000000000001</v>
      </c>
    </row>
    <row r="396" spans="1:2" ht="14.25" customHeight="1" x14ac:dyDescent="0.2">
      <c r="A396" s="168" t="s">
        <v>3717</v>
      </c>
      <c r="B396" s="60">
        <v>765.75</v>
      </c>
    </row>
    <row r="397" spans="1:2" ht="14.25" customHeight="1" x14ac:dyDescent="0.2">
      <c r="A397" s="168" t="s">
        <v>3718</v>
      </c>
      <c r="B397" s="60">
        <v>1993.97</v>
      </c>
    </row>
    <row r="398" spans="1:2" ht="14.25" customHeight="1" x14ac:dyDescent="0.2">
      <c r="A398" s="168" t="s">
        <v>3719</v>
      </c>
      <c r="B398" s="60">
        <v>25.75</v>
      </c>
    </row>
    <row r="399" spans="1:2" ht="14.25" customHeight="1" x14ac:dyDescent="0.2">
      <c r="A399" s="168" t="s">
        <v>3720</v>
      </c>
      <c r="B399" s="60">
        <v>325.68</v>
      </c>
    </row>
    <row r="400" spans="1:2" ht="14.25" customHeight="1" x14ac:dyDescent="0.2">
      <c r="A400" s="168" t="s">
        <v>3721</v>
      </c>
      <c r="B400" s="60">
        <v>0.16</v>
      </c>
    </row>
    <row r="401" spans="1:2" ht="14.25" customHeight="1" x14ac:dyDescent="0.2">
      <c r="A401" s="168" t="s">
        <v>3722</v>
      </c>
      <c r="B401" s="60">
        <v>2.42</v>
      </c>
    </row>
    <row r="402" spans="1:2" ht="14.25" customHeight="1" x14ac:dyDescent="0.2">
      <c r="A402" s="168" t="s">
        <v>3723</v>
      </c>
      <c r="B402" s="60">
        <v>3350.41</v>
      </c>
    </row>
    <row r="403" spans="1:2" ht="14.25" customHeight="1" x14ac:dyDescent="0.2">
      <c r="A403" s="168" t="s">
        <v>3724</v>
      </c>
      <c r="B403" s="60">
        <v>17997.89</v>
      </c>
    </row>
    <row r="404" spans="1:2" ht="14.25" customHeight="1" x14ac:dyDescent="0.2">
      <c r="A404" s="168" t="s">
        <v>3725</v>
      </c>
      <c r="B404" s="60">
        <v>2011.98</v>
      </c>
    </row>
    <row r="405" spans="1:2" ht="14.25" customHeight="1" x14ac:dyDescent="0.2">
      <c r="A405" s="168" t="s">
        <v>3726</v>
      </c>
      <c r="B405" s="60">
        <v>57930.98</v>
      </c>
    </row>
    <row r="406" spans="1:2" ht="14.25" customHeight="1" x14ac:dyDescent="0.2">
      <c r="A406" s="168" t="s">
        <v>3727</v>
      </c>
      <c r="B406" s="60">
        <v>1703.74</v>
      </c>
    </row>
    <row r="407" spans="1:2" ht="14.25" customHeight="1" x14ac:dyDescent="0.2">
      <c r="A407" s="168" t="s">
        <v>3728</v>
      </c>
      <c r="B407" s="60">
        <v>788.9</v>
      </c>
    </row>
    <row r="408" spans="1:2" ht="14.25" customHeight="1" x14ac:dyDescent="0.2">
      <c r="A408" s="168" t="s">
        <v>3730</v>
      </c>
      <c r="B408" s="60">
        <v>5704.93</v>
      </c>
    </row>
    <row r="409" spans="1:2" ht="14.25" customHeight="1" x14ac:dyDescent="0.2">
      <c r="A409" s="168" t="s">
        <v>3729</v>
      </c>
      <c r="B409" s="60">
        <v>664.74</v>
      </c>
    </row>
    <row r="410" spans="1:2" ht="14.25" customHeight="1" x14ac:dyDescent="0.2">
      <c r="A410" s="168" t="s">
        <v>3731</v>
      </c>
      <c r="B410" s="60">
        <v>2824.88</v>
      </c>
    </row>
    <row r="411" spans="1:2" ht="14.25" customHeight="1" x14ac:dyDescent="0.2">
      <c r="A411" s="168" t="s">
        <v>568</v>
      </c>
      <c r="B411" s="60">
        <v>2336.4299999999998</v>
      </c>
    </row>
    <row r="412" spans="1:2" ht="14.25" customHeight="1" x14ac:dyDescent="0.2">
      <c r="A412" s="168" t="s">
        <v>3732</v>
      </c>
      <c r="B412" s="60">
        <v>4.92</v>
      </c>
    </row>
    <row r="413" spans="1:2" ht="14.25" customHeight="1" x14ac:dyDescent="0.2">
      <c r="A413" s="168" t="s">
        <v>3734</v>
      </c>
      <c r="B413" s="60">
        <v>569.15</v>
      </c>
    </row>
    <row r="414" spans="1:2" ht="14.25" customHeight="1" x14ac:dyDescent="0.2">
      <c r="A414" s="168" t="s">
        <v>3733</v>
      </c>
      <c r="B414" s="60">
        <v>53.42</v>
      </c>
    </row>
    <row r="415" spans="1:2" ht="14.25" customHeight="1" x14ac:dyDescent="0.2">
      <c r="A415" s="168" t="s">
        <v>3735</v>
      </c>
      <c r="B415" s="60">
        <v>11.3</v>
      </c>
    </row>
    <row r="416" spans="1:2" ht="14.25" customHeight="1" x14ac:dyDescent="0.2">
      <c r="A416" s="168" t="s">
        <v>3736</v>
      </c>
      <c r="B416" s="60">
        <v>19.440000000000001</v>
      </c>
    </row>
    <row r="417" spans="1:2" ht="14.25" customHeight="1" x14ac:dyDescent="0.2">
      <c r="A417" s="168" t="s">
        <v>3738</v>
      </c>
      <c r="B417" s="60">
        <v>1693.58</v>
      </c>
    </row>
    <row r="418" spans="1:2" ht="14.25" customHeight="1" x14ac:dyDescent="0.2">
      <c r="A418" s="168" t="s">
        <v>3737</v>
      </c>
      <c r="B418" s="60">
        <v>249.27</v>
      </c>
    </row>
    <row r="419" spans="1:2" ht="14.25" customHeight="1" x14ac:dyDescent="0.2">
      <c r="A419" s="168" t="s">
        <v>3741</v>
      </c>
      <c r="B419" s="60">
        <v>447.24</v>
      </c>
    </row>
    <row r="420" spans="1:2" ht="14.25" customHeight="1" x14ac:dyDescent="0.2">
      <c r="A420" s="168" t="s">
        <v>3740</v>
      </c>
      <c r="B420" s="60">
        <v>72.37</v>
      </c>
    </row>
    <row r="421" spans="1:2" ht="14.25" customHeight="1" x14ac:dyDescent="0.2">
      <c r="A421" s="168" t="s">
        <v>3739</v>
      </c>
      <c r="B421" s="60">
        <v>44.13</v>
      </c>
    </row>
    <row r="422" spans="1:2" ht="14.25" customHeight="1" x14ac:dyDescent="0.2">
      <c r="A422" s="168" t="s">
        <v>3745</v>
      </c>
      <c r="B422" s="60">
        <v>4.41</v>
      </c>
    </row>
    <row r="423" spans="1:2" ht="14.25" customHeight="1" x14ac:dyDescent="0.2">
      <c r="A423" s="168" t="s">
        <v>3744</v>
      </c>
      <c r="B423" s="60">
        <v>10.78</v>
      </c>
    </row>
    <row r="424" spans="1:2" ht="14.25" customHeight="1" x14ac:dyDescent="0.2">
      <c r="A424" s="168" t="s">
        <v>3743</v>
      </c>
      <c r="B424" s="60">
        <v>755.83</v>
      </c>
    </row>
    <row r="425" spans="1:2" ht="14.25" customHeight="1" x14ac:dyDescent="0.2">
      <c r="A425" s="168" t="s">
        <v>3742</v>
      </c>
      <c r="B425" s="60">
        <v>139.94999999999999</v>
      </c>
    </row>
    <row r="426" spans="1:2" ht="14.25" customHeight="1" x14ac:dyDescent="0.2">
      <c r="A426" s="168" t="s">
        <v>574</v>
      </c>
      <c r="B426" s="60">
        <v>21017.8</v>
      </c>
    </row>
    <row r="427" spans="1:2" ht="14.25" customHeight="1" x14ac:dyDescent="0.2">
      <c r="A427" s="168" t="s">
        <v>575</v>
      </c>
      <c r="B427" s="60">
        <v>8266.4500000000007</v>
      </c>
    </row>
    <row r="428" spans="1:2" ht="14.25" customHeight="1" x14ac:dyDescent="0.2">
      <c r="A428" s="168" t="s">
        <v>3748</v>
      </c>
      <c r="B428" s="60">
        <v>338.69</v>
      </c>
    </row>
    <row r="429" spans="1:2" ht="14.25" customHeight="1" x14ac:dyDescent="0.2">
      <c r="A429" s="168" t="s">
        <v>3747</v>
      </c>
      <c r="B429" s="60">
        <v>0.26</v>
      </c>
    </row>
    <row r="430" spans="1:2" ht="14.25" customHeight="1" x14ac:dyDescent="0.2">
      <c r="A430" s="168" t="s">
        <v>3746</v>
      </c>
      <c r="B430" s="60">
        <v>3.7</v>
      </c>
    </row>
    <row r="431" spans="1:2" ht="14.25" customHeight="1" x14ac:dyDescent="0.2">
      <c r="A431" s="168" t="s">
        <v>3753</v>
      </c>
      <c r="B431" s="60">
        <v>44.52</v>
      </c>
    </row>
    <row r="432" spans="1:2" ht="14.25" customHeight="1" x14ac:dyDescent="0.2">
      <c r="A432" s="168" t="s">
        <v>3754</v>
      </c>
      <c r="B432" s="60">
        <v>9.25</v>
      </c>
    </row>
    <row r="433" spans="1:2" ht="14.25" customHeight="1" x14ac:dyDescent="0.2">
      <c r="A433" s="168" t="s">
        <v>3752</v>
      </c>
      <c r="B433" s="60">
        <v>7.86</v>
      </c>
    </row>
    <row r="434" spans="1:2" ht="14.25" customHeight="1" x14ac:dyDescent="0.2">
      <c r="A434" s="168" t="s">
        <v>3749</v>
      </c>
      <c r="B434" s="60">
        <v>338.42</v>
      </c>
    </row>
    <row r="435" spans="1:2" ht="14.25" customHeight="1" x14ac:dyDescent="0.2">
      <c r="A435" s="168" t="s">
        <v>3750</v>
      </c>
      <c r="B435" s="60">
        <v>48.68</v>
      </c>
    </row>
    <row r="436" spans="1:2" ht="14.25" customHeight="1" x14ac:dyDescent="0.2">
      <c r="A436" s="168" t="s">
        <v>3751</v>
      </c>
      <c r="B436" s="60">
        <v>181.82</v>
      </c>
    </row>
    <row r="437" spans="1:2" ht="14.25" customHeight="1" x14ac:dyDescent="0.2">
      <c r="A437" s="933" t="s">
        <v>892</v>
      </c>
      <c r="B437" s="558">
        <v>195819.34</v>
      </c>
    </row>
    <row r="438" spans="1:2" ht="14.25" customHeight="1" x14ac:dyDescent="0.2">
      <c r="A438" s="168" t="s">
        <v>3755</v>
      </c>
      <c r="B438" s="60">
        <v>1.0900000000000001</v>
      </c>
    </row>
    <row r="439" spans="1:2" ht="14.25" customHeight="1" x14ac:dyDescent="0.2">
      <c r="A439" s="168" t="s">
        <v>3756</v>
      </c>
      <c r="B439" s="60">
        <v>1036.97</v>
      </c>
    </row>
    <row r="440" spans="1:2" ht="14.25" customHeight="1" x14ac:dyDescent="0.2">
      <c r="A440" s="168" t="s">
        <v>3757</v>
      </c>
      <c r="B440" s="60">
        <v>921.45</v>
      </c>
    </row>
    <row r="441" spans="1:2" ht="14.25" customHeight="1" x14ac:dyDescent="0.2">
      <c r="A441" s="168" t="s">
        <v>3758</v>
      </c>
      <c r="B441" s="60">
        <v>177.88</v>
      </c>
    </row>
    <row r="442" spans="1:2" ht="14.25" customHeight="1" x14ac:dyDescent="0.2">
      <c r="A442" s="168" t="s">
        <v>3759</v>
      </c>
      <c r="B442" s="60">
        <v>31.43</v>
      </c>
    </row>
    <row r="443" spans="1:2" ht="14.25" customHeight="1" x14ac:dyDescent="0.2">
      <c r="A443" s="168" t="s">
        <v>3760</v>
      </c>
      <c r="B443" s="60">
        <v>558.83000000000004</v>
      </c>
    </row>
    <row r="444" spans="1:2" ht="14.25" customHeight="1" x14ac:dyDescent="0.2">
      <c r="A444" s="168" t="s">
        <v>3761</v>
      </c>
      <c r="B444" s="60">
        <v>1124.52</v>
      </c>
    </row>
    <row r="445" spans="1:2" ht="14.25" customHeight="1" x14ac:dyDescent="0.2">
      <c r="A445" s="168" t="s">
        <v>3762</v>
      </c>
      <c r="B445" s="60">
        <v>51.79</v>
      </c>
    </row>
    <row r="446" spans="1:2" ht="14.25" customHeight="1" x14ac:dyDescent="0.2">
      <c r="A446" s="168" t="s">
        <v>3763</v>
      </c>
      <c r="B446" s="60">
        <v>161.79</v>
      </c>
    </row>
    <row r="447" spans="1:2" ht="14.25" customHeight="1" x14ac:dyDescent="0.2">
      <c r="A447" s="168" t="s">
        <v>3764</v>
      </c>
      <c r="B447" s="60">
        <v>549.19000000000005</v>
      </c>
    </row>
    <row r="448" spans="1:2" ht="14.25" customHeight="1" x14ac:dyDescent="0.2">
      <c r="A448" s="168" t="s">
        <v>3765</v>
      </c>
      <c r="B448" s="60">
        <v>411.87</v>
      </c>
    </row>
    <row r="449" spans="1:2" ht="14.25" customHeight="1" x14ac:dyDescent="0.2">
      <c r="A449" s="168" t="s">
        <v>3641</v>
      </c>
      <c r="B449" s="60">
        <v>28025.15</v>
      </c>
    </row>
    <row r="450" spans="1:2" ht="14.25" customHeight="1" x14ac:dyDescent="0.2">
      <c r="A450" s="168" t="s">
        <v>3766</v>
      </c>
      <c r="B450" s="60">
        <v>127.92</v>
      </c>
    </row>
    <row r="451" spans="1:2" ht="14.25" customHeight="1" x14ac:dyDescent="0.2">
      <c r="A451" s="168" t="s">
        <v>3643</v>
      </c>
      <c r="B451" s="60">
        <v>269.7</v>
      </c>
    </row>
    <row r="452" spans="1:2" ht="14.25" customHeight="1" x14ac:dyDescent="0.2">
      <c r="A452" s="168" t="s">
        <v>3767</v>
      </c>
      <c r="B452" s="60">
        <v>129.02000000000001</v>
      </c>
    </row>
    <row r="453" spans="1:2" ht="14.25" customHeight="1" x14ac:dyDescent="0.2">
      <c r="A453" s="168" t="s">
        <v>3768</v>
      </c>
      <c r="B453" s="60">
        <v>1475.69</v>
      </c>
    </row>
    <row r="454" spans="1:2" ht="14.25" customHeight="1" x14ac:dyDescent="0.2">
      <c r="A454" s="168" t="s">
        <v>3769</v>
      </c>
      <c r="B454" s="60">
        <v>24.7</v>
      </c>
    </row>
    <row r="455" spans="1:2" ht="14.25" customHeight="1" x14ac:dyDescent="0.2">
      <c r="A455" s="168" t="s">
        <v>2885</v>
      </c>
      <c r="B455" s="60">
        <v>2379.34</v>
      </c>
    </row>
    <row r="456" spans="1:2" ht="14.25" customHeight="1" x14ac:dyDescent="0.2">
      <c r="A456" s="168" t="s">
        <v>2884</v>
      </c>
      <c r="B456" s="60">
        <v>126.6</v>
      </c>
    </row>
    <row r="457" spans="1:2" ht="14.25" customHeight="1" x14ac:dyDescent="0.2">
      <c r="A457" s="168" t="s">
        <v>3770</v>
      </c>
      <c r="B457" s="60">
        <v>45.72</v>
      </c>
    </row>
    <row r="458" spans="1:2" ht="14.25" customHeight="1" x14ac:dyDescent="0.2">
      <c r="A458" s="168" t="s">
        <v>3771</v>
      </c>
      <c r="B458" s="60">
        <v>152.94</v>
      </c>
    </row>
    <row r="459" spans="1:2" ht="14.25" customHeight="1" x14ac:dyDescent="0.2">
      <c r="A459" s="168" t="s">
        <v>3772</v>
      </c>
      <c r="B459" s="60">
        <v>49.59</v>
      </c>
    </row>
    <row r="460" spans="1:2" ht="14.25" customHeight="1" x14ac:dyDescent="0.2">
      <c r="A460" s="168" t="s">
        <v>3773</v>
      </c>
      <c r="B460" s="60">
        <v>186.53</v>
      </c>
    </row>
    <row r="461" spans="1:2" ht="14.25" customHeight="1" x14ac:dyDescent="0.2">
      <c r="A461" s="168" t="s">
        <v>3646</v>
      </c>
      <c r="B461" s="60">
        <v>35.74</v>
      </c>
    </row>
    <row r="462" spans="1:2" ht="14.25" customHeight="1" x14ac:dyDescent="0.2">
      <c r="A462" s="168" t="s">
        <v>3774</v>
      </c>
      <c r="B462" s="60">
        <v>20659.11</v>
      </c>
    </row>
    <row r="463" spans="1:2" ht="14.25" customHeight="1" x14ac:dyDescent="0.2">
      <c r="A463" s="168" t="s">
        <v>3775</v>
      </c>
      <c r="B463" s="60">
        <v>97.01</v>
      </c>
    </row>
    <row r="464" spans="1:2" ht="14.25" customHeight="1" x14ac:dyDescent="0.2">
      <c r="A464" s="168" t="s">
        <v>3776</v>
      </c>
      <c r="B464" s="60">
        <v>113.11</v>
      </c>
    </row>
    <row r="465" spans="1:2" ht="14.25" customHeight="1" x14ac:dyDescent="0.2">
      <c r="A465" s="168" t="s">
        <v>3777</v>
      </c>
      <c r="B465" s="60">
        <v>129.85</v>
      </c>
    </row>
    <row r="466" spans="1:2" ht="14.25" customHeight="1" x14ac:dyDescent="0.2">
      <c r="A466" s="168" t="s">
        <v>3778</v>
      </c>
      <c r="B466" s="60">
        <v>115.15</v>
      </c>
    </row>
    <row r="467" spans="1:2" ht="14.25" customHeight="1" x14ac:dyDescent="0.2">
      <c r="A467" s="168" t="s">
        <v>3779</v>
      </c>
      <c r="B467" s="60">
        <v>103.72</v>
      </c>
    </row>
    <row r="468" spans="1:2" ht="14.25" customHeight="1" x14ac:dyDescent="0.2">
      <c r="A468" s="168" t="s">
        <v>3780</v>
      </c>
      <c r="B468" s="60">
        <v>763.47</v>
      </c>
    </row>
    <row r="469" spans="1:2" ht="14.25" customHeight="1" x14ac:dyDescent="0.2">
      <c r="A469" s="168" t="s">
        <v>3781</v>
      </c>
      <c r="B469" s="60">
        <v>340.02</v>
      </c>
    </row>
    <row r="470" spans="1:2" ht="14.25" customHeight="1" x14ac:dyDescent="0.2">
      <c r="A470" s="168" t="s">
        <v>3782</v>
      </c>
      <c r="B470" s="60">
        <v>954.58</v>
      </c>
    </row>
    <row r="471" spans="1:2" ht="14.25" customHeight="1" x14ac:dyDescent="0.2">
      <c r="A471" s="168" t="s">
        <v>3783</v>
      </c>
      <c r="B471" s="60">
        <v>222.06</v>
      </c>
    </row>
    <row r="472" spans="1:2" ht="14.25" customHeight="1" x14ac:dyDescent="0.2">
      <c r="A472" s="168" t="s">
        <v>3784</v>
      </c>
      <c r="B472" s="60">
        <v>173.36</v>
      </c>
    </row>
    <row r="473" spans="1:2" ht="14.25" customHeight="1" x14ac:dyDescent="0.2">
      <c r="A473" s="168" t="s">
        <v>3785</v>
      </c>
      <c r="B473" s="60">
        <v>38.17</v>
      </c>
    </row>
    <row r="474" spans="1:2" ht="14.25" customHeight="1" x14ac:dyDescent="0.2">
      <c r="A474" s="168" t="s">
        <v>3786</v>
      </c>
      <c r="B474" s="60">
        <v>1578.03</v>
      </c>
    </row>
    <row r="475" spans="1:2" ht="14.25" customHeight="1" x14ac:dyDescent="0.2">
      <c r="A475" s="168" t="s">
        <v>2886</v>
      </c>
      <c r="B475" s="60">
        <v>216.72</v>
      </c>
    </row>
    <row r="476" spans="1:2" ht="14.25" customHeight="1" x14ac:dyDescent="0.2">
      <c r="A476" s="168" t="s">
        <v>3787</v>
      </c>
      <c r="B476" s="60">
        <v>1936.39</v>
      </c>
    </row>
    <row r="477" spans="1:2" ht="14.25" customHeight="1" x14ac:dyDescent="0.2">
      <c r="A477" s="168" t="s">
        <v>3788</v>
      </c>
      <c r="B477" s="60">
        <v>149.66</v>
      </c>
    </row>
    <row r="478" spans="1:2" ht="14.25" customHeight="1" x14ac:dyDescent="0.2">
      <c r="A478" s="168" t="s">
        <v>3789</v>
      </c>
      <c r="B478" s="60">
        <v>4019.32</v>
      </c>
    </row>
    <row r="479" spans="1:2" ht="14.25" customHeight="1" x14ac:dyDescent="0.2">
      <c r="A479" s="168" t="s">
        <v>3790</v>
      </c>
      <c r="B479" s="60">
        <v>268.58999999999997</v>
      </c>
    </row>
    <row r="480" spans="1:2" ht="14.25" customHeight="1" x14ac:dyDescent="0.2">
      <c r="A480" s="168" t="s">
        <v>591</v>
      </c>
      <c r="B480" s="60">
        <v>330</v>
      </c>
    </row>
    <row r="481" spans="1:2" ht="14.25" customHeight="1" x14ac:dyDescent="0.2">
      <c r="A481" s="168" t="s">
        <v>3077</v>
      </c>
      <c r="B481" s="60">
        <v>33402.5</v>
      </c>
    </row>
    <row r="482" spans="1:2" ht="14.25" customHeight="1" x14ac:dyDescent="0.2">
      <c r="A482" s="168" t="s">
        <v>3791</v>
      </c>
      <c r="B482" s="60">
        <v>13622.72</v>
      </c>
    </row>
    <row r="483" spans="1:2" ht="14.25" customHeight="1" x14ac:dyDescent="0.2">
      <c r="A483" s="168" t="s">
        <v>3792</v>
      </c>
      <c r="B483" s="60">
        <v>0.06</v>
      </c>
    </row>
    <row r="484" spans="1:2" ht="14.25" customHeight="1" x14ac:dyDescent="0.2">
      <c r="A484" s="168" t="s">
        <v>3793</v>
      </c>
      <c r="B484" s="60">
        <v>51.06</v>
      </c>
    </row>
    <row r="485" spans="1:2" ht="14.25" customHeight="1" x14ac:dyDescent="0.2">
      <c r="A485" s="168" t="s">
        <v>3794</v>
      </c>
      <c r="B485" s="60">
        <v>668.63</v>
      </c>
    </row>
    <row r="486" spans="1:2" ht="14.25" customHeight="1" x14ac:dyDescent="0.2">
      <c r="A486" s="168" t="s">
        <v>3083</v>
      </c>
      <c r="B486" s="60">
        <v>744.97</v>
      </c>
    </row>
    <row r="487" spans="1:2" ht="14.25" customHeight="1" x14ac:dyDescent="0.2">
      <c r="A487" s="168" t="s">
        <v>3795</v>
      </c>
      <c r="B487" s="60">
        <v>241.93</v>
      </c>
    </row>
    <row r="488" spans="1:2" ht="14.25" customHeight="1" x14ac:dyDescent="0.2">
      <c r="A488" s="168" t="s">
        <v>3089</v>
      </c>
      <c r="B488" s="60">
        <v>2662.73</v>
      </c>
    </row>
    <row r="489" spans="1:2" ht="14.25" customHeight="1" x14ac:dyDescent="0.2">
      <c r="A489" s="168" t="s">
        <v>317</v>
      </c>
      <c r="B489" s="60">
        <v>37640.49</v>
      </c>
    </row>
    <row r="490" spans="1:2" ht="14.25" customHeight="1" x14ac:dyDescent="0.2">
      <c r="A490" s="168" t="s">
        <v>427</v>
      </c>
      <c r="B490" s="60">
        <v>28230.37</v>
      </c>
    </row>
    <row r="491" spans="1:2" ht="14.25" customHeight="1" x14ac:dyDescent="0.2">
      <c r="A491" s="168" t="s">
        <v>2887</v>
      </c>
      <c r="B491" s="60">
        <v>1429.09</v>
      </c>
    </row>
    <row r="492" spans="1:2" ht="14.25" customHeight="1" x14ac:dyDescent="0.2">
      <c r="A492" s="168" t="s">
        <v>3796</v>
      </c>
      <c r="B492" s="60">
        <v>153.22999999999999</v>
      </c>
    </row>
    <row r="493" spans="1:2" ht="14.25" customHeight="1" x14ac:dyDescent="0.2">
      <c r="A493" s="168" t="s">
        <v>3797</v>
      </c>
      <c r="B493" s="60">
        <v>204.54</v>
      </c>
    </row>
    <row r="494" spans="1:2" ht="14.25" customHeight="1" x14ac:dyDescent="0.2">
      <c r="A494" s="168" t="s">
        <v>3798</v>
      </c>
      <c r="B494" s="60">
        <v>105.28</v>
      </c>
    </row>
    <row r="495" spans="1:2" ht="14.25" customHeight="1" x14ac:dyDescent="0.2">
      <c r="A495" s="168" t="s">
        <v>3799</v>
      </c>
      <c r="B495" s="60">
        <v>2.2000000000000002</v>
      </c>
    </row>
    <row r="496" spans="1:2" ht="14.25" customHeight="1" x14ac:dyDescent="0.2">
      <c r="A496" s="168" t="s">
        <v>3800</v>
      </c>
      <c r="B496" s="60">
        <v>1816.03</v>
      </c>
    </row>
    <row r="497" spans="1:2" ht="14.25" customHeight="1" x14ac:dyDescent="0.2">
      <c r="A497" s="168" t="s">
        <v>3801</v>
      </c>
      <c r="B497" s="60">
        <v>53.8</v>
      </c>
    </row>
    <row r="498" spans="1:2" ht="14.25" customHeight="1" x14ac:dyDescent="0.2">
      <c r="A498" s="168" t="s">
        <v>2888</v>
      </c>
      <c r="B498" s="60">
        <v>369.44</v>
      </c>
    </row>
    <row r="499" spans="1:2" ht="14.25" customHeight="1" x14ac:dyDescent="0.2">
      <c r="A499" s="168" t="s">
        <v>3802</v>
      </c>
      <c r="B499" s="60">
        <v>21.52</v>
      </c>
    </row>
    <row r="500" spans="1:2" ht="14.25" customHeight="1" x14ac:dyDescent="0.2">
      <c r="A500" s="168" t="s">
        <v>3803</v>
      </c>
      <c r="B500" s="60">
        <v>1620.44</v>
      </c>
    </row>
    <row r="501" spans="1:2" ht="14.25" customHeight="1" x14ac:dyDescent="0.2">
      <c r="A501" s="168" t="s">
        <v>3804</v>
      </c>
      <c r="B501" s="60">
        <v>300.48</v>
      </c>
    </row>
    <row r="502" spans="1:2" ht="14.25" customHeight="1" x14ac:dyDescent="0.2">
      <c r="A502" s="168" t="s">
        <v>3805</v>
      </c>
      <c r="B502" s="60">
        <v>2214.06</v>
      </c>
    </row>
    <row r="503" spans="1:2" ht="14.25" customHeight="1" x14ac:dyDescent="0.2">
      <c r="A503" s="933" t="s">
        <v>882</v>
      </c>
      <c r="B503" s="558">
        <v>28401.13</v>
      </c>
    </row>
    <row r="504" spans="1:2" ht="14.25" customHeight="1" x14ac:dyDescent="0.2">
      <c r="A504" s="168" t="s">
        <v>3806</v>
      </c>
      <c r="B504" s="60">
        <v>4888.54</v>
      </c>
    </row>
    <row r="505" spans="1:2" ht="14.25" customHeight="1" x14ac:dyDescent="0.2">
      <c r="A505" s="168" t="s">
        <v>3807</v>
      </c>
      <c r="B505" s="60">
        <v>1128.6300000000001</v>
      </c>
    </row>
    <row r="506" spans="1:2" ht="14.25" customHeight="1" x14ac:dyDescent="0.2">
      <c r="A506" s="168" t="s">
        <v>3808</v>
      </c>
      <c r="B506" s="60">
        <v>53.09</v>
      </c>
    </row>
    <row r="507" spans="1:2" ht="14.25" customHeight="1" x14ac:dyDescent="0.2">
      <c r="A507" s="168" t="s">
        <v>684</v>
      </c>
      <c r="B507" s="60">
        <v>5062.95</v>
      </c>
    </row>
    <row r="508" spans="1:2" ht="14.25" customHeight="1" x14ac:dyDescent="0.2">
      <c r="A508" s="168" t="s">
        <v>685</v>
      </c>
      <c r="B508" s="60">
        <v>5520.87</v>
      </c>
    </row>
    <row r="509" spans="1:2" ht="14.25" customHeight="1" x14ac:dyDescent="0.2">
      <c r="A509" s="168" t="s">
        <v>2922</v>
      </c>
      <c r="B509" s="60">
        <v>5.15</v>
      </c>
    </row>
    <row r="510" spans="1:2" ht="14.25" customHeight="1" x14ac:dyDescent="0.2">
      <c r="A510" s="168" t="s">
        <v>3810</v>
      </c>
      <c r="B510" s="60">
        <v>767.23</v>
      </c>
    </row>
    <row r="511" spans="1:2" ht="14.25" customHeight="1" x14ac:dyDescent="0.2">
      <c r="A511" s="168" t="s">
        <v>3809</v>
      </c>
      <c r="B511" s="60">
        <v>5135.3900000000003</v>
      </c>
    </row>
    <row r="512" spans="1:2" ht="14.25" customHeight="1" x14ac:dyDescent="0.2">
      <c r="A512" s="168" t="s">
        <v>3816</v>
      </c>
      <c r="B512" s="60">
        <v>795.02</v>
      </c>
    </row>
    <row r="513" spans="1:2" ht="14.25" customHeight="1" x14ac:dyDescent="0.2">
      <c r="A513" s="168" t="s">
        <v>3814</v>
      </c>
      <c r="B513" s="60">
        <v>933.45</v>
      </c>
    </row>
    <row r="514" spans="1:2" ht="14.25" customHeight="1" x14ac:dyDescent="0.2">
      <c r="A514" s="168" t="s">
        <v>3815</v>
      </c>
      <c r="B514" s="60">
        <v>356.65</v>
      </c>
    </row>
    <row r="515" spans="1:2" ht="14.25" customHeight="1" x14ac:dyDescent="0.2">
      <c r="A515" s="168" t="s">
        <v>3813</v>
      </c>
      <c r="B515" s="60">
        <v>619.9</v>
      </c>
    </row>
    <row r="516" spans="1:2" ht="14.25" customHeight="1" x14ac:dyDescent="0.2">
      <c r="A516" s="168" t="s">
        <v>3812</v>
      </c>
      <c r="B516" s="60">
        <v>1439.64</v>
      </c>
    </row>
    <row r="517" spans="1:2" ht="14.25" customHeight="1" x14ac:dyDescent="0.2">
      <c r="A517" s="168" t="s">
        <v>3811</v>
      </c>
      <c r="B517" s="60">
        <v>767.54</v>
      </c>
    </row>
    <row r="518" spans="1:2" ht="14.25" customHeight="1" x14ac:dyDescent="0.2">
      <c r="A518" s="168" t="s">
        <v>3819</v>
      </c>
      <c r="B518" s="60">
        <v>164.76</v>
      </c>
    </row>
    <row r="519" spans="1:2" ht="14.25" customHeight="1" x14ac:dyDescent="0.2">
      <c r="A519" s="168" t="s">
        <v>3818</v>
      </c>
      <c r="B519" s="60">
        <v>96.58</v>
      </c>
    </row>
    <row r="520" spans="1:2" ht="14.25" customHeight="1" x14ac:dyDescent="0.2">
      <c r="A520" s="168" t="s">
        <v>3817</v>
      </c>
      <c r="B520" s="60">
        <v>149.13999999999999</v>
      </c>
    </row>
    <row r="521" spans="1:2" ht="14.25" customHeight="1" x14ac:dyDescent="0.2">
      <c r="A521" s="168" t="s">
        <v>3822</v>
      </c>
      <c r="B521" s="60">
        <v>98.32</v>
      </c>
    </row>
    <row r="522" spans="1:2" ht="14.25" customHeight="1" x14ac:dyDescent="0.2">
      <c r="A522" s="168" t="s">
        <v>3821</v>
      </c>
      <c r="B522" s="60">
        <v>316.48</v>
      </c>
    </row>
    <row r="523" spans="1:2" ht="14.25" customHeight="1" x14ac:dyDescent="0.2">
      <c r="A523" s="168" t="s">
        <v>3820</v>
      </c>
      <c r="B523" s="60">
        <v>101.8</v>
      </c>
    </row>
    <row r="524" spans="1:2" s="47" customFormat="1" ht="14.25" customHeight="1" x14ac:dyDescent="0.2">
      <c r="A524" s="934" t="s">
        <v>883</v>
      </c>
      <c r="B524" s="558">
        <v>351455.85000000015</v>
      </c>
    </row>
    <row r="525" spans="1:2" ht="14.25" customHeight="1" x14ac:dyDescent="0.2">
      <c r="A525" s="168" t="s">
        <v>3670</v>
      </c>
      <c r="B525" s="60">
        <v>212.94</v>
      </c>
    </row>
    <row r="526" spans="1:2" ht="14.25" customHeight="1" x14ac:dyDescent="0.2">
      <c r="A526" s="168" t="s">
        <v>3500</v>
      </c>
      <c r="B526" s="60">
        <v>111519.44</v>
      </c>
    </row>
    <row r="527" spans="1:2" ht="14.25" customHeight="1" x14ac:dyDescent="0.2">
      <c r="A527" s="168" t="s">
        <v>3834</v>
      </c>
      <c r="B527" s="60">
        <v>532.20000000000005</v>
      </c>
    </row>
    <row r="528" spans="1:2" ht="14.25" customHeight="1" x14ac:dyDescent="0.2">
      <c r="A528" s="168" t="s">
        <v>3832</v>
      </c>
      <c r="B528" s="60">
        <v>4.99</v>
      </c>
    </row>
    <row r="529" spans="1:2" ht="14.25" customHeight="1" x14ac:dyDescent="0.2">
      <c r="A529" s="168" t="s">
        <v>3833</v>
      </c>
      <c r="B529" s="60">
        <v>10176.64</v>
      </c>
    </row>
    <row r="530" spans="1:2" ht="14.25" customHeight="1" x14ac:dyDescent="0.2">
      <c r="A530" s="168" t="s">
        <v>3033</v>
      </c>
      <c r="B530" s="60">
        <v>2134.9699999999998</v>
      </c>
    </row>
    <row r="531" spans="1:2" ht="14.25" customHeight="1" x14ac:dyDescent="0.2">
      <c r="A531" s="168" t="s">
        <v>3830</v>
      </c>
      <c r="B531" s="60">
        <v>453.76</v>
      </c>
    </row>
    <row r="532" spans="1:2" ht="14.25" customHeight="1" x14ac:dyDescent="0.2">
      <c r="A532" s="168" t="s">
        <v>3831</v>
      </c>
      <c r="B532" s="60">
        <v>1578.67</v>
      </c>
    </row>
    <row r="533" spans="1:2" ht="14.25" customHeight="1" x14ac:dyDescent="0.2">
      <c r="A533" s="168" t="s">
        <v>3828</v>
      </c>
      <c r="B533" s="60">
        <v>7952.49</v>
      </c>
    </row>
    <row r="534" spans="1:2" ht="14.25" customHeight="1" x14ac:dyDescent="0.2">
      <c r="A534" s="168" t="s">
        <v>3829</v>
      </c>
      <c r="B534" s="60">
        <v>47.15</v>
      </c>
    </row>
    <row r="535" spans="1:2" ht="14.25" customHeight="1" x14ac:dyDescent="0.2">
      <c r="A535" s="168" t="s">
        <v>3826</v>
      </c>
      <c r="B535" s="60">
        <v>260.85000000000002</v>
      </c>
    </row>
    <row r="536" spans="1:2" ht="14.25" customHeight="1" x14ac:dyDescent="0.2">
      <c r="A536" s="168" t="s">
        <v>3827</v>
      </c>
      <c r="B536" s="60">
        <v>11016.03</v>
      </c>
    </row>
    <row r="537" spans="1:2" ht="14.25" customHeight="1" x14ac:dyDescent="0.2">
      <c r="A537" s="168" t="s">
        <v>3824</v>
      </c>
      <c r="B537" s="60">
        <v>174.45</v>
      </c>
    </row>
    <row r="538" spans="1:2" ht="14.25" customHeight="1" x14ac:dyDescent="0.2">
      <c r="A538" s="168" t="s">
        <v>3825</v>
      </c>
      <c r="B538" s="60">
        <v>686.73</v>
      </c>
    </row>
    <row r="539" spans="1:2" ht="14.25" customHeight="1" x14ac:dyDescent="0.2">
      <c r="A539" s="168" t="s">
        <v>3823</v>
      </c>
      <c r="B539" s="60">
        <v>60.51</v>
      </c>
    </row>
    <row r="540" spans="1:2" ht="14.25" customHeight="1" x14ac:dyDescent="0.2">
      <c r="A540" s="168" t="s">
        <v>3835</v>
      </c>
      <c r="B540" s="60">
        <v>136.75</v>
      </c>
    </row>
    <row r="541" spans="1:2" ht="14.25" customHeight="1" x14ac:dyDescent="0.2">
      <c r="A541" s="168" t="s">
        <v>3836</v>
      </c>
      <c r="B541" s="60">
        <v>0.1</v>
      </c>
    </row>
    <row r="542" spans="1:2" ht="14.25" customHeight="1" x14ac:dyDescent="0.2">
      <c r="A542" s="168" t="s">
        <v>3837</v>
      </c>
      <c r="B542" s="60">
        <v>198.01</v>
      </c>
    </row>
    <row r="543" spans="1:2" ht="14.25" customHeight="1" x14ac:dyDescent="0.2">
      <c r="A543" s="168" t="s">
        <v>3838</v>
      </c>
      <c r="B543" s="60">
        <v>0.28000000000000003</v>
      </c>
    </row>
    <row r="544" spans="1:2" ht="14.25" customHeight="1" x14ac:dyDescent="0.2">
      <c r="A544" s="168" t="s">
        <v>3839</v>
      </c>
      <c r="B544" s="60">
        <v>1.36</v>
      </c>
    </row>
    <row r="545" spans="1:2" ht="14.25" customHeight="1" x14ac:dyDescent="0.2">
      <c r="A545" s="168" t="s">
        <v>3840</v>
      </c>
      <c r="B545" s="60">
        <v>350.62</v>
      </c>
    </row>
    <row r="546" spans="1:2" ht="14.25" customHeight="1" x14ac:dyDescent="0.2">
      <c r="A546" s="168" t="s">
        <v>3841</v>
      </c>
      <c r="B546" s="60">
        <v>50.14</v>
      </c>
    </row>
    <row r="547" spans="1:2" ht="14.25" customHeight="1" x14ac:dyDescent="0.2">
      <c r="A547" s="168" t="s">
        <v>3844</v>
      </c>
      <c r="B547" s="60">
        <v>125.6</v>
      </c>
    </row>
    <row r="548" spans="1:2" ht="14.25" customHeight="1" x14ac:dyDescent="0.2">
      <c r="A548" s="168" t="s">
        <v>3843</v>
      </c>
      <c r="B548" s="60">
        <v>1440.17</v>
      </c>
    </row>
    <row r="549" spans="1:2" ht="14.25" customHeight="1" x14ac:dyDescent="0.2">
      <c r="A549" s="168" t="s">
        <v>3842</v>
      </c>
      <c r="B549" s="60">
        <v>30.76</v>
      </c>
    </row>
    <row r="550" spans="1:2" ht="14.25" customHeight="1" x14ac:dyDescent="0.2">
      <c r="A550" s="168" t="s">
        <v>3847</v>
      </c>
      <c r="B550" s="60">
        <v>2656.4</v>
      </c>
    </row>
    <row r="551" spans="1:2" ht="14.25" customHeight="1" x14ac:dyDescent="0.2">
      <c r="A551" s="168" t="s">
        <v>3846</v>
      </c>
      <c r="B551" s="60">
        <v>18014.63</v>
      </c>
    </row>
    <row r="552" spans="1:2" ht="14.25" customHeight="1" x14ac:dyDescent="0.2">
      <c r="A552" s="168" t="s">
        <v>3708</v>
      </c>
      <c r="B552" s="60">
        <v>301.55</v>
      </c>
    </row>
    <row r="553" spans="1:2" ht="14.25" customHeight="1" x14ac:dyDescent="0.2">
      <c r="A553" s="168" t="s">
        <v>3845</v>
      </c>
      <c r="B553" s="60">
        <v>51.02</v>
      </c>
    </row>
    <row r="554" spans="1:2" ht="14.25" customHeight="1" x14ac:dyDescent="0.2">
      <c r="A554" s="168" t="s">
        <v>3848</v>
      </c>
      <c r="B554" s="60">
        <v>9.6199999999999992</v>
      </c>
    </row>
    <row r="555" spans="1:2" ht="14.25" customHeight="1" x14ac:dyDescent="0.2">
      <c r="A555" s="168" t="s">
        <v>3849</v>
      </c>
      <c r="B555" s="60">
        <v>13.14</v>
      </c>
    </row>
    <row r="556" spans="1:2" ht="14.25" customHeight="1" x14ac:dyDescent="0.2">
      <c r="A556" s="168" t="s">
        <v>3850</v>
      </c>
      <c r="B556" s="60">
        <v>2270.1799999999998</v>
      </c>
    </row>
    <row r="557" spans="1:2" ht="14.25" customHeight="1" x14ac:dyDescent="0.2">
      <c r="A557" s="168" t="s">
        <v>3851</v>
      </c>
      <c r="B557" s="60">
        <v>2761.24</v>
      </c>
    </row>
    <row r="558" spans="1:2" ht="14.25" customHeight="1" x14ac:dyDescent="0.2">
      <c r="A558" s="168" t="s">
        <v>3070</v>
      </c>
      <c r="B558" s="60">
        <v>144.79</v>
      </c>
    </row>
    <row r="559" spans="1:2" ht="14.25" customHeight="1" x14ac:dyDescent="0.2">
      <c r="A559" s="168" t="s">
        <v>3852</v>
      </c>
      <c r="B559" s="60">
        <v>1181.79</v>
      </c>
    </row>
    <row r="560" spans="1:2" ht="14.25" customHeight="1" x14ac:dyDescent="0.2">
      <c r="A560" s="168" t="s">
        <v>3853</v>
      </c>
      <c r="B560" s="60">
        <v>294.08</v>
      </c>
    </row>
    <row r="561" spans="1:2" ht="14.25" customHeight="1" x14ac:dyDescent="0.2">
      <c r="A561" s="168" t="s">
        <v>3854</v>
      </c>
      <c r="B561" s="60">
        <v>3349.42</v>
      </c>
    </row>
    <row r="562" spans="1:2" ht="14.25" customHeight="1" x14ac:dyDescent="0.2">
      <c r="A562" s="168" t="s">
        <v>3855</v>
      </c>
      <c r="B562" s="60">
        <v>1946.6</v>
      </c>
    </row>
    <row r="563" spans="1:2" ht="14.25" customHeight="1" x14ac:dyDescent="0.2">
      <c r="A563" s="168" t="s">
        <v>3856</v>
      </c>
      <c r="B563" s="60">
        <v>46060.4</v>
      </c>
    </row>
    <row r="564" spans="1:2" ht="14.25" customHeight="1" x14ac:dyDescent="0.2">
      <c r="A564" s="168" t="s">
        <v>3857</v>
      </c>
      <c r="B564" s="60">
        <v>29189.91</v>
      </c>
    </row>
    <row r="565" spans="1:2" ht="14.25" customHeight="1" x14ac:dyDescent="0.2">
      <c r="A565" s="168" t="s">
        <v>3725</v>
      </c>
      <c r="B565" s="60">
        <v>18092.740000000002</v>
      </c>
    </row>
    <row r="566" spans="1:2" ht="14.25" customHeight="1" x14ac:dyDescent="0.2">
      <c r="A566" s="168" t="s">
        <v>3858</v>
      </c>
      <c r="B566" s="60">
        <v>39665.269999999997</v>
      </c>
    </row>
    <row r="567" spans="1:2" ht="14.25" customHeight="1" x14ac:dyDescent="0.2">
      <c r="A567" s="168" t="s">
        <v>3859</v>
      </c>
      <c r="B567" s="60">
        <v>11.55</v>
      </c>
    </row>
    <row r="568" spans="1:2" ht="14.25" customHeight="1" x14ac:dyDescent="0.2">
      <c r="A568" s="168" t="s">
        <v>3860</v>
      </c>
      <c r="B568" s="60">
        <v>572.89</v>
      </c>
    </row>
    <row r="569" spans="1:2" ht="14.25" customHeight="1" x14ac:dyDescent="0.2">
      <c r="A569" s="168" t="s">
        <v>3861</v>
      </c>
      <c r="B569" s="60">
        <v>5132.96</v>
      </c>
    </row>
    <row r="570" spans="1:2" ht="14.25" customHeight="1" x14ac:dyDescent="0.2">
      <c r="A570" s="168" t="s">
        <v>3862</v>
      </c>
      <c r="B570" s="60">
        <v>1374.76</v>
      </c>
    </row>
    <row r="571" spans="1:2" ht="14.25" customHeight="1" x14ac:dyDescent="0.2">
      <c r="A571" s="168" t="s">
        <v>3863</v>
      </c>
      <c r="B571" s="60">
        <v>79.77</v>
      </c>
    </row>
    <row r="572" spans="1:2" ht="14.25" customHeight="1" x14ac:dyDescent="0.2">
      <c r="A572" s="168" t="s">
        <v>3864</v>
      </c>
      <c r="B572" s="60">
        <v>574.82000000000005</v>
      </c>
    </row>
    <row r="573" spans="1:2" ht="14.25" customHeight="1" x14ac:dyDescent="0.2">
      <c r="A573" s="168" t="s">
        <v>3099</v>
      </c>
      <c r="B573" s="60">
        <v>235.7</v>
      </c>
    </row>
    <row r="574" spans="1:2" ht="14.25" customHeight="1" x14ac:dyDescent="0.2">
      <c r="A574" s="168" t="s">
        <v>3865</v>
      </c>
      <c r="B574" s="60">
        <v>1793.8</v>
      </c>
    </row>
    <row r="575" spans="1:2" ht="14.25" customHeight="1" x14ac:dyDescent="0.2">
      <c r="A575" s="168" t="s">
        <v>3866</v>
      </c>
      <c r="B575" s="60">
        <v>2330.4299999999998</v>
      </c>
    </row>
    <row r="576" spans="1:2" ht="14.25" customHeight="1" x14ac:dyDescent="0.2">
      <c r="A576" s="168" t="s">
        <v>3109</v>
      </c>
      <c r="B576" s="60">
        <v>14538.15</v>
      </c>
    </row>
    <row r="577" spans="1:2" ht="14.25" customHeight="1" x14ac:dyDescent="0.2">
      <c r="A577" s="168" t="s">
        <v>3111</v>
      </c>
      <c r="B577" s="60">
        <v>3661.27</v>
      </c>
    </row>
    <row r="578" spans="1:2" ht="14.25" customHeight="1" x14ac:dyDescent="0.2">
      <c r="A578" s="168" t="s">
        <v>3112</v>
      </c>
      <c r="B578" s="60">
        <v>2624.11</v>
      </c>
    </row>
    <row r="579" spans="1:2" ht="14.25" customHeight="1" x14ac:dyDescent="0.2">
      <c r="A579" s="168" t="s">
        <v>3867</v>
      </c>
      <c r="B579" s="60">
        <v>1064.6400000000001</v>
      </c>
    </row>
    <row r="580" spans="1:2" ht="14.25" customHeight="1" x14ac:dyDescent="0.2">
      <c r="A580" s="168" t="s">
        <v>3868</v>
      </c>
      <c r="B580" s="60">
        <v>2312.61</v>
      </c>
    </row>
    <row r="581" spans="1:2" s="47" customFormat="1" ht="14.25" customHeight="1" x14ac:dyDescent="0.2">
      <c r="A581" s="934" t="s">
        <v>893</v>
      </c>
      <c r="B581" s="558">
        <v>543691</v>
      </c>
    </row>
    <row r="582" spans="1:2" ht="14.25" customHeight="1" x14ac:dyDescent="0.2">
      <c r="A582" s="168" t="s">
        <v>3871</v>
      </c>
      <c r="B582" s="60">
        <v>5052.22</v>
      </c>
    </row>
    <row r="583" spans="1:2" ht="14.25" customHeight="1" x14ac:dyDescent="0.2">
      <c r="A583" s="168" t="s">
        <v>3869</v>
      </c>
      <c r="B583" s="60">
        <v>121206.23</v>
      </c>
    </row>
    <row r="584" spans="1:2" ht="14.25" customHeight="1" x14ac:dyDescent="0.2">
      <c r="A584" s="168" t="s">
        <v>3870</v>
      </c>
      <c r="B584" s="60">
        <v>4070.69</v>
      </c>
    </row>
    <row r="585" spans="1:2" ht="14.25" customHeight="1" x14ac:dyDescent="0.2">
      <c r="A585" s="168" t="s">
        <v>3872</v>
      </c>
      <c r="B585" s="60">
        <v>3223.21</v>
      </c>
    </row>
    <row r="586" spans="1:2" ht="14.25" customHeight="1" x14ac:dyDescent="0.2">
      <c r="A586" s="168" t="s">
        <v>3873</v>
      </c>
      <c r="B586" s="60">
        <v>1701.35</v>
      </c>
    </row>
    <row r="587" spans="1:2" ht="14.25" customHeight="1" x14ac:dyDescent="0.2">
      <c r="A587" s="168" t="s">
        <v>3875</v>
      </c>
      <c r="B587" s="60">
        <v>5910.07</v>
      </c>
    </row>
    <row r="588" spans="1:2" ht="14.25" customHeight="1" x14ac:dyDescent="0.2">
      <c r="A588" s="168" t="s">
        <v>3874</v>
      </c>
      <c r="B588" s="60">
        <v>2479.9</v>
      </c>
    </row>
    <row r="589" spans="1:2" ht="14.25" customHeight="1" x14ac:dyDescent="0.2">
      <c r="A589" s="168" t="s">
        <v>3877</v>
      </c>
      <c r="B589" s="60">
        <v>1446.57</v>
      </c>
    </row>
    <row r="590" spans="1:2" ht="14.25" customHeight="1" x14ac:dyDescent="0.2">
      <c r="A590" s="168" t="s">
        <v>3876</v>
      </c>
      <c r="B590" s="60">
        <v>157.34</v>
      </c>
    </row>
    <row r="591" spans="1:2" ht="14.25" customHeight="1" x14ac:dyDescent="0.2">
      <c r="A591" s="935" t="s">
        <v>3787</v>
      </c>
      <c r="B591" s="37">
        <v>0.59</v>
      </c>
    </row>
    <row r="592" spans="1:2" ht="14.25" customHeight="1" x14ac:dyDescent="0.2">
      <c r="A592" s="168" t="s">
        <v>3878</v>
      </c>
      <c r="B592" s="60">
        <v>6831.86</v>
      </c>
    </row>
    <row r="593" spans="1:2" ht="14.25" customHeight="1" x14ac:dyDescent="0.2">
      <c r="A593" s="168" t="s">
        <v>3879</v>
      </c>
      <c r="B593" s="60">
        <v>107068.73</v>
      </c>
    </row>
    <row r="594" spans="1:2" ht="14.25" customHeight="1" x14ac:dyDescent="0.2">
      <c r="A594" s="168" t="s">
        <v>3880</v>
      </c>
      <c r="B594" s="60">
        <v>136084.42000000001</v>
      </c>
    </row>
    <row r="595" spans="1:2" ht="14.25" customHeight="1" x14ac:dyDescent="0.2">
      <c r="A595" s="168" t="s">
        <v>3077</v>
      </c>
      <c r="B595" s="60">
        <v>5762.51</v>
      </c>
    </row>
    <row r="596" spans="1:2" ht="14.25" customHeight="1" x14ac:dyDescent="0.2">
      <c r="A596" s="168" t="s">
        <v>3792</v>
      </c>
      <c r="B596" s="60">
        <v>18604.91</v>
      </c>
    </row>
    <row r="597" spans="1:2" ht="14.25" customHeight="1" x14ac:dyDescent="0.2">
      <c r="A597" s="168" t="s">
        <v>3884</v>
      </c>
      <c r="B597" s="60">
        <v>6349.51</v>
      </c>
    </row>
    <row r="598" spans="1:2" ht="14.25" customHeight="1" x14ac:dyDescent="0.2">
      <c r="A598" s="168" t="s">
        <v>3883</v>
      </c>
      <c r="B598" s="60">
        <v>5524.05</v>
      </c>
    </row>
    <row r="599" spans="1:2" ht="14.25" customHeight="1" x14ac:dyDescent="0.2">
      <c r="A599" s="168" t="s">
        <v>3882</v>
      </c>
      <c r="B599" s="60">
        <v>19090.18</v>
      </c>
    </row>
    <row r="600" spans="1:2" ht="14.25" customHeight="1" x14ac:dyDescent="0.2">
      <c r="A600" s="168" t="s">
        <v>3881</v>
      </c>
      <c r="B600" s="60">
        <v>16072.11</v>
      </c>
    </row>
    <row r="601" spans="1:2" ht="14.25" customHeight="1" x14ac:dyDescent="0.2">
      <c r="A601" s="168" t="s">
        <v>3885</v>
      </c>
      <c r="B601" s="60">
        <v>13630.94</v>
      </c>
    </row>
    <row r="602" spans="1:2" ht="14.25" customHeight="1" x14ac:dyDescent="0.2">
      <c r="A602" s="168" t="s">
        <v>3888</v>
      </c>
      <c r="B602" s="60">
        <v>63147.58</v>
      </c>
    </row>
    <row r="603" spans="1:2" ht="14.25" customHeight="1" x14ac:dyDescent="0.2">
      <c r="A603" s="168" t="s">
        <v>3887</v>
      </c>
      <c r="B603" s="60">
        <v>2.54</v>
      </c>
    </row>
    <row r="604" spans="1:2" ht="14.25" customHeight="1" x14ac:dyDescent="0.2">
      <c r="A604" s="168" t="s">
        <v>3886</v>
      </c>
      <c r="B604" s="60">
        <v>125.87</v>
      </c>
    </row>
    <row r="605" spans="1:2" ht="14.25" customHeight="1" x14ac:dyDescent="0.2">
      <c r="A605" s="168" t="s">
        <v>3889</v>
      </c>
      <c r="B605" s="60">
        <v>98.51</v>
      </c>
    </row>
    <row r="606" spans="1:2" ht="14.25" customHeight="1" x14ac:dyDescent="0.2">
      <c r="A606" s="168" t="s">
        <v>3890</v>
      </c>
      <c r="B606" s="60">
        <v>49.11</v>
      </c>
    </row>
    <row r="607" spans="1:2" s="47" customFormat="1" ht="14.25" customHeight="1" x14ac:dyDescent="0.2">
      <c r="A607" s="934" t="s">
        <v>885</v>
      </c>
      <c r="B607" s="561">
        <v>177583.60000000009</v>
      </c>
    </row>
    <row r="608" spans="1:2" ht="14.25" customHeight="1" x14ac:dyDescent="0.2">
      <c r="A608" s="168" t="s">
        <v>3891</v>
      </c>
      <c r="B608" s="60">
        <v>786.35</v>
      </c>
    </row>
    <row r="609" spans="1:2" ht="14.25" customHeight="1" x14ac:dyDescent="0.2">
      <c r="A609" s="168" t="s">
        <v>3893</v>
      </c>
      <c r="B609" s="60">
        <v>19.7</v>
      </c>
    </row>
    <row r="610" spans="1:2" ht="14.25" customHeight="1" x14ac:dyDescent="0.2">
      <c r="A610" s="168" t="s">
        <v>3892</v>
      </c>
      <c r="B610" s="60">
        <v>418.83</v>
      </c>
    </row>
    <row r="611" spans="1:2" ht="14.25" customHeight="1" x14ac:dyDescent="0.2">
      <c r="A611" s="168" t="s">
        <v>3902</v>
      </c>
      <c r="B611" s="60">
        <v>43.42</v>
      </c>
    </row>
    <row r="612" spans="1:2" ht="14.25" customHeight="1" x14ac:dyDescent="0.2">
      <c r="A612" s="168" t="s">
        <v>3901</v>
      </c>
      <c r="B612" s="60">
        <v>1132.8</v>
      </c>
    </row>
    <row r="613" spans="1:2" ht="14.25" customHeight="1" x14ac:dyDescent="0.2">
      <c r="A613" s="168" t="s">
        <v>3900</v>
      </c>
      <c r="B613" s="60">
        <v>1341.51</v>
      </c>
    </row>
    <row r="614" spans="1:2" ht="14.25" customHeight="1" x14ac:dyDescent="0.2">
      <c r="A614" s="168" t="s">
        <v>3897</v>
      </c>
      <c r="B614" s="60">
        <v>0.13</v>
      </c>
    </row>
    <row r="615" spans="1:2" ht="14.25" customHeight="1" x14ac:dyDescent="0.2">
      <c r="A615" s="168" t="s">
        <v>3898</v>
      </c>
      <c r="B615" s="60">
        <v>2490.3200000000002</v>
      </c>
    </row>
    <row r="616" spans="1:2" ht="14.25" customHeight="1" x14ac:dyDescent="0.2">
      <c r="A616" s="168" t="s">
        <v>3899</v>
      </c>
      <c r="B616" s="60">
        <v>821.13</v>
      </c>
    </row>
    <row r="617" spans="1:2" ht="14.25" customHeight="1" x14ac:dyDescent="0.2">
      <c r="A617" s="168" t="s">
        <v>3896</v>
      </c>
      <c r="B617" s="60">
        <v>504.59</v>
      </c>
    </row>
    <row r="618" spans="1:2" ht="14.25" customHeight="1" x14ac:dyDescent="0.2">
      <c r="A618" s="168" t="s">
        <v>3895</v>
      </c>
      <c r="B618" s="60">
        <v>6.42</v>
      </c>
    </row>
    <row r="619" spans="1:2" ht="14.25" customHeight="1" x14ac:dyDescent="0.2">
      <c r="A619" s="168" t="s">
        <v>3894</v>
      </c>
      <c r="B619" s="60">
        <v>2550.06</v>
      </c>
    </row>
    <row r="620" spans="1:2" ht="14.25" customHeight="1" x14ac:dyDescent="0.2">
      <c r="A620" s="168" t="s">
        <v>3904</v>
      </c>
      <c r="B620" s="60">
        <v>19.77</v>
      </c>
    </row>
    <row r="621" spans="1:2" ht="14.25" customHeight="1" x14ac:dyDescent="0.2">
      <c r="A621" s="168" t="s">
        <v>3903</v>
      </c>
      <c r="B621" s="60">
        <v>10.51</v>
      </c>
    </row>
    <row r="622" spans="1:2" ht="14.25" customHeight="1" x14ac:dyDescent="0.2">
      <c r="A622" s="168" t="s">
        <v>2991</v>
      </c>
      <c r="B622" s="60">
        <v>20.45</v>
      </c>
    </row>
    <row r="623" spans="1:2" ht="14.25" customHeight="1" x14ac:dyDescent="0.2">
      <c r="A623" s="168" t="s">
        <v>3905</v>
      </c>
      <c r="B623" s="60">
        <v>5508.63</v>
      </c>
    </row>
    <row r="624" spans="1:2" ht="14.25" customHeight="1" x14ac:dyDescent="0.2">
      <c r="A624" s="168" t="s">
        <v>3906</v>
      </c>
      <c r="B624" s="60">
        <v>66.34</v>
      </c>
    </row>
    <row r="625" spans="1:2" ht="14.25" customHeight="1" x14ac:dyDescent="0.2">
      <c r="A625" s="168" t="s">
        <v>640</v>
      </c>
      <c r="B625" s="60">
        <v>6991.48</v>
      </c>
    </row>
    <row r="626" spans="1:2" ht="14.25" customHeight="1" x14ac:dyDescent="0.2">
      <c r="A626" s="168" t="s">
        <v>3908</v>
      </c>
      <c r="B626" s="60">
        <v>963.39</v>
      </c>
    </row>
    <row r="627" spans="1:2" ht="14.25" customHeight="1" x14ac:dyDescent="0.2">
      <c r="A627" s="168" t="s">
        <v>3907</v>
      </c>
      <c r="B627" s="60">
        <v>315.33999999999997</v>
      </c>
    </row>
    <row r="628" spans="1:2" ht="14.25" customHeight="1" x14ac:dyDescent="0.2">
      <c r="A628" s="168" t="s">
        <v>3910</v>
      </c>
      <c r="B628" s="60">
        <v>430.88</v>
      </c>
    </row>
    <row r="629" spans="1:2" ht="14.25" customHeight="1" x14ac:dyDescent="0.2">
      <c r="A629" s="168" t="s">
        <v>3909</v>
      </c>
      <c r="B629" s="60">
        <v>10120.74</v>
      </c>
    </row>
    <row r="630" spans="1:2" ht="14.25" customHeight="1" x14ac:dyDescent="0.2">
      <c r="A630" s="168" t="s">
        <v>3916</v>
      </c>
      <c r="B630" s="60">
        <v>4618.33</v>
      </c>
    </row>
    <row r="631" spans="1:2" ht="14.25" customHeight="1" x14ac:dyDescent="0.2">
      <c r="A631" s="168" t="s">
        <v>3915</v>
      </c>
      <c r="B631" s="60">
        <v>1455.76</v>
      </c>
    </row>
    <row r="632" spans="1:2" ht="14.25" customHeight="1" x14ac:dyDescent="0.2">
      <c r="A632" s="168" t="s">
        <v>2995</v>
      </c>
      <c r="B632" s="60">
        <v>10310.56</v>
      </c>
    </row>
    <row r="633" spans="1:2" ht="14.25" customHeight="1" x14ac:dyDescent="0.2">
      <c r="A633" s="168" t="s">
        <v>3914</v>
      </c>
      <c r="B633" s="60">
        <v>21.51</v>
      </c>
    </row>
    <row r="634" spans="1:2" ht="14.25" customHeight="1" x14ac:dyDescent="0.2">
      <c r="A634" s="168" t="s">
        <v>3912</v>
      </c>
      <c r="B634" s="60">
        <v>99.3</v>
      </c>
    </row>
    <row r="635" spans="1:2" ht="14.25" customHeight="1" x14ac:dyDescent="0.2">
      <c r="A635" s="168" t="s">
        <v>3913</v>
      </c>
      <c r="B635" s="60">
        <v>236.33</v>
      </c>
    </row>
    <row r="636" spans="1:2" ht="14.25" customHeight="1" x14ac:dyDescent="0.2">
      <c r="A636" s="168" t="s">
        <v>3911</v>
      </c>
      <c r="B636" s="60">
        <v>115.23</v>
      </c>
    </row>
    <row r="637" spans="1:2" ht="14.25" customHeight="1" x14ac:dyDescent="0.2">
      <c r="A637" s="168" t="s">
        <v>3917</v>
      </c>
      <c r="B637" s="60">
        <v>5.44</v>
      </c>
    </row>
    <row r="638" spans="1:2" ht="14.25" customHeight="1" x14ac:dyDescent="0.2">
      <c r="A638" s="168" t="s">
        <v>3918</v>
      </c>
      <c r="B638" s="60">
        <v>66.03</v>
      </c>
    </row>
    <row r="639" spans="1:2" ht="14.25" customHeight="1" x14ac:dyDescent="0.2">
      <c r="A639" s="168" t="s">
        <v>3919</v>
      </c>
      <c r="B639" s="60">
        <v>85.82</v>
      </c>
    </row>
    <row r="640" spans="1:2" ht="14.25" customHeight="1" x14ac:dyDescent="0.2">
      <c r="A640" s="168" t="s">
        <v>3920</v>
      </c>
      <c r="B640" s="60">
        <v>1120.03</v>
      </c>
    </row>
    <row r="641" spans="1:2" ht="14.25" customHeight="1" x14ac:dyDescent="0.2">
      <c r="A641" s="168" t="s">
        <v>3922</v>
      </c>
      <c r="B641" s="60">
        <v>367.45</v>
      </c>
    </row>
    <row r="642" spans="1:2" ht="14.25" customHeight="1" x14ac:dyDescent="0.2">
      <c r="A642" s="168" t="s">
        <v>3923</v>
      </c>
      <c r="B642" s="60">
        <v>132.71</v>
      </c>
    </row>
    <row r="643" spans="1:2" ht="14.25" customHeight="1" x14ac:dyDescent="0.2">
      <c r="A643" s="168" t="s">
        <v>3921</v>
      </c>
      <c r="B643" s="60">
        <v>13583.75</v>
      </c>
    </row>
    <row r="644" spans="1:2" ht="14.25" customHeight="1" x14ac:dyDescent="0.2">
      <c r="A644" s="168" t="s">
        <v>3924</v>
      </c>
      <c r="B644" s="60">
        <v>214.31</v>
      </c>
    </row>
    <row r="645" spans="1:2" ht="14.25" customHeight="1" x14ac:dyDescent="0.2">
      <c r="A645" s="168" t="s">
        <v>3926</v>
      </c>
      <c r="B645" s="60">
        <v>817.79</v>
      </c>
    </row>
    <row r="646" spans="1:2" ht="14.25" customHeight="1" x14ac:dyDescent="0.2">
      <c r="A646" s="168" t="s">
        <v>3925</v>
      </c>
      <c r="B646" s="60">
        <v>114.67</v>
      </c>
    </row>
    <row r="647" spans="1:2" ht="14.25" customHeight="1" x14ac:dyDescent="0.2">
      <c r="A647" s="168" t="s">
        <v>3930</v>
      </c>
      <c r="B647" s="60">
        <v>98.01</v>
      </c>
    </row>
    <row r="648" spans="1:2" ht="14.25" customHeight="1" x14ac:dyDescent="0.2">
      <c r="A648" s="168" t="s">
        <v>3929</v>
      </c>
      <c r="B648" s="60">
        <v>424.4</v>
      </c>
    </row>
    <row r="649" spans="1:2" ht="14.25" customHeight="1" x14ac:dyDescent="0.2">
      <c r="A649" s="168" t="s">
        <v>3928</v>
      </c>
      <c r="B649" s="60">
        <v>15.38</v>
      </c>
    </row>
    <row r="650" spans="1:2" ht="14.25" customHeight="1" x14ac:dyDescent="0.2">
      <c r="A650" s="168" t="s">
        <v>3927</v>
      </c>
      <c r="B650" s="60">
        <v>54.83</v>
      </c>
    </row>
    <row r="651" spans="1:2" ht="14.25" customHeight="1" x14ac:dyDescent="0.2">
      <c r="A651" s="168" t="s">
        <v>1479</v>
      </c>
      <c r="B651" s="60">
        <v>406.97</v>
      </c>
    </row>
    <row r="652" spans="1:2" ht="14.25" customHeight="1" x14ac:dyDescent="0.2">
      <c r="A652" s="168" t="s">
        <v>3934</v>
      </c>
      <c r="B652" s="60">
        <v>371.78</v>
      </c>
    </row>
    <row r="653" spans="1:2" ht="14.25" customHeight="1" x14ac:dyDescent="0.2">
      <c r="A653" s="168" t="s">
        <v>1480</v>
      </c>
      <c r="B653" s="60">
        <v>227.61</v>
      </c>
    </row>
    <row r="654" spans="1:2" ht="14.25" customHeight="1" x14ac:dyDescent="0.2">
      <c r="A654" s="168" t="s">
        <v>3933</v>
      </c>
      <c r="B654" s="60">
        <v>136.15</v>
      </c>
    </row>
    <row r="655" spans="1:2" ht="14.25" customHeight="1" x14ac:dyDescent="0.2">
      <c r="A655" s="168" t="s">
        <v>2616</v>
      </c>
      <c r="B655" s="60">
        <v>594.44000000000005</v>
      </c>
    </row>
    <row r="656" spans="1:2" ht="14.25" customHeight="1" x14ac:dyDescent="0.2">
      <c r="A656" s="168" t="s">
        <v>3019</v>
      </c>
      <c r="B656" s="60">
        <v>339.57</v>
      </c>
    </row>
    <row r="657" spans="1:2" ht="14.25" customHeight="1" x14ac:dyDescent="0.2">
      <c r="A657" s="168" t="s">
        <v>3932</v>
      </c>
      <c r="B657" s="60">
        <v>1586.59</v>
      </c>
    </row>
    <row r="658" spans="1:2" ht="14.25" customHeight="1" x14ac:dyDescent="0.2">
      <c r="A658" s="168" t="s">
        <v>3931</v>
      </c>
      <c r="B658" s="60">
        <v>335.29</v>
      </c>
    </row>
    <row r="659" spans="1:2" ht="14.25" customHeight="1" x14ac:dyDescent="0.2">
      <c r="A659" s="168" t="s">
        <v>3935</v>
      </c>
      <c r="B659" s="60">
        <v>2288.54</v>
      </c>
    </row>
    <row r="660" spans="1:2" ht="14.25" customHeight="1" x14ac:dyDescent="0.2">
      <c r="A660" s="168" t="s">
        <v>3936</v>
      </c>
      <c r="B660" s="60">
        <v>24.96</v>
      </c>
    </row>
    <row r="661" spans="1:2" ht="14.25" customHeight="1" x14ac:dyDescent="0.2">
      <c r="A661" s="168" t="s">
        <v>3937</v>
      </c>
      <c r="B661" s="60">
        <v>671.41</v>
      </c>
    </row>
    <row r="662" spans="1:2" ht="14.25" customHeight="1" x14ac:dyDescent="0.2">
      <c r="A662" s="168" t="s">
        <v>3939</v>
      </c>
      <c r="B662" s="60">
        <v>211.47</v>
      </c>
    </row>
    <row r="663" spans="1:2" ht="14.25" customHeight="1" x14ac:dyDescent="0.2">
      <c r="A663" s="168" t="s">
        <v>3938</v>
      </c>
      <c r="B663" s="60">
        <v>45.58</v>
      </c>
    </row>
    <row r="664" spans="1:2" ht="14.25" customHeight="1" x14ac:dyDescent="0.2">
      <c r="A664" s="168" t="s">
        <v>3942</v>
      </c>
      <c r="B664" s="60">
        <v>107.86</v>
      </c>
    </row>
    <row r="665" spans="1:2" ht="14.25" customHeight="1" x14ac:dyDescent="0.2">
      <c r="A665" s="168" t="s">
        <v>3941</v>
      </c>
      <c r="B665" s="60">
        <v>523.71</v>
      </c>
    </row>
    <row r="666" spans="1:2" ht="14.25" customHeight="1" x14ac:dyDescent="0.2">
      <c r="A666" s="168" t="s">
        <v>3940</v>
      </c>
      <c r="B666" s="60">
        <v>1372.46</v>
      </c>
    </row>
    <row r="667" spans="1:2" ht="14.25" customHeight="1" x14ac:dyDescent="0.2">
      <c r="A667" s="168" t="s">
        <v>2615</v>
      </c>
      <c r="B667" s="60">
        <v>1926.67</v>
      </c>
    </row>
    <row r="668" spans="1:2" ht="14.25" customHeight="1" x14ac:dyDescent="0.2">
      <c r="A668" s="168" t="s">
        <v>3946</v>
      </c>
      <c r="B668" s="60">
        <v>132.44</v>
      </c>
    </row>
    <row r="669" spans="1:2" ht="14.25" customHeight="1" x14ac:dyDescent="0.2">
      <c r="A669" s="168" t="s">
        <v>3945</v>
      </c>
      <c r="B669" s="60">
        <v>2469.4899999999998</v>
      </c>
    </row>
    <row r="670" spans="1:2" ht="14.25" customHeight="1" x14ac:dyDescent="0.2">
      <c r="A670" s="168" t="s">
        <v>3944</v>
      </c>
      <c r="B670" s="60">
        <v>10020.879999999999</v>
      </c>
    </row>
    <row r="671" spans="1:2" ht="14.25" customHeight="1" x14ac:dyDescent="0.2">
      <c r="A671" s="168" t="s">
        <v>3943</v>
      </c>
      <c r="B671" s="60">
        <v>174.71</v>
      </c>
    </row>
    <row r="672" spans="1:2" ht="14.25" customHeight="1" x14ac:dyDescent="0.2">
      <c r="A672" s="168" t="s">
        <v>3947</v>
      </c>
      <c r="B672" s="60">
        <v>355.67</v>
      </c>
    </row>
    <row r="673" spans="1:2" ht="14.25" customHeight="1" x14ac:dyDescent="0.2">
      <c r="A673" s="168" t="s">
        <v>3948</v>
      </c>
      <c r="B673" s="60">
        <v>269.92</v>
      </c>
    </row>
    <row r="674" spans="1:2" ht="14.25" customHeight="1" x14ac:dyDescent="0.2">
      <c r="A674" s="168" t="s">
        <v>3949</v>
      </c>
      <c r="B674" s="60">
        <v>6454.19</v>
      </c>
    </row>
    <row r="675" spans="1:2" ht="14.25" customHeight="1" x14ac:dyDescent="0.2">
      <c r="A675" s="168" t="s">
        <v>590</v>
      </c>
      <c r="B675" s="60">
        <v>1943.19</v>
      </c>
    </row>
    <row r="676" spans="1:2" ht="14.25" customHeight="1" x14ac:dyDescent="0.2">
      <c r="A676" s="168" t="s">
        <v>3950</v>
      </c>
      <c r="B676" s="60">
        <v>1679.99</v>
      </c>
    </row>
    <row r="677" spans="1:2" ht="14.25" customHeight="1" x14ac:dyDescent="0.2">
      <c r="A677" s="168" t="s">
        <v>1484</v>
      </c>
      <c r="B677" s="60">
        <v>21693.03</v>
      </c>
    </row>
    <row r="678" spans="1:2" ht="14.25" customHeight="1" x14ac:dyDescent="0.2">
      <c r="A678" s="168" t="s">
        <v>1485</v>
      </c>
      <c r="B678" s="60">
        <v>600.71</v>
      </c>
    </row>
    <row r="679" spans="1:2" ht="14.25" customHeight="1" x14ac:dyDescent="0.2">
      <c r="A679" s="168" t="s">
        <v>3951</v>
      </c>
      <c r="B679" s="60">
        <v>3804.86</v>
      </c>
    </row>
    <row r="680" spans="1:2" ht="14.25" customHeight="1" x14ac:dyDescent="0.2">
      <c r="A680" s="168" t="s">
        <v>3952</v>
      </c>
      <c r="B680" s="60">
        <v>287.19</v>
      </c>
    </row>
    <row r="681" spans="1:2" ht="14.25" customHeight="1" x14ac:dyDescent="0.2">
      <c r="A681" s="168" t="s">
        <v>3953</v>
      </c>
      <c r="B681" s="60">
        <v>1084.99</v>
      </c>
    </row>
    <row r="682" spans="1:2" ht="14.25" customHeight="1" x14ac:dyDescent="0.2">
      <c r="A682" s="168" t="s">
        <v>3955</v>
      </c>
      <c r="B682" s="60">
        <v>483.03</v>
      </c>
    </row>
    <row r="683" spans="1:2" ht="14.25" customHeight="1" x14ac:dyDescent="0.2">
      <c r="A683" s="168" t="s">
        <v>3954</v>
      </c>
      <c r="B683" s="60">
        <v>107.94</v>
      </c>
    </row>
    <row r="684" spans="1:2" ht="14.25" customHeight="1" x14ac:dyDescent="0.2">
      <c r="A684" s="168" t="s">
        <v>3956</v>
      </c>
      <c r="B684" s="60">
        <v>177.41</v>
      </c>
    </row>
    <row r="685" spans="1:2" ht="14.25" customHeight="1" x14ac:dyDescent="0.2">
      <c r="A685" s="168" t="s">
        <v>3957</v>
      </c>
      <c r="B685" s="60">
        <v>885.64</v>
      </c>
    </row>
    <row r="686" spans="1:2" ht="14.25" customHeight="1" x14ac:dyDescent="0.2">
      <c r="A686" s="168" t="s">
        <v>3958</v>
      </c>
      <c r="B686" s="60">
        <v>1610.48</v>
      </c>
    </row>
    <row r="687" spans="1:2" ht="14.25" customHeight="1" x14ac:dyDescent="0.2">
      <c r="A687" s="168" t="s">
        <v>3960</v>
      </c>
      <c r="B687" s="60">
        <v>953.12</v>
      </c>
    </row>
    <row r="688" spans="1:2" ht="14.25" customHeight="1" x14ac:dyDescent="0.2">
      <c r="A688" s="168" t="s">
        <v>3959</v>
      </c>
      <c r="B688" s="60">
        <v>353.43</v>
      </c>
    </row>
    <row r="689" spans="1:2" ht="14.25" customHeight="1" x14ac:dyDescent="0.2">
      <c r="A689" s="168" t="s">
        <v>3961</v>
      </c>
      <c r="B689" s="60">
        <v>7492.59</v>
      </c>
    </row>
    <row r="690" spans="1:2" ht="14.25" customHeight="1" x14ac:dyDescent="0.2">
      <c r="A690" s="168" t="s">
        <v>3007</v>
      </c>
      <c r="B690" s="60">
        <v>1604.65</v>
      </c>
    </row>
    <row r="691" spans="1:2" ht="14.25" customHeight="1" x14ac:dyDescent="0.2">
      <c r="A691" s="168" t="s">
        <v>3966</v>
      </c>
      <c r="B691" s="60">
        <v>481.08</v>
      </c>
    </row>
    <row r="692" spans="1:2" ht="14.25" customHeight="1" x14ac:dyDescent="0.2">
      <c r="A692" s="168" t="s">
        <v>3965</v>
      </c>
      <c r="B692" s="60">
        <v>917.17</v>
      </c>
    </row>
    <row r="693" spans="1:2" ht="14.25" customHeight="1" x14ac:dyDescent="0.2">
      <c r="A693" s="168" t="s">
        <v>3964</v>
      </c>
      <c r="B693" s="60">
        <v>308.39</v>
      </c>
    </row>
    <row r="694" spans="1:2" ht="14.25" customHeight="1" x14ac:dyDescent="0.2">
      <c r="A694" s="168" t="s">
        <v>3963</v>
      </c>
      <c r="B694" s="60">
        <v>175.27</v>
      </c>
    </row>
    <row r="695" spans="1:2" ht="14.25" customHeight="1" x14ac:dyDescent="0.2">
      <c r="A695" s="168" t="s">
        <v>3962</v>
      </c>
      <c r="B695" s="60">
        <v>223.56</v>
      </c>
    </row>
    <row r="696" spans="1:2" ht="14.25" customHeight="1" x14ac:dyDescent="0.2">
      <c r="A696" s="168" t="s">
        <v>3967</v>
      </c>
      <c r="B696" s="60">
        <v>571.92999999999995</v>
      </c>
    </row>
    <row r="697" spans="1:2" ht="14.25" customHeight="1" x14ac:dyDescent="0.2">
      <c r="A697" s="168" t="s">
        <v>3968</v>
      </c>
      <c r="B697" s="60">
        <v>976.47</v>
      </c>
    </row>
    <row r="698" spans="1:2" ht="14.25" customHeight="1" x14ac:dyDescent="0.2">
      <c r="A698" s="168" t="s">
        <v>3969</v>
      </c>
      <c r="B698" s="60">
        <v>111.63</v>
      </c>
    </row>
    <row r="699" spans="1:2" ht="14.25" customHeight="1" x14ac:dyDescent="0.2">
      <c r="A699" s="168" t="s">
        <v>3970</v>
      </c>
      <c r="B699" s="60">
        <v>99.87</v>
      </c>
    </row>
    <row r="700" spans="1:2" ht="14.25" customHeight="1" x14ac:dyDescent="0.2">
      <c r="A700" s="168" t="s">
        <v>3971</v>
      </c>
      <c r="B700" s="60">
        <v>765.88</v>
      </c>
    </row>
    <row r="701" spans="1:2" ht="14.25" customHeight="1" x14ac:dyDescent="0.2">
      <c r="A701" s="168" t="s">
        <v>2613</v>
      </c>
      <c r="B701" s="60">
        <v>16.170000000000002</v>
      </c>
    </row>
    <row r="702" spans="1:2" ht="14.25" customHeight="1" x14ac:dyDescent="0.2">
      <c r="A702" s="168" t="s">
        <v>3972</v>
      </c>
      <c r="B702" s="60">
        <v>3922.3</v>
      </c>
    </row>
    <row r="703" spans="1:2" ht="14.25" customHeight="1" x14ac:dyDescent="0.2">
      <c r="A703" s="168" t="s">
        <v>3973</v>
      </c>
      <c r="B703" s="60">
        <v>388.27</v>
      </c>
    </row>
    <row r="704" spans="1:2" ht="14.25" customHeight="1" x14ac:dyDescent="0.2">
      <c r="A704" s="168" t="s">
        <v>3975</v>
      </c>
      <c r="B704" s="60">
        <v>0.16</v>
      </c>
    </row>
    <row r="705" spans="1:2" ht="14.25" customHeight="1" x14ac:dyDescent="0.2">
      <c r="A705" s="168" t="s">
        <v>3974</v>
      </c>
      <c r="B705" s="60">
        <v>99.14</v>
      </c>
    </row>
    <row r="706" spans="1:2" ht="14.25" customHeight="1" x14ac:dyDescent="0.2">
      <c r="A706" s="168" t="s">
        <v>3977</v>
      </c>
      <c r="B706" s="60">
        <v>288.23</v>
      </c>
    </row>
    <row r="707" spans="1:2" ht="14.25" customHeight="1" x14ac:dyDescent="0.2">
      <c r="A707" s="168" t="s">
        <v>3976</v>
      </c>
      <c r="B707" s="60">
        <v>8.98</v>
      </c>
    </row>
    <row r="708" spans="1:2" ht="14.25" customHeight="1" x14ac:dyDescent="0.2">
      <c r="A708" s="168" t="s">
        <v>605</v>
      </c>
      <c r="B708" s="60">
        <v>18603.88</v>
      </c>
    </row>
    <row r="709" spans="1:2" ht="14.25" customHeight="1" x14ac:dyDescent="0.2">
      <c r="A709" s="168" t="s">
        <v>2611</v>
      </c>
      <c r="B709" s="60">
        <v>4647.1000000000004</v>
      </c>
    </row>
    <row r="710" spans="1:2" ht="14.25" customHeight="1" x14ac:dyDescent="0.2">
      <c r="A710" s="168" t="s">
        <v>3978</v>
      </c>
      <c r="B710" s="60">
        <v>3.25</v>
      </c>
    </row>
    <row r="711" spans="1:2" ht="14.25" customHeight="1" x14ac:dyDescent="0.2">
      <c r="A711" s="168" t="s">
        <v>3979</v>
      </c>
      <c r="B711" s="60">
        <v>643.83000000000004</v>
      </c>
    </row>
    <row r="712" spans="1:2" ht="14.25" customHeight="1" x14ac:dyDescent="0.2">
      <c r="A712" s="933" t="s">
        <v>886</v>
      </c>
      <c r="B712" s="558">
        <v>92210.021999999954</v>
      </c>
    </row>
    <row r="713" spans="1:2" ht="14.25" customHeight="1" x14ac:dyDescent="0.2">
      <c r="A713" s="168" t="s">
        <v>3980</v>
      </c>
      <c r="B713" s="60">
        <v>99.07</v>
      </c>
    </row>
    <row r="714" spans="1:2" ht="14.25" customHeight="1" x14ac:dyDescent="0.2">
      <c r="A714" s="168" t="s">
        <v>3981</v>
      </c>
      <c r="B714" s="60">
        <v>38.866</v>
      </c>
    </row>
    <row r="715" spans="1:2" ht="14.25" customHeight="1" x14ac:dyDescent="0.2">
      <c r="A715" s="168" t="s">
        <v>3982</v>
      </c>
      <c r="B715" s="60">
        <v>12.208</v>
      </c>
    </row>
    <row r="716" spans="1:2" ht="14.25" customHeight="1" x14ac:dyDescent="0.2">
      <c r="A716" s="168" t="s">
        <v>3671</v>
      </c>
      <c r="B716" s="60">
        <v>6008.4750000000004</v>
      </c>
    </row>
    <row r="717" spans="1:2" ht="14.25" customHeight="1" x14ac:dyDescent="0.2">
      <c r="A717" s="168" t="s">
        <v>3986</v>
      </c>
      <c r="B717" s="60">
        <v>26405.25</v>
      </c>
    </row>
    <row r="718" spans="1:2" ht="14.25" customHeight="1" x14ac:dyDescent="0.2">
      <c r="A718" s="168" t="s">
        <v>3984</v>
      </c>
      <c r="B718" s="60">
        <v>35276.050000000003</v>
      </c>
    </row>
    <row r="719" spans="1:2" ht="14.25" customHeight="1" x14ac:dyDescent="0.2">
      <c r="A719" s="168" t="s">
        <v>3985</v>
      </c>
      <c r="B719" s="60">
        <v>7.2290000000000001</v>
      </c>
    </row>
    <row r="720" spans="1:2" ht="14.25" customHeight="1" x14ac:dyDescent="0.2">
      <c r="A720" s="168" t="s">
        <v>3983</v>
      </c>
      <c r="B720" s="60">
        <v>256.08699999999999</v>
      </c>
    </row>
    <row r="721" spans="1:2" ht="14.25" customHeight="1" x14ac:dyDescent="0.2">
      <c r="A721" s="168" t="s">
        <v>3992</v>
      </c>
      <c r="B721" s="60">
        <v>266.88799999999998</v>
      </c>
    </row>
    <row r="722" spans="1:2" ht="14.25" customHeight="1" x14ac:dyDescent="0.2">
      <c r="A722" s="168" t="s">
        <v>3642</v>
      </c>
      <c r="B722" s="60">
        <v>3296.0639999999999</v>
      </c>
    </row>
    <row r="723" spans="1:2" ht="14.25" customHeight="1" x14ac:dyDescent="0.2">
      <c r="A723" s="168" t="s">
        <v>3991</v>
      </c>
      <c r="B723" s="60">
        <v>10.321</v>
      </c>
    </row>
    <row r="724" spans="1:2" ht="14.25" customHeight="1" x14ac:dyDescent="0.2">
      <c r="A724" s="168" t="s">
        <v>3690</v>
      </c>
      <c r="B724" s="60">
        <v>18.393000000000001</v>
      </c>
    </row>
    <row r="725" spans="1:2" ht="14.25" customHeight="1" x14ac:dyDescent="0.2">
      <c r="A725" s="168" t="s">
        <v>3990</v>
      </c>
      <c r="B725" s="60">
        <v>156.63</v>
      </c>
    </row>
    <row r="726" spans="1:2" ht="14.25" customHeight="1" x14ac:dyDescent="0.2">
      <c r="A726" s="168" t="s">
        <v>3988</v>
      </c>
      <c r="B726" s="60">
        <v>33.734000000000002</v>
      </c>
    </row>
    <row r="727" spans="1:2" ht="14.25" customHeight="1" x14ac:dyDescent="0.2">
      <c r="A727" s="168" t="s">
        <v>3989</v>
      </c>
      <c r="B727" s="60">
        <v>0.39100000000000001</v>
      </c>
    </row>
    <row r="728" spans="1:2" ht="14.25" customHeight="1" x14ac:dyDescent="0.2">
      <c r="A728" s="168" t="s">
        <v>3987</v>
      </c>
      <c r="B728" s="60">
        <v>5.7000000000000002E-2</v>
      </c>
    </row>
    <row r="729" spans="1:2" ht="14.25" customHeight="1" x14ac:dyDescent="0.2">
      <c r="A729" s="168" t="s">
        <v>3993</v>
      </c>
      <c r="B729" s="60">
        <v>115.075</v>
      </c>
    </row>
    <row r="730" spans="1:2" ht="14.25" customHeight="1" x14ac:dyDescent="0.2">
      <c r="A730" s="168" t="s">
        <v>3994</v>
      </c>
      <c r="B730" s="60">
        <v>151.303</v>
      </c>
    </row>
    <row r="731" spans="1:2" ht="14.25" customHeight="1" x14ac:dyDescent="0.2">
      <c r="A731" s="168" t="s">
        <v>3995</v>
      </c>
      <c r="B731" s="60">
        <v>334.13299999999998</v>
      </c>
    </row>
    <row r="732" spans="1:2" ht="14.25" customHeight="1" x14ac:dyDescent="0.2">
      <c r="A732" s="168" t="s">
        <v>3996</v>
      </c>
      <c r="B732" s="60">
        <v>384.84300000000002</v>
      </c>
    </row>
    <row r="733" spans="1:2" ht="14.25" customHeight="1" x14ac:dyDescent="0.2">
      <c r="A733" s="168" t="s">
        <v>3997</v>
      </c>
      <c r="B733" s="60">
        <v>36.447000000000003</v>
      </c>
    </row>
    <row r="734" spans="1:2" ht="14.25" customHeight="1" x14ac:dyDescent="0.2">
      <c r="A734" s="168" t="s">
        <v>3998</v>
      </c>
      <c r="B734" s="60">
        <v>50.97</v>
      </c>
    </row>
    <row r="735" spans="1:2" ht="14.25" customHeight="1" x14ac:dyDescent="0.2">
      <c r="A735" s="168" t="s">
        <v>3999</v>
      </c>
      <c r="B735" s="60">
        <v>234.68</v>
      </c>
    </row>
    <row r="736" spans="1:2" ht="14.25" customHeight="1" x14ac:dyDescent="0.2">
      <c r="A736" s="168" t="s">
        <v>4001</v>
      </c>
      <c r="B736" s="60">
        <v>1391.165</v>
      </c>
    </row>
    <row r="737" spans="1:2" ht="14.25" customHeight="1" x14ac:dyDescent="0.2">
      <c r="A737" s="168" t="s">
        <v>4000</v>
      </c>
      <c r="B737" s="60">
        <v>2210.8780000000002</v>
      </c>
    </row>
    <row r="738" spans="1:2" ht="14.25" customHeight="1" x14ac:dyDescent="0.2">
      <c r="A738" s="168" t="s">
        <v>3727</v>
      </c>
      <c r="B738" s="60">
        <v>4063.8110000000001</v>
      </c>
    </row>
    <row r="739" spans="1:2" ht="14.25" customHeight="1" x14ac:dyDescent="0.2">
      <c r="A739" s="168" t="s">
        <v>4002</v>
      </c>
      <c r="B739" s="60">
        <v>2748.0549999999998</v>
      </c>
    </row>
    <row r="740" spans="1:2" ht="14.25" customHeight="1" x14ac:dyDescent="0.2">
      <c r="A740" s="168" t="s">
        <v>4003</v>
      </c>
      <c r="B740" s="60">
        <v>1702.0719999999999</v>
      </c>
    </row>
    <row r="741" spans="1:2" ht="14.25" customHeight="1" x14ac:dyDescent="0.2">
      <c r="A741" s="168" t="s">
        <v>4005</v>
      </c>
      <c r="B741" s="60">
        <v>39.165999999999997</v>
      </c>
    </row>
    <row r="742" spans="1:2" ht="14.25" customHeight="1" x14ac:dyDescent="0.2">
      <c r="A742" s="168" t="s">
        <v>4004</v>
      </c>
      <c r="B742" s="60">
        <v>3490.799</v>
      </c>
    </row>
    <row r="743" spans="1:2" ht="14.25" customHeight="1" x14ac:dyDescent="0.2">
      <c r="A743" s="168" t="s">
        <v>4008</v>
      </c>
      <c r="B743" s="60">
        <v>100.642</v>
      </c>
    </row>
    <row r="744" spans="1:2" ht="14.25" customHeight="1" x14ac:dyDescent="0.2">
      <c r="A744" s="168" t="s">
        <v>3738</v>
      </c>
      <c r="B744" s="60">
        <v>266.94200000000001</v>
      </c>
    </row>
    <row r="745" spans="1:2" ht="14.25" customHeight="1" x14ac:dyDescent="0.2">
      <c r="A745" s="168" t="s">
        <v>4007</v>
      </c>
      <c r="B745" s="60">
        <v>6.6280000000000001</v>
      </c>
    </row>
    <row r="746" spans="1:2" ht="14.25" customHeight="1" x14ac:dyDescent="0.2">
      <c r="A746" s="168" t="s">
        <v>4006</v>
      </c>
      <c r="B746" s="60">
        <v>583.65800000000002</v>
      </c>
    </row>
    <row r="747" spans="1:2" ht="14.25" customHeight="1" x14ac:dyDescent="0.2">
      <c r="A747" s="168" t="s">
        <v>4012</v>
      </c>
      <c r="B747" s="60">
        <v>524.26499999999999</v>
      </c>
    </row>
    <row r="748" spans="1:2" ht="14.25" customHeight="1" x14ac:dyDescent="0.2">
      <c r="A748" s="168" t="s">
        <v>4011</v>
      </c>
      <c r="B748" s="60">
        <v>13.138999999999999</v>
      </c>
    </row>
    <row r="749" spans="1:2" ht="14.25" customHeight="1" x14ac:dyDescent="0.2">
      <c r="A749" s="168" t="s">
        <v>4010</v>
      </c>
      <c r="B749" s="60">
        <v>5.641</v>
      </c>
    </row>
    <row r="750" spans="1:2" ht="14.25" customHeight="1" x14ac:dyDescent="0.2">
      <c r="A750" s="168" t="s">
        <v>4009</v>
      </c>
      <c r="B750" s="60">
        <v>2.0059999999999998</v>
      </c>
    </row>
    <row r="751" spans="1:2" ht="14.25" customHeight="1" x14ac:dyDescent="0.2">
      <c r="A751" s="168" t="s">
        <v>4015</v>
      </c>
      <c r="B751" s="60">
        <v>23.454999999999998</v>
      </c>
    </row>
    <row r="752" spans="1:2" ht="14.25" customHeight="1" x14ac:dyDescent="0.2">
      <c r="A752" s="168" t="s">
        <v>4014</v>
      </c>
      <c r="B752" s="60">
        <v>1650.2650000000001</v>
      </c>
    </row>
    <row r="753" spans="1:3" ht="14.25" customHeight="1" x14ac:dyDescent="0.2">
      <c r="A753" s="168" t="s">
        <v>4013</v>
      </c>
      <c r="B753" s="60">
        <v>194.27099999999999</v>
      </c>
    </row>
    <row r="754" spans="1:3" ht="14.25" customHeight="1" x14ac:dyDescent="0.2">
      <c r="A754" s="933" t="s">
        <v>887</v>
      </c>
      <c r="B754" s="558">
        <v>156074.73000000001</v>
      </c>
      <c r="C754" s="34"/>
    </row>
    <row r="755" spans="1:3" ht="14.25" customHeight="1" x14ac:dyDescent="0.2">
      <c r="A755" s="168" t="s">
        <v>4016</v>
      </c>
      <c r="B755" s="60">
        <v>5116.84</v>
      </c>
    </row>
    <row r="756" spans="1:3" ht="14.25" customHeight="1" x14ac:dyDescent="0.2">
      <c r="A756" s="168" t="s">
        <v>4017</v>
      </c>
      <c r="B756" s="60">
        <v>618.22</v>
      </c>
    </row>
    <row r="757" spans="1:3" ht="14.25" customHeight="1" x14ac:dyDescent="0.2">
      <c r="A757" s="168" t="s">
        <v>3765</v>
      </c>
      <c r="B757" s="60">
        <v>4230.1000000000004</v>
      </c>
    </row>
    <row r="758" spans="1:3" ht="14.25" customHeight="1" x14ac:dyDescent="0.2">
      <c r="A758" s="168" t="s">
        <v>4018</v>
      </c>
      <c r="B758" s="60">
        <v>1191.51</v>
      </c>
    </row>
    <row r="759" spans="1:3" ht="14.25" customHeight="1" x14ac:dyDescent="0.2">
      <c r="A759" s="168" t="s">
        <v>4019</v>
      </c>
      <c r="B759" s="60">
        <v>286.95</v>
      </c>
    </row>
    <row r="760" spans="1:3" ht="14.25" customHeight="1" x14ac:dyDescent="0.2">
      <c r="A760" s="168" t="s">
        <v>3642</v>
      </c>
      <c r="B760" s="60">
        <v>5672.82</v>
      </c>
    </row>
    <row r="761" spans="1:3" ht="14.25" customHeight="1" x14ac:dyDescent="0.2">
      <c r="A761" s="168" t="s">
        <v>4021</v>
      </c>
      <c r="B761" s="60">
        <v>2458.54</v>
      </c>
    </row>
    <row r="762" spans="1:3" ht="14.25" customHeight="1" x14ac:dyDescent="0.2">
      <c r="A762" s="168" t="s">
        <v>4020</v>
      </c>
      <c r="B762" s="60">
        <v>2384.1</v>
      </c>
    </row>
    <row r="763" spans="1:3" ht="14.25" customHeight="1" x14ac:dyDescent="0.2">
      <c r="A763" s="168" t="s">
        <v>4024</v>
      </c>
      <c r="B763" s="60">
        <v>1320.15</v>
      </c>
    </row>
    <row r="764" spans="1:3" ht="14.25" customHeight="1" x14ac:dyDescent="0.2">
      <c r="A764" s="168" t="s">
        <v>4023</v>
      </c>
      <c r="B764" s="60">
        <v>337.91</v>
      </c>
    </row>
    <row r="765" spans="1:3" ht="14.25" customHeight="1" x14ac:dyDescent="0.2">
      <c r="A765" s="168" t="s">
        <v>4022</v>
      </c>
      <c r="B765" s="60">
        <v>76.95</v>
      </c>
    </row>
    <row r="766" spans="1:3" ht="14.25" customHeight="1" x14ac:dyDescent="0.2">
      <c r="A766" s="168" t="s">
        <v>4025</v>
      </c>
      <c r="B766" s="60">
        <v>1743.48</v>
      </c>
    </row>
    <row r="767" spans="1:3" ht="14.25" customHeight="1" x14ac:dyDescent="0.2">
      <c r="A767" s="168" t="s">
        <v>4026</v>
      </c>
      <c r="B767" s="60">
        <v>691.12</v>
      </c>
    </row>
    <row r="768" spans="1:3" ht="14.25" customHeight="1" x14ac:dyDescent="0.2">
      <c r="A768" s="168" t="s">
        <v>4027</v>
      </c>
      <c r="B768" s="60">
        <v>10406.870000000001</v>
      </c>
    </row>
    <row r="769" spans="1:2" ht="14.25" customHeight="1" x14ac:dyDescent="0.2">
      <c r="A769" s="168" t="s">
        <v>3780</v>
      </c>
      <c r="B769" s="60">
        <v>1625.34</v>
      </c>
    </row>
    <row r="770" spans="1:2" ht="14.25" customHeight="1" x14ac:dyDescent="0.2">
      <c r="A770" s="168" t="s">
        <v>4030</v>
      </c>
      <c r="B770" s="60">
        <v>19120.89</v>
      </c>
    </row>
    <row r="771" spans="1:2" ht="14.25" customHeight="1" x14ac:dyDescent="0.2">
      <c r="A771" s="168" t="s">
        <v>4029</v>
      </c>
      <c r="B771" s="60">
        <v>8081.27</v>
      </c>
    </row>
    <row r="772" spans="1:2" ht="14.25" customHeight="1" x14ac:dyDescent="0.2">
      <c r="A772" s="168" t="s">
        <v>4028</v>
      </c>
      <c r="B772" s="60">
        <v>1523.48</v>
      </c>
    </row>
    <row r="773" spans="1:2" ht="14.25" customHeight="1" x14ac:dyDescent="0.2">
      <c r="A773" s="168" t="s">
        <v>3790</v>
      </c>
      <c r="B773" s="60">
        <v>543.20000000000005</v>
      </c>
    </row>
    <row r="774" spans="1:2" ht="14.25" customHeight="1" x14ac:dyDescent="0.2">
      <c r="A774" s="168" t="s">
        <v>4036</v>
      </c>
      <c r="B774" s="60">
        <v>466.64</v>
      </c>
    </row>
    <row r="775" spans="1:2" ht="14.25" customHeight="1" x14ac:dyDescent="0.2">
      <c r="A775" s="168" t="s">
        <v>4037</v>
      </c>
      <c r="B775" s="60">
        <v>3589.24</v>
      </c>
    </row>
    <row r="776" spans="1:2" ht="14.25" customHeight="1" x14ac:dyDescent="0.2">
      <c r="A776" s="168" t="s">
        <v>4035</v>
      </c>
      <c r="B776" s="60">
        <v>4256.7700000000004</v>
      </c>
    </row>
    <row r="777" spans="1:2" ht="14.25" customHeight="1" x14ac:dyDescent="0.2">
      <c r="A777" s="168" t="s">
        <v>4033</v>
      </c>
      <c r="B777" s="60">
        <v>26515.64</v>
      </c>
    </row>
    <row r="778" spans="1:2" ht="14.25" customHeight="1" x14ac:dyDescent="0.2">
      <c r="A778" s="168" t="s">
        <v>4034</v>
      </c>
      <c r="B778" s="60">
        <v>906</v>
      </c>
    </row>
    <row r="779" spans="1:2" ht="14.25" customHeight="1" x14ac:dyDescent="0.2">
      <c r="A779" s="168" t="s">
        <v>3658</v>
      </c>
      <c r="B779" s="60">
        <v>7963.98</v>
      </c>
    </row>
    <row r="780" spans="1:2" ht="14.25" customHeight="1" x14ac:dyDescent="0.2">
      <c r="A780" s="168" t="s">
        <v>4032</v>
      </c>
      <c r="B780" s="60">
        <v>7847.37</v>
      </c>
    </row>
    <row r="781" spans="1:2" ht="14.25" customHeight="1" x14ac:dyDescent="0.2">
      <c r="A781" s="168" t="s">
        <v>4031</v>
      </c>
      <c r="B781" s="60">
        <v>2204.0500000000002</v>
      </c>
    </row>
    <row r="782" spans="1:2" ht="14.25" customHeight="1" x14ac:dyDescent="0.2">
      <c r="A782" s="168" t="s">
        <v>4038</v>
      </c>
      <c r="B782" s="60">
        <v>1194.49</v>
      </c>
    </row>
    <row r="783" spans="1:2" ht="14.25" customHeight="1" x14ac:dyDescent="0.2">
      <c r="A783" s="168" t="s">
        <v>4039</v>
      </c>
      <c r="B783" s="60">
        <v>8072.86</v>
      </c>
    </row>
    <row r="784" spans="1:2" ht="14.25" customHeight="1" x14ac:dyDescent="0.2">
      <c r="A784" s="168" t="s">
        <v>4041</v>
      </c>
      <c r="B784" s="60">
        <v>224.64</v>
      </c>
    </row>
    <row r="785" spans="1:2" ht="14.25" customHeight="1" x14ac:dyDescent="0.2">
      <c r="A785" s="168" t="s">
        <v>4040</v>
      </c>
      <c r="B785" s="60">
        <v>4480.03</v>
      </c>
    </row>
    <row r="786" spans="1:2" ht="14.25" customHeight="1" x14ac:dyDescent="0.2">
      <c r="A786" s="168" t="s">
        <v>4042</v>
      </c>
      <c r="B786" s="60">
        <v>272.62</v>
      </c>
    </row>
    <row r="787" spans="1:2" ht="14.25" customHeight="1" x14ac:dyDescent="0.2">
      <c r="A787" s="168" t="s">
        <v>3089</v>
      </c>
      <c r="B787" s="60">
        <v>4818.62</v>
      </c>
    </row>
    <row r="788" spans="1:2" ht="14.25" customHeight="1" x14ac:dyDescent="0.2">
      <c r="A788" s="168" t="s">
        <v>3865</v>
      </c>
      <c r="B788" s="60">
        <v>2265.89</v>
      </c>
    </row>
    <row r="789" spans="1:2" ht="14.25" customHeight="1" x14ac:dyDescent="0.2">
      <c r="A789" s="168" t="s">
        <v>3802</v>
      </c>
      <c r="B789" s="60">
        <v>2327.66</v>
      </c>
    </row>
    <row r="790" spans="1:2" ht="14.25" customHeight="1" x14ac:dyDescent="0.2">
      <c r="A790" s="168" t="s">
        <v>4045</v>
      </c>
      <c r="B790" s="60">
        <v>753.36</v>
      </c>
    </row>
    <row r="791" spans="1:2" ht="14.25" customHeight="1" x14ac:dyDescent="0.2">
      <c r="A791" s="168" t="s">
        <v>4044</v>
      </c>
      <c r="B791" s="60">
        <v>8616.4599999999991</v>
      </c>
    </row>
    <row r="792" spans="1:2" ht="14.25" customHeight="1" x14ac:dyDescent="0.2">
      <c r="A792" s="168" t="s">
        <v>4043</v>
      </c>
      <c r="B792" s="60">
        <v>1868.67</v>
      </c>
    </row>
    <row r="793" spans="1:2" s="47" customFormat="1" ht="14.25" customHeight="1" x14ac:dyDescent="0.2">
      <c r="A793" s="934" t="s">
        <v>888</v>
      </c>
      <c r="B793" s="558">
        <v>258417.60000000003</v>
      </c>
    </row>
    <row r="794" spans="1:2" ht="14.25" customHeight="1" x14ac:dyDescent="0.2">
      <c r="A794" s="168" t="s">
        <v>4046</v>
      </c>
      <c r="B794" s="60">
        <v>377.25</v>
      </c>
    </row>
    <row r="795" spans="1:2" ht="14.25" customHeight="1" x14ac:dyDescent="0.2">
      <c r="A795" s="168" t="s">
        <v>4047</v>
      </c>
      <c r="B795" s="60">
        <v>122.71</v>
      </c>
    </row>
    <row r="796" spans="1:2" ht="14.25" customHeight="1" x14ac:dyDescent="0.2">
      <c r="A796" s="168" t="s">
        <v>4048</v>
      </c>
      <c r="B796" s="60">
        <v>450.93</v>
      </c>
    </row>
    <row r="797" spans="1:2" ht="14.25" customHeight="1" x14ac:dyDescent="0.2">
      <c r="A797" s="168" t="s">
        <v>2990</v>
      </c>
      <c r="B797" s="60">
        <v>9667.6</v>
      </c>
    </row>
    <row r="798" spans="1:2" ht="14.25" customHeight="1" x14ac:dyDescent="0.2">
      <c r="A798" s="168" t="s">
        <v>4051</v>
      </c>
      <c r="B798" s="60">
        <v>1427.97</v>
      </c>
    </row>
    <row r="799" spans="1:2" ht="14.25" customHeight="1" x14ac:dyDescent="0.2">
      <c r="A799" s="168" t="s">
        <v>4050</v>
      </c>
      <c r="B799" s="60">
        <v>2260.4499999999998</v>
      </c>
    </row>
    <row r="800" spans="1:2" ht="14.25" customHeight="1" x14ac:dyDescent="0.2">
      <c r="A800" s="168" t="s">
        <v>4049</v>
      </c>
      <c r="B800" s="60">
        <v>514.75</v>
      </c>
    </row>
    <row r="801" spans="1:2" ht="14.25" customHeight="1" x14ac:dyDescent="0.2">
      <c r="A801" s="168" t="s">
        <v>4054</v>
      </c>
      <c r="B801" s="60">
        <v>56.95</v>
      </c>
    </row>
    <row r="802" spans="1:2" ht="14.25" customHeight="1" x14ac:dyDescent="0.2">
      <c r="A802" s="168" t="s">
        <v>4055</v>
      </c>
      <c r="B802" s="60">
        <v>386.6</v>
      </c>
    </row>
    <row r="803" spans="1:2" ht="14.25" customHeight="1" x14ac:dyDescent="0.2">
      <c r="A803" s="168" t="s">
        <v>4053</v>
      </c>
      <c r="B803" s="60">
        <v>642.91</v>
      </c>
    </row>
    <row r="804" spans="1:2" ht="14.25" customHeight="1" x14ac:dyDescent="0.2">
      <c r="A804" s="168" t="s">
        <v>4052</v>
      </c>
      <c r="B804" s="60">
        <v>814.84</v>
      </c>
    </row>
    <row r="805" spans="1:2" ht="14.25" customHeight="1" x14ac:dyDescent="0.2">
      <c r="A805" s="168" t="s">
        <v>576</v>
      </c>
      <c r="B805" s="60">
        <v>313.67</v>
      </c>
    </row>
    <row r="806" spans="1:2" ht="14.25" customHeight="1" x14ac:dyDescent="0.2">
      <c r="A806" s="168" t="s">
        <v>577</v>
      </c>
      <c r="B806" s="60">
        <v>326.17</v>
      </c>
    </row>
    <row r="807" spans="1:2" ht="14.25" customHeight="1" x14ac:dyDescent="0.2">
      <c r="A807" s="168" t="s">
        <v>578</v>
      </c>
      <c r="B807" s="60">
        <v>226.53</v>
      </c>
    </row>
    <row r="808" spans="1:2" ht="14.25" customHeight="1" x14ac:dyDescent="0.2">
      <c r="A808" s="168" t="s">
        <v>579</v>
      </c>
      <c r="B808" s="60">
        <v>258.89999999999998</v>
      </c>
    </row>
    <row r="809" spans="1:2" ht="14.25" customHeight="1" x14ac:dyDescent="0.2">
      <c r="A809" s="168" t="s">
        <v>2889</v>
      </c>
      <c r="B809" s="60">
        <v>17.61</v>
      </c>
    </row>
    <row r="810" spans="1:2" ht="14.25" customHeight="1" x14ac:dyDescent="0.2">
      <c r="A810" s="168" t="s">
        <v>580</v>
      </c>
      <c r="B810" s="60">
        <v>162.09</v>
      </c>
    </row>
    <row r="811" spans="1:2" ht="14.25" customHeight="1" x14ac:dyDescent="0.2">
      <c r="A811" s="168" t="s">
        <v>581</v>
      </c>
      <c r="B811" s="60">
        <v>4305.1000000000004</v>
      </c>
    </row>
    <row r="812" spans="1:2" ht="14.25" customHeight="1" x14ac:dyDescent="0.2">
      <c r="A812" s="168" t="s">
        <v>582</v>
      </c>
      <c r="B812" s="60">
        <v>1569.32</v>
      </c>
    </row>
    <row r="813" spans="1:2" ht="14.25" customHeight="1" x14ac:dyDescent="0.2">
      <c r="A813" s="168" t="s">
        <v>583</v>
      </c>
      <c r="B813" s="60">
        <v>642.70000000000005</v>
      </c>
    </row>
    <row r="814" spans="1:2" ht="14.25" customHeight="1" x14ac:dyDescent="0.2">
      <c r="A814" s="168" t="s">
        <v>584</v>
      </c>
      <c r="B814" s="60">
        <v>77.22</v>
      </c>
    </row>
    <row r="815" spans="1:2" ht="14.25" customHeight="1" x14ac:dyDescent="0.2">
      <c r="A815" s="168" t="s">
        <v>711</v>
      </c>
      <c r="B815" s="60">
        <v>1298.3499999999999</v>
      </c>
    </row>
    <row r="816" spans="1:2" ht="14.25" customHeight="1" x14ac:dyDescent="0.2">
      <c r="A816" s="168" t="s">
        <v>585</v>
      </c>
      <c r="B816" s="60">
        <v>11385.72</v>
      </c>
    </row>
    <row r="817" spans="1:2" ht="14.25" customHeight="1" x14ac:dyDescent="0.2">
      <c r="A817" s="168" t="s">
        <v>586</v>
      </c>
      <c r="B817" s="60">
        <v>89.14</v>
      </c>
    </row>
    <row r="818" spans="1:2" ht="14.25" customHeight="1" x14ac:dyDescent="0.2">
      <c r="A818" s="168" t="s">
        <v>587</v>
      </c>
      <c r="B818" s="60">
        <v>25340.14</v>
      </c>
    </row>
    <row r="819" spans="1:2" ht="14.25" customHeight="1" x14ac:dyDescent="0.2">
      <c r="A819" s="168" t="s">
        <v>588</v>
      </c>
      <c r="B819" s="60">
        <v>1131.9000000000001</v>
      </c>
    </row>
    <row r="820" spans="1:2" ht="14.25" customHeight="1" x14ac:dyDescent="0.2">
      <c r="A820" s="168" t="s">
        <v>607</v>
      </c>
      <c r="B820" s="60">
        <v>3088.79</v>
      </c>
    </row>
    <row r="821" spans="1:2" ht="14.25" customHeight="1" x14ac:dyDescent="0.2">
      <c r="A821" s="168" t="s">
        <v>589</v>
      </c>
      <c r="B821" s="60">
        <v>3430.62</v>
      </c>
    </row>
    <row r="822" spans="1:2" ht="14.25" customHeight="1" x14ac:dyDescent="0.2">
      <c r="A822" s="168" t="s">
        <v>590</v>
      </c>
      <c r="B822" s="60">
        <v>19086.16</v>
      </c>
    </row>
    <row r="823" spans="1:2" ht="14.25" customHeight="1" x14ac:dyDescent="0.2">
      <c r="A823" s="168" t="s">
        <v>591</v>
      </c>
      <c r="B823" s="60">
        <v>5241.1000000000004</v>
      </c>
    </row>
    <row r="824" spans="1:2" ht="14.25" customHeight="1" x14ac:dyDescent="0.2">
      <c r="A824" s="168" t="s">
        <v>592</v>
      </c>
      <c r="B824" s="60">
        <v>3356.7</v>
      </c>
    </row>
    <row r="825" spans="1:2" ht="14.25" customHeight="1" x14ac:dyDescent="0.2">
      <c r="A825" s="168" t="s">
        <v>593</v>
      </c>
      <c r="B825" s="60">
        <v>32612.78</v>
      </c>
    </row>
    <row r="826" spans="1:2" ht="14.25" customHeight="1" x14ac:dyDescent="0.2">
      <c r="A826" s="168" t="s">
        <v>594</v>
      </c>
      <c r="B826" s="60">
        <v>57826.61</v>
      </c>
    </row>
    <row r="827" spans="1:2" ht="14.25" customHeight="1" x14ac:dyDescent="0.2">
      <c r="A827" s="168" t="s">
        <v>595</v>
      </c>
      <c r="B827" s="60">
        <v>14573.01</v>
      </c>
    </row>
    <row r="828" spans="1:2" ht="14.25" customHeight="1" x14ac:dyDescent="0.2">
      <c r="A828" s="168" t="s">
        <v>596</v>
      </c>
      <c r="B828" s="60">
        <v>929.37</v>
      </c>
    </row>
    <row r="829" spans="1:2" ht="14.25" customHeight="1" x14ac:dyDescent="0.2">
      <c r="A829" s="168" t="s">
        <v>597</v>
      </c>
      <c r="B829" s="60">
        <v>3384.37</v>
      </c>
    </row>
    <row r="830" spans="1:2" ht="14.25" customHeight="1" x14ac:dyDescent="0.2">
      <c r="A830" s="168" t="s">
        <v>598</v>
      </c>
      <c r="B830" s="60">
        <v>1259.68</v>
      </c>
    </row>
    <row r="831" spans="1:2" ht="14.25" customHeight="1" x14ac:dyDescent="0.2">
      <c r="A831" s="168" t="s">
        <v>599</v>
      </c>
      <c r="B831" s="60">
        <v>14754.34</v>
      </c>
    </row>
    <row r="832" spans="1:2" ht="14.25" customHeight="1" x14ac:dyDescent="0.2">
      <c r="A832" s="168" t="s">
        <v>600</v>
      </c>
      <c r="B832" s="60">
        <v>8418.4599999999991</v>
      </c>
    </row>
    <row r="833" spans="1:3" ht="14.25" customHeight="1" x14ac:dyDescent="0.2">
      <c r="A833" s="168" t="s">
        <v>2890</v>
      </c>
      <c r="B833" s="60">
        <v>70.94</v>
      </c>
    </row>
    <row r="834" spans="1:3" ht="14.25" customHeight="1" x14ac:dyDescent="0.2">
      <c r="A834" s="168" t="s">
        <v>601</v>
      </c>
      <c r="B834" s="60">
        <v>1186.51</v>
      </c>
    </row>
    <row r="835" spans="1:3" ht="14.25" customHeight="1" x14ac:dyDescent="0.2">
      <c r="A835" s="168" t="s">
        <v>606</v>
      </c>
      <c r="B835" s="60">
        <v>26.95</v>
      </c>
    </row>
    <row r="836" spans="1:3" ht="14.25" customHeight="1" x14ac:dyDescent="0.2">
      <c r="A836" s="168" t="s">
        <v>602</v>
      </c>
      <c r="B836" s="60">
        <v>65.78</v>
      </c>
    </row>
    <row r="837" spans="1:3" ht="14.25" customHeight="1" x14ac:dyDescent="0.2">
      <c r="A837" s="168" t="s">
        <v>603</v>
      </c>
      <c r="B837" s="60">
        <v>1453.64</v>
      </c>
    </row>
    <row r="838" spans="1:3" ht="14.25" customHeight="1" x14ac:dyDescent="0.2">
      <c r="A838" s="168" t="s">
        <v>604</v>
      </c>
      <c r="B838" s="60">
        <v>1525.85</v>
      </c>
    </row>
    <row r="839" spans="1:3" ht="14.25" customHeight="1" x14ac:dyDescent="0.2">
      <c r="A839" s="168" t="s">
        <v>605</v>
      </c>
      <c r="B839" s="60">
        <v>22258.42</v>
      </c>
    </row>
    <row r="840" spans="1:3" s="47" customFormat="1" ht="14.25" customHeight="1" x14ac:dyDescent="0.2">
      <c r="A840" s="934" t="s">
        <v>889</v>
      </c>
      <c r="B840" s="558">
        <v>243872.66199999998</v>
      </c>
      <c r="C840" s="83"/>
    </row>
    <row r="841" spans="1:3" ht="14.25" customHeight="1" x14ac:dyDescent="0.2">
      <c r="A841" s="168" t="s">
        <v>1355</v>
      </c>
      <c r="B841" s="60">
        <v>465.31099999999998</v>
      </c>
    </row>
    <row r="842" spans="1:3" ht="14.25" customHeight="1" x14ac:dyDescent="0.2">
      <c r="A842" s="168" t="s">
        <v>1356</v>
      </c>
      <c r="B842" s="60">
        <v>109.10899999999999</v>
      </c>
    </row>
    <row r="843" spans="1:3" ht="14.25" customHeight="1" x14ac:dyDescent="0.2">
      <c r="A843" s="168" t="s">
        <v>1357</v>
      </c>
      <c r="B843" s="60">
        <v>22.021000000000001</v>
      </c>
    </row>
    <row r="844" spans="1:3" ht="14.25" customHeight="1" x14ac:dyDescent="0.2">
      <c r="A844" s="168" t="s">
        <v>1358</v>
      </c>
      <c r="B844" s="60">
        <v>751.98099999999999</v>
      </c>
    </row>
    <row r="845" spans="1:3" ht="14.25" customHeight="1" x14ac:dyDescent="0.2">
      <c r="A845" s="168" t="s">
        <v>1359</v>
      </c>
      <c r="B845" s="60">
        <v>9938.0889999999999</v>
      </c>
    </row>
    <row r="846" spans="1:3" ht="14.25" customHeight="1" x14ac:dyDescent="0.2">
      <c r="A846" s="168" t="s">
        <v>1360</v>
      </c>
      <c r="B846" s="60">
        <v>703.495</v>
      </c>
    </row>
    <row r="847" spans="1:3" ht="14.25" customHeight="1" x14ac:dyDescent="0.2">
      <c r="A847" s="168" t="s">
        <v>1361</v>
      </c>
      <c r="B847" s="60">
        <v>885.17399999999998</v>
      </c>
    </row>
    <row r="848" spans="1:3" ht="14.25" customHeight="1" x14ac:dyDescent="0.2">
      <c r="A848" s="168" t="s">
        <v>1362</v>
      </c>
      <c r="B848" s="60">
        <v>586.82000000000005</v>
      </c>
    </row>
    <row r="849" spans="1:2" ht="14.25" customHeight="1" x14ac:dyDescent="0.2">
      <c r="A849" s="168" t="s">
        <v>1363</v>
      </c>
      <c r="B849" s="60">
        <v>0.04</v>
      </c>
    </row>
    <row r="850" spans="1:2" ht="14.25" customHeight="1" x14ac:dyDescent="0.2">
      <c r="A850" s="168" t="s">
        <v>1364</v>
      </c>
      <c r="B850" s="60">
        <v>776.10199999999998</v>
      </c>
    </row>
    <row r="851" spans="1:2" ht="14.25" customHeight="1" x14ac:dyDescent="0.2">
      <c r="A851" s="168" t="s">
        <v>1365</v>
      </c>
      <c r="B851" s="60">
        <v>2424.7240000000002</v>
      </c>
    </row>
    <row r="852" spans="1:2" ht="14.25" customHeight="1" x14ac:dyDescent="0.2">
      <c r="A852" s="168" t="s">
        <v>1366</v>
      </c>
      <c r="B852" s="60">
        <v>914.45799999999997</v>
      </c>
    </row>
    <row r="853" spans="1:2" ht="14.25" customHeight="1" x14ac:dyDescent="0.2">
      <c r="A853" s="168" t="s">
        <v>1367</v>
      </c>
      <c r="B853" s="60">
        <v>847.67899999999997</v>
      </c>
    </row>
    <row r="854" spans="1:2" ht="14.25" customHeight="1" x14ac:dyDescent="0.2">
      <c r="A854" s="168" t="s">
        <v>1368</v>
      </c>
      <c r="B854" s="60">
        <v>2727.1019999999999</v>
      </c>
    </row>
    <row r="855" spans="1:2" ht="14.25" customHeight="1" x14ac:dyDescent="0.2">
      <c r="A855" s="168" t="s">
        <v>1369</v>
      </c>
      <c r="B855" s="60">
        <v>514.57600000000002</v>
      </c>
    </row>
    <row r="856" spans="1:2" ht="14.25" customHeight="1" x14ac:dyDescent="0.2">
      <c r="A856" s="168" t="s">
        <v>1370</v>
      </c>
      <c r="B856" s="60">
        <v>1161.2570000000001</v>
      </c>
    </row>
    <row r="857" spans="1:2" ht="14.25" customHeight="1" x14ac:dyDescent="0.2">
      <c r="A857" s="168" t="s">
        <v>1371</v>
      </c>
      <c r="B857" s="60">
        <v>38651.201999999997</v>
      </c>
    </row>
    <row r="858" spans="1:2" ht="14.25" customHeight="1" x14ac:dyDescent="0.2">
      <c r="A858" s="168" t="s">
        <v>1372</v>
      </c>
      <c r="B858" s="60">
        <v>3.17</v>
      </c>
    </row>
    <row r="859" spans="1:2" ht="14.25" customHeight="1" x14ac:dyDescent="0.2">
      <c r="A859" s="168" t="s">
        <v>1373</v>
      </c>
      <c r="B859" s="60">
        <v>1212.0920000000001</v>
      </c>
    </row>
    <row r="860" spans="1:2" ht="14.25" customHeight="1" x14ac:dyDescent="0.2">
      <c r="A860" s="168" t="s">
        <v>1374</v>
      </c>
      <c r="B860" s="60">
        <v>1290.7239999999999</v>
      </c>
    </row>
    <row r="861" spans="1:2" ht="14.25" customHeight="1" x14ac:dyDescent="0.2">
      <c r="A861" s="168" t="s">
        <v>1375</v>
      </c>
      <c r="B861" s="60">
        <v>31.641999999999999</v>
      </c>
    </row>
    <row r="862" spans="1:2" ht="14.25" customHeight="1" x14ac:dyDescent="0.2">
      <c r="A862" s="168" t="s">
        <v>1376</v>
      </c>
      <c r="B862" s="60">
        <v>557.04200000000003</v>
      </c>
    </row>
    <row r="863" spans="1:2" ht="14.25" customHeight="1" x14ac:dyDescent="0.2">
      <c r="A863" s="168" t="s">
        <v>1377</v>
      </c>
      <c r="B863" s="60">
        <v>1446.9839999999999</v>
      </c>
    </row>
    <row r="864" spans="1:2" ht="14.25" customHeight="1" x14ac:dyDescent="0.2">
      <c r="A864" s="168" t="s">
        <v>1378</v>
      </c>
      <c r="B864" s="60">
        <v>149.02099999999999</v>
      </c>
    </row>
    <row r="865" spans="1:2" ht="14.25" customHeight="1" x14ac:dyDescent="0.2">
      <c r="A865" s="168" t="s">
        <v>1379</v>
      </c>
      <c r="B865" s="60">
        <v>7.4450000000000003</v>
      </c>
    </row>
    <row r="866" spans="1:2" ht="14.25" customHeight="1" x14ac:dyDescent="0.2">
      <c r="A866" s="168" t="s">
        <v>1380</v>
      </c>
      <c r="B866" s="60">
        <v>1300.652</v>
      </c>
    </row>
    <row r="867" spans="1:2" ht="14.25" customHeight="1" x14ac:dyDescent="0.2">
      <c r="A867" s="168" t="s">
        <v>1381</v>
      </c>
      <c r="B867" s="60">
        <v>1212.8720000000001</v>
      </c>
    </row>
    <row r="868" spans="1:2" ht="14.25" customHeight="1" x14ac:dyDescent="0.2">
      <c r="A868" s="168" t="s">
        <v>1382</v>
      </c>
      <c r="B868" s="60">
        <v>3191.252</v>
      </c>
    </row>
    <row r="869" spans="1:2" ht="14.25" customHeight="1" x14ac:dyDescent="0.2">
      <c r="A869" s="168" t="s">
        <v>1383</v>
      </c>
      <c r="B869" s="60">
        <v>719.08399999999995</v>
      </c>
    </row>
    <row r="870" spans="1:2" ht="14.25" customHeight="1" x14ac:dyDescent="0.2">
      <c r="A870" s="168" t="s">
        <v>1384</v>
      </c>
      <c r="B870" s="60">
        <v>1796.296</v>
      </c>
    </row>
    <row r="871" spans="1:2" ht="14.25" customHeight="1" x14ac:dyDescent="0.2">
      <c r="A871" s="168" t="s">
        <v>1385</v>
      </c>
      <c r="B871" s="60">
        <v>46</v>
      </c>
    </row>
    <row r="872" spans="1:2" ht="14.25" customHeight="1" x14ac:dyDescent="0.2">
      <c r="A872" s="168" t="s">
        <v>1386</v>
      </c>
      <c r="B872" s="60">
        <v>8.577</v>
      </c>
    </row>
    <row r="873" spans="1:2" ht="14.25" customHeight="1" x14ac:dyDescent="0.2">
      <c r="A873" s="168" t="s">
        <v>1387</v>
      </c>
      <c r="B873" s="60">
        <v>2301.1089999999999</v>
      </c>
    </row>
    <row r="874" spans="1:2" ht="14.25" customHeight="1" x14ac:dyDescent="0.2">
      <c r="A874" s="168" t="s">
        <v>1388</v>
      </c>
      <c r="B874" s="60">
        <v>0.53100000000000003</v>
      </c>
    </row>
    <row r="875" spans="1:2" ht="14.25" customHeight="1" x14ac:dyDescent="0.2">
      <c r="A875" s="168" t="s">
        <v>1389</v>
      </c>
      <c r="B875" s="60">
        <v>7158.2340000000004</v>
      </c>
    </row>
    <row r="876" spans="1:2" ht="14.25" customHeight="1" x14ac:dyDescent="0.2">
      <c r="A876" s="168" t="s">
        <v>1390</v>
      </c>
      <c r="B876" s="60">
        <v>0.26100000000000001</v>
      </c>
    </row>
    <row r="877" spans="1:2" ht="14.25" customHeight="1" x14ac:dyDescent="0.2">
      <c r="A877" s="168" t="s">
        <v>1391</v>
      </c>
      <c r="B877" s="60">
        <v>1399.008</v>
      </c>
    </row>
    <row r="878" spans="1:2" ht="14.25" customHeight="1" x14ac:dyDescent="0.2">
      <c r="A878" s="168" t="s">
        <v>1392</v>
      </c>
      <c r="B878" s="60">
        <v>7591.0789999999997</v>
      </c>
    </row>
    <row r="879" spans="1:2" ht="14.25" customHeight="1" x14ac:dyDescent="0.2">
      <c r="A879" s="168" t="s">
        <v>1393</v>
      </c>
      <c r="B879" s="60">
        <v>15791.62</v>
      </c>
    </row>
    <row r="880" spans="1:2" ht="14.25" customHeight="1" x14ac:dyDescent="0.2">
      <c r="A880" s="168" t="s">
        <v>1394</v>
      </c>
      <c r="B880" s="60">
        <v>26653.067999999999</v>
      </c>
    </row>
    <row r="881" spans="1:2" ht="14.25" customHeight="1" x14ac:dyDescent="0.2">
      <c r="A881" s="168" t="s">
        <v>1395</v>
      </c>
      <c r="B881" s="60">
        <v>3068.6210000000001</v>
      </c>
    </row>
    <row r="882" spans="1:2" ht="14.25" customHeight="1" x14ac:dyDescent="0.2">
      <c r="A882" s="168" t="s">
        <v>1396</v>
      </c>
      <c r="B882" s="60">
        <v>3941.7570000000001</v>
      </c>
    </row>
    <row r="883" spans="1:2" ht="14.25" customHeight="1" x14ac:dyDescent="0.2">
      <c r="A883" s="168" t="s">
        <v>1397</v>
      </c>
      <c r="B883" s="60">
        <v>8427.125</v>
      </c>
    </row>
    <row r="884" spans="1:2" ht="14.25" customHeight="1" x14ac:dyDescent="0.2">
      <c r="A884" s="168" t="s">
        <v>1398</v>
      </c>
      <c r="B884" s="60">
        <v>574.87</v>
      </c>
    </row>
    <row r="885" spans="1:2" ht="14.25" customHeight="1" x14ac:dyDescent="0.2">
      <c r="A885" s="168" t="s">
        <v>1399</v>
      </c>
      <c r="B885" s="60">
        <v>11732.579</v>
      </c>
    </row>
    <row r="886" spans="1:2" ht="14.25" customHeight="1" x14ac:dyDescent="0.2">
      <c r="A886" s="168" t="s">
        <v>1400</v>
      </c>
      <c r="B886" s="60">
        <v>2179.712</v>
      </c>
    </row>
    <row r="887" spans="1:2" ht="14.25" customHeight="1" x14ac:dyDescent="0.2">
      <c r="A887" s="168" t="s">
        <v>1401</v>
      </c>
      <c r="B887" s="60">
        <v>1368.748</v>
      </c>
    </row>
    <row r="888" spans="1:2" ht="14.25" customHeight="1" x14ac:dyDescent="0.2">
      <c r="A888" s="168" t="s">
        <v>1402</v>
      </c>
      <c r="B888" s="60">
        <v>953.95600000000002</v>
      </c>
    </row>
    <row r="889" spans="1:2" ht="14.25" customHeight="1" x14ac:dyDescent="0.2">
      <c r="A889" s="168" t="s">
        <v>2891</v>
      </c>
      <c r="B889" s="60">
        <v>1727.0070000000001</v>
      </c>
    </row>
    <row r="890" spans="1:2" ht="14.25" customHeight="1" x14ac:dyDescent="0.2">
      <c r="A890" s="168" t="s">
        <v>1403</v>
      </c>
      <c r="B890" s="60">
        <v>14753.618</v>
      </c>
    </row>
    <row r="891" spans="1:2" ht="14.25" customHeight="1" x14ac:dyDescent="0.2">
      <c r="A891" s="168" t="s">
        <v>1404</v>
      </c>
      <c r="B891" s="60">
        <v>6801.5020000000004</v>
      </c>
    </row>
    <row r="892" spans="1:2" ht="14.25" customHeight="1" x14ac:dyDescent="0.2">
      <c r="A892" s="168" t="s">
        <v>1405</v>
      </c>
      <c r="B892" s="60">
        <v>1.0449999999999999</v>
      </c>
    </row>
    <row r="893" spans="1:2" ht="14.25" customHeight="1" x14ac:dyDescent="0.2">
      <c r="A893" s="168" t="s">
        <v>1406</v>
      </c>
      <c r="B893" s="60">
        <v>477.495</v>
      </c>
    </row>
    <row r="894" spans="1:2" ht="14.25" customHeight="1" x14ac:dyDescent="0.2">
      <c r="A894" s="168" t="s">
        <v>1407</v>
      </c>
      <c r="B894" s="60">
        <v>251.68</v>
      </c>
    </row>
    <row r="895" spans="1:2" ht="14.25" customHeight="1" x14ac:dyDescent="0.2">
      <c r="A895" s="168" t="s">
        <v>1408</v>
      </c>
      <c r="B895" s="60">
        <v>236.357</v>
      </c>
    </row>
    <row r="896" spans="1:2" ht="14.25" customHeight="1" x14ac:dyDescent="0.2">
      <c r="A896" s="168" t="s">
        <v>1409</v>
      </c>
      <c r="B896" s="60">
        <v>1018.158</v>
      </c>
    </row>
    <row r="897" spans="1:2" ht="14.25" customHeight="1" x14ac:dyDescent="0.2">
      <c r="A897" s="168" t="s">
        <v>1410</v>
      </c>
      <c r="B897" s="60">
        <v>34225.087</v>
      </c>
    </row>
    <row r="898" spans="1:2" ht="14.25" customHeight="1" x14ac:dyDescent="0.2">
      <c r="A898" s="168" t="s">
        <v>1411</v>
      </c>
      <c r="B898" s="60">
        <v>9747.9240000000009</v>
      </c>
    </row>
    <row r="899" spans="1:2" ht="14.25" customHeight="1" x14ac:dyDescent="0.2">
      <c r="A899" s="168" t="s">
        <v>1412</v>
      </c>
      <c r="B899" s="60">
        <v>1238.3489999999999</v>
      </c>
    </row>
    <row r="900" spans="1:2" ht="14.25" customHeight="1" x14ac:dyDescent="0.2">
      <c r="A900" s="168" t="s">
        <v>1413</v>
      </c>
      <c r="B900" s="60">
        <v>5494.8320000000003</v>
      </c>
    </row>
    <row r="901" spans="1:2" ht="14.25" customHeight="1" x14ac:dyDescent="0.2">
      <c r="A901" s="168" t="s">
        <v>1414</v>
      </c>
      <c r="B901" s="60">
        <v>305.33699999999999</v>
      </c>
    </row>
    <row r="902" spans="1:2" s="47" customFormat="1" ht="14.25" customHeight="1" x14ac:dyDescent="0.2">
      <c r="A902" s="934" t="s">
        <v>890</v>
      </c>
      <c r="B902" s="558">
        <v>427328.32</v>
      </c>
    </row>
    <row r="903" spans="1:2" ht="14.25" customHeight="1" x14ac:dyDescent="0.2">
      <c r="A903" s="168" t="s">
        <v>1415</v>
      </c>
      <c r="B903" s="60">
        <v>787.35</v>
      </c>
    </row>
    <row r="904" spans="1:2" ht="14.25" customHeight="1" x14ac:dyDescent="0.2">
      <c r="A904" s="168" t="s">
        <v>1416</v>
      </c>
      <c r="B904" s="60">
        <v>4759.2700000000004</v>
      </c>
    </row>
    <row r="905" spans="1:2" ht="14.25" customHeight="1" x14ac:dyDescent="0.2">
      <c r="A905" s="168" t="s">
        <v>1417</v>
      </c>
      <c r="B905" s="60">
        <v>592.16</v>
      </c>
    </row>
    <row r="906" spans="1:2" ht="14.25" customHeight="1" x14ac:dyDescent="0.2">
      <c r="A906" s="168" t="s">
        <v>1418</v>
      </c>
      <c r="B906" s="60">
        <v>964.6</v>
      </c>
    </row>
    <row r="907" spans="1:2" ht="14.25" customHeight="1" x14ac:dyDescent="0.2">
      <c r="A907" s="168" t="s">
        <v>1419</v>
      </c>
      <c r="B907" s="60">
        <v>893.69</v>
      </c>
    </row>
    <row r="908" spans="1:2" ht="14.25" customHeight="1" x14ac:dyDescent="0.2">
      <c r="A908" s="168" t="s">
        <v>1363</v>
      </c>
      <c r="B908" s="60">
        <v>3232.04</v>
      </c>
    </row>
    <row r="909" spans="1:2" ht="14.25" customHeight="1" x14ac:dyDescent="0.2">
      <c r="A909" s="168" t="s">
        <v>1420</v>
      </c>
      <c r="B909" s="60">
        <v>456.29</v>
      </c>
    </row>
    <row r="910" spans="1:2" ht="14.25" customHeight="1" x14ac:dyDescent="0.2">
      <c r="A910" s="168" t="s">
        <v>1421</v>
      </c>
      <c r="B910" s="60">
        <v>8235.57</v>
      </c>
    </row>
    <row r="911" spans="1:2" ht="14.25" customHeight="1" x14ac:dyDescent="0.2">
      <c r="A911" s="168" t="s">
        <v>1422</v>
      </c>
      <c r="B911" s="60">
        <v>4471.82</v>
      </c>
    </row>
    <row r="912" spans="1:2" ht="14.25" customHeight="1" x14ac:dyDescent="0.2">
      <c r="A912" s="168" t="s">
        <v>1423</v>
      </c>
      <c r="B912" s="60">
        <v>232.76</v>
      </c>
    </row>
    <row r="913" spans="1:2" ht="14.25" customHeight="1" x14ac:dyDescent="0.2">
      <c r="A913" s="168" t="s">
        <v>1372</v>
      </c>
      <c r="B913" s="60">
        <v>2201.11</v>
      </c>
    </row>
    <row r="914" spans="1:2" ht="14.25" customHeight="1" x14ac:dyDescent="0.2">
      <c r="A914" s="168" t="s">
        <v>1424</v>
      </c>
      <c r="B914" s="60">
        <v>20910.759999999998</v>
      </c>
    </row>
    <row r="915" spans="1:2" ht="14.25" customHeight="1" x14ac:dyDescent="0.2">
      <c r="A915" s="168" t="s">
        <v>1425</v>
      </c>
      <c r="B915" s="60">
        <v>21861.73</v>
      </c>
    </row>
    <row r="916" spans="1:2" ht="14.25" customHeight="1" x14ac:dyDescent="0.2">
      <c r="A916" s="168" t="s">
        <v>1373</v>
      </c>
      <c r="B916" s="60">
        <v>553.95000000000005</v>
      </c>
    </row>
    <row r="917" spans="1:2" ht="14.25" customHeight="1" x14ac:dyDescent="0.2">
      <c r="A917" s="168" t="s">
        <v>1426</v>
      </c>
      <c r="B917" s="60">
        <v>3754.86</v>
      </c>
    </row>
    <row r="918" spans="1:2" ht="14.25" customHeight="1" x14ac:dyDescent="0.2">
      <c r="A918" s="168" t="s">
        <v>1427</v>
      </c>
      <c r="B918" s="60">
        <v>4228.29</v>
      </c>
    </row>
    <row r="919" spans="1:2" ht="14.25" customHeight="1" x14ac:dyDescent="0.2">
      <c r="A919" s="168" t="s">
        <v>1428</v>
      </c>
      <c r="B919" s="60">
        <v>30406.86</v>
      </c>
    </row>
    <row r="920" spans="1:2" ht="14.25" customHeight="1" x14ac:dyDescent="0.2">
      <c r="A920" s="168" t="s">
        <v>1429</v>
      </c>
      <c r="B920" s="60">
        <v>27710.43</v>
      </c>
    </row>
    <row r="921" spans="1:2" ht="14.25" customHeight="1" x14ac:dyDescent="0.2">
      <c r="A921" s="168" t="s">
        <v>1430</v>
      </c>
      <c r="B921" s="60">
        <v>14827.82</v>
      </c>
    </row>
    <row r="922" spans="1:2" ht="14.25" customHeight="1" x14ac:dyDescent="0.2">
      <c r="A922" s="168" t="s">
        <v>1431</v>
      </c>
      <c r="B922" s="60">
        <v>1765.72</v>
      </c>
    </row>
    <row r="923" spans="1:2" ht="14.25" customHeight="1" x14ac:dyDescent="0.2">
      <c r="A923" s="168" t="s">
        <v>1432</v>
      </c>
      <c r="B923" s="60">
        <v>1451.72</v>
      </c>
    </row>
    <row r="924" spans="1:2" ht="14.25" customHeight="1" x14ac:dyDescent="0.2">
      <c r="A924" s="168" t="s">
        <v>1433</v>
      </c>
      <c r="B924" s="60">
        <v>162.19999999999999</v>
      </c>
    </row>
    <row r="925" spans="1:2" ht="14.25" customHeight="1" x14ac:dyDescent="0.2">
      <c r="A925" s="168" t="s">
        <v>1434</v>
      </c>
      <c r="B925" s="60">
        <v>32249.69</v>
      </c>
    </row>
    <row r="926" spans="1:2" ht="14.25" customHeight="1" x14ac:dyDescent="0.2">
      <c r="A926" s="168" t="s">
        <v>1435</v>
      </c>
      <c r="B926" s="60">
        <v>6479.19</v>
      </c>
    </row>
    <row r="927" spans="1:2" ht="14.25" customHeight="1" x14ac:dyDescent="0.2">
      <c r="A927" s="168" t="s">
        <v>1436</v>
      </c>
      <c r="B927" s="60">
        <v>2565.4699999999998</v>
      </c>
    </row>
    <row r="928" spans="1:2" ht="14.25" customHeight="1" x14ac:dyDescent="0.2">
      <c r="A928" s="168" t="s">
        <v>1437</v>
      </c>
      <c r="B928" s="60">
        <v>3263.03</v>
      </c>
    </row>
    <row r="929" spans="1:2" ht="14.25" customHeight="1" x14ac:dyDescent="0.2">
      <c r="A929" s="168" t="s">
        <v>1438</v>
      </c>
      <c r="B929" s="60">
        <v>397.87</v>
      </c>
    </row>
    <row r="930" spans="1:2" ht="14.25" customHeight="1" x14ac:dyDescent="0.2">
      <c r="A930" s="168" t="s">
        <v>1439</v>
      </c>
      <c r="B930" s="60">
        <v>1165.82</v>
      </c>
    </row>
    <row r="931" spans="1:2" ht="14.25" customHeight="1" x14ac:dyDescent="0.2">
      <c r="A931" s="168" t="s">
        <v>1440</v>
      </c>
      <c r="B931" s="60">
        <v>139.82</v>
      </c>
    </row>
    <row r="932" spans="1:2" ht="14.25" customHeight="1" x14ac:dyDescent="0.2">
      <c r="A932" s="168" t="s">
        <v>1441</v>
      </c>
      <c r="B932" s="60">
        <v>15046.7</v>
      </c>
    </row>
    <row r="933" spans="1:2" ht="14.25" customHeight="1" x14ac:dyDescent="0.2">
      <c r="A933" s="168" t="s">
        <v>1442</v>
      </c>
      <c r="B933" s="60">
        <v>139.68</v>
      </c>
    </row>
    <row r="934" spans="1:2" ht="14.25" customHeight="1" x14ac:dyDescent="0.2">
      <c r="A934" s="168" t="s">
        <v>1443</v>
      </c>
      <c r="B934" s="60">
        <v>214.45</v>
      </c>
    </row>
    <row r="935" spans="1:2" ht="14.25" customHeight="1" x14ac:dyDescent="0.2">
      <c r="A935" s="168" t="s">
        <v>1444</v>
      </c>
      <c r="B935" s="60">
        <v>2059.0500000000002</v>
      </c>
    </row>
    <row r="936" spans="1:2" ht="14.25" customHeight="1" x14ac:dyDescent="0.2">
      <c r="A936" s="168" t="s">
        <v>1445</v>
      </c>
      <c r="B936" s="60">
        <v>2017.05</v>
      </c>
    </row>
    <row r="937" spans="1:2" ht="14.25" customHeight="1" x14ac:dyDescent="0.2">
      <c r="A937" s="168" t="s">
        <v>1446</v>
      </c>
      <c r="B937" s="60">
        <v>587.99</v>
      </c>
    </row>
    <row r="938" spans="1:2" ht="14.25" customHeight="1" x14ac:dyDescent="0.2">
      <c r="A938" s="168" t="s">
        <v>1447</v>
      </c>
      <c r="B938" s="60">
        <v>2644.84</v>
      </c>
    </row>
    <row r="939" spans="1:2" ht="14.25" customHeight="1" x14ac:dyDescent="0.2">
      <c r="A939" s="168" t="s">
        <v>1448</v>
      </c>
      <c r="B939" s="60">
        <v>611.54</v>
      </c>
    </row>
    <row r="940" spans="1:2" ht="14.25" customHeight="1" x14ac:dyDescent="0.2">
      <c r="A940" s="168" t="s">
        <v>1449</v>
      </c>
      <c r="B940" s="60">
        <v>8258.73</v>
      </c>
    </row>
    <row r="941" spans="1:2" ht="14.25" customHeight="1" x14ac:dyDescent="0.2">
      <c r="A941" s="168" t="s">
        <v>1450</v>
      </c>
      <c r="B941" s="60">
        <v>55.47</v>
      </c>
    </row>
    <row r="942" spans="1:2" ht="14.25" customHeight="1" x14ac:dyDescent="0.2">
      <c r="A942" s="168" t="s">
        <v>1451</v>
      </c>
      <c r="B942" s="60">
        <v>26.39</v>
      </c>
    </row>
    <row r="943" spans="1:2" ht="14.25" customHeight="1" x14ac:dyDescent="0.2">
      <c r="A943" s="168" t="s">
        <v>1452</v>
      </c>
      <c r="B943" s="60">
        <v>6566.62</v>
      </c>
    </row>
    <row r="944" spans="1:2" ht="14.25" customHeight="1" x14ac:dyDescent="0.2">
      <c r="A944" s="168" t="s">
        <v>1453</v>
      </c>
      <c r="B944" s="60">
        <v>10157.31</v>
      </c>
    </row>
    <row r="945" spans="1:2" ht="14.25" customHeight="1" x14ac:dyDescent="0.2">
      <c r="A945" s="168" t="s">
        <v>1454</v>
      </c>
      <c r="B945" s="60">
        <v>845.13</v>
      </c>
    </row>
    <row r="946" spans="1:2" ht="14.25" customHeight="1" x14ac:dyDescent="0.2">
      <c r="A946" s="168" t="s">
        <v>1455</v>
      </c>
      <c r="B946" s="60">
        <v>8418.9599999999991</v>
      </c>
    </row>
    <row r="947" spans="1:2" ht="14.25" customHeight="1" x14ac:dyDescent="0.2">
      <c r="A947" s="168" t="s">
        <v>1456</v>
      </c>
      <c r="B947" s="60">
        <v>855.9</v>
      </c>
    </row>
    <row r="948" spans="1:2" ht="14.25" customHeight="1" x14ac:dyDescent="0.2">
      <c r="A948" s="168" t="s">
        <v>1457</v>
      </c>
      <c r="B948" s="60">
        <v>1470.92</v>
      </c>
    </row>
    <row r="949" spans="1:2" ht="14.25" customHeight="1" x14ac:dyDescent="0.2">
      <c r="A949" s="168" t="s">
        <v>1458</v>
      </c>
      <c r="B949" s="60">
        <v>10229.9</v>
      </c>
    </row>
    <row r="950" spans="1:2" ht="14.25" customHeight="1" x14ac:dyDescent="0.2">
      <c r="A950" s="168" t="s">
        <v>1459</v>
      </c>
      <c r="B950" s="60">
        <v>4406.84</v>
      </c>
    </row>
    <row r="951" spans="1:2" ht="14.25" customHeight="1" x14ac:dyDescent="0.2">
      <c r="A951" s="168" t="s">
        <v>1460</v>
      </c>
      <c r="B951" s="60">
        <v>100.24</v>
      </c>
    </row>
    <row r="952" spans="1:2" ht="14.25" customHeight="1" x14ac:dyDescent="0.2">
      <c r="A952" s="168" t="s">
        <v>1400</v>
      </c>
      <c r="B952" s="60">
        <v>0.5</v>
      </c>
    </row>
    <row r="953" spans="1:2" ht="14.25" customHeight="1" x14ac:dyDescent="0.2">
      <c r="A953" s="168" t="s">
        <v>1461</v>
      </c>
      <c r="B953" s="60">
        <v>99.13</v>
      </c>
    </row>
    <row r="954" spans="1:2" ht="14.25" customHeight="1" x14ac:dyDescent="0.2">
      <c r="A954" s="168" t="s">
        <v>1462</v>
      </c>
      <c r="B954" s="60">
        <v>192.61</v>
      </c>
    </row>
    <row r="955" spans="1:2" ht="14.25" customHeight="1" x14ac:dyDescent="0.2">
      <c r="A955" s="168" t="s">
        <v>1463</v>
      </c>
      <c r="B955" s="60">
        <v>17.27</v>
      </c>
    </row>
    <row r="956" spans="1:2" ht="14.25" customHeight="1" x14ac:dyDescent="0.2">
      <c r="A956" s="168" t="s">
        <v>1464</v>
      </c>
      <c r="B956" s="60">
        <v>567.53</v>
      </c>
    </row>
    <row r="957" spans="1:2" ht="14.25" customHeight="1" x14ac:dyDescent="0.2">
      <c r="A957" s="168" t="s">
        <v>1465</v>
      </c>
      <c r="B957" s="60">
        <v>605.54999999999995</v>
      </c>
    </row>
    <row r="958" spans="1:2" ht="14.25" customHeight="1" x14ac:dyDescent="0.2">
      <c r="A958" s="168" t="s">
        <v>1466</v>
      </c>
      <c r="B958" s="60">
        <v>17468.79</v>
      </c>
    </row>
    <row r="959" spans="1:2" ht="14.25" customHeight="1" x14ac:dyDescent="0.2">
      <c r="A959" s="168" t="s">
        <v>1467</v>
      </c>
      <c r="B959" s="60">
        <v>52611.99</v>
      </c>
    </row>
    <row r="960" spans="1:2" ht="14.25" customHeight="1" x14ac:dyDescent="0.2">
      <c r="A960" s="168" t="s">
        <v>1468</v>
      </c>
      <c r="B960" s="60">
        <v>0.04</v>
      </c>
    </row>
    <row r="961" spans="1:3" ht="14.25" customHeight="1" x14ac:dyDescent="0.2">
      <c r="A961" s="168" t="s">
        <v>1411</v>
      </c>
      <c r="B961" s="60">
        <v>34108.19</v>
      </c>
    </row>
    <row r="962" spans="1:3" ht="14.25" customHeight="1" x14ac:dyDescent="0.2">
      <c r="A962" s="168" t="s">
        <v>1469</v>
      </c>
      <c r="B962" s="60">
        <v>2749.74</v>
      </c>
    </row>
    <row r="963" spans="1:3" ht="14.25" customHeight="1" x14ac:dyDescent="0.2">
      <c r="A963" s="168" t="s">
        <v>1470</v>
      </c>
      <c r="B963" s="60">
        <v>1012.42</v>
      </c>
    </row>
    <row r="964" spans="1:3" ht="14.25" customHeight="1" x14ac:dyDescent="0.2">
      <c r="A964" s="168" t="s">
        <v>1471</v>
      </c>
      <c r="B964" s="60">
        <v>489.5</v>
      </c>
    </row>
    <row r="965" spans="1:3" ht="14.25" customHeight="1" x14ac:dyDescent="0.2">
      <c r="A965" s="168" t="s">
        <v>1472</v>
      </c>
      <c r="B965" s="60">
        <v>28215.65</v>
      </c>
    </row>
    <row r="966" spans="1:3" ht="14.25" customHeight="1" x14ac:dyDescent="0.2">
      <c r="A966" s="168" t="s">
        <v>1473</v>
      </c>
      <c r="B966" s="60">
        <v>11987.08</v>
      </c>
    </row>
    <row r="967" spans="1:3" ht="14.25" customHeight="1" x14ac:dyDescent="0.2">
      <c r="A967" s="168" t="s">
        <v>1474</v>
      </c>
      <c r="B967" s="60">
        <v>1179.31</v>
      </c>
    </row>
    <row r="968" spans="1:3" ht="14.25" customHeight="1" x14ac:dyDescent="0.2">
      <c r="A968" s="168" t="s">
        <v>1475</v>
      </c>
      <c r="B968" s="60">
        <v>587.41999999999996</v>
      </c>
    </row>
    <row r="969" spans="1:3" s="47" customFormat="1" ht="14.25" customHeight="1" x14ac:dyDescent="0.2">
      <c r="A969" s="936" t="s">
        <v>4282</v>
      </c>
      <c r="B969" s="561">
        <v>436412.3</v>
      </c>
      <c r="C969" s="83"/>
    </row>
    <row r="970" spans="1:3" ht="14.25" customHeight="1" x14ac:dyDescent="0.2">
      <c r="A970" s="938" t="s">
        <v>4056</v>
      </c>
      <c r="B970" s="60"/>
    </row>
    <row r="971" spans="1:3" ht="14.25" customHeight="1" x14ac:dyDescent="0.2">
      <c r="A971" s="168" t="s">
        <v>1476</v>
      </c>
      <c r="B971" s="60">
        <v>7.89</v>
      </c>
      <c r="C971" s="34"/>
    </row>
    <row r="972" spans="1:3" ht="14.25" customHeight="1" x14ac:dyDescent="0.2">
      <c r="A972" s="168" t="s">
        <v>2617</v>
      </c>
      <c r="B972" s="60">
        <v>11.8</v>
      </c>
      <c r="C972" s="34"/>
    </row>
    <row r="973" spans="1:3" ht="14.25" customHeight="1" x14ac:dyDescent="0.2">
      <c r="A973" s="168" t="s">
        <v>1427</v>
      </c>
      <c r="B973" s="60">
        <v>16.8</v>
      </c>
      <c r="C973" s="34"/>
    </row>
    <row r="974" spans="1:3" ht="14.25" customHeight="1" x14ac:dyDescent="0.2">
      <c r="A974" s="168" t="s">
        <v>1477</v>
      </c>
      <c r="B974" s="60">
        <v>13.6</v>
      </c>
      <c r="C974" s="34"/>
    </row>
    <row r="975" spans="1:3" ht="14.25" customHeight="1" x14ac:dyDescent="0.2">
      <c r="A975" s="168" t="s">
        <v>1478</v>
      </c>
      <c r="B975" s="60">
        <v>0.89999999999999991</v>
      </c>
      <c r="C975" s="34"/>
    </row>
    <row r="976" spans="1:3" ht="14.25" customHeight="1" x14ac:dyDescent="0.2">
      <c r="A976" s="168" t="s">
        <v>1479</v>
      </c>
      <c r="B976" s="60">
        <v>3.9</v>
      </c>
      <c r="C976" s="34"/>
    </row>
    <row r="977" spans="1:5" ht="14.25" customHeight="1" x14ac:dyDescent="0.2">
      <c r="A977" s="168" t="s">
        <v>1480</v>
      </c>
      <c r="B977" s="60">
        <v>0.2</v>
      </c>
      <c r="C977" s="34"/>
    </row>
    <row r="978" spans="1:5" ht="14.25" customHeight="1" x14ac:dyDescent="0.2">
      <c r="A978" s="168" t="s">
        <v>1481</v>
      </c>
      <c r="B978" s="60">
        <v>199.5</v>
      </c>
      <c r="C978" s="34"/>
    </row>
    <row r="979" spans="1:5" ht="14.25" customHeight="1" x14ac:dyDescent="0.2">
      <c r="A979" s="168" t="s">
        <v>2616</v>
      </c>
      <c r="B979" s="60">
        <v>0.2</v>
      </c>
      <c r="C979" s="34"/>
    </row>
    <row r="980" spans="1:5" ht="14.25" customHeight="1" x14ac:dyDescent="0.2">
      <c r="A980" s="168" t="s">
        <v>1482</v>
      </c>
      <c r="B980" s="60">
        <v>80050.299999999988</v>
      </c>
      <c r="C980" s="34"/>
    </row>
    <row r="981" spans="1:5" ht="14.25" customHeight="1" x14ac:dyDescent="0.2">
      <c r="A981" s="168" t="s">
        <v>2615</v>
      </c>
      <c r="B981" s="60">
        <v>15.6</v>
      </c>
      <c r="C981" s="34"/>
    </row>
    <row r="982" spans="1:5" ht="14.25" customHeight="1" x14ac:dyDescent="0.2">
      <c r="A982" s="168" t="s">
        <v>1483</v>
      </c>
      <c r="B982" s="60">
        <v>243048.7</v>
      </c>
      <c r="C982" s="34"/>
    </row>
    <row r="983" spans="1:5" ht="14.25" customHeight="1" x14ac:dyDescent="0.2">
      <c r="A983" s="168" t="s">
        <v>1484</v>
      </c>
      <c r="B983" s="60">
        <v>11614.6</v>
      </c>
      <c r="C983" s="34"/>
      <c r="E983" s="34"/>
    </row>
    <row r="984" spans="1:5" ht="14.25" customHeight="1" x14ac:dyDescent="0.2">
      <c r="A984" s="168" t="s">
        <v>1485</v>
      </c>
      <c r="B984" s="60">
        <v>388.6</v>
      </c>
      <c r="C984" s="34"/>
      <c r="E984" s="34"/>
    </row>
    <row r="985" spans="1:5" ht="14.25" customHeight="1" x14ac:dyDescent="0.2">
      <c r="A985" s="168" t="s">
        <v>2614</v>
      </c>
      <c r="B985" s="60">
        <v>7.4</v>
      </c>
      <c r="C985" s="34"/>
      <c r="E985" s="34"/>
    </row>
    <row r="986" spans="1:5" ht="14.25" customHeight="1" x14ac:dyDescent="0.2">
      <c r="A986" s="168" t="s">
        <v>2613</v>
      </c>
      <c r="B986" s="60">
        <v>5.6</v>
      </c>
      <c r="C986" s="34"/>
      <c r="E986" s="34"/>
    </row>
    <row r="987" spans="1:5" ht="14.25" customHeight="1" x14ac:dyDescent="0.2">
      <c r="A987" s="168" t="s">
        <v>2612</v>
      </c>
      <c r="B987" s="60">
        <v>43111.5</v>
      </c>
      <c r="C987" s="34"/>
      <c r="E987" s="34"/>
    </row>
    <row r="988" spans="1:5" ht="14.25" customHeight="1" x14ac:dyDescent="0.2">
      <c r="A988" s="168" t="s">
        <v>1486</v>
      </c>
      <c r="B988" s="60">
        <v>5503.7000000000007</v>
      </c>
      <c r="C988" s="34"/>
    </row>
    <row r="989" spans="1:5" ht="14.25" customHeight="1" x14ac:dyDescent="0.2">
      <c r="A989" s="168" t="s">
        <v>605</v>
      </c>
      <c r="B989" s="60">
        <v>30411.9</v>
      </c>
      <c r="C989" s="34"/>
    </row>
    <row r="990" spans="1:5" ht="14.25" customHeight="1" x14ac:dyDescent="0.2">
      <c r="A990" s="168" t="s">
        <v>2611</v>
      </c>
      <c r="B990" s="60">
        <v>21999.600000000002</v>
      </c>
      <c r="C990" s="34"/>
      <c r="E990" s="34"/>
    </row>
    <row r="991" spans="1:5" ht="6" customHeight="1" x14ac:dyDescent="0.2">
      <c r="B991" s="187"/>
    </row>
    <row r="992" spans="1:5" s="125" customFormat="1" ht="38.25" customHeight="1" x14ac:dyDescent="0.2">
      <c r="A992" s="1233" t="s">
        <v>3573</v>
      </c>
      <c r="B992" s="1233"/>
      <c r="C992" s="1233"/>
    </row>
    <row r="993" spans="1:3" s="125" customFormat="1" ht="14.25" customHeight="1" x14ac:dyDescent="0.2">
      <c r="A993" s="861" t="s">
        <v>128</v>
      </c>
      <c r="B993" s="927"/>
    </row>
    <row r="994" spans="1:3" s="125" customFormat="1" ht="25.5" customHeight="1" x14ac:dyDescent="0.2">
      <c r="A994" s="1234" t="s">
        <v>3574</v>
      </c>
      <c r="B994" s="1234"/>
      <c r="C994" s="1234"/>
    </row>
    <row r="995" spans="1:3" s="125" customFormat="1" ht="14.25" customHeight="1" x14ac:dyDescent="0.2">
      <c r="A995" s="862" t="s">
        <v>15</v>
      </c>
      <c r="B995" s="440"/>
      <c r="C995" s="440"/>
    </row>
  </sheetData>
  <mergeCells count="7">
    <mergeCell ref="C31:C32"/>
    <mergeCell ref="C50:C51"/>
    <mergeCell ref="A992:C992"/>
    <mergeCell ref="A994:C994"/>
    <mergeCell ref="A1:B1"/>
    <mergeCell ref="A3:B3"/>
    <mergeCell ref="A2:B2"/>
  </mergeCells>
  <phoneticPr fontId="4" type="noConversion"/>
  <hyperlinks>
    <hyperlink ref="G1" location="'Spis tablic_Contents'!A1" display="&lt; POWRÓT" xr:uid="{00000000-0004-0000-1900-000000000000}"/>
    <hyperlink ref="G2" location="'Spis tablic_Contents'!A1" display="&lt; BACK" xr:uid="{00000000-0004-0000-1900-000001000000}"/>
  </hyperlinks>
  <pageMargins left="0.75" right="0.75" top="1" bottom="1" header="0.5" footer="0.5"/>
  <pageSetup paperSize="9" scale="91" fitToHeight="0"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K14"/>
  <sheetViews>
    <sheetView showGridLines="0" zoomScaleNormal="100" workbookViewId="0"/>
  </sheetViews>
  <sheetFormatPr defaultColWidth="9.140625" defaultRowHeight="12" x14ac:dyDescent="0.2"/>
  <cols>
    <col min="1" max="1" width="25" style="13" customWidth="1"/>
    <col min="2" max="6" width="10.7109375" style="13" customWidth="1"/>
    <col min="7" max="7" width="9.7109375" style="13" customWidth="1"/>
    <col min="8" max="8" width="1.42578125" style="13" customWidth="1"/>
    <col min="9" max="9" width="31.28515625" style="403" customWidth="1"/>
    <col min="10" max="10" width="9.140625" style="13"/>
    <col min="11" max="11" width="12.42578125" style="13" customWidth="1"/>
    <col min="12" max="16384" width="9.140625" style="13"/>
  </cols>
  <sheetData>
    <row r="1" spans="1:11" ht="14.25" customHeight="1" x14ac:dyDescent="0.2">
      <c r="A1" s="11" t="s">
        <v>2590</v>
      </c>
      <c r="K1" s="14" t="s">
        <v>290</v>
      </c>
    </row>
    <row r="2" spans="1:11" s="403" customFormat="1" ht="14.25" customHeight="1" x14ac:dyDescent="0.2">
      <c r="A2" s="617" t="s">
        <v>926</v>
      </c>
      <c r="K2" s="413" t="s">
        <v>291</v>
      </c>
    </row>
    <row r="3" spans="1:11" ht="6" customHeight="1" x14ac:dyDescent="0.2">
      <c r="K3" s="389"/>
    </row>
    <row r="4" spans="1:11" ht="42" customHeight="1" x14ac:dyDescent="0.2">
      <c r="A4" s="668" t="s">
        <v>448</v>
      </c>
      <c r="B4" s="672">
        <v>2000</v>
      </c>
      <c r="C4" s="672">
        <v>2005</v>
      </c>
      <c r="D4" s="672">
        <v>2010</v>
      </c>
      <c r="E4" s="676">
        <v>2015</v>
      </c>
      <c r="F4" s="677">
        <v>2020</v>
      </c>
      <c r="G4" s="1269">
        <v>2021</v>
      </c>
      <c r="H4" s="1276"/>
      <c r="I4" s="673" t="s">
        <v>449</v>
      </c>
    </row>
    <row r="5" spans="1:11" ht="14.25" customHeight="1" x14ac:dyDescent="0.2">
      <c r="A5" s="99" t="s">
        <v>375</v>
      </c>
      <c r="B5" s="33">
        <v>33094</v>
      </c>
      <c r="C5" s="33">
        <v>34989</v>
      </c>
      <c r="D5" s="33">
        <v>36293</v>
      </c>
      <c r="E5" s="33">
        <v>36510</v>
      </c>
      <c r="F5" s="221">
        <v>34898</v>
      </c>
      <c r="G5" s="1157">
        <v>35043</v>
      </c>
      <c r="H5" s="712"/>
      <c r="I5" s="434" t="s">
        <v>463</v>
      </c>
    </row>
    <row r="6" spans="1:11" ht="14.25" customHeight="1" x14ac:dyDescent="0.2">
      <c r="A6" s="59" t="s">
        <v>2544</v>
      </c>
      <c r="B6" s="21">
        <v>25940</v>
      </c>
      <c r="C6" s="21">
        <v>27331</v>
      </c>
      <c r="D6" s="21">
        <v>30059</v>
      </c>
      <c r="E6" s="21">
        <v>29982</v>
      </c>
      <c r="F6" s="145">
        <v>27405</v>
      </c>
      <c r="G6" s="749">
        <v>27515</v>
      </c>
      <c r="H6" s="712"/>
      <c r="I6" s="435" t="s">
        <v>295</v>
      </c>
    </row>
    <row r="7" spans="1:11" ht="14.25" customHeight="1" x14ac:dyDescent="0.2">
      <c r="A7" s="59" t="s">
        <v>2545</v>
      </c>
      <c r="B7" s="21">
        <v>4501</v>
      </c>
      <c r="C7" s="21">
        <v>4878</v>
      </c>
      <c r="D7" s="21">
        <v>3658</v>
      </c>
      <c r="E7" s="21">
        <v>3780</v>
      </c>
      <c r="F7" s="145">
        <v>4679</v>
      </c>
      <c r="G7" s="749">
        <v>4701</v>
      </c>
      <c r="H7" s="712"/>
      <c r="I7" s="435" t="s">
        <v>296</v>
      </c>
    </row>
    <row r="8" spans="1:11" ht="14.25" customHeight="1" x14ac:dyDescent="0.2">
      <c r="A8" s="59" t="s">
        <v>2546</v>
      </c>
      <c r="B8" s="21">
        <v>772</v>
      </c>
      <c r="C8" s="21">
        <v>817</v>
      </c>
      <c r="D8" s="21">
        <v>699</v>
      </c>
      <c r="E8" s="21">
        <v>762</v>
      </c>
      <c r="F8" s="565">
        <v>751</v>
      </c>
      <c r="G8" s="749">
        <v>750</v>
      </c>
      <c r="H8" s="722"/>
      <c r="I8" s="435" t="s">
        <v>2639</v>
      </c>
    </row>
    <row r="9" spans="1:11" ht="14.25" customHeight="1" x14ac:dyDescent="0.2">
      <c r="A9" s="59" t="s">
        <v>2547</v>
      </c>
      <c r="B9" s="21">
        <v>1104</v>
      </c>
      <c r="C9" s="21">
        <v>1202</v>
      </c>
      <c r="D9" s="21">
        <v>1034</v>
      </c>
      <c r="E9" s="21">
        <v>1091</v>
      </c>
      <c r="F9" s="145">
        <v>1123</v>
      </c>
      <c r="G9" s="749">
        <v>1121</v>
      </c>
      <c r="H9" s="712"/>
      <c r="I9" s="435" t="s">
        <v>297</v>
      </c>
    </row>
    <row r="10" spans="1:11" ht="14.25" customHeight="1" x14ac:dyDescent="0.2">
      <c r="A10" s="873" t="s">
        <v>4059</v>
      </c>
      <c r="B10" s="21">
        <v>777</v>
      </c>
      <c r="C10" s="21">
        <v>761</v>
      </c>
      <c r="D10" s="21">
        <v>303</v>
      </c>
      <c r="E10" s="21">
        <v>303</v>
      </c>
      <c r="F10" s="145">
        <v>340</v>
      </c>
      <c r="G10" s="749">
        <v>338</v>
      </c>
      <c r="H10" s="712"/>
      <c r="I10" s="435" t="s">
        <v>2754</v>
      </c>
    </row>
    <row r="11" spans="1:11" ht="14.25" customHeight="1" x14ac:dyDescent="0.2">
      <c r="A11" s="59" t="s">
        <v>2548</v>
      </c>
      <c r="B11" s="21" t="s">
        <v>88</v>
      </c>
      <c r="C11" s="21" t="s">
        <v>88</v>
      </c>
      <c r="D11" s="21">
        <v>540</v>
      </c>
      <c r="E11" s="21">
        <v>592</v>
      </c>
      <c r="F11" s="145">
        <v>600</v>
      </c>
      <c r="G11" s="749">
        <v>618</v>
      </c>
      <c r="H11" s="712" t="s">
        <v>2387</v>
      </c>
      <c r="I11" s="435" t="s">
        <v>724</v>
      </c>
    </row>
    <row r="12" spans="1:11" ht="6" customHeight="1" x14ac:dyDescent="0.2">
      <c r="A12" s="680"/>
      <c r="B12" s="113"/>
      <c r="C12" s="113"/>
      <c r="D12" s="113"/>
      <c r="E12" s="113"/>
      <c r="F12" s="113"/>
      <c r="G12" s="73"/>
      <c r="H12" s="73"/>
      <c r="I12" s="435"/>
    </row>
    <row r="13" spans="1:11" ht="14.25" customHeight="1" x14ac:dyDescent="0.2">
      <c r="A13" s="1233" t="s">
        <v>4057</v>
      </c>
      <c r="B13" s="1233"/>
      <c r="C13" s="1233"/>
      <c r="D13" s="1233"/>
      <c r="E13" s="1233"/>
      <c r="F13" s="1233"/>
      <c r="G13" s="1233"/>
      <c r="H13" s="1233"/>
      <c r="I13" s="1233"/>
    </row>
    <row r="14" spans="1:11" ht="14.25" customHeight="1" x14ac:dyDescent="0.2">
      <c r="A14" s="1234" t="s">
        <v>4058</v>
      </c>
      <c r="B14" s="1234"/>
      <c r="C14" s="1234"/>
      <c r="D14" s="1234"/>
      <c r="E14" s="1234"/>
      <c r="F14" s="1234"/>
      <c r="G14" s="1234"/>
      <c r="H14" s="1234"/>
      <c r="I14" s="1234"/>
    </row>
  </sheetData>
  <mergeCells count="3">
    <mergeCell ref="A13:I13"/>
    <mergeCell ref="A14:I14"/>
    <mergeCell ref="G4:H4"/>
  </mergeCells>
  <phoneticPr fontId="4" type="noConversion"/>
  <hyperlinks>
    <hyperlink ref="K1" location="'Spis tablic_Contents'!A1" display="&lt; POWRÓT" xr:uid="{00000000-0004-0000-1A00-000000000000}"/>
    <hyperlink ref="K2" location="'Spis tablic_Contents'!A1" display="&lt; BACK" xr:uid="{00000000-0004-0000-1A00-000001000000}"/>
  </hyperlinks>
  <pageMargins left="0.75" right="0.75" top="1" bottom="1" header="0.5" footer="0.5"/>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K27"/>
  <sheetViews>
    <sheetView showGridLines="0" zoomScaleNormal="100" workbookViewId="0"/>
  </sheetViews>
  <sheetFormatPr defaultColWidth="9.140625" defaultRowHeight="12" x14ac:dyDescent="0.2"/>
  <cols>
    <col min="1" max="1" width="29.42578125" style="47" customWidth="1"/>
    <col min="2" max="8" width="12.28515625" style="47" customWidth="1"/>
    <col min="9" max="9" width="9.140625" style="47"/>
    <col min="10" max="10" width="10.7109375" style="47" customWidth="1"/>
    <col min="11" max="16384" width="9.140625" style="47"/>
  </cols>
  <sheetData>
    <row r="1" spans="1:10" ht="14.25" customHeight="1" x14ac:dyDescent="0.2">
      <c r="A1" s="11" t="s">
        <v>2869</v>
      </c>
      <c r="J1" s="14" t="s">
        <v>290</v>
      </c>
    </row>
    <row r="2" spans="1:10" s="419" customFormat="1" ht="14.25" customHeight="1" x14ac:dyDescent="0.2">
      <c r="A2" s="616" t="s">
        <v>2870</v>
      </c>
      <c r="J2" s="413" t="s">
        <v>291</v>
      </c>
    </row>
    <row r="3" spans="1:10" ht="6" customHeight="1" x14ac:dyDescent="0.2">
      <c r="B3" s="84"/>
      <c r="J3" s="18"/>
    </row>
    <row r="4" spans="1:10" ht="52.5" customHeight="1" x14ac:dyDescent="0.2">
      <c r="A4" s="189" t="s">
        <v>949</v>
      </c>
      <c r="B4" s="66" t="s">
        <v>999</v>
      </c>
      <c r="C4" s="66" t="s">
        <v>1000</v>
      </c>
      <c r="D4" s="66" t="s">
        <v>1001</v>
      </c>
      <c r="E4" s="66" t="s">
        <v>2640</v>
      </c>
      <c r="F4" s="66" t="s">
        <v>1002</v>
      </c>
      <c r="G4" s="66" t="s">
        <v>2641</v>
      </c>
      <c r="H4" s="871" t="s">
        <v>4060</v>
      </c>
    </row>
    <row r="5" spans="1:10" ht="14.25" customHeight="1" x14ac:dyDescent="0.2">
      <c r="A5" s="68" t="s">
        <v>857</v>
      </c>
      <c r="B5" s="188">
        <v>35043</v>
      </c>
      <c r="C5" s="188">
        <v>27515</v>
      </c>
      <c r="D5" s="188">
        <v>4701</v>
      </c>
      <c r="E5" s="188">
        <v>750</v>
      </c>
      <c r="F5" s="188">
        <v>1121</v>
      </c>
      <c r="G5" s="188">
        <v>338</v>
      </c>
      <c r="H5" s="564">
        <v>618</v>
      </c>
      <c r="J5" s="88"/>
    </row>
    <row r="6" spans="1:10" ht="14.25" customHeight="1" x14ac:dyDescent="0.2">
      <c r="A6" s="925" t="s">
        <v>464</v>
      </c>
      <c r="B6" s="1094"/>
      <c r="C6" s="1094"/>
      <c r="D6" s="1094"/>
      <c r="E6" s="1094"/>
      <c r="F6" s="1094"/>
      <c r="G6" s="1094"/>
      <c r="H6" s="899"/>
      <c r="J6" s="88"/>
    </row>
    <row r="7" spans="1:10" ht="14.25" customHeight="1" x14ac:dyDescent="0.2">
      <c r="A7" s="1110" t="s">
        <v>465</v>
      </c>
      <c r="B7" s="74">
        <v>2600</v>
      </c>
      <c r="C7" s="74">
        <v>2218</v>
      </c>
      <c r="D7" s="74">
        <v>198</v>
      </c>
      <c r="E7" s="74">
        <v>67</v>
      </c>
      <c r="F7" s="563">
        <v>37</v>
      </c>
      <c r="G7" s="74">
        <v>34</v>
      </c>
      <c r="H7" s="145">
        <v>46</v>
      </c>
      <c r="J7" s="88"/>
    </row>
    <row r="8" spans="1:10" ht="14.25" customHeight="1" x14ac:dyDescent="0.2">
      <c r="A8" s="1110" t="s">
        <v>466</v>
      </c>
      <c r="B8" s="74">
        <v>2357</v>
      </c>
      <c r="C8" s="74">
        <v>1547</v>
      </c>
      <c r="D8" s="74">
        <v>624</v>
      </c>
      <c r="E8" s="74">
        <v>67</v>
      </c>
      <c r="F8" s="563">
        <v>83</v>
      </c>
      <c r="G8" s="74">
        <v>4</v>
      </c>
      <c r="H8" s="145">
        <v>32</v>
      </c>
      <c r="J8" s="88"/>
    </row>
    <row r="9" spans="1:10" ht="14.25" customHeight="1" x14ac:dyDescent="0.2">
      <c r="A9" s="1110" t="s">
        <v>467</v>
      </c>
      <c r="B9" s="74">
        <v>1444</v>
      </c>
      <c r="C9" s="74">
        <v>1101</v>
      </c>
      <c r="D9" s="74">
        <v>188</v>
      </c>
      <c r="E9" s="74">
        <v>39</v>
      </c>
      <c r="F9" s="563">
        <v>41</v>
      </c>
      <c r="G9" s="74">
        <v>7</v>
      </c>
      <c r="H9" s="145">
        <v>68</v>
      </c>
      <c r="J9" s="88"/>
    </row>
    <row r="10" spans="1:10" ht="14.25" customHeight="1" x14ac:dyDescent="0.2">
      <c r="A10" s="1110" t="s">
        <v>468</v>
      </c>
      <c r="B10" s="74">
        <v>1415</v>
      </c>
      <c r="C10" s="74">
        <v>1104</v>
      </c>
      <c r="D10" s="74">
        <v>213</v>
      </c>
      <c r="E10" s="74">
        <v>23</v>
      </c>
      <c r="F10" s="563">
        <v>39</v>
      </c>
      <c r="G10" s="1129" t="s">
        <v>200</v>
      </c>
      <c r="H10" s="145">
        <v>36</v>
      </c>
      <c r="J10" s="88"/>
    </row>
    <row r="11" spans="1:10" ht="14.25" customHeight="1" x14ac:dyDescent="0.2">
      <c r="A11" s="1110" t="s">
        <v>469</v>
      </c>
      <c r="B11" s="74">
        <v>2196</v>
      </c>
      <c r="C11" s="74">
        <v>1955</v>
      </c>
      <c r="D11" s="74">
        <v>165</v>
      </c>
      <c r="E11" s="74">
        <v>42</v>
      </c>
      <c r="F11" s="563">
        <v>14</v>
      </c>
      <c r="G11" s="74">
        <v>1</v>
      </c>
      <c r="H11" s="145">
        <v>19</v>
      </c>
      <c r="J11" s="88"/>
    </row>
    <row r="12" spans="1:10" ht="14.25" customHeight="1" x14ac:dyDescent="0.2">
      <c r="A12" s="1110" t="s">
        <v>470</v>
      </c>
      <c r="B12" s="74">
        <v>2227</v>
      </c>
      <c r="C12" s="74">
        <v>1701</v>
      </c>
      <c r="D12" s="74">
        <v>227</v>
      </c>
      <c r="E12" s="74">
        <v>33</v>
      </c>
      <c r="F12" s="563">
        <v>16</v>
      </c>
      <c r="G12" s="74">
        <v>170</v>
      </c>
      <c r="H12" s="145">
        <v>80</v>
      </c>
      <c r="J12" s="88"/>
    </row>
    <row r="13" spans="1:10" ht="14.25" customHeight="1" x14ac:dyDescent="0.2">
      <c r="A13" s="1110" t="s">
        <v>471</v>
      </c>
      <c r="B13" s="74">
        <v>4150</v>
      </c>
      <c r="C13" s="74">
        <v>3090</v>
      </c>
      <c r="D13" s="74">
        <v>707</v>
      </c>
      <c r="E13" s="74">
        <v>107</v>
      </c>
      <c r="F13" s="563">
        <v>193</v>
      </c>
      <c r="G13" s="127" t="s">
        <v>200</v>
      </c>
      <c r="H13" s="145">
        <v>53</v>
      </c>
      <c r="J13" s="88"/>
    </row>
    <row r="14" spans="1:10" ht="14.25" customHeight="1" x14ac:dyDescent="0.2">
      <c r="A14" s="1110" t="s">
        <v>472</v>
      </c>
      <c r="B14" s="74">
        <v>682</v>
      </c>
      <c r="C14" s="74">
        <v>566</v>
      </c>
      <c r="D14" s="74">
        <v>77</v>
      </c>
      <c r="E14" s="74">
        <v>25</v>
      </c>
      <c r="F14" s="563">
        <v>12</v>
      </c>
      <c r="G14" s="792">
        <v>1</v>
      </c>
      <c r="H14" s="145">
        <v>1</v>
      </c>
      <c r="J14" s="88"/>
    </row>
    <row r="15" spans="1:10" ht="14.25" customHeight="1" x14ac:dyDescent="0.2">
      <c r="A15" s="1110" t="s">
        <v>473</v>
      </c>
      <c r="B15" s="74">
        <v>2105</v>
      </c>
      <c r="C15" s="74">
        <v>1756</v>
      </c>
      <c r="D15" s="74">
        <v>255</v>
      </c>
      <c r="E15" s="74">
        <v>21</v>
      </c>
      <c r="F15" s="563">
        <v>12</v>
      </c>
      <c r="G15" s="74">
        <v>14</v>
      </c>
      <c r="H15" s="145">
        <v>47</v>
      </c>
      <c r="J15" s="88"/>
    </row>
    <row r="16" spans="1:10" ht="14.25" customHeight="1" x14ac:dyDescent="0.2">
      <c r="A16" s="1110" t="s">
        <v>474</v>
      </c>
      <c r="B16" s="74">
        <v>1988</v>
      </c>
      <c r="C16" s="74">
        <v>1707</v>
      </c>
      <c r="D16" s="74">
        <v>143</v>
      </c>
      <c r="E16" s="74">
        <v>26</v>
      </c>
      <c r="F16" s="563">
        <v>106</v>
      </c>
      <c r="G16" s="74">
        <v>1</v>
      </c>
      <c r="H16" s="145">
        <v>5</v>
      </c>
      <c r="J16" s="88"/>
    </row>
    <row r="17" spans="1:11" ht="14.25" customHeight="1" x14ac:dyDescent="0.2">
      <c r="A17" s="1110" t="s">
        <v>475</v>
      </c>
      <c r="B17" s="74">
        <v>2770</v>
      </c>
      <c r="C17" s="74">
        <v>2101</v>
      </c>
      <c r="D17" s="74">
        <v>425</v>
      </c>
      <c r="E17" s="74">
        <v>36</v>
      </c>
      <c r="F17" s="563">
        <v>181</v>
      </c>
      <c r="G17" s="127" t="s">
        <v>200</v>
      </c>
      <c r="H17" s="145">
        <v>27</v>
      </c>
      <c r="J17" s="88"/>
      <c r="K17" s="107"/>
    </row>
    <row r="18" spans="1:11" ht="14.25" customHeight="1" x14ac:dyDescent="0.2">
      <c r="A18" s="1110" t="s">
        <v>476</v>
      </c>
      <c r="B18" s="74">
        <v>1459</v>
      </c>
      <c r="C18" s="74">
        <v>1172</v>
      </c>
      <c r="D18" s="74">
        <v>168</v>
      </c>
      <c r="E18" s="74">
        <v>27</v>
      </c>
      <c r="F18" s="563">
        <v>27</v>
      </c>
      <c r="G18" s="74">
        <v>32</v>
      </c>
      <c r="H18" s="145">
        <v>33</v>
      </c>
      <c r="J18" s="88"/>
    </row>
    <row r="19" spans="1:11" ht="14.25" customHeight="1" x14ac:dyDescent="0.2">
      <c r="A19" s="1110" t="s">
        <v>477</v>
      </c>
      <c r="B19" s="74">
        <v>760</v>
      </c>
      <c r="C19" s="74">
        <v>493</v>
      </c>
      <c r="D19" s="74">
        <v>101</v>
      </c>
      <c r="E19" s="74">
        <v>16</v>
      </c>
      <c r="F19" s="563">
        <v>31</v>
      </c>
      <c r="G19" s="74">
        <v>72</v>
      </c>
      <c r="H19" s="145">
        <v>47</v>
      </c>
      <c r="J19" s="88"/>
    </row>
    <row r="20" spans="1:11" ht="14.25" customHeight="1" x14ac:dyDescent="0.2">
      <c r="A20" s="1110" t="s">
        <v>478</v>
      </c>
      <c r="B20" s="74">
        <v>2298</v>
      </c>
      <c r="C20" s="74">
        <v>1686</v>
      </c>
      <c r="D20" s="74">
        <v>386</v>
      </c>
      <c r="E20" s="74">
        <v>72</v>
      </c>
      <c r="F20" s="563">
        <v>134</v>
      </c>
      <c r="G20" s="127" t="s">
        <v>200</v>
      </c>
      <c r="H20" s="145">
        <v>20</v>
      </c>
      <c r="J20" s="88"/>
    </row>
    <row r="21" spans="1:11" ht="14.25" customHeight="1" x14ac:dyDescent="0.2">
      <c r="A21" s="1110" t="s">
        <v>479</v>
      </c>
      <c r="B21" s="74">
        <v>3930</v>
      </c>
      <c r="C21" s="74">
        <v>3114</v>
      </c>
      <c r="D21" s="74">
        <v>584</v>
      </c>
      <c r="E21" s="74">
        <v>89</v>
      </c>
      <c r="F21" s="563">
        <v>93</v>
      </c>
      <c r="G21" s="127" t="s">
        <v>200</v>
      </c>
      <c r="H21" s="145">
        <v>50</v>
      </c>
      <c r="J21" s="88"/>
    </row>
    <row r="22" spans="1:11" ht="14.25" customHeight="1" x14ac:dyDescent="0.2">
      <c r="A22" s="1110" t="s">
        <v>480</v>
      </c>
      <c r="B22" s="74">
        <v>2662</v>
      </c>
      <c r="C22" s="74">
        <v>2204</v>
      </c>
      <c r="D22" s="74">
        <v>240</v>
      </c>
      <c r="E22" s="74">
        <v>60</v>
      </c>
      <c r="F22" s="563">
        <v>102</v>
      </c>
      <c r="G22" s="74">
        <v>2</v>
      </c>
      <c r="H22" s="145">
        <v>54</v>
      </c>
      <c r="J22" s="88"/>
    </row>
    <row r="23" spans="1:11" ht="6" customHeight="1" x14ac:dyDescent="0.2">
      <c r="A23" s="85"/>
      <c r="B23" s="73"/>
      <c r="C23" s="73"/>
      <c r="D23" s="73"/>
      <c r="E23" s="73"/>
      <c r="F23" s="73"/>
      <c r="G23" s="73"/>
      <c r="H23" s="191"/>
    </row>
    <row r="24" spans="1:11" s="684" customFormat="1" ht="14.25" customHeight="1" x14ac:dyDescent="0.2">
      <c r="A24" s="889" t="s">
        <v>2755</v>
      </c>
      <c r="F24" s="723"/>
    </row>
    <row r="25" spans="1:11" s="436" customFormat="1" ht="14.25" customHeight="1" x14ac:dyDescent="0.2">
      <c r="A25" s="436" t="s">
        <v>2756</v>
      </c>
      <c r="H25" s="724"/>
    </row>
    <row r="27" spans="1:11" x14ac:dyDescent="0.2">
      <c r="B27" s="192"/>
      <c r="C27" s="192"/>
      <c r="D27" s="192"/>
      <c r="E27" s="192"/>
      <c r="F27" s="192"/>
      <c r="G27" s="192"/>
      <c r="H27" s="192"/>
    </row>
  </sheetData>
  <phoneticPr fontId="4" type="noConversion"/>
  <hyperlinks>
    <hyperlink ref="J1" location="'Spis tablic_Contents'!A1" display="&lt; POWRÓT" xr:uid="{00000000-0004-0000-1B00-000000000000}"/>
    <hyperlink ref="J2" location="'Spis tablic_Contents'!A1" display="&lt; BACK" xr:uid="{00000000-0004-0000-1B00-000001000000}"/>
  </hyperlinks>
  <pageMargins left="0.75" right="0.75" top="1" bottom="1" header="0.5" footer="0.5"/>
  <pageSetup paperSize="9"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I25"/>
  <sheetViews>
    <sheetView showGridLines="0" zoomScaleNormal="100" workbookViewId="0"/>
  </sheetViews>
  <sheetFormatPr defaultColWidth="9.140625" defaultRowHeight="12" x14ac:dyDescent="0.2"/>
  <cols>
    <col min="1" max="1" width="26.28515625" style="13" customWidth="1"/>
    <col min="2" max="2" width="15" style="47" customWidth="1"/>
    <col min="3" max="7" width="15" style="13" customWidth="1"/>
    <col min="8" max="8" width="9.140625" style="13"/>
    <col min="9" max="9" width="11.85546875" style="13" customWidth="1"/>
    <col min="10" max="16384" width="9.140625" style="13"/>
  </cols>
  <sheetData>
    <row r="1" spans="1:9" ht="14.25" customHeight="1" x14ac:dyDescent="0.2">
      <c r="A1" s="12" t="s">
        <v>2871</v>
      </c>
      <c r="I1" s="14" t="s">
        <v>290</v>
      </c>
    </row>
    <row r="2" spans="1:9" s="403" customFormat="1" ht="14.25" customHeight="1" x14ac:dyDescent="0.2">
      <c r="A2" s="617" t="s">
        <v>2872</v>
      </c>
      <c r="B2" s="419"/>
      <c r="I2" s="413" t="s">
        <v>291</v>
      </c>
    </row>
    <row r="3" spans="1:9" ht="6" customHeight="1" x14ac:dyDescent="0.2">
      <c r="A3" s="15"/>
      <c r="B3" s="84"/>
      <c r="I3" s="18"/>
    </row>
    <row r="4" spans="1:9" ht="42" customHeight="1" x14ac:dyDescent="0.2">
      <c r="A4" s="1252" t="s">
        <v>1003</v>
      </c>
      <c r="B4" s="1265" t="s">
        <v>2543</v>
      </c>
      <c r="C4" s="1265"/>
      <c r="D4" s="1265" t="s">
        <v>1004</v>
      </c>
      <c r="E4" s="1265"/>
      <c r="F4" s="1265" t="s">
        <v>1005</v>
      </c>
      <c r="G4" s="1251"/>
    </row>
    <row r="5" spans="1:9" ht="42" customHeight="1" x14ac:dyDescent="0.2">
      <c r="A5" s="1264"/>
      <c r="B5" s="193" t="s">
        <v>1006</v>
      </c>
      <c r="C5" s="193" t="s">
        <v>1007</v>
      </c>
      <c r="D5" s="193" t="s">
        <v>1006</v>
      </c>
      <c r="E5" s="193" t="s">
        <v>1007</v>
      </c>
      <c r="F5" s="193" t="s">
        <v>1006</v>
      </c>
      <c r="G5" s="194" t="s">
        <v>1007</v>
      </c>
      <c r="H5" s="30"/>
    </row>
    <row r="6" spans="1:9" ht="14.25" customHeight="1" x14ac:dyDescent="0.2">
      <c r="A6" s="934" t="s">
        <v>894</v>
      </c>
      <c r="B6" s="566">
        <v>182</v>
      </c>
      <c r="C6" s="567">
        <v>993.22</v>
      </c>
      <c r="D6" s="577">
        <v>8323</v>
      </c>
      <c r="E6" s="567">
        <v>55173.16</v>
      </c>
      <c r="F6" s="566">
        <v>329</v>
      </c>
      <c r="G6" s="568">
        <v>118128.5</v>
      </c>
      <c r="H6" s="30"/>
    </row>
    <row r="7" spans="1:9" ht="14.25" customHeight="1" x14ac:dyDescent="0.2">
      <c r="A7" s="925" t="s">
        <v>526</v>
      </c>
      <c r="B7" s="137"/>
      <c r="C7" s="138"/>
      <c r="D7" s="578"/>
      <c r="E7" s="138"/>
      <c r="F7" s="195"/>
      <c r="G7" s="139"/>
      <c r="H7" s="30"/>
    </row>
    <row r="8" spans="1:9" ht="14.25" customHeight="1" x14ac:dyDescent="0.2">
      <c r="A8" s="872" t="s">
        <v>465</v>
      </c>
      <c r="B8" s="563">
        <v>4</v>
      </c>
      <c r="C8" s="569">
        <v>17.82</v>
      </c>
      <c r="D8" s="579">
        <v>164</v>
      </c>
      <c r="E8" s="569">
        <v>5239.0200000000004</v>
      </c>
      <c r="F8" s="563">
        <v>16</v>
      </c>
      <c r="G8" s="559">
        <v>9078.66</v>
      </c>
      <c r="H8" s="30"/>
      <c r="I8" s="30"/>
    </row>
    <row r="9" spans="1:9" ht="14.25" customHeight="1" x14ac:dyDescent="0.2">
      <c r="A9" s="872" t="s">
        <v>466</v>
      </c>
      <c r="B9" s="563">
        <v>1</v>
      </c>
      <c r="C9" s="569">
        <v>99.06</v>
      </c>
      <c r="D9" s="579">
        <v>2189</v>
      </c>
      <c r="E9" s="569">
        <v>5940.32</v>
      </c>
      <c r="F9" s="563">
        <v>16</v>
      </c>
      <c r="G9" s="559">
        <v>3113.66</v>
      </c>
      <c r="H9" s="30"/>
      <c r="I9" s="30"/>
    </row>
    <row r="10" spans="1:9" ht="14.25" customHeight="1" x14ac:dyDescent="0.2">
      <c r="A10" s="872" t="s">
        <v>467</v>
      </c>
      <c r="B10" s="563">
        <v>4</v>
      </c>
      <c r="C10" s="569">
        <v>4.1900000000000004</v>
      </c>
      <c r="D10" s="579">
        <v>217</v>
      </c>
      <c r="E10" s="569">
        <v>7357.17</v>
      </c>
      <c r="F10" s="563">
        <v>7</v>
      </c>
      <c r="G10" s="559">
        <v>764.48</v>
      </c>
      <c r="H10" s="30"/>
      <c r="I10" s="30"/>
    </row>
    <row r="11" spans="1:9" ht="14.25" customHeight="1" x14ac:dyDescent="0.2">
      <c r="A11" s="872" t="s">
        <v>468</v>
      </c>
      <c r="B11" s="563">
        <v>2</v>
      </c>
      <c r="C11" s="569">
        <v>53.81</v>
      </c>
      <c r="D11" s="579">
        <v>411</v>
      </c>
      <c r="E11" s="569">
        <v>3534.15</v>
      </c>
      <c r="F11" s="563">
        <v>18</v>
      </c>
      <c r="G11" s="559">
        <v>15405.59</v>
      </c>
      <c r="H11" s="30"/>
      <c r="I11" s="30"/>
    </row>
    <row r="12" spans="1:9" ht="14.25" customHeight="1" x14ac:dyDescent="0.2">
      <c r="A12" s="872" t="s">
        <v>469</v>
      </c>
      <c r="B12" s="563">
        <v>5</v>
      </c>
      <c r="C12" s="569">
        <v>31.69</v>
      </c>
      <c r="D12" s="579">
        <v>878</v>
      </c>
      <c r="E12" s="569">
        <v>1768.93</v>
      </c>
      <c r="F12" s="563">
        <v>47</v>
      </c>
      <c r="G12" s="559">
        <v>12011.5</v>
      </c>
      <c r="H12" s="30"/>
      <c r="I12" s="30"/>
    </row>
    <row r="13" spans="1:9" ht="14.25" customHeight="1" x14ac:dyDescent="0.2">
      <c r="A13" s="872" t="s">
        <v>470</v>
      </c>
      <c r="B13" s="563">
        <v>79</v>
      </c>
      <c r="C13" s="569">
        <v>57.64</v>
      </c>
      <c r="D13" s="579">
        <v>49</v>
      </c>
      <c r="E13" s="569">
        <v>1237.6199999999999</v>
      </c>
      <c r="F13" s="563">
        <v>8</v>
      </c>
      <c r="G13" s="559">
        <v>13978.23</v>
      </c>
      <c r="H13" s="30"/>
      <c r="I13" s="30"/>
    </row>
    <row r="14" spans="1:9" ht="14.25" customHeight="1" x14ac:dyDescent="0.2">
      <c r="A14" s="872" t="s">
        <v>471</v>
      </c>
      <c r="B14" s="563">
        <v>6</v>
      </c>
      <c r="C14" s="569">
        <v>537.25</v>
      </c>
      <c r="D14" s="579">
        <v>900</v>
      </c>
      <c r="E14" s="569">
        <v>1885.54</v>
      </c>
      <c r="F14" s="563">
        <v>40</v>
      </c>
      <c r="G14" s="559">
        <v>5591.05</v>
      </c>
      <c r="H14" s="30"/>
      <c r="I14" s="30"/>
    </row>
    <row r="15" spans="1:9" ht="14.25" customHeight="1" x14ac:dyDescent="0.2">
      <c r="A15" s="872" t="s">
        <v>472</v>
      </c>
      <c r="B15" s="563">
        <v>3</v>
      </c>
      <c r="C15" s="569">
        <v>16.68</v>
      </c>
      <c r="D15" s="579">
        <v>110</v>
      </c>
      <c r="E15" s="569">
        <v>855.18</v>
      </c>
      <c r="F15" s="563">
        <v>19</v>
      </c>
      <c r="G15" s="559">
        <v>2620.2199999999998</v>
      </c>
      <c r="H15" s="30"/>
      <c r="I15" s="30"/>
    </row>
    <row r="16" spans="1:9" ht="14.25" customHeight="1" x14ac:dyDescent="0.2">
      <c r="A16" s="872" t="s">
        <v>473</v>
      </c>
      <c r="B16" s="563">
        <v>28</v>
      </c>
      <c r="C16" s="569">
        <v>27.92</v>
      </c>
      <c r="D16" s="579">
        <v>488</v>
      </c>
      <c r="E16" s="569">
        <v>2245.59</v>
      </c>
      <c r="F16" s="563">
        <v>10</v>
      </c>
      <c r="G16" s="559">
        <v>322.94</v>
      </c>
      <c r="H16" s="30"/>
      <c r="I16" s="30"/>
    </row>
    <row r="17" spans="1:9" ht="14.25" customHeight="1" x14ac:dyDescent="0.2">
      <c r="A17" s="872" t="s">
        <v>474</v>
      </c>
      <c r="B17" s="563">
        <v>2</v>
      </c>
      <c r="C17" s="569">
        <v>0.31</v>
      </c>
      <c r="D17" s="579">
        <v>252</v>
      </c>
      <c r="E17" s="569">
        <v>2142.1</v>
      </c>
      <c r="F17" s="563">
        <v>5</v>
      </c>
      <c r="G17" s="559">
        <v>140.66</v>
      </c>
      <c r="H17" s="30"/>
      <c r="I17" s="30"/>
    </row>
    <row r="18" spans="1:9" ht="14.25" customHeight="1" x14ac:dyDescent="0.2">
      <c r="A18" s="872" t="s">
        <v>475</v>
      </c>
      <c r="B18" s="563">
        <v>7</v>
      </c>
      <c r="C18" s="569">
        <v>30.05</v>
      </c>
      <c r="D18" s="579">
        <v>807</v>
      </c>
      <c r="E18" s="569">
        <v>3874.42</v>
      </c>
      <c r="F18" s="563">
        <v>30</v>
      </c>
      <c r="G18" s="559">
        <v>16692.59</v>
      </c>
      <c r="H18" s="30"/>
      <c r="I18" s="30"/>
    </row>
    <row r="19" spans="1:9" ht="14.25" customHeight="1" x14ac:dyDescent="0.2">
      <c r="A19" s="872" t="s">
        <v>476</v>
      </c>
      <c r="B19" s="563">
        <v>12</v>
      </c>
      <c r="C19" s="569">
        <v>34.950000000000003</v>
      </c>
      <c r="D19" s="579">
        <v>91</v>
      </c>
      <c r="E19" s="569">
        <v>1279.76</v>
      </c>
      <c r="F19" s="563">
        <v>26</v>
      </c>
      <c r="G19" s="559">
        <v>4830.95</v>
      </c>
      <c r="H19" s="30"/>
      <c r="I19" s="30"/>
    </row>
    <row r="20" spans="1:9" ht="14.25" customHeight="1" x14ac:dyDescent="0.2">
      <c r="A20" s="872" t="s">
        <v>477</v>
      </c>
      <c r="B20" s="563">
        <v>17</v>
      </c>
      <c r="C20" s="569">
        <v>28.94</v>
      </c>
      <c r="D20" s="579">
        <v>123</v>
      </c>
      <c r="E20" s="569">
        <v>784.89</v>
      </c>
      <c r="F20" s="563">
        <v>13</v>
      </c>
      <c r="G20" s="559">
        <v>107.39</v>
      </c>
      <c r="H20" s="30"/>
      <c r="I20" s="30"/>
    </row>
    <row r="21" spans="1:9" ht="14.25" customHeight="1" x14ac:dyDescent="0.2">
      <c r="A21" s="872" t="s">
        <v>478</v>
      </c>
      <c r="B21" s="563">
        <v>1</v>
      </c>
      <c r="C21" s="569">
        <v>2</v>
      </c>
      <c r="D21" s="579">
        <v>273</v>
      </c>
      <c r="E21" s="569">
        <v>6559.48</v>
      </c>
      <c r="F21" s="563">
        <v>22</v>
      </c>
      <c r="G21" s="559">
        <v>24602.02</v>
      </c>
      <c r="H21" s="30"/>
      <c r="I21" s="30"/>
    </row>
    <row r="22" spans="1:9" ht="14.25" customHeight="1" x14ac:dyDescent="0.2">
      <c r="A22" s="872" t="s">
        <v>479</v>
      </c>
      <c r="B22" s="563">
        <v>1</v>
      </c>
      <c r="C22" s="569">
        <v>0.03</v>
      </c>
      <c r="D22" s="579">
        <v>271</v>
      </c>
      <c r="E22" s="569">
        <v>3552.69</v>
      </c>
      <c r="F22" s="563">
        <v>6</v>
      </c>
      <c r="G22" s="559">
        <v>2606.42</v>
      </c>
      <c r="H22" s="30"/>
      <c r="I22" s="30"/>
    </row>
    <row r="23" spans="1:9" ht="14.25" customHeight="1" x14ac:dyDescent="0.2">
      <c r="A23" s="872" t="s">
        <v>480</v>
      </c>
      <c r="B23" s="563">
        <v>10</v>
      </c>
      <c r="C23" s="569">
        <v>50.88</v>
      </c>
      <c r="D23" s="579">
        <v>1100</v>
      </c>
      <c r="E23" s="569">
        <v>6916.3</v>
      </c>
      <c r="F23" s="563">
        <v>46</v>
      </c>
      <c r="G23" s="559">
        <v>6262.14</v>
      </c>
      <c r="H23" s="30"/>
      <c r="I23" s="30"/>
    </row>
    <row r="24" spans="1:9" x14ac:dyDescent="0.2">
      <c r="B24" s="192"/>
      <c r="C24" s="192"/>
      <c r="D24" s="192"/>
      <c r="E24" s="192"/>
      <c r="F24" s="192"/>
      <c r="G24" s="192"/>
    </row>
    <row r="25" spans="1:9" x14ac:dyDescent="0.2">
      <c r="B25" s="192"/>
      <c r="C25" s="192"/>
      <c r="D25" s="192"/>
      <c r="E25" s="192"/>
      <c r="F25" s="192"/>
      <c r="G25" s="192"/>
    </row>
  </sheetData>
  <mergeCells count="4">
    <mergeCell ref="A4:A5"/>
    <mergeCell ref="F4:G4"/>
    <mergeCell ref="B4:C4"/>
    <mergeCell ref="D4:E4"/>
  </mergeCells>
  <phoneticPr fontId="4" type="noConversion"/>
  <hyperlinks>
    <hyperlink ref="I1" location="'Spis tablic_Contents'!A1" display="&lt; POWRÓT" xr:uid="{00000000-0004-0000-1C00-000000000000}"/>
    <hyperlink ref="I2" location="'Spis tablic_Contents'!A1" display="&lt; BACK" xr:uid="{00000000-0004-0000-1C00-000001000000}"/>
  </hyperlinks>
  <pageMargins left="0.75" right="0.75"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08"/>
  <sheetViews>
    <sheetView showGridLines="0" zoomScaleNormal="100" workbookViewId="0"/>
  </sheetViews>
  <sheetFormatPr defaultColWidth="9.140625" defaultRowHeight="12" x14ac:dyDescent="0.2"/>
  <cols>
    <col min="1" max="1" width="19.42578125" style="13" customWidth="1"/>
    <col min="2" max="2" width="12.42578125" style="13" customWidth="1"/>
    <col min="3" max="8" width="9.42578125" style="13" customWidth="1"/>
    <col min="9" max="9" width="6.140625" style="13" customWidth="1"/>
    <col min="10" max="10" width="5.85546875" style="13" customWidth="1"/>
    <col min="11" max="11" width="16.42578125" style="13" customWidth="1"/>
    <col min="12" max="12" width="8" style="13" customWidth="1"/>
    <col min="13" max="13" width="11.140625" style="13" customWidth="1"/>
    <col min="14" max="16384" width="9.140625" style="13"/>
  </cols>
  <sheetData>
    <row r="1" spans="1:13" ht="14.25" customHeight="1" x14ac:dyDescent="0.2">
      <c r="A1" s="11" t="s">
        <v>3451</v>
      </c>
      <c r="B1" s="12"/>
      <c r="M1" s="14" t="s">
        <v>290</v>
      </c>
    </row>
    <row r="2" spans="1:13" s="403" customFormat="1" ht="14.25" customHeight="1" x14ac:dyDescent="0.2">
      <c r="A2" s="401" t="s">
        <v>3450</v>
      </c>
      <c r="B2" s="402"/>
      <c r="C2" s="402"/>
      <c r="M2" s="413" t="s">
        <v>291</v>
      </c>
    </row>
    <row r="3" spans="1:13" ht="6" customHeight="1" x14ac:dyDescent="0.2">
      <c r="A3" s="16"/>
      <c r="B3" s="16"/>
      <c r="C3" s="16"/>
      <c r="M3" s="18"/>
    </row>
    <row r="4" spans="1:13" ht="33" customHeight="1" x14ac:dyDescent="0.2">
      <c r="A4" s="1224" t="s">
        <v>448</v>
      </c>
      <c r="B4" s="1225"/>
      <c r="C4" s="672">
        <v>2000</v>
      </c>
      <c r="D4" s="672">
        <v>2005</v>
      </c>
      <c r="E4" s="672">
        <v>2010</v>
      </c>
      <c r="F4" s="672">
        <v>2015</v>
      </c>
      <c r="G4" s="758">
        <v>2020</v>
      </c>
      <c r="H4" s="668">
        <v>2021</v>
      </c>
      <c r="I4" s="1228" t="s">
        <v>449</v>
      </c>
      <c r="J4" s="1229"/>
      <c r="K4" s="1230"/>
    </row>
    <row r="5" spans="1:13" ht="14.25" customHeight="1" x14ac:dyDescent="0.2">
      <c r="A5" s="1226" t="s">
        <v>450</v>
      </c>
      <c r="B5" s="1226"/>
      <c r="C5" s="19">
        <v>22</v>
      </c>
      <c r="D5" s="19">
        <v>23</v>
      </c>
      <c r="E5" s="19">
        <v>23</v>
      </c>
      <c r="F5" s="20">
        <v>23</v>
      </c>
      <c r="G5" s="19">
        <v>23</v>
      </c>
      <c r="H5" s="19">
        <v>23</v>
      </c>
      <c r="I5" s="1231" t="s">
        <v>451</v>
      </c>
      <c r="J5" s="1232"/>
      <c r="K5" s="1232"/>
    </row>
    <row r="6" spans="1:13" ht="14.25" customHeight="1" x14ac:dyDescent="0.2">
      <c r="A6" s="1227" t="s">
        <v>452</v>
      </c>
      <c r="B6" s="1226"/>
      <c r="C6" s="21">
        <v>1307</v>
      </c>
      <c r="D6" s="21">
        <v>1395</v>
      </c>
      <c r="E6" s="21">
        <v>1463</v>
      </c>
      <c r="F6" s="21">
        <v>1490</v>
      </c>
      <c r="G6" s="21">
        <v>1502</v>
      </c>
      <c r="H6" s="21">
        <v>1506</v>
      </c>
      <c r="I6" s="1231" t="s">
        <v>453</v>
      </c>
      <c r="J6" s="1232"/>
      <c r="K6" s="1232"/>
    </row>
    <row r="7" spans="1:13" ht="14.25" customHeight="1" x14ac:dyDescent="0.2">
      <c r="A7" s="1227" t="s">
        <v>454</v>
      </c>
      <c r="B7" s="1226"/>
      <c r="C7" s="21">
        <v>120</v>
      </c>
      <c r="D7" s="21">
        <v>120</v>
      </c>
      <c r="E7" s="21">
        <v>121</v>
      </c>
      <c r="F7" s="22">
        <v>122</v>
      </c>
      <c r="G7" s="21">
        <v>126</v>
      </c>
      <c r="H7" s="21">
        <v>126</v>
      </c>
      <c r="I7" s="1231" t="s">
        <v>455</v>
      </c>
      <c r="J7" s="1232"/>
      <c r="K7" s="1232"/>
    </row>
    <row r="8" spans="1:13" ht="14.25" customHeight="1" x14ac:dyDescent="0.2">
      <c r="A8" s="1227" t="s">
        <v>456</v>
      </c>
      <c r="B8" s="1226"/>
      <c r="C8" s="21">
        <v>407</v>
      </c>
      <c r="D8" s="21">
        <v>449</v>
      </c>
      <c r="E8" s="21">
        <v>386</v>
      </c>
      <c r="F8" s="21">
        <v>383</v>
      </c>
      <c r="G8" s="21">
        <v>387</v>
      </c>
      <c r="H8" s="21">
        <v>389</v>
      </c>
      <c r="I8" s="1231" t="s">
        <v>457</v>
      </c>
      <c r="J8" s="1232"/>
      <c r="K8" s="1232"/>
    </row>
    <row r="9" spans="1:13" ht="14.25" customHeight="1" x14ac:dyDescent="0.2">
      <c r="A9" s="1226" t="s">
        <v>458</v>
      </c>
      <c r="B9" s="1226"/>
      <c r="C9" s="21">
        <v>103</v>
      </c>
      <c r="D9" s="21">
        <v>115</v>
      </c>
      <c r="E9" s="21">
        <v>155</v>
      </c>
      <c r="F9" s="21">
        <v>166</v>
      </c>
      <c r="G9" s="21">
        <v>181</v>
      </c>
      <c r="H9" s="21">
        <v>182</v>
      </c>
      <c r="I9" s="1231" t="s">
        <v>13</v>
      </c>
      <c r="J9" s="1232"/>
      <c r="K9" s="1232"/>
    </row>
    <row r="10" spans="1:13" ht="14.25" customHeight="1" x14ac:dyDescent="0.2">
      <c r="A10" s="1226" t="s">
        <v>460</v>
      </c>
      <c r="B10" s="1226"/>
      <c r="C10" s="21">
        <v>6113</v>
      </c>
      <c r="D10" s="21">
        <v>6421</v>
      </c>
      <c r="E10" s="21">
        <v>6877</v>
      </c>
      <c r="F10" s="21">
        <v>7130</v>
      </c>
      <c r="G10" s="21">
        <v>8291</v>
      </c>
      <c r="H10" s="21">
        <v>8323</v>
      </c>
      <c r="I10" s="1231" t="s">
        <v>609</v>
      </c>
      <c r="J10" s="1232"/>
      <c r="K10" s="1232"/>
    </row>
    <row r="11" spans="1:13" ht="14.25" customHeight="1" x14ac:dyDescent="0.2">
      <c r="A11" s="1226" t="s">
        <v>461</v>
      </c>
      <c r="B11" s="1226"/>
      <c r="C11" s="21">
        <v>170</v>
      </c>
      <c r="D11" s="21">
        <v>188</v>
      </c>
      <c r="E11" s="21">
        <v>318</v>
      </c>
      <c r="F11" s="21">
        <v>339</v>
      </c>
      <c r="G11" s="21">
        <v>327</v>
      </c>
      <c r="H11" s="21">
        <v>329</v>
      </c>
      <c r="I11" s="1231" t="s">
        <v>462</v>
      </c>
      <c r="J11" s="1232"/>
      <c r="K11" s="1232"/>
    </row>
    <row r="12" spans="1:13" ht="6" customHeight="1" x14ac:dyDescent="0.2">
      <c r="A12" s="664"/>
      <c r="B12" s="664"/>
      <c r="C12" s="113"/>
      <c r="D12" s="113"/>
      <c r="E12" s="113"/>
      <c r="F12" s="113"/>
      <c r="G12" s="113"/>
      <c r="H12" s="113"/>
      <c r="I12" s="665"/>
      <c r="J12" s="666"/>
      <c r="K12" s="666"/>
    </row>
    <row r="13" spans="1:13" ht="14.25" customHeight="1" x14ac:dyDescent="0.2">
      <c r="A13" s="1222" t="s">
        <v>2689</v>
      </c>
      <c r="B13" s="1222"/>
      <c r="C13" s="1222"/>
      <c r="D13" s="1222"/>
      <c r="E13" s="1222"/>
      <c r="F13" s="1222"/>
      <c r="G13" s="1222"/>
      <c r="H13" s="1222"/>
      <c r="I13" s="1222"/>
      <c r="J13" s="1222"/>
      <c r="K13" s="1222"/>
      <c r="L13" s="121"/>
      <c r="M13" s="121"/>
    </row>
    <row r="14" spans="1:13" ht="14.25" customHeight="1" x14ac:dyDescent="0.2">
      <c r="A14" s="1223" t="s">
        <v>2690</v>
      </c>
      <c r="B14" s="1223"/>
      <c r="C14" s="1223"/>
      <c r="D14" s="1223"/>
      <c r="E14" s="1223"/>
      <c r="F14" s="1223"/>
      <c r="G14" s="1223"/>
      <c r="H14" s="1223"/>
      <c r="I14" s="1223"/>
      <c r="J14" s="1223"/>
      <c r="K14" s="1223"/>
      <c r="L14" s="405"/>
      <c r="M14" s="405"/>
    </row>
    <row r="15" spans="1:13" ht="18" customHeight="1" x14ac:dyDescent="0.2">
      <c r="A15" s="12"/>
      <c r="B15" s="12"/>
    </row>
    <row r="22" spans="13:13" x14ac:dyDescent="0.2">
      <c r="M22" s="398"/>
    </row>
    <row r="102" spans="1:10" x14ac:dyDescent="0.2">
      <c r="B102" s="12"/>
    </row>
    <row r="105" spans="1:10" x14ac:dyDescent="0.2">
      <c r="A105" s="24"/>
    </row>
    <row r="106" spans="1:10" x14ac:dyDescent="0.2">
      <c r="B106" s="24"/>
    </row>
    <row r="107" spans="1:10" x14ac:dyDescent="0.2">
      <c r="B107" s="25"/>
    </row>
    <row r="108" spans="1:10" x14ac:dyDescent="0.2">
      <c r="J108" s="23"/>
    </row>
  </sheetData>
  <mergeCells count="18">
    <mergeCell ref="I10:K10"/>
    <mergeCell ref="I11:K11"/>
    <mergeCell ref="A13:K13"/>
    <mergeCell ref="A14:K14"/>
    <mergeCell ref="A4:B4"/>
    <mergeCell ref="A5:B5"/>
    <mergeCell ref="A6:B6"/>
    <mergeCell ref="A7:B7"/>
    <mergeCell ref="I4:K4"/>
    <mergeCell ref="I5:K5"/>
    <mergeCell ref="I6:K6"/>
    <mergeCell ref="I7:K7"/>
    <mergeCell ref="A8:B8"/>
    <mergeCell ref="A9:B9"/>
    <mergeCell ref="A10:B10"/>
    <mergeCell ref="A11:B11"/>
    <mergeCell ref="I8:K8"/>
    <mergeCell ref="I9:K9"/>
  </mergeCells>
  <phoneticPr fontId="0" type="noConversion"/>
  <hyperlinks>
    <hyperlink ref="M1" location="'Spis tablic_Contents'!A1" display="&lt; POWRÓT" xr:uid="{00000000-0004-0000-0200-000000000000}"/>
    <hyperlink ref="M2" location="'Spis tablic_Contents'!A1" display="&lt; BACK" xr:uid="{00000000-0004-0000-0200-000001000000}"/>
  </hyperlinks>
  <pageMargins left="0.78740157480314965" right="0.78740157480314965" top="0.78740157480314965" bottom="0.78740157480314965" header="0" footer="0"/>
  <pageSetup paperSize="9" orientation="landscape" r:id="rId1"/>
  <headerFooter alignWithMargins="0"/>
  <rowBreaks count="1" manualBreakCount="1">
    <brk id="38"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F33"/>
  <sheetViews>
    <sheetView showGridLines="0" zoomScaleNormal="100" workbookViewId="0"/>
  </sheetViews>
  <sheetFormatPr defaultColWidth="9.140625" defaultRowHeight="12" x14ac:dyDescent="0.2"/>
  <cols>
    <col min="1" max="1" width="51.42578125" style="13" customWidth="1"/>
    <col min="2" max="2" width="21.28515625" style="13" customWidth="1"/>
    <col min="3" max="4" width="17" style="13" customWidth="1"/>
    <col min="5" max="5" width="9.140625" style="13"/>
    <col min="6" max="6" width="11.42578125" style="13" customWidth="1"/>
    <col min="7" max="16384" width="9.140625" style="13"/>
  </cols>
  <sheetData>
    <row r="1" spans="1:6" ht="14.25" customHeight="1" x14ac:dyDescent="0.2">
      <c r="A1" s="90" t="s">
        <v>2757</v>
      </c>
      <c r="B1" s="90"/>
      <c r="C1" s="176"/>
      <c r="D1" s="176"/>
      <c r="E1" s="176"/>
      <c r="F1" s="14" t="s">
        <v>290</v>
      </c>
    </row>
    <row r="2" spans="1:6" ht="14.25" customHeight="1" x14ac:dyDescent="0.2">
      <c r="A2" s="621" t="s">
        <v>2759</v>
      </c>
      <c r="B2" s="621"/>
      <c r="C2" s="622"/>
      <c r="D2" s="622"/>
      <c r="E2" s="196"/>
      <c r="F2" s="413" t="s">
        <v>291</v>
      </c>
    </row>
    <row r="3" spans="1:6" ht="14.25" customHeight="1" x14ac:dyDescent="0.2">
      <c r="A3" s="621" t="s">
        <v>2758</v>
      </c>
      <c r="B3" s="621"/>
      <c r="C3" s="622"/>
      <c r="D3" s="622"/>
      <c r="E3" s="196"/>
    </row>
    <row r="4" spans="1:6" s="403" customFormat="1" ht="14.25" customHeight="1" x14ac:dyDescent="0.2">
      <c r="A4" s="616" t="s">
        <v>2760</v>
      </c>
      <c r="B4" s="616"/>
      <c r="C4" s="616"/>
      <c r="D4" s="616"/>
      <c r="E4" s="419"/>
    </row>
    <row r="5" spans="1:6" s="403" customFormat="1" ht="14.25" customHeight="1" x14ac:dyDescent="0.2">
      <c r="A5" s="616" t="s">
        <v>2761</v>
      </c>
      <c r="B5" s="616"/>
      <c r="C5" s="616"/>
      <c r="D5" s="616"/>
      <c r="E5" s="419"/>
    </row>
    <row r="6" spans="1:6" ht="6" customHeight="1" x14ac:dyDescent="0.2">
      <c r="A6" s="437"/>
      <c r="B6" s="437"/>
      <c r="C6" s="419"/>
      <c r="D6" s="419"/>
      <c r="E6" s="419"/>
    </row>
    <row r="7" spans="1:6" ht="42" customHeight="1" x14ac:dyDescent="0.2">
      <c r="A7" s="197" t="s">
        <v>1008</v>
      </c>
      <c r="B7" s="198" t="s">
        <v>1009</v>
      </c>
      <c r="C7" s="509" t="s">
        <v>2549</v>
      </c>
      <c r="D7" s="199" t="s">
        <v>967</v>
      </c>
      <c r="E7" s="196"/>
    </row>
    <row r="8" spans="1:6" ht="14.25" customHeight="1" x14ac:dyDescent="0.2">
      <c r="A8" s="200" t="s">
        <v>895</v>
      </c>
      <c r="B8" s="1158" t="s">
        <v>198</v>
      </c>
      <c r="C8" s="100" t="s">
        <v>198</v>
      </c>
      <c r="D8" s="1302">
        <v>152964</v>
      </c>
      <c r="E8" s="47"/>
    </row>
    <row r="9" spans="1:6" ht="14.25" customHeight="1" x14ac:dyDescent="0.2">
      <c r="A9" s="1063" t="s">
        <v>463</v>
      </c>
      <c r="B9" s="201"/>
      <c r="C9" s="201"/>
      <c r="D9" s="1303"/>
      <c r="E9" s="47"/>
    </row>
    <row r="10" spans="1:6" ht="14.25" customHeight="1" x14ac:dyDescent="0.2">
      <c r="A10" s="1109" t="s">
        <v>298</v>
      </c>
      <c r="B10" s="940" t="s">
        <v>4061</v>
      </c>
      <c r="C10" s="939" t="s">
        <v>4071</v>
      </c>
      <c r="D10" s="634">
        <v>59233</v>
      </c>
      <c r="E10" s="47"/>
    </row>
    <row r="11" spans="1:6" ht="14.25" customHeight="1" x14ac:dyDescent="0.2">
      <c r="A11" s="1109" t="s">
        <v>299</v>
      </c>
      <c r="B11" s="940" t="s">
        <v>4062</v>
      </c>
      <c r="C11" s="939" t="s">
        <v>4071</v>
      </c>
      <c r="D11" s="634">
        <v>32744</v>
      </c>
      <c r="E11" s="47"/>
    </row>
    <row r="12" spans="1:6" ht="14.25" customHeight="1" x14ac:dyDescent="0.2">
      <c r="A12" s="1109" t="s">
        <v>300</v>
      </c>
      <c r="B12" s="940" t="s">
        <v>4063</v>
      </c>
      <c r="C12" s="939" t="s">
        <v>4072</v>
      </c>
      <c r="D12" s="634">
        <v>15085</v>
      </c>
      <c r="E12" s="47"/>
    </row>
    <row r="13" spans="1:6" ht="14.25" customHeight="1" x14ac:dyDescent="0.2">
      <c r="A13" s="1109" t="s">
        <v>301</v>
      </c>
      <c r="B13" s="940" t="s">
        <v>4064</v>
      </c>
      <c r="C13" s="939" t="s">
        <v>4072</v>
      </c>
      <c r="D13" s="634">
        <v>9762</v>
      </c>
      <c r="E13" s="47"/>
    </row>
    <row r="14" spans="1:6" ht="14.25" customHeight="1" x14ac:dyDescent="0.2">
      <c r="A14" s="1109" t="s">
        <v>304</v>
      </c>
      <c r="B14" s="940" t="s">
        <v>4065</v>
      </c>
      <c r="C14" s="939" t="s">
        <v>4076</v>
      </c>
      <c r="D14" s="634">
        <v>7956</v>
      </c>
      <c r="E14" s="47"/>
    </row>
    <row r="15" spans="1:6" ht="14.25" customHeight="1" x14ac:dyDescent="0.2">
      <c r="A15" s="1109" t="s">
        <v>302</v>
      </c>
      <c r="B15" s="940" t="s">
        <v>4063</v>
      </c>
      <c r="C15" s="939" t="s">
        <v>4072</v>
      </c>
      <c r="D15" s="634">
        <v>6810</v>
      </c>
      <c r="E15" s="47"/>
    </row>
    <row r="16" spans="1:6" ht="14.25" customHeight="1" x14ac:dyDescent="0.2">
      <c r="A16" s="1109" t="s">
        <v>303</v>
      </c>
      <c r="B16" s="940" t="s">
        <v>4066</v>
      </c>
      <c r="C16" s="939" t="s">
        <v>4071</v>
      </c>
      <c r="D16" s="634">
        <v>5298</v>
      </c>
      <c r="E16" s="47"/>
    </row>
    <row r="17" spans="1:5" ht="14.25" customHeight="1" x14ac:dyDescent="0.2">
      <c r="A17" s="1109" t="s">
        <v>2395</v>
      </c>
      <c r="B17" s="940" t="s">
        <v>4067</v>
      </c>
      <c r="C17" s="939" t="s">
        <v>4077</v>
      </c>
      <c r="D17" s="634">
        <v>4605</v>
      </c>
      <c r="E17" s="47"/>
    </row>
    <row r="18" spans="1:5" ht="14.25" customHeight="1" x14ac:dyDescent="0.2">
      <c r="A18" s="1109" t="s">
        <v>305</v>
      </c>
      <c r="B18" s="940" t="s">
        <v>4068</v>
      </c>
      <c r="C18" s="939" t="s">
        <v>4072</v>
      </c>
      <c r="D18" s="634">
        <v>3068</v>
      </c>
      <c r="E18" s="47"/>
    </row>
    <row r="19" spans="1:5" ht="14.25" customHeight="1" x14ac:dyDescent="0.2">
      <c r="A19" s="1109" t="s">
        <v>306</v>
      </c>
      <c r="B19" s="940" t="s">
        <v>4068</v>
      </c>
      <c r="C19" s="939" t="s">
        <v>4076</v>
      </c>
      <c r="D19" s="634">
        <v>1763</v>
      </c>
      <c r="E19" s="47"/>
    </row>
    <row r="20" spans="1:5" ht="14.25" customHeight="1" x14ac:dyDescent="0.2">
      <c r="A20" s="1109" t="s">
        <v>2394</v>
      </c>
      <c r="B20" s="941" t="s">
        <v>4062</v>
      </c>
      <c r="C20" s="939" t="s">
        <v>4073</v>
      </c>
      <c r="D20" s="634">
        <v>1748</v>
      </c>
      <c r="E20" s="47"/>
    </row>
    <row r="21" spans="1:5" ht="14.25" customHeight="1" x14ac:dyDescent="0.2">
      <c r="A21" s="1109" t="s">
        <v>309</v>
      </c>
      <c r="B21" s="940" t="s">
        <v>4068</v>
      </c>
      <c r="C21" s="939" t="s">
        <v>4074</v>
      </c>
      <c r="D21" s="634">
        <v>1189</v>
      </c>
      <c r="E21" s="47"/>
    </row>
    <row r="22" spans="1:5" ht="14.25" customHeight="1" x14ac:dyDescent="0.2">
      <c r="A22" s="1109" t="s">
        <v>307</v>
      </c>
      <c r="B22" s="940" t="s">
        <v>4069</v>
      </c>
      <c r="C22" s="939" t="s">
        <v>4076</v>
      </c>
      <c r="D22" s="634">
        <v>891</v>
      </c>
      <c r="E22" s="47"/>
    </row>
    <row r="23" spans="1:5" ht="14.25" customHeight="1" x14ac:dyDescent="0.2">
      <c r="A23" s="1109" t="s">
        <v>308</v>
      </c>
      <c r="B23" s="940" t="s">
        <v>4068</v>
      </c>
      <c r="C23" s="939" t="s">
        <v>4076</v>
      </c>
      <c r="D23" s="634">
        <v>815</v>
      </c>
      <c r="E23" s="47"/>
    </row>
    <row r="24" spans="1:5" ht="14.25" customHeight="1" x14ac:dyDescent="0.2">
      <c r="A24" s="1109" t="s">
        <v>2396</v>
      </c>
      <c r="B24" s="940" t="s">
        <v>4070</v>
      </c>
      <c r="C24" s="939" t="s">
        <v>4075</v>
      </c>
      <c r="D24" s="634">
        <v>741</v>
      </c>
      <c r="E24" s="47"/>
    </row>
    <row r="25" spans="1:5" ht="14.25" customHeight="1" x14ac:dyDescent="0.2">
      <c r="A25" s="1109" t="s">
        <v>2397</v>
      </c>
      <c r="B25" s="940" t="s">
        <v>4070</v>
      </c>
      <c r="C25" s="939" t="s">
        <v>4075</v>
      </c>
      <c r="D25" s="634">
        <v>571</v>
      </c>
      <c r="E25" s="47"/>
    </row>
    <row r="26" spans="1:5" ht="14.25" customHeight="1" x14ac:dyDescent="0.2">
      <c r="A26" s="1109" t="s">
        <v>2398</v>
      </c>
      <c r="B26" s="940" t="s">
        <v>4066</v>
      </c>
      <c r="C26" s="939" t="s">
        <v>4077</v>
      </c>
      <c r="D26" s="634">
        <v>529</v>
      </c>
      <c r="E26" s="47"/>
    </row>
    <row r="27" spans="1:5" ht="14.25" customHeight="1" x14ac:dyDescent="0.2">
      <c r="A27" s="1109" t="s">
        <v>2399</v>
      </c>
      <c r="B27" s="940" t="s">
        <v>4070</v>
      </c>
      <c r="C27" s="939" t="s">
        <v>4075</v>
      </c>
      <c r="D27" s="634">
        <v>115</v>
      </c>
      <c r="E27" s="47"/>
    </row>
    <row r="28" spans="1:5" ht="14.25" customHeight="1" x14ac:dyDescent="0.2">
      <c r="A28" s="1109" t="s">
        <v>849</v>
      </c>
      <c r="B28" s="940" t="s">
        <v>4066</v>
      </c>
      <c r="C28" s="939" t="s">
        <v>4072</v>
      </c>
      <c r="D28" s="634">
        <v>40</v>
      </c>
      <c r="E28" s="47"/>
    </row>
    <row r="29" spans="1:5" ht="6" customHeight="1" x14ac:dyDescent="0.2">
      <c r="A29" s="202"/>
      <c r="B29" s="202"/>
      <c r="C29" s="196"/>
      <c r="D29" s="196"/>
      <c r="E29" s="196"/>
    </row>
    <row r="30" spans="1:5" ht="14.25" customHeight="1" x14ac:dyDescent="0.2">
      <c r="A30" s="203" t="s">
        <v>128</v>
      </c>
      <c r="B30" s="203"/>
      <c r="C30" s="196"/>
      <c r="D30" s="196"/>
      <c r="E30" s="176"/>
    </row>
    <row r="31" spans="1:5" s="403" customFormat="1" ht="14.25" customHeight="1" x14ac:dyDescent="0.2">
      <c r="A31" s="436" t="s">
        <v>15</v>
      </c>
      <c r="B31" s="436"/>
    </row>
    <row r="32" spans="1:5" x14ac:dyDescent="0.2">
      <c r="A32" s="176"/>
      <c r="B32" s="176"/>
      <c r="C32" s="176"/>
      <c r="D32" s="176"/>
    </row>
    <row r="33" spans="1:2" x14ac:dyDescent="0.2">
      <c r="A33" s="176"/>
      <c r="B33" s="176"/>
    </row>
  </sheetData>
  <mergeCells count="1">
    <mergeCell ref="D8:D9"/>
  </mergeCells>
  <phoneticPr fontId="4" type="noConversion"/>
  <hyperlinks>
    <hyperlink ref="F1" location="'Spis tablic_Contents'!A1" display="&lt; POWRÓT" xr:uid="{00000000-0004-0000-1D00-000000000000}"/>
    <hyperlink ref="F2" location="'Spis tablic_Contents'!A1" display="&lt; BACK" xr:uid="{00000000-0004-0000-1D00-000001000000}"/>
  </hyperlinks>
  <pageMargins left="0.75" right="0.75" top="1" bottom="1" header="0.5" footer="0.5"/>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L62"/>
  <sheetViews>
    <sheetView showGridLines="0" zoomScaleNormal="100" workbookViewId="0"/>
  </sheetViews>
  <sheetFormatPr defaultColWidth="9.140625" defaultRowHeight="12" x14ac:dyDescent="0.2"/>
  <cols>
    <col min="1" max="1" width="28.42578125" style="13" customWidth="1"/>
    <col min="2" max="2" width="15.140625" style="13" customWidth="1"/>
    <col min="3" max="10" width="9.85546875" style="13" customWidth="1"/>
    <col min="11" max="11" width="9.140625" style="13"/>
    <col min="12" max="12" width="11.28515625" style="13" customWidth="1"/>
    <col min="13" max="16384" width="9.140625" style="13"/>
  </cols>
  <sheetData>
    <row r="1" spans="1:12" ht="14.25" customHeight="1" x14ac:dyDescent="0.2">
      <c r="A1" s="161" t="s">
        <v>2591</v>
      </c>
      <c r="L1" s="14" t="s">
        <v>290</v>
      </c>
    </row>
    <row r="2" spans="1:12" s="403" customFormat="1" ht="14.25" customHeight="1" x14ac:dyDescent="0.2">
      <c r="A2" s="617" t="s">
        <v>24</v>
      </c>
      <c r="B2" s="425"/>
      <c r="C2" s="425"/>
      <c r="L2" s="413" t="s">
        <v>291</v>
      </c>
    </row>
    <row r="3" spans="1:12" ht="6" customHeight="1" x14ac:dyDescent="0.2">
      <c r="A3" s="15"/>
      <c r="B3" s="98"/>
      <c r="C3" s="98"/>
      <c r="L3" s="18"/>
    </row>
    <row r="4" spans="1:12" ht="34.5" customHeight="1" x14ac:dyDescent="0.2">
      <c r="A4" s="1224" t="s">
        <v>1010</v>
      </c>
      <c r="B4" s="1304" t="s">
        <v>2549</v>
      </c>
      <c r="C4" s="1225" t="s">
        <v>931</v>
      </c>
      <c r="D4" s="1225"/>
      <c r="E4" s="1225"/>
      <c r="F4" s="1225"/>
      <c r="G4" s="1225"/>
      <c r="H4" s="1225"/>
      <c r="I4" s="1225"/>
      <c r="J4" s="1245"/>
    </row>
    <row r="5" spans="1:12" ht="34.5" customHeight="1" x14ac:dyDescent="0.2">
      <c r="A5" s="1224"/>
      <c r="B5" s="1304"/>
      <c r="C5" s="1225" t="s">
        <v>968</v>
      </c>
      <c r="D5" s="1225"/>
      <c r="E5" s="1225" t="s">
        <v>1011</v>
      </c>
      <c r="F5" s="1225"/>
      <c r="G5" s="1225"/>
      <c r="H5" s="1225"/>
      <c r="I5" s="1225"/>
      <c r="J5" s="1245"/>
    </row>
    <row r="6" spans="1:12" ht="34.5" customHeight="1" x14ac:dyDescent="0.2">
      <c r="A6" s="1224"/>
      <c r="B6" s="1304"/>
      <c r="C6" s="1225"/>
      <c r="D6" s="1225"/>
      <c r="E6" s="1225" t="s">
        <v>1012</v>
      </c>
      <c r="F6" s="1225"/>
      <c r="G6" s="1225" t="s">
        <v>1013</v>
      </c>
      <c r="H6" s="1225"/>
      <c r="I6" s="1225" t="s">
        <v>1014</v>
      </c>
      <c r="J6" s="1245"/>
    </row>
    <row r="7" spans="1:12" ht="34.5" customHeight="1" x14ac:dyDescent="0.2">
      <c r="A7" s="1224"/>
      <c r="B7" s="1304"/>
      <c r="C7" s="28" t="s">
        <v>1015</v>
      </c>
      <c r="D7" s="28" t="s">
        <v>1016</v>
      </c>
      <c r="E7" s="28" t="s">
        <v>1015</v>
      </c>
      <c r="F7" s="28" t="s">
        <v>1016</v>
      </c>
      <c r="G7" s="28" t="s">
        <v>1015</v>
      </c>
      <c r="H7" s="28" t="s">
        <v>1016</v>
      </c>
      <c r="I7" s="28" t="s">
        <v>1015</v>
      </c>
      <c r="J7" s="110" t="s">
        <v>1016</v>
      </c>
    </row>
    <row r="8" spans="1:12" ht="14.25" customHeight="1" x14ac:dyDescent="0.2">
      <c r="A8" s="1106" t="s">
        <v>310</v>
      </c>
      <c r="B8" s="884">
        <v>1976</v>
      </c>
      <c r="C8" s="21">
        <v>11792</v>
      </c>
      <c r="D8" s="36">
        <v>100</v>
      </c>
      <c r="E8" s="21">
        <v>1125</v>
      </c>
      <c r="F8" s="36">
        <v>9.5399999999999991</v>
      </c>
      <c r="G8" s="21">
        <v>2267</v>
      </c>
      <c r="H8" s="36">
        <v>19.22</v>
      </c>
      <c r="I8" s="21">
        <v>8400</v>
      </c>
      <c r="J8" s="204">
        <v>71.23</v>
      </c>
    </row>
    <row r="9" spans="1:12" ht="14.25" customHeight="1" x14ac:dyDescent="0.2">
      <c r="A9" s="1159" t="s">
        <v>729</v>
      </c>
      <c r="B9" s="884"/>
      <c r="C9" s="21"/>
      <c r="D9" s="36"/>
      <c r="E9" s="21"/>
      <c r="F9" s="36"/>
      <c r="G9" s="21"/>
      <c r="H9" s="36"/>
      <c r="I9" s="21"/>
      <c r="J9" s="204"/>
    </row>
    <row r="10" spans="1:12" ht="14.25" customHeight="1" x14ac:dyDescent="0.2">
      <c r="A10" s="1106" t="s">
        <v>311</v>
      </c>
      <c r="B10" s="884">
        <v>1976</v>
      </c>
      <c r="C10" s="21">
        <v>92399</v>
      </c>
      <c r="D10" s="36">
        <v>100</v>
      </c>
      <c r="E10" s="21">
        <v>21946</v>
      </c>
      <c r="F10" s="36">
        <v>23.75</v>
      </c>
      <c r="G10" s="21">
        <v>37780</v>
      </c>
      <c r="H10" s="36">
        <v>40.880000000000003</v>
      </c>
      <c r="I10" s="21">
        <v>32673</v>
      </c>
      <c r="J10" s="204">
        <v>35.36</v>
      </c>
    </row>
    <row r="11" spans="1:12" ht="14.25" customHeight="1" x14ac:dyDescent="0.2">
      <c r="A11" s="1159" t="s">
        <v>730</v>
      </c>
      <c r="B11" s="884"/>
      <c r="C11" s="21"/>
      <c r="D11" s="36"/>
      <c r="E11" s="21"/>
      <c r="F11" s="36"/>
      <c r="G11" s="21"/>
      <c r="H11" s="36"/>
      <c r="I11" s="21"/>
      <c r="J11" s="204"/>
    </row>
    <row r="12" spans="1:12" ht="14.25" customHeight="1" x14ac:dyDescent="0.2">
      <c r="A12" s="1160" t="s">
        <v>786</v>
      </c>
      <c r="B12" s="1309">
        <v>2010</v>
      </c>
      <c r="C12" s="1306">
        <v>319525</v>
      </c>
      <c r="D12" s="1305">
        <v>100</v>
      </c>
      <c r="E12" s="1306">
        <v>7881</v>
      </c>
      <c r="F12" s="1305">
        <v>2.5</v>
      </c>
      <c r="G12" s="1306">
        <v>104631</v>
      </c>
      <c r="H12" s="1305">
        <v>32.700000000000003</v>
      </c>
      <c r="I12" s="1306">
        <v>207013</v>
      </c>
      <c r="J12" s="1308">
        <v>64.8</v>
      </c>
    </row>
    <row r="13" spans="1:12" ht="14.25" customHeight="1" x14ac:dyDescent="0.2">
      <c r="A13" s="1102" t="s">
        <v>787</v>
      </c>
      <c r="B13" s="1309"/>
      <c r="C13" s="1306"/>
      <c r="D13" s="1305"/>
      <c r="E13" s="1306"/>
      <c r="F13" s="1305"/>
      <c r="G13" s="1306"/>
      <c r="H13" s="1305"/>
      <c r="I13" s="1306"/>
      <c r="J13" s="1308"/>
    </row>
    <row r="14" spans="1:12" ht="14.25" customHeight="1" x14ac:dyDescent="0.2">
      <c r="A14" s="611" t="s">
        <v>4283</v>
      </c>
      <c r="B14" s="884" t="s">
        <v>4288</v>
      </c>
      <c r="C14" s="21">
        <v>58694</v>
      </c>
      <c r="D14" s="36">
        <v>100</v>
      </c>
      <c r="E14" s="21">
        <v>6787</v>
      </c>
      <c r="F14" s="36">
        <v>11.6</v>
      </c>
      <c r="G14" s="536">
        <v>13500</v>
      </c>
      <c r="H14" s="36">
        <v>23</v>
      </c>
      <c r="I14" s="21">
        <v>38407</v>
      </c>
      <c r="J14" s="204">
        <v>65.400000000000006</v>
      </c>
    </row>
    <row r="15" spans="1:12" ht="14.25" customHeight="1" x14ac:dyDescent="0.2">
      <c r="A15" s="1159" t="s">
        <v>4284</v>
      </c>
      <c r="B15" s="884"/>
      <c r="C15" s="21"/>
      <c r="D15" s="36"/>
      <c r="E15" s="21"/>
      <c r="F15" s="36"/>
      <c r="G15" s="536"/>
      <c r="H15" s="36"/>
      <c r="I15" s="21"/>
      <c r="J15" s="204"/>
    </row>
    <row r="16" spans="1:12" ht="14.25" customHeight="1" x14ac:dyDescent="0.2">
      <c r="A16" s="1106" t="s">
        <v>2601</v>
      </c>
      <c r="B16" s="884">
        <v>1992</v>
      </c>
      <c r="C16" s="74">
        <v>71400</v>
      </c>
      <c r="D16" s="45">
        <v>100</v>
      </c>
      <c r="E16" s="74">
        <v>9690</v>
      </c>
      <c r="F16" s="45">
        <v>13.6</v>
      </c>
      <c r="G16" s="74">
        <v>31756</v>
      </c>
      <c r="H16" s="45">
        <v>44.4</v>
      </c>
      <c r="I16" s="74">
        <v>30008</v>
      </c>
      <c r="J16" s="514">
        <v>42</v>
      </c>
      <c r="K16" s="47"/>
    </row>
    <row r="17" spans="1:11" ht="14.25" customHeight="1" x14ac:dyDescent="0.2">
      <c r="A17" s="1159" t="s">
        <v>732</v>
      </c>
      <c r="B17" s="884"/>
      <c r="C17" s="74"/>
      <c r="D17" s="45"/>
      <c r="E17" s="74"/>
      <c r="F17" s="45"/>
      <c r="G17" s="74"/>
      <c r="H17" s="45"/>
      <c r="I17" s="74"/>
      <c r="J17" s="514"/>
      <c r="K17" s="47"/>
    </row>
    <row r="18" spans="1:11" ht="14.25" customHeight="1" x14ac:dyDescent="0.2">
      <c r="A18" s="1117" t="s">
        <v>25</v>
      </c>
      <c r="B18" s="884"/>
      <c r="C18" s="74"/>
      <c r="D18" s="45"/>
      <c r="E18" s="74"/>
      <c r="F18" s="45"/>
      <c r="G18" s="74"/>
      <c r="H18" s="45"/>
      <c r="I18" s="74"/>
      <c r="J18" s="514"/>
      <c r="K18" s="47"/>
    </row>
    <row r="19" spans="1:11" ht="14.25" customHeight="1" x14ac:dyDescent="0.2">
      <c r="A19" s="438" t="s">
        <v>26</v>
      </c>
      <c r="B19" s="884"/>
      <c r="C19" s="74"/>
      <c r="D19" s="45"/>
      <c r="E19" s="74"/>
      <c r="F19" s="45"/>
      <c r="G19" s="74"/>
      <c r="H19" s="45"/>
      <c r="I19" s="74"/>
      <c r="J19" s="514"/>
      <c r="K19" s="47"/>
    </row>
    <row r="20" spans="1:11" ht="14.25" customHeight="1" x14ac:dyDescent="0.2">
      <c r="A20" s="157" t="s">
        <v>2598</v>
      </c>
      <c r="B20" s="884"/>
      <c r="C20" s="1095">
        <v>16431</v>
      </c>
      <c r="D20" s="298">
        <v>23.1</v>
      </c>
      <c r="E20" s="1095">
        <v>1771</v>
      </c>
      <c r="F20" s="298">
        <v>10.7</v>
      </c>
      <c r="G20" s="1095">
        <v>3348</v>
      </c>
      <c r="H20" s="298">
        <v>20.3</v>
      </c>
      <c r="I20" s="1095">
        <v>11366</v>
      </c>
      <c r="J20" s="1162">
        <v>68.900000000000006</v>
      </c>
      <c r="K20" s="47"/>
    </row>
    <row r="21" spans="1:11" ht="14.25" customHeight="1" x14ac:dyDescent="0.2">
      <c r="A21" s="439" t="s">
        <v>316</v>
      </c>
      <c r="B21" s="884"/>
      <c r="C21" s="1095"/>
      <c r="D21" s="298"/>
      <c r="E21" s="1095"/>
      <c r="F21" s="298"/>
      <c r="G21" s="1095"/>
      <c r="H21" s="298"/>
      <c r="I21" s="1163"/>
      <c r="J21" s="1164"/>
      <c r="K21" s="47"/>
    </row>
    <row r="22" spans="1:11" ht="14.25" customHeight="1" x14ac:dyDescent="0.2">
      <c r="A22" s="157" t="s">
        <v>2599</v>
      </c>
      <c r="B22" s="884"/>
      <c r="C22" s="1095">
        <v>54969</v>
      </c>
      <c r="D22" s="298">
        <v>76.900000000000006</v>
      </c>
      <c r="E22" s="1095">
        <v>7919</v>
      </c>
      <c r="F22" s="298">
        <v>14.4</v>
      </c>
      <c r="G22" s="1095">
        <v>28408</v>
      </c>
      <c r="H22" s="298">
        <v>51.7</v>
      </c>
      <c r="I22" s="1095">
        <v>18642</v>
      </c>
      <c r="J22" s="1162">
        <v>33.9</v>
      </c>
      <c r="K22" s="47"/>
    </row>
    <row r="23" spans="1:11" ht="14.25" customHeight="1" x14ac:dyDescent="0.2">
      <c r="A23" s="439" t="s">
        <v>2618</v>
      </c>
      <c r="B23" s="884"/>
      <c r="C23" s="250"/>
      <c r="D23" s="251"/>
      <c r="E23" s="250"/>
      <c r="F23" s="251"/>
      <c r="G23" s="250"/>
      <c r="H23" s="251"/>
      <c r="I23" s="250"/>
      <c r="J23" s="255"/>
    </row>
    <row r="24" spans="1:11" ht="14.25" customHeight="1" x14ac:dyDescent="0.2">
      <c r="A24" s="1106" t="s">
        <v>850</v>
      </c>
      <c r="B24" s="884" t="s">
        <v>4287</v>
      </c>
      <c r="C24" s="250">
        <v>208076</v>
      </c>
      <c r="D24" s="251">
        <v>100</v>
      </c>
      <c r="E24" s="250">
        <v>30142</v>
      </c>
      <c r="F24" s="251">
        <v>14.48</v>
      </c>
      <c r="G24" s="250">
        <v>24757</v>
      </c>
      <c r="H24" s="251">
        <v>11.89</v>
      </c>
      <c r="I24" s="250">
        <v>153177</v>
      </c>
      <c r="J24" s="255">
        <v>73.61</v>
      </c>
    </row>
    <row r="25" spans="1:11" ht="14.25" customHeight="1" x14ac:dyDescent="0.2">
      <c r="A25" s="1102" t="s">
        <v>731</v>
      </c>
      <c r="B25" s="884"/>
      <c r="C25" s="250"/>
      <c r="D25" s="251"/>
      <c r="E25" s="250"/>
      <c r="F25" s="251"/>
      <c r="G25" s="250"/>
      <c r="H25" s="251"/>
      <c r="I25" s="250"/>
      <c r="J25" s="255"/>
    </row>
    <row r="26" spans="1:11" ht="14.25" customHeight="1" x14ac:dyDescent="0.2">
      <c r="A26" s="1117" t="s">
        <v>25</v>
      </c>
      <c r="B26" s="884"/>
      <c r="C26" s="250"/>
      <c r="D26" s="251"/>
      <c r="E26" s="250"/>
      <c r="F26" s="251"/>
      <c r="G26" s="250"/>
      <c r="H26" s="251"/>
      <c r="I26" s="250"/>
      <c r="J26" s="255"/>
    </row>
    <row r="27" spans="1:11" ht="14.25" customHeight="1" x14ac:dyDescent="0.2">
      <c r="A27" s="438" t="s">
        <v>26</v>
      </c>
      <c r="B27" s="884"/>
      <c r="C27" s="250"/>
      <c r="D27" s="251"/>
      <c r="E27" s="250"/>
      <c r="F27" s="251"/>
      <c r="G27" s="250"/>
      <c r="H27" s="251"/>
      <c r="I27" s="250"/>
      <c r="J27" s="255"/>
    </row>
    <row r="28" spans="1:11" ht="14.25" customHeight="1" x14ac:dyDescent="0.2">
      <c r="A28" s="1161" t="s">
        <v>4285</v>
      </c>
      <c r="B28" s="884"/>
      <c r="C28" s="250">
        <v>108391</v>
      </c>
      <c r="D28" s="251">
        <v>52.1</v>
      </c>
      <c r="E28" s="250">
        <v>20336</v>
      </c>
      <c r="F28" s="251">
        <v>18.8</v>
      </c>
      <c r="G28" s="250">
        <v>8866</v>
      </c>
      <c r="H28" s="251">
        <v>8.1999999999999993</v>
      </c>
      <c r="I28" s="250">
        <v>79189</v>
      </c>
      <c r="J28" s="255">
        <v>73</v>
      </c>
    </row>
    <row r="29" spans="1:11" ht="14.25" customHeight="1" x14ac:dyDescent="0.2">
      <c r="A29" s="439" t="s">
        <v>4286</v>
      </c>
      <c r="B29" s="884"/>
      <c r="C29" s="250"/>
      <c r="D29" s="251"/>
      <c r="E29" s="250"/>
      <c r="F29" s="251"/>
      <c r="G29" s="250"/>
      <c r="H29" s="251"/>
      <c r="I29" s="250"/>
      <c r="J29" s="255"/>
    </row>
    <row r="30" spans="1:11" ht="14.25" customHeight="1" x14ac:dyDescent="0.2">
      <c r="A30" s="1106" t="s">
        <v>2602</v>
      </c>
      <c r="B30" s="884" t="s">
        <v>4289</v>
      </c>
      <c r="C30" s="250">
        <v>263016</v>
      </c>
      <c r="D30" s="251">
        <v>100</v>
      </c>
      <c r="E30" s="250">
        <v>15323</v>
      </c>
      <c r="F30" s="251">
        <v>5.8</v>
      </c>
      <c r="G30" s="250">
        <v>80877</v>
      </c>
      <c r="H30" s="251">
        <v>30.7</v>
      </c>
      <c r="I30" s="250">
        <v>166816</v>
      </c>
      <c r="J30" s="255">
        <v>63.4</v>
      </c>
    </row>
    <row r="31" spans="1:11" ht="14.25" customHeight="1" x14ac:dyDescent="0.2">
      <c r="A31" s="1102" t="s">
        <v>735</v>
      </c>
      <c r="B31" s="884"/>
      <c r="C31" s="250"/>
      <c r="D31" s="251"/>
      <c r="E31" s="250"/>
      <c r="F31" s="251"/>
      <c r="G31" s="250"/>
      <c r="H31" s="251"/>
      <c r="I31" s="250"/>
      <c r="J31" s="255"/>
    </row>
    <row r="32" spans="1:11" ht="14.25" customHeight="1" x14ac:dyDescent="0.2">
      <c r="A32" s="209" t="s">
        <v>736</v>
      </c>
      <c r="B32" s="884"/>
      <c r="C32" s="250"/>
      <c r="D32" s="251"/>
      <c r="E32" s="250"/>
      <c r="F32" s="251"/>
      <c r="G32" s="250"/>
      <c r="H32" s="251"/>
      <c r="I32" s="250"/>
      <c r="J32" s="1113"/>
    </row>
    <row r="33" spans="1:10" ht="14.25" customHeight="1" x14ac:dyDescent="0.2">
      <c r="A33" s="1102" t="s">
        <v>737</v>
      </c>
      <c r="B33" s="884"/>
      <c r="C33" s="250"/>
      <c r="D33" s="251"/>
      <c r="E33" s="250"/>
      <c r="F33" s="251"/>
      <c r="G33" s="250"/>
      <c r="H33" s="251"/>
      <c r="I33" s="250"/>
      <c r="J33" s="1113"/>
    </row>
    <row r="34" spans="1:10" ht="14.25" customHeight="1" x14ac:dyDescent="0.2">
      <c r="A34" s="157" t="s">
        <v>315</v>
      </c>
      <c r="B34" s="884"/>
      <c r="C34" s="250">
        <v>139917</v>
      </c>
      <c r="D34" s="251">
        <v>53.2</v>
      </c>
      <c r="E34" s="250">
        <v>5224</v>
      </c>
      <c r="F34" s="251">
        <v>3.7</v>
      </c>
      <c r="G34" s="250">
        <v>43215</v>
      </c>
      <c r="H34" s="251">
        <v>30.9</v>
      </c>
      <c r="I34" s="250">
        <v>91478</v>
      </c>
      <c r="J34" s="1113">
        <v>65.400000000000006</v>
      </c>
    </row>
    <row r="35" spans="1:10" ht="14.25" customHeight="1" x14ac:dyDescent="0.2">
      <c r="A35" s="439" t="s">
        <v>316</v>
      </c>
      <c r="B35" s="884"/>
      <c r="C35" s="250"/>
      <c r="D35" s="251"/>
      <c r="E35" s="250"/>
      <c r="F35" s="251"/>
      <c r="G35" s="250"/>
      <c r="H35" s="251"/>
      <c r="I35" s="250"/>
      <c r="J35" s="1113"/>
    </row>
    <row r="36" spans="1:10" ht="14.25" customHeight="1" x14ac:dyDescent="0.2">
      <c r="A36" s="157" t="s">
        <v>738</v>
      </c>
      <c r="B36" s="884"/>
      <c r="C36" s="250">
        <v>48024</v>
      </c>
      <c r="D36" s="251">
        <v>18.3</v>
      </c>
      <c r="E36" s="250">
        <v>4367</v>
      </c>
      <c r="F36" s="251">
        <v>9.1</v>
      </c>
      <c r="G36" s="250">
        <v>25337</v>
      </c>
      <c r="H36" s="251">
        <v>52.8</v>
      </c>
      <c r="I36" s="250">
        <v>18320</v>
      </c>
      <c r="J36" s="1113">
        <v>38.1</v>
      </c>
    </row>
    <row r="37" spans="1:10" ht="14.25" customHeight="1" x14ac:dyDescent="0.2">
      <c r="A37" s="439" t="s">
        <v>739</v>
      </c>
      <c r="B37" s="884"/>
      <c r="C37" s="250"/>
      <c r="D37" s="251"/>
      <c r="E37" s="250"/>
      <c r="F37" s="251"/>
      <c r="G37" s="250"/>
      <c r="H37" s="251"/>
      <c r="I37" s="250"/>
      <c r="J37" s="1113"/>
    </row>
    <row r="38" spans="1:10" ht="14.25" customHeight="1" x14ac:dyDescent="0.2">
      <c r="A38" s="157" t="s">
        <v>740</v>
      </c>
      <c r="B38" s="884"/>
      <c r="C38" s="250">
        <v>75075</v>
      </c>
      <c r="D38" s="251">
        <v>28.5</v>
      </c>
      <c r="E38" s="250">
        <v>5732</v>
      </c>
      <c r="F38" s="251">
        <v>7.6</v>
      </c>
      <c r="G38" s="250">
        <v>12325</v>
      </c>
      <c r="H38" s="251">
        <v>16.399999999999999</v>
      </c>
      <c r="I38" s="250">
        <v>57018</v>
      </c>
      <c r="J38" s="1113">
        <v>75.900000000000006</v>
      </c>
    </row>
    <row r="39" spans="1:10" ht="14.25" customHeight="1" x14ac:dyDescent="0.2">
      <c r="A39" s="439" t="s">
        <v>314</v>
      </c>
      <c r="B39" s="884"/>
      <c r="C39" s="250"/>
      <c r="D39" s="251"/>
      <c r="E39" s="250"/>
      <c r="F39" s="251"/>
      <c r="G39" s="250"/>
      <c r="H39" s="251"/>
      <c r="I39" s="250"/>
      <c r="J39" s="1113"/>
    </row>
    <row r="40" spans="1:10" ht="14.25" customHeight="1" x14ac:dyDescent="0.2">
      <c r="A40" s="1106" t="s">
        <v>317</v>
      </c>
      <c r="B40" s="884">
        <v>2000</v>
      </c>
      <c r="C40" s="250">
        <v>70604</v>
      </c>
      <c r="D40" s="251">
        <v>100</v>
      </c>
      <c r="E40" s="250">
        <v>4636</v>
      </c>
      <c r="F40" s="251">
        <v>6.6</v>
      </c>
      <c r="G40" s="250">
        <v>28212</v>
      </c>
      <c r="H40" s="251">
        <v>40</v>
      </c>
      <c r="I40" s="250">
        <v>37756</v>
      </c>
      <c r="J40" s="255">
        <v>53.4</v>
      </c>
    </row>
    <row r="41" spans="1:10" ht="14.25" customHeight="1" x14ac:dyDescent="0.2">
      <c r="A41" s="1106" t="s">
        <v>2407</v>
      </c>
      <c r="B41" s="884">
        <v>2019</v>
      </c>
      <c r="C41" s="250">
        <v>371902</v>
      </c>
      <c r="D41" s="251">
        <v>100</v>
      </c>
      <c r="E41" s="250">
        <v>12474</v>
      </c>
      <c r="F41" s="251">
        <v>3.4</v>
      </c>
      <c r="G41" s="250">
        <v>92192</v>
      </c>
      <c r="H41" s="251">
        <v>24.8</v>
      </c>
      <c r="I41" s="250">
        <v>267235</v>
      </c>
      <c r="J41" s="1113">
        <v>71.900000000000006</v>
      </c>
    </row>
    <row r="42" spans="1:10" ht="14.25" customHeight="1" x14ac:dyDescent="0.2">
      <c r="A42" s="209" t="s">
        <v>736</v>
      </c>
      <c r="B42" s="884"/>
      <c r="C42" s="250"/>
      <c r="D42" s="251"/>
      <c r="E42" s="250"/>
      <c r="F42" s="251"/>
      <c r="G42" s="250"/>
      <c r="H42" s="251"/>
      <c r="I42" s="250"/>
      <c r="J42" s="1113"/>
    </row>
    <row r="43" spans="1:10" ht="14.25" customHeight="1" x14ac:dyDescent="0.2">
      <c r="A43" s="1102" t="s">
        <v>737</v>
      </c>
      <c r="B43" s="884"/>
      <c r="C43" s="250"/>
      <c r="D43" s="251"/>
      <c r="E43" s="250"/>
      <c r="F43" s="251"/>
      <c r="G43" s="250"/>
      <c r="H43" s="251"/>
      <c r="I43" s="250"/>
      <c r="J43" s="1113"/>
    </row>
    <row r="44" spans="1:10" ht="14.25" customHeight="1" x14ac:dyDescent="0.2">
      <c r="A44" s="157" t="s">
        <v>315</v>
      </c>
      <c r="B44" s="884"/>
      <c r="C44" s="250">
        <v>297015</v>
      </c>
      <c r="D44" s="251">
        <v>79.900000000000006</v>
      </c>
      <c r="E44" s="250">
        <v>9149</v>
      </c>
      <c r="F44" s="251">
        <v>3.1</v>
      </c>
      <c r="G44" s="250">
        <v>80392</v>
      </c>
      <c r="H44" s="251">
        <v>27.1</v>
      </c>
      <c r="I44" s="250">
        <v>207473</v>
      </c>
      <c r="J44" s="1113">
        <v>69.900000000000006</v>
      </c>
    </row>
    <row r="45" spans="1:10" ht="14.25" customHeight="1" x14ac:dyDescent="0.2">
      <c r="A45" s="439" t="s">
        <v>316</v>
      </c>
      <c r="B45" s="884"/>
      <c r="C45" s="250"/>
      <c r="D45" s="251"/>
      <c r="E45" s="250"/>
      <c r="F45" s="251"/>
      <c r="G45" s="250"/>
      <c r="H45" s="251"/>
      <c r="I45" s="250"/>
      <c r="J45" s="1113"/>
    </row>
    <row r="46" spans="1:10" ht="14.25" customHeight="1" x14ac:dyDescent="0.2">
      <c r="A46" s="157" t="s">
        <v>2600</v>
      </c>
      <c r="B46" s="884"/>
      <c r="C46" s="250">
        <v>74887</v>
      </c>
      <c r="D46" s="251">
        <v>20.100000000000001</v>
      </c>
      <c r="E46" s="250">
        <v>3325</v>
      </c>
      <c r="F46" s="251">
        <v>4.4000000000000004</v>
      </c>
      <c r="G46" s="250">
        <v>11800</v>
      </c>
      <c r="H46" s="251">
        <v>15.8</v>
      </c>
      <c r="I46" s="250">
        <v>59762</v>
      </c>
      <c r="J46" s="1113">
        <v>79.8</v>
      </c>
    </row>
    <row r="47" spans="1:10" ht="14.25" customHeight="1" x14ac:dyDescent="0.2">
      <c r="A47" s="439" t="s">
        <v>314</v>
      </c>
      <c r="B47" s="884"/>
      <c r="C47" s="250"/>
      <c r="D47" s="251"/>
      <c r="E47" s="250"/>
      <c r="F47" s="251"/>
      <c r="G47" s="250"/>
      <c r="H47" s="251"/>
      <c r="I47" s="250"/>
      <c r="J47" s="1113"/>
    </row>
    <row r="48" spans="1:10" ht="14.25" customHeight="1" x14ac:dyDescent="0.2">
      <c r="A48" s="1106" t="s">
        <v>258</v>
      </c>
      <c r="B48" s="884">
        <v>1976</v>
      </c>
      <c r="C48" s="21">
        <v>20790</v>
      </c>
      <c r="D48" s="36">
        <v>100</v>
      </c>
      <c r="E48" s="21">
        <v>5619</v>
      </c>
      <c r="F48" s="36">
        <v>27</v>
      </c>
      <c r="G48" s="21">
        <v>15171</v>
      </c>
      <c r="H48" s="36">
        <v>73</v>
      </c>
      <c r="I48" s="206" t="s">
        <v>200</v>
      </c>
      <c r="J48" s="207" t="s">
        <v>200</v>
      </c>
    </row>
    <row r="49" spans="1:12" ht="14.25" customHeight="1" x14ac:dyDescent="0.2">
      <c r="A49" s="1159" t="s">
        <v>733</v>
      </c>
      <c r="B49" s="884"/>
      <c r="C49" s="21"/>
      <c r="D49" s="36"/>
      <c r="E49" s="21"/>
      <c r="F49" s="36"/>
      <c r="G49" s="21"/>
      <c r="H49" s="36"/>
      <c r="I49" s="206"/>
      <c r="J49" s="207"/>
    </row>
    <row r="50" spans="1:12" ht="14.25" customHeight="1" x14ac:dyDescent="0.2">
      <c r="A50" s="1106" t="s">
        <v>254</v>
      </c>
      <c r="B50" s="884">
        <v>1992</v>
      </c>
      <c r="C50" s="21">
        <v>134448</v>
      </c>
      <c r="D50" s="36">
        <v>100</v>
      </c>
      <c r="E50" s="21">
        <v>57211</v>
      </c>
      <c r="F50" s="36">
        <v>42.6</v>
      </c>
      <c r="G50" s="21">
        <v>30115</v>
      </c>
      <c r="H50" s="36">
        <v>22.4</v>
      </c>
      <c r="I50" s="21">
        <v>47122</v>
      </c>
      <c r="J50" s="204">
        <v>35</v>
      </c>
    </row>
    <row r="51" spans="1:12" ht="14.25" customHeight="1" x14ac:dyDescent="0.2">
      <c r="A51" s="1159" t="s">
        <v>734</v>
      </c>
      <c r="B51" s="884"/>
      <c r="C51" s="21"/>
      <c r="D51" s="36"/>
      <c r="E51" s="21"/>
      <c r="F51" s="36"/>
      <c r="G51" s="21"/>
      <c r="H51" s="36"/>
      <c r="I51" s="21"/>
      <c r="J51" s="204"/>
    </row>
    <row r="52" spans="1:12" ht="14.25" customHeight="1" x14ac:dyDescent="0.2">
      <c r="A52" s="1117" t="s">
        <v>25</v>
      </c>
      <c r="B52" s="884"/>
      <c r="C52" s="21"/>
      <c r="D52" s="36"/>
      <c r="E52" s="21"/>
      <c r="F52" s="36"/>
      <c r="G52" s="21"/>
      <c r="H52" s="36"/>
      <c r="I52" s="21"/>
      <c r="J52" s="204"/>
    </row>
    <row r="53" spans="1:12" ht="14.25" customHeight="1" x14ac:dyDescent="0.2">
      <c r="A53" s="438" t="s">
        <v>26</v>
      </c>
      <c r="B53" s="884"/>
      <c r="C53" s="21"/>
      <c r="D53" s="36"/>
      <c r="E53" s="21"/>
      <c r="F53" s="36"/>
      <c r="G53" s="21"/>
      <c r="H53" s="36"/>
      <c r="I53" s="21"/>
      <c r="J53" s="204"/>
    </row>
    <row r="54" spans="1:12" ht="14.25" customHeight="1" x14ac:dyDescent="0.2">
      <c r="A54" s="157" t="s">
        <v>315</v>
      </c>
      <c r="B54" s="884"/>
      <c r="C54" s="250">
        <v>21197</v>
      </c>
      <c r="D54" s="251">
        <v>15.8</v>
      </c>
      <c r="E54" s="250">
        <v>7548</v>
      </c>
      <c r="F54" s="251">
        <v>35.6</v>
      </c>
      <c r="G54" s="250">
        <v>6371</v>
      </c>
      <c r="H54" s="251">
        <v>30.1</v>
      </c>
      <c r="I54" s="250">
        <v>7278</v>
      </c>
      <c r="J54" s="255">
        <v>34.299999999999997</v>
      </c>
    </row>
    <row r="55" spans="1:12" ht="14.25" customHeight="1" x14ac:dyDescent="0.2">
      <c r="A55" s="439" t="s">
        <v>316</v>
      </c>
      <c r="B55" s="884"/>
      <c r="C55" s="250"/>
      <c r="D55" s="251"/>
      <c r="E55" s="250"/>
      <c r="F55" s="251"/>
      <c r="G55" s="250"/>
      <c r="H55" s="251"/>
      <c r="I55" s="250"/>
      <c r="J55" s="255"/>
    </row>
    <row r="56" spans="1:12" ht="14.25" customHeight="1" x14ac:dyDescent="0.2">
      <c r="A56" s="157" t="s">
        <v>312</v>
      </c>
      <c r="B56" s="884"/>
      <c r="C56" s="250">
        <v>113251</v>
      </c>
      <c r="D56" s="251">
        <v>84.2</v>
      </c>
      <c r="E56" s="250">
        <v>49663</v>
      </c>
      <c r="F56" s="251">
        <v>43.9</v>
      </c>
      <c r="G56" s="250">
        <v>23744</v>
      </c>
      <c r="H56" s="251">
        <v>21</v>
      </c>
      <c r="I56" s="250">
        <v>39844</v>
      </c>
      <c r="J56" s="255">
        <v>35.200000000000003</v>
      </c>
    </row>
    <row r="57" spans="1:12" ht="14.25" customHeight="1" x14ac:dyDescent="0.2">
      <c r="A57" s="439" t="s">
        <v>313</v>
      </c>
      <c r="B57" s="884"/>
      <c r="C57" s="250"/>
      <c r="D57" s="251"/>
      <c r="E57" s="250"/>
      <c r="F57" s="251"/>
      <c r="G57" s="250"/>
      <c r="H57" s="251"/>
      <c r="I57" s="250"/>
      <c r="J57" s="255"/>
    </row>
    <row r="58" spans="1:12" ht="6" customHeight="1" x14ac:dyDescent="0.2">
      <c r="A58" s="40"/>
      <c r="B58" s="208"/>
      <c r="C58" s="172"/>
      <c r="D58" s="172"/>
      <c r="E58" s="172"/>
      <c r="F58" s="172"/>
      <c r="G58" s="172"/>
      <c r="H58" s="172"/>
      <c r="I58" s="172"/>
      <c r="J58" s="172"/>
    </row>
    <row r="59" spans="1:12" s="121" customFormat="1" ht="60.75" customHeight="1" x14ac:dyDescent="0.2">
      <c r="A59" s="1307" t="s">
        <v>2763</v>
      </c>
      <c r="B59" s="1307"/>
      <c r="C59" s="1307"/>
      <c r="D59" s="1307"/>
      <c r="E59" s="1307"/>
      <c r="F59" s="1307"/>
      <c r="G59" s="1307"/>
      <c r="H59" s="1307"/>
      <c r="I59" s="1307"/>
      <c r="J59" s="1307"/>
      <c r="K59" s="1307"/>
      <c r="L59" s="209"/>
    </row>
    <row r="60" spans="1:12" ht="14.25" customHeight="1" x14ac:dyDescent="0.2">
      <c r="A60" s="667" t="s">
        <v>741</v>
      </c>
      <c r="B60" s="667"/>
      <c r="C60" s="667"/>
      <c r="D60" s="667"/>
      <c r="E60" s="667"/>
      <c r="F60" s="667"/>
      <c r="G60" s="667"/>
      <c r="H60" s="667"/>
      <c r="I60" s="667"/>
      <c r="J60" s="667"/>
      <c r="K60" s="667"/>
    </row>
    <row r="61" spans="1:12" s="403" customFormat="1" ht="49.5" customHeight="1" x14ac:dyDescent="0.2">
      <c r="A61" s="1234" t="s">
        <v>2762</v>
      </c>
      <c r="B61" s="1234"/>
      <c r="C61" s="1234"/>
      <c r="D61" s="1234"/>
      <c r="E61" s="1234"/>
      <c r="F61" s="1234"/>
      <c r="G61" s="1234"/>
      <c r="H61" s="1234"/>
      <c r="I61" s="1234"/>
      <c r="J61" s="1234"/>
      <c r="K61" s="1234"/>
    </row>
    <row r="62" spans="1:12" s="403" customFormat="1" ht="14.25" customHeight="1" x14ac:dyDescent="0.2">
      <c r="A62" s="661" t="s">
        <v>742</v>
      </c>
      <c r="B62" s="661"/>
      <c r="C62" s="661"/>
      <c r="D62" s="661"/>
      <c r="E62" s="661"/>
      <c r="F62" s="661"/>
      <c r="G62" s="661"/>
      <c r="H62" s="661"/>
      <c r="I62" s="661"/>
      <c r="J62" s="661"/>
      <c r="K62" s="661"/>
    </row>
  </sheetData>
  <mergeCells count="19">
    <mergeCell ref="D12:D13"/>
    <mergeCell ref="E12:E13"/>
    <mergeCell ref="F12:F13"/>
    <mergeCell ref="A61:K61"/>
    <mergeCell ref="A59:K59"/>
    <mergeCell ref="G12:G13"/>
    <mergeCell ref="H12:H13"/>
    <mergeCell ref="I12:I13"/>
    <mergeCell ref="J12:J13"/>
    <mergeCell ref="B12:B13"/>
    <mergeCell ref="C12:C13"/>
    <mergeCell ref="C4:J4"/>
    <mergeCell ref="E5:J5"/>
    <mergeCell ref="A4:A7"/>
    <mergeCell ref="B4:B7"/>
    <mergeCell ref="C5:D6"/>
    <mergeCell ref="I6:J6"/>
    <mergeCell ref="E6:F6"/>
    <mergeCell ref="G6:H6"/>
  </mergeCells>
  <phoneticPr fontId="4" type="noConversion"/>
  <hyperlinks>
    <hyperlink ref="L1" location="'Spis tablic_Contents'!A1" display="&lt; POWRÓT" xr:uid="{00000000-0004-0000-1E00-000000000000}"/>
    <hyperlink ref="L2" location="'Spis tablic_Contents'!A1" display="&lt; BACK" xr:uid="{00000000-0004-0000-1E00-000001000000}"/>
  </hyperlinks>
  <pageMargins left="0.75" right="0.75" top="1" bottom="1" header="0.5" footer="0.5"/>
  <pageSetup paperSize="9" scale="6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J30"/>
  <sheetViews>
    <sheetView showGridLines="0" zoomScaleNormal="100" workbookViewId="0"/>
  </sheetViews>
  <sheetFormatPr defaultColWidth="9.140625" defaultRowHeight="12" x14ac:dyDescent="0.2"/>
  <cols>
    <col min="1" max="1" width="18.7109375" style="13" customWidth="1"/>
    <col min="2" max="2" width="4.85546875" style="13" customWidth="1"/>
    <col min="3" max="6" width="15.28515625" style="13" customWidth="1"/>
    <col min="7" max="7" width="9.140625" style="13"/>
    <col min="8" max="8" width="11.85546875" style="13" customWidth="1"/>
    <col min="9" max="16384" width="9.140625" style="13"/>
  </cols>
  <sheetData>
    <row r="1" spans="1:9" ht="14.25" customHeight="1" x14ac:dyDescent="0.2">
      <c r="A1" s="161" t="s">
        <v>2592</v>
      </c>
      <c r="B1" s="47"/>
      <c r="C1" s="47"/>
      <c r="D1" s="47"/>
      <c r="E1" s="47"/>
      <c r="F1" s="47"/>
      <c r="H1" s="14" t="s">
        <v>290</v>
      </c>
    </row>
    <row r="2" spans="1:9" s="403" customFormat="1" ht="14.25" customHeight="1" x14ac:dyDescent="0.2">
      <c r="A2" s="616" t="s">
        <v>28</v>
      </c>
      <c r="B2" s="419"/>
      <c r="C2" s="419"/>
      <c r="D2" s="419"/>
      <c r="E2" s="419"/>
      <c r="F2" s="419"/>
      <c r="H2" s="413" t="s">
        <v>291</v>
      </c>
    </row>
    <row r="3" spans="1:9" ht="6" customHeight="1" x14ac:dyDescent="0.2">
      <c r="A3" s="210"/>
      <c r="B3" s="161"/>
      <c r="C3" s="47"/>
      <c r="D3" s="47"/>
      <c r="E3" s="47"/>
      <c r="F3" s="47"/>
      <c r="H3" s="18"/>
    </row>
    <row r="4" spans="1:9" ht="27.75" customHeight="1" x14ac:dyDescent="0.2">
      <c r="A4" s="1276" t="s">
        <v>949</v>
      </c>
      <c r="B4" s="1268"/>
      <c r="C4" s="1268" t="s">
        <v>1017</v>
      </c>
      <c r="D4" s="1268"/>
      <c r="E4" s="1268" t="s">
        <v>1018</v>
      </c>
      <c r="F4" s="1269"/>
    </row>
    <row r="5" spans="1:9" ht="42" customHeight="1" x14ac:dyDescent="0.2">
      <c r="A5" s="1276"/>
      <c r="B5" s="1268"/>
      <c r="C5" s="193" t="s">
        <v>965</v>
      </c>
      <c r="D5" s="193" t="s">
        <v>964</v>
      </c>
      <c r="E5" s="193" t="s">
        <v>965</v>
      </c>
      <c r="F5" s="194" t="s">
        <v>964</v>
      </c>
    </row>
    <row r="6" spans="1:9" ht="14.25" customHeight="1" x14ac:dyDescent="0.2">
      <c r="A6" s="68" t="s">
        <v>318</v>
      </c>
      <c r="B6" s="725">
        <v>2005</v>
      </c>
      <c r="C6" s="74">
        <v>16</v>
      </c>
      <c r="D6" s="74">
        <v>744.2</v>
      </c>
      <c r="E6" s="74">
        <v>19</v>
      </c>
      <c r="F6" s="191">
        <v>549.4</v>
      </c>
    </row>
    <row r="7" spans="1:9" ht="14.25" customHeight="1" x14ac:dyDescent="0.2">
      <c r="A7" s="431" t="s">
        <v>464</v>
      </c>
      <c r="B7" s="78">
        <v>2010</v>
      </c>
      <c r="C7" s="74">
        <v>35</v>
      </c>
      <c r="D7" s="74">
        <v>1336.8</v>
      </c>
      <c r="E7" s="74">
        <v>22</v>
      </c>
      <c r="F7" s="191">
        <v>709.8</v>
      </c>
    </row>
    <row r="8" spans="1:9" ht="14.25" customHeight="1" x14ac:dyDescent="0.2">
      <c r="A8" s="147"/>
      <c r="B8" s="78">
        <v>2015</v>
      </c>
      <c r="C8" s="74">
        <v>40</v>
      </c>
      <c r="D8" s="45">
        <v>2013.0306399999999</v>
      </c>
      <c r="E8" s="74">
        <v>24</v>
      </c>
      <c r="F8" s="145">
        <v>625.6</v>
      </c>
      <c r="I8" s="34"/>
    </row>
    <row r="9" spans="1:9" ht="14.25" customHeight="1" x14ac:dyDescent="0.2">
      <c r="A9" s="147"/>
      <c r="B9" s="78">
        <v>2020</v>
      </c>
      <c r="C9" s="74">
        <v>41</v>
      </c>
      <c r="D9" s="45">
        <v>2099.00254</v>
      </c>
      <c r="E9" s="74">
        <v>24</v>
      </c>
      <c r="F9" s="37">
        <v>648.94190000000003</v>
      </c>
      <c r="I9" s="34"/>
    </row>
    <row r="10" spans="1:9" ht="14.25" customHeight="1" x14ac:dyDescent="0.2">
      <c r="A10" s="147"/>
      <c r="B10" s="726">
        <v>2021</v>
      </c>
      <c r="C10" s="769">
        <v>42</v>
      </c>
      <c r="D10" s="770">
        <v>2108.3950399999999</v>
      </c>
      <c r="E10" s="769">
        <v>25</v>
      </c>
      <c r="F10" s="561">
        <v>652.44190000000003</v>
      </c>
      <c r="I10" s="34"/>
    </row>
    <row r="11" spans="1:9" s="47" customFormat="1" ht="14.25" customHeight="1" x14ac:dyDescent="0.2">
      <c r="A11" s="1272" t="s">
        <v>465</v>
      </c>
      <c r="B11" s="1310"/>
      <c r="C11" s="74">
        <v>3</v>
      </c>
      <c r="D11" s="45">
        <v>723.64330000000007</v>
      </c>
      <c r="E11" s="74">
        <v>3</v>
      </c>
      <c r="F11" s="37">
        <v>59.756</v>
      </c>
    </row>
    <row r="12" spans="1:9" s="47" customFormat="1" ht="14.25" customHeight="1" x14ac:dyDescent="0.2">
      <c r="A12" s="1272" t="s">
        <v>466</v>
      </c>
      <c r="B12" s="1310"/>
      <c r="C12" s="74">
        <v>4</v>
      </c>
      <c r="D12" s="45">
        <v>67.936899999999994</v>
      </c>
      <c r="E12" s="74">
        <v>2</v>
      </c>
      <c r="F12" s="37">
        <v>21.261299999999999</v>
      </c>
      <c r="G12" s="81"/>
    </row>
    <row r="13" spans="1:9" s="47" customFormat="1" ht="14.25" customHeight="1" x14ac:dyDescent="0.2">
      <c r="A13" s="1272" t="s">
        <v>467</v>
      </c>
      <c r="B13" s="1310"/>
      <c r="C13" s="74">
        <v>1</v>
      </c>
      <c r="D13" s="45">
        <v>21.246700000000001</v>
      </c>
      <c r="E13" s="74">
        <v>2</v>
      </c>
      <c r="F13" s="37">
        <v>17.308299999999999</v>
      </c>
      <c r="G13" s="81"/>
    </row>
    <row r="14" spans="1:9" s="47" customFormat="1" ht="14.25" customHeight="1" x14ac:dyDescent="0.2">
      <c r="A14" s="1272" t="s">
        <v>468</v>
      </c>
      <c r="B14" s="1310"/>
      <c r="C14" s="74">
        <v>1</v>
      </c>
      <c r="D14" s="45">
        <v>2.9571999999999998</v>
      </c>
      <c r="E14" s="581" t="s">
        <v>200</v>
      </c>
      <c r="F14" s="642" t="s">
        <v>200</v>
      </c>
      <c r="G14" s="81"/>
    </row>
    <row r="15" spans="1:9" s="47" customFormat="1" ht="14.25" customHeight="1" x14ac:dyDescent="0.2">
      <c r="A15" s="1272" t="s">
        <v>469</v>
      </c>
      <c r="B15" s="1310"/>
      <c r="C15" s="74">
        <v>2</v>
      </c>
      <c r="D15" s="45">
        <v>132.0078</v>
      </c>
      <c r="E15" s="74">
        <v>2</v>
      </c>
      <c r="F15" s="37">
        <v>34.561799999999998</v>
      </c>
      <c r="G15" s="81"/>
    </row>
    <row r="16" spans="1:9" s="47" customFormat="1" ht="14.25" customHeight="1" x14ac:dyDescent="0.2">
      <c r="A16" s="1272" t="s">
        <v>470</v>
      </c>
      <c r="B16" s="1310"/>
      <c r="C16" s="74">
        <v>2</v>
      </c>
      <c r="D16" s="45">
        <v>9.8442000000000007</v>
      </c>
      <c r="E16" s="74">
        <v>1</v>
      </c>
      <c r="F16" s="37">
        <v>16.757200000000001</v>
      </c>
      <c r="G16" s="81"/>
    </row>
    <row r="17" spans="1:10" s="47" customFormat="1" ht="14.25" customHeight="1" x14ac:dyDescent="0.2">
      <c r="A17" s="1272" t="s">
        <v>471</v>
      </c>
      <c r="B17" s="1310"/>
      <c r="C17" s="74">
        <v>3</v>
      </c>
      <c r="D17" s="45">
        <v>53.370100000000008</v>
      </c>
      <c r="E17" s="74">
        <v>2</v>
      </c>
      <c r="F17" s="37">
        <v>49.9039</v>
      </c>
      <c r="G17" s="81"/>
    </row>
    <row r="18" spans="1:10" s="47" customFormat="1" ht="14.25" customHeight="1" x14ac:dyDescent="0.2">
      <c r="A18" s="1272" t="s">
        <v>472</v>
      </c>
      <c r="B18" s="1310"/>
      <c r="C18" s="581" t="s">
        <v>200</v>
      </c>
      <c r="D18" s="581" t="s">
        <v>200</v>
      </c>
      <c r="E18" s="74">
        <v>1</v>
      </c>
      <c r="F18" s="37">
        <v>30.306000000000001</v>
      </c>
      <c r="G18" s="81"/>
    </row>
    <row r="19" spans="1:10" s="47" customFormat="1" ht="14.25" customHeight="1" x14ac:dyDescent="0.2">
      <c r="A19" s="1272" t="s">
        <v>473</v>
      </c>
      <c r="B19" s="1310"/>
      <c r="C19" s="74">
        <v>1</v>
      </c>
      <c r="D19" s="45">
        <v>310.98390000000001</v>
      </c>
      <c r="E19" s="581" t="s">
        <v>200</v>
      </c>
      <c r="F19" s="642" t="s">
        <v>200</v>
      </c>
      <c r="G19" s="81"/>
    </row>
    <row r="20" spans="1:10" s="47" customFormat="1" ht="14.25" customHeight="1" x14ac:dyDescent="0.2">
      <c r="A20" s="1272" t="s">
        <v>474</v>
      </c>
      <c r="B20" s="1310"/>
      <c r="C20" s="74">
        <v>1</v>
      </c>
      <c r="D20" s="45">
        <v>5.24</v>
      </c>
      <c r="E20" s="74">
        <v>1</v>
      </c>
      <c r="F20" s="37">
        <v>3.0596999999999999</v>
      </c>
      <c r="G20" s="81"/>
    </row>
    <row r="21" spans="1:10" s="47" customFormat="1" ht="14.25" customHeight="1" x14ac:dyDescent="0.2">
      <c r="A21" s="1272" t="s">
        <v>475</v>
      </c>
      <c r="B21" s="1310"/>
      <c r="C21" s="74">
        <v>5</v>
      </c>
      <c r="D21" s="45">
        <v>160.8312</v>
      </c>
      <c r="E21" s="74">
        <v>4</v>
      </c>
      <c r="F21" s="37">
        <v>171.6747</v>
      </c>
      <c r="G21" s="81"/>
    </row>
    <row r="22" spans="1:10" s="47" customFormat="1" ht="14.25" customHeight="1" x14ac:dyDescent="0.2">
      <c r="A22" s="1272" t="s">
        <v>476</v>
      </c>
      <c r="B22" s="1310"/>
      <c r="C22" s="74">
        <v>5</v>
      </c>
      <c r="D22" s="45">
        <v>302.4794</v>
      </c>
      <c r="E22" s="74">
        <v>3</v>
      </c>
      <c r="F22" s="37">
        <v>61.098500000000001</v>
      </c>
      <c r="G22" s="81"/>
      <c r="J22" s="81"/>
    </row>
    <row r="23" spans="1:10" s="47" customFormat="1" ht="14.25" customHeight="1" x14ac:dyDescent="0.2">
      <c r="A23" s="1272" t="s">
        <v>477</v>
      </c>
      <c r="B23" s="1310"/>
      <c r="C23" s="74">
        <v>1</v>
      </c>
      <c r="D23" s="45">
        <v>13.809900000000001</v>
      </c>
      <c r="E23" s="74">
        <v>1</v>
      </c>
      <c r="F23" s="37">
        <v>22.38</v>
      </c>
      <c r="G23" s="81"/>
      <c r="J23" s="391"/>
    </row>
    <row r="24" spans="1:10" s="47" customFormat="1" ht="14.25" customHeight="1" x14ac:dyDescent="0.2">
      <c r="A24" s="1272" t="s">
        <v>478</v>
      </c>
      <c r="B24" s="1310"/>
      <c r="C24" s="74">
        <v>2</v>
      </c>
      <c r="D24" s="45">
        <v>31.689999999999998</v>
      </c>
      <c r="E24" s="74">
        <v>1</v>
      </c>
      <c r="F24" s="37">
        <v>35.900500000000001</v>
      </c>
      <c r="G24" s="81"/>
      <c r="J24" s="81"/>
    </row>
    <row r="25" spans="1:10" s="47" customFormat="1" ht="14.25" customHeight="1" x14ac:dyDescent="0.2">
      <c r="A25" s="1272" t="s">
        <v>479</v>
      </c>
      <c r="B25" s="1310"/>
      <c r="C25" s="74">
        <v>6</v>
      </c>
      <c r="D25" s="45">
        <v>180.09384</v>
      </c>
      <c r="E25" s="74">
        <v>2</v>
      </c>
      <c r="F25" s="37">
        <v>128.47399999999999</v>
      </c>
      <c r="G25" s="81"/>
      <c r="J25" s="81"/>
    </row>
    <row r="26" spans="1:10" s="47" customFormat="1" ht="14.25" customHeight="1" x14ac:dyDescent="0.2">
      <c r="A26" s="1272" t="s">
        <v>480</v>
      </c>
      <c r="B26" s="1310"/>
      <c r="C26" s="74">
        <v>5</v>
      </c>
      <c r="D26" s="45">
        <v>92.260599999999997</v>
      </c>
      <c r="E26" s="581" t="s">
        <v>200</v>
      </c>
      <c r="F26" s="641" t="s">
        <v>200</v>
      </c>
      <c r="G26" s="81"/>
    </row>
    <row r="27" spans="1:10" ht="6" customHeight="1" x14ac:dyDescent="0.2">
      <c r="A27" s="89"/>
      <c r="B27" s="47"/>
      <c r="C27" s="47"/>
      <c r="D27" s="47"/>
      <c r="E27" s="47"/>
      <c r="F27" s="47"/>
      <c r="G27" s="30"/>
    </row>
    <row r="28" spans="1:10" ht="14.25" customHeight="1" x14ac:dyDescent="0.2">
      <c r="A28" s="660" t="s">
        <v>128</v>
      </c>
      <c r="F28" s="34"/>
      <c r="G28" s="30"/>
    </row>
    <row r="29" spans="1:10" s="403" customFormat="1" ht="14.25" customHeight="1" x14ac:dyDescent="0.2">
      <c r="A29" s="661" t="s">
        <v>15</v>
      </c>
      <c r="G29" s="414"/>
    </row>
    <row r="30" spans="1:10" x14ac:dyDescent="0.2">
      <c r="D30" s="34"/>
      <c r="F30" s="34"/>
    </row>
  </sheetData>
  <mergeCells count="19">
    <mergeCell ref="A17:B17"/>
    <mergeCell ref="A18:B18"/>
    <mergeCell ref="A25:B25"/>
    <mergeCell ref="A26:B26"/>
    <mergeCell ref="A21:B21"/>
    <mergeCell ref="A22:B22"/>
    <mergeCell ref="A23:B23"/>
    <mergeCell ref="A24:B24"/>
    <mergeCell ref="A19:B19"/>
    <mergeCell ref="A20:B20"/>
    <mergeCell ref="A14:B14"/>
    <mergeCell ref="A15:B15"/>
    <mergeCell ref="A16:B16"/>
    <mergeCell ref="E4:F4"/>
    <mergeCell ref="A11:B11"/>
    <mergeCell ref="A12:B12"/>
    <mergeCell ref="C4:D4"/>
    <mergeCell ref="A4:B5"/>
    <mergeCell ref="A13:B13"/>
  </mergeCells>
  <phoneticPr fontId="4" type="noConversion"/>
  <hyperlinks>
    <hyperlink ref="H1" location="'Spis tablic_Contents'!A1" display="&lt; POWRÓT" xr:uid="{00000000-0004-0000-1F00-000000000000}"/>
    <hyperlink ref="H2" location="'Spis tablic_Contents'!A1" display="&lt; BACK" xr:uid="{00000000-0004-0000-1F00-000001000000}"/>
  </hyperlinks>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L33"/>
  <sheetViews>
    <sheetView showGridLines="0" zoomScaleNormal="100" workbookViewId="0"/>
  </sheetViews>
  <sheetFormatPr defaultColWidth="9.140625" defaultRowHeight="12" x14ac:dyDescent="0.2"/>
  <cols>
    <col min="1" max="1" width="22.85546875" style="13" customWidth="1"/>
    <col min="2" max="2" width="16" style="13" customWidth="1"/>
    <col min="3" max="9" width="9.140625" style="13"/>
    <col min="10" max="10" width="25.140625" style="13" customWidth="1"/>
    <col min="11" max="11" width="9.140625" style="13"/>
    <col min="12" max="12" width="10.85546875" style="13" customWidth="1"/>
    <col min="13" max="16384" width="9.140625" style="13"/>
  </cols>
  <sheetData>
    <row r="1" spans="1:12" ht="14.25" customHeight="1" x14ac:dyDescent="0.2">
      <c r="A1" s="11" t="s">
        <v>2593</v>
      </c>
      <c r="B1" s="47"/>
      <c r="C1" s="47"/>
      <c r="D1" s="47"/>
      <c r="E1" s="47"/>
      <c r="F1" s="47"/>
      <c r="G1" s="47"/>
      <c r="H1" s="47"/>
      <c r="I1" s="47"/>
      <c r="J1" s="47"/>
      <c r="L1" s="14" t="s">
        <v>290</v>
      </c>
    </row>
    <row r="2" spans="1:12" s="403" customFormat="1" ht="14.25" customHeight="1" x14ac:dyDescent="0.2">
      <c r="A2" s="616" t="s">
        <v>319</v>
      </c>
      <c r="B2" s="419"/>
      <c r="C2" s="419"/>
      <c r="D2" s="419"/>
      <c r="E2" s="419"/>
      <c r="F2" s="419"/>
      <c r="G2" s="419"/>
      <c r="H2" s="419"/>
      <c r="I2" s="419"/>
      <c r="J2" s="419"/>
      <c r="L2" s="413" t="s">
        <v>291</v>
      </c>
    </row>
    <row r="3" spans="1:12" ht="6" customHeight="1" x14ac:dyDescent="0.2">
      <c r="A3" s="47"/>
      <c r="B3" s="84"/>
      <c r="C3" s="47"/>
      <c r="D3" s="47"/>
      <c r="E3" s="47"/>
      <c r="F3" s="47"/>
      <c r="G3" s="47"/>
      <c r="H3" s="47"/>
      <c r="I3" s="47"/>
      <c r="J3" s="47"/>
      <c r="L3" s="18"/>
    </row>
    <row r="4" spans="1:12" ht="35.25" customHeight="1" x14ac:dyDescent="0.2">
      <c r="A4" s="1252" t="s">
        <v>334</v>
      </c>
      <c r="B4" s="1265" t="s">
        <v>1019</v>
      </c>
      <c r="C4" s="1261" t="s">
        <v>1020</v>
      </c>
      <c r="D4" s="1261"/>
      <c r="E4" s="1261"/>
      <c r="F4" s="1261"/>
      <c r="G4" s="1261"/>
      <c r="H4" s="1261"/>
      <c r="I4" s="1261"/>
      <c r="J4" s="1311" t="s">
        <v>320</v>
      </c>
    </row>
    <row r="5" spans="1:12" ht="75" customHeight="1" x14ac:dyDescent="0.2">
      <c r="A5" s="1264"/>
      <c r="B5" s="1266"/>
      <c r="C5" s="66" t="s">
        <v>896</v>
      </c>
      <c r="D5" s="66" t="s">
        <v>897</v>
      </c>
      <c r="E5" s="66" t="s">
        <v>898</v>
      </c>
      <c r="F5" s="66" t="s">
        <v>899</v>
      </c>
      <c r="G5" s="66" t="s">
        <v>900</v>
      </c>
      <c r="H5" s="66" t="s">
        <v>901</v>
      </c>
      <c r="I5" s="66" t="s">
        <v>902</v>
      </c>
      <c r="J5" s="1312"/>
    </row>
    <row r="6" spans="1:12" ht="14.25" customHeight="1" x14ac:dyDescent="0.2">
      <c r="A6" s="1165" t="s">
        <v>903</v>
      </c>
      <c r="B6" s="188">
        <v>370</v>
      </c>
      <c r="C6" s="188">
        <v>37</v>
      </c>
      <c r="D6" s="188">
        <v>5</v>
      </c>
      <c r="E6" s="188">
        <v>111</v>
      </c>
      <c r="F6" s="188">
        <v>102</v>
      </c>
      <c r="G6" s="188">
        <v>102</v>
      </c>
      <c r="H6" s="188">
        <v>11</v>
      </c>
      <c r="I6" s="188">
        <v>2</v>
      </c>
      <c r="J6" s="441" t="s">
        <v>463</v>
      </c>
    </row>
    <row r="7" spans="1:12" ht="14.25" customHeight="1" x14ac:dyDescent="0.2">
      <c r="A7" s="212" t="s">
        <v>321</v>
      </c>
      <c r="B7" s="74">
        <v>21</v>
      </c>
      <c r="C7" s="74">
        <v>3</v>
      </c>
      <c r="D7" s="74">
        <v>2</v>
      </c>
      <c r="E7" s="74">
        <v>10</v>
      </c>
      <c r="F7" s="74">
        <v>4</v>
      </c>
      <c r="G7" s="74">
        <v>2</v>
      </c>
      <c r="H7" s="74" t="s">
        <v>200</v>
      </c>
      <c r="I7" s="74" t="s">
        <v>200</v>
      </c>
      <c r="J7" s="442" t="s">
        <v>322</v>
      </c>
    </row>
    <row r="8" spans="1:12" ht="14.25" customHeight="1" x14ac:dyDescent="0.2">
      <c r="A8" s="212" t="s">
        <v>743</v>
      </c>
      <c r="B8" s="74">
        <v>2</v>
      </c>
      <c r="C8" s="74" t="s">
        <v>200</v>
      </c>
      <c r="D8" s="74" t="s">
        <v>200</v>
      </c>
      <c r="E8" s="74" t="s">
        <v>200</v>
      </c>
      <c r="F8" s="74">
        <v>2</v>
      </c>
      <c r="G8" s="74" t="s">
        <v>200</v>
      </c>
      <c r="H8" s="74" t="s">
        <v>200</v>
      </c>
      <c r="I8" s="74" t="s">
        <v>200</v>
      </c>
      <c r="J8" s="442" t="s">
        <v>323</v>
      </c>
    </row>
    <row r="9" spans="1:12" ht="14.25" customHeight="1" x14ac:dyDescent="0.2">
      <c r="A9" s="212" t="s">
        <v>744</v>
      </c>
      <c r="B9" s="74">
        <v>347</v>
      </c>
      <c r="C9" s="74">
        <v>34</v>
      </c>
      <c r="D9" s="74">
        <v>3</v>
      </c>
      <c r="E9" s="74">
        <v>101</v>
      </c>
      <c r="F9" s="74">
        <v>96</v>
      </c>
      <c r="G9" s="74">
        <v>100</v>
      </c>
      <c r="H9" s="74">
        <v>11</v>
      </c>
      <c r="I9" s="74">
        <v>2</v>
      </c>
      <c r="J9" s="442" t="s">
        <v>757</v>
      </c>
    </row>
    <row r="10" spans="1:12" ht="14.25" customHeight="1" x14ac:dyDescent="0.2">
      <c r="A10" s="944" t="s">
        <v>25</v>
      </c>
      <c r="B10" s="252"/>
      <c r="C10" s="252"/>
      <c r="D10" s="252"/>
      <c r="E10" s="252"/>
      <c r="F10" s="252"/>
      <c r="G10" s="252"/>
      <c r="H10" s="252"/>
      <c r="I10" s="252"/>
      <c r="J10" s="446" t="s">
        <v>4095</v>
      </c>
    </row>
    <row r="11" spans="1:12" ht="14.25" customHeight="1" x14ac:dyDescent="0.2">
      <c r="A11" s="945" t="s">
        <v>4091</v>
      </c>
      <c r="B11" s="74">
        <v>24</v>
      </c>
      <c r="C11" s="74">
        <v>1</v>
      </c>
      <c r="D11" s="74">
        <v>1</v>
      </c>
      <c r="E11" s="74">
        <v>8</v>
      </c>
      <c r="F11" s="74">
        <v>3</v>
      </c>
      <c r="G11" s="74">
        <v>9</v>
      </c>
      <c r="H11" s="74">
        <v>2</v>
      </c>
      <c r="I11" s="74" t="s">
        <v>200</v>
      </c>
      <c r="J11" s="946" t="s">
        <v>4092</v>
      </c>
    </row>
    <row r="12" spans="1:12" ht="14.25" customHeight="1" x14ac:dyDescent="0.2">
      <c r="A12" s="945" t="s">
        <v>745</v>
      </c>
      <c r="B12" s="74">
        <v>15</v>
      </c>
      <c r="C12" s="74" t="s">
        <v>200</v>
      </c>
      <c r="D12" s="74" t="s">
        <v>200</v>
      </c>
      <c r="E12" s="74">
        <v>4</v>
      </c>
      <c r="F12" s="74">
        <v>3</v>
      </c>
      <c r="G12" s="74">
        <v>8</v>
      </c>
      <c r="H12" s="74" t="s">
        <v>200</v>
      </c>
      <c r="I12" s="74" t="s">
        <v>200</v>
      </c>
      <c r="J12" s="946" t="s">
        <v>328</v>
      </c>
    </row>
    <row r="13" spans="1:12" ht="14.25" customHeight="1" x14ac:dyDescent="0.2">
      <c r="A13" s="945" t="s">
        <v>746</v>
      </c>
      <c r="B13" s="74">
        <v>5</v>
      </c>
      <c r="C13" s="74" t="s">
        <v>200</v>
      </c>
      <c r="D13" s="74" t="s">
        <v>200</v>
      </c>
      <c r="E13" s="74">
        <v>2</v>
      </c>
      <c r="F13" s="74">
        <v>1</v>
      </c>
      <c r="G13" s="74">
        <v>1</v>
      </c>
      <c r="H13" s="74" t="s">
        <v>200</v>
      </c>
      <c r="I13" s="74">
        <v>1</v>
      </c>
      <c r="J13" s="946" t="s">
        <v>324</v>
      </c>
    </row>
    <row r="14" spans="1:12" ht="14.25" customHeight="1" x14ac:dyDescent="0.2">
      <c r="A14" s="945" t="s">
        <v>747</v>
      </c>
      <c r="B14" s="74">
        <v>5</v>
      </c>
      <c r="C14" s="74">
        <v>1</v>
      </c>
      <c r="D14" s="74" t="s">
        <v>200</v>
      </c>
      <c r="E14" s="74" t="s">
        <v>200</v>
      </c>
      <c r="F14" s="74">
        <v>4</v>
      </c>
      <c r="G14" s="74" t="s">
        <v>200</v>
      </c>
      <c r="H14" s="74" t="s">
        <v>200</v>
      </c>
      <c r="I14" s="74" t="s">
        <v>200</v>
      </c>
      <c r="J14" s="946" t="s">
        <v>325</v>
      </c>
    </row>
    <row r="15" spans="1:12" ht="14.25" customHeight="1" x14ac:dyDescent="0.2">
      <c r="A15" s="945" t="s">
        <v>748</v>
      </c>
      <c r="B15" s="74">
        <v>19</v>
      </c>
      <c r="C15" s="74">
        <v>6</v>
      </c>
      <c r="D15" s="74" t="s">
        <v>200</v>
      </c>
      <c r="E15" s="74">
        <v>6</v>
      </c>
      <c r="F15" s="74">
        <v>2</v>
      </c>
      <c r="G15" s="74">
        <v>5</v>
      </c>
      <c r="H15" s="74" t="s">
        <v>200</v>
      </c>
      <c r="I15" s="74" t="s">
        <v>200</v>
      </c>
      <c r="J15" s="946" t="s">
        <v>326</v>
      </c>
    </row>
    <row r="16" spans="1:12" ht="14.25" customHeight="1" x14ac:dyDescent="0.2">
      <c r="A16" s="945" t="s">
        <v>749</v>
      </c>
      <c r="B16" s="74">
        <v>19</v>
      </c>
      <c r="C16" s="74">
        <v>1</v>
      </c>
      <c r="D16" s="74" t="s">
        <v>200</v>
      </c>
      <c r="E16" s="74">
        <v>5</v>
      </c>
      <c r="F16" s="74">
        <v>7</v>
      </c>
      <c r="G16" s="74">
        <v>6</v>
      </c>
      <c r="H16" s="74" t="s">
        <v>200</v>
      </c>
      <c r="I16" s="74" t="s">
        <v>200</v>
      </c>
      <c r="J16" s="946" t="s">
        <v>327</v>
      </c>
    </row>
    <row r="17" spans="1:11" ht="14.25" customHeight="1" x14ac:dyDescent="0.2">
      <c r="A17" s="945" t="s">
        <v>750</v>
      </c>
      <c r="B17" s="74">
        <v>13</v>
      </c>
      <c r="C17" s="74">
        <v>1</v>
      </c>
      <c r="D17" s="74">
        <v>1</v>
      </c>
      <c r="E17" s="74">
        <v>2</v>
      </c>
      <c r="F17" s="74">
        <v>7</v>
      </c>
      <c r="G17" s="74">
        <v>2</v>
      </c>
      <c r="H17" s="74" t="s">
        <v>200</v>
      </c>
      <c r="I17" s="74" t="s">
        <v>200</v>
      </c>
      <c r="J17" s="946" t="s">
        <v>758</v>
      </c>
    </row>
    <row r="18" spans="1:11" ht="14.25" customHeight="1" x14ac:dyDescent="0.2">
      <c r="A18" s="945" t="s">
        <v>751</v>
      </c>
      <c r="B18" s="74">
        <v>10</v>
      </c>
      <c r="C18" s="74">
        <v>2</v>
      </c>
      <c r="D18" s="74" t="s">
        <v>200</v>
      </c>
      <c r="E18" s="74">
        <v>3</v>
      </c>
      <c r="F18" s="74">
        <v>2</v>
      </c>
      <c r="G18" s="74">
        <v>3</v>
      </c>
      <c r="H18" s="74" t="s">
        <v>200</v>
      </c>
      <c r="I18" s="74" t="s">
        <v>200</v>
      </c>
      <c r="J18" s="946" t="s">
        <v>715</v>
      </c>
    </row>
    <row r="19" spans="1:11" ht="14.25" customHeight="1" x14ac:dyDescent="0.2">
      <c r="A19" s="945" t="s">
        <v>329</v>
      </c>
      <c r="B19" s="74">
        <v>6</v>
      </c>
      <c r="C19" s="74">
        <v>1</v>
      </c>
      <c r="D19" s="74">
        <v>1</v>
      </c>
      <c r="E19" s="74">
        <v>2</v>
      </c>
      <c r="F19" s="74">
        <v>1</v>
      </c>
      <c r="G19" s="74" t="s">
        <v>200</v>
      </c>
      <c r="H19" s="74">
        <v>1</v>
      </c>
      <c r="I19" s="74" t="s">
        <v>200</v>
      </c>
      <c r="J19" s="946" t="s">
        <v>330</v>
      </c>
    </row>
    <row r="20" spans="1:11" ht="14.25" customHeight="1" x14ac:dyDescent="0.2">
      <c r="A20" s="945" t="s">
        <v>752</v>
      </c>
      <c r="B20" s="74">
        <v>12</v>
      </c>
      <c r="C20" s="74">
        <v>1</v>
      </c>
      <c r="D20" s="74" t="s">
        <v>200</v>
      </c>
      <c r="E20" s="74">
        <v>1</v>
      </c>
      <c r="F20" s="74">
        <v>4</v>
      </c>
      <c r="G20" s="74">
        <v>6</v>
      </c>
      <c r="H20" s="74" t="s">
        <v>200</v>
      </c>
      <c r="I20" s="74" t="s">
        <v>200</v>
      </c>
      <c r="J20" s="946" t="s">
        <v>331</v>
      </c>
    </row>
    <row r="21" spans="1:11" ht="14.25" customHeight="1" x14ac:dyDescent="0.2">
      <c r="A21" s="945" t="s">
        <v>753</v>
      </c>
      <c r="B21" s="74">
        <v>11</v>
      </c>
      <c r="C21" s="74">
        <v>2</v>
      </c>
      <c r="D21" s="74" t="s">
        <v>200</v>
      </c>
      <c r="E21" s="74">
        <v>5</v>
      </c>
      <c r="F21" s="74">
        <v>3</v>
      </c>
      <c r="G21" s="74">
        <v>1</v>
      </c>
      <c r="H21" s="74" t="s">
        <v>200</v>
      </c>
      <c r="I21" s="74" t="s">
        <v>200</v>
      </c>
      <c r="J21" s="946" t="s">
        <v>759</v>
      </c>
    </row>
    <row r="22" spans="1:11" ht="14.25" customHeight="1" x14ac:dyDescent="0.2">
      <c r="A22" s="945" t="s">
        <v>4094</v>
      </c>
      <c r="B22" s="74">
        <v>25</v>
      </c>
      <c r="C22" s="74" t="s">
        <v>200</v>
      </c>
      <c r="D22" s="74" t="s">
        <v>200</v>
      </c>
      <c r="E22" s="74">
        <v>7</v>
      </c>
      <c r="F22" s="74">
        <v>8</v>
      </c>
      <c r="G22" s="74">
        <v>9</v>
      </c>
      <c r="H22" s="74">
        <v>1</v>
      </c>
      <c r="I22" s="74" t="s">
        <v>200</v>
      </c>
      <c r="J22" s="946" t="s">
        <v>4096</v>
      </c>
    </row>
    <row r="23" spans="1:11" ht="14.25" customHeight="1" x14ac:dyDescent="0.2">
      <c r="A23" s="945" t="s">
        <v>4093</v>
      </c>
      <c r="B23" s="74">
        <v>16</v>
      </c>
      <c r="C23" s="74">
        <v>1</v>
      </c>
      <c r="D23" s="74" t="s">
        <v>200</v>
      </c>
      <c r="E23" s="74">
        <v>5</v>
      </c>
      <c r="F23" s="74">
        <v>3</v>
      </c>
      <c r="G23" s="74">
        <v>6</v>
      </c>
      <c r="H23" s="74">
        <v>1</v>
      </c>
      <c r="I23" s="74" t="s">
        <v>200</v>
      </c>
      <c r="J23" s="946" t="s">
        <v>4097</v>
      </c>
    </row>
    <row r="24" spans="1:11" ht="14.25" customHeight="1" x14ac:dyDescent="0.2">
      <c r="A24" s="945" t="s">
        <v>754</v>
      </c>
      <c r="B24" s="74">
        <v>38</v>
      </c>
      <c r="C24" s="74">
        <v>2</v>
      </c>
      <c r="D24" s="74" t="s">
        <v>200</v>
      </c>
      <c r="E24" s="74">
        <v>9</v>
      </c>
      <c r="F24" s="74">
        <v>12</v>
      </c>
      <c r="G24" s="74">
        <v>12</v>
      </c>
      <c r="H24" s="74">
        <v>3</v>
      </c>
      <c r="I24" s="74" t="s">
        <v>200</v>
      </c>
      <c r="J24" s="946" t="s">
        <v>760</v>
      </c>
    </row>
    <row r="25" spans="1:11" ht="14.25" customHeight="1" x14ac:dyDescent="0.2">
      <c r="A25" s="945" t="s">
        <v>755</v>
      </c>
      <c r="B25" s="74">
        <v>22</v>
      </c>
      <c r="C25" s="74">
        <v>1</v>
      </c>
      <c r="D25" s="74" t="s">
        <v>200</v>
      </c>
      <c r="E25" s="74">
        <v>8</v>
      </c>
      <c r="F25" s="74">
        <v>4</v>
      </c>
      <c r="G25" s="74">
        <v>6</v>
      </c>
      <c r="H25" s="74">
        <v>2</v>
      </c>
      <c r="I25" s="74">
        <v>1</v>
      </c>
      <c r="J25" s="946" t="s">
        <v>761</v>
      </c>
    </row>
    <row r="26" spans="1:11" ht="14.25" customHeight="1" x14ac:dyDescent="0.2">
      <c r="A26" s="945" t="s">
        <v>756</v>
      </c>
      <c r="B26" s="74">
        <v>8</v>
      </c>
      <c r="C26" s="74" t="s">
        <v>200</v>
      </c>
      <c r="D26" s="74" t="s">
        <v>200</v>
      </c>
      <c r="E26" s="74">
        <v>5</v>
      </c>
      <c r="F26" s="74">
        <v>1</v>
      </c>
      <c r="G26" s="74">
        <v>2</v>
      </c>
      <c r="H26" s="74" t="s">
        <v>200</v>
      </c>
      <c r="I26" s="74" t="s">
        <v>200</v>
      </c>
      <c r="J26" s="946" t="s">
        <v>762</v>
      </c>
    </row>
    <row r="27" spans="1:11" ht="14.25" customHeight="1" x14ac:dyDescent="0.2">
      <c r="A27" s="945" t="s">
        <v>332</v>
      </c>
      <c r="B27" s="74">
        <v>99</v>
      </c>
      <c r="C27" s="74">
        <v>14</v>
      </c>
      <c r="D27" s="74" t="s">
        <v>200</v>
      </c>
      <c r="E27" s="74">
        <v>29</v>
      </c>
      <c r="F27" s="74">
        <v>31</v>
      </c>
      <c r="G27" s="74">
        <v>24</v>
      </c>
      <c r="H27" s="74">
        <v>1</v>
      </c>
      <c r="I27" s="74" t="s">
        <v>200</v>
      </c>
      <c r="J27" s="946" t="s">
        <v>333</v>
      </c>
    </row>
    <row r="28" spans="1:11" ht="6" customHeight="1" x14ac:dyDescent="0.2">
      <c r="A28" s="46"/>
    </row>
    <row r="29" spans="1:11" s="667" customFormat="1" ht="27" customHeight="1" x14ac:dyDescent="0.2">
      <c r="A29" s="1233" t="s">
        <v>2764</v>
      </c>
      <c r="B29" s="1233"/>
      <c r="C29" s="1233"/>
      <c r="D29" s="1233"/>
      <c r="E29" s="1233"/>
      <c r="F29" s="1233"/>
      <c r="G29" s="1233"/>
      <c r="H29" s="1233"/>
      <c r="I29" s="1233"/>
      <c r="J29" s="1233"/>
    </row>
    <row r="30" spans="1:11" s="667" customFormat="1" ht="14.25" customHeight="1" x14ac:dyDescent="0.2">
      <c r="A30" s="667" t="s">
        <v>763</v>
      </c>
    </row>
    <row r="31" spans="1:11" s="661" customFormat="1" ht="14.25" customHeight="1" x14ac:dyDescent="0.2">
      <c r="A31" s="661" t="s">
        <v>2765</v>
      </c>
    </row>
    <row r="32" spans="1:11" s="661" customFormat="1" ht="27" customHeight="1" x14ac:dyDescent="0.2">
      <c r="A32" s="1234" t="s">
        <v>764</v>
      </c>
      <c r="B32" s="1234"/>
      <c r="C32" s="1234"/>
      <c r="D32" s="1234"/>
      <c r="E32" s="1234"/>
      <c r="F32" s="1234"/>
      <c r="G32" s="1234"/>
      <c r="H32" s="1234"/>
      <c r="I32" s="1234"/>
      <c r="J32" s="1234"/>
      <c r="K32" s="435"/>
    </row>
    <row r="33" spans="1:11" s="667" customFormat="1" ht="14.25" customHeight="1" x14ac:dyDescent="0.2">
      <c r="A33" s="435"/>
      <c r="B33" s="435"/>
      <c r="C33" s="435"/>
      <c r="D33" s="435"/>
      <c r="E33" s="435"/>
      <c r="F33" s="435"/>
      <c r="G33" s="435"/>
      <c r="H33" s="435"/>
      <c r="I33" s="435"/>
      <c r="J33" s="435"/>
      <c r="K33" s="435"/>
    </row>
  </sheetData>
  <mergeCells count="6">
    <mergeCell ref="A32:J32"/>
    <mergeCell ref="C4:I4"/>
    <mergeCell ref="J4:J5"/>
    <mergeCell ref="A4:A5"/>
    <mergeCell ref="A29:J29"/>
    <mergeCell ref="B4:B5"/>
  </mergeCells>
  <phoneticPr fontId="4" type="noConversion"/>
  <hyperlinks>
    <hyperlink ref="L1" location="'Spis tablic_Contents'!A1" display="&lt; POWRÓT" xr:uid="{00000000-0004-0000-2000-000000000000}"/>
    <hyperlink ref="L2" location="'Spis tablic_Contents'!A1" display="&lt; BACK" xr:uid="{00000000-0004-0000-2000-000001000000}"/>
  </hyperlinks>
  <pageMargins left="0.75" right="0.75" top="1" bottom="1" header="0.5" footer="0.5"/>
  <pageSetup paperSize="9" scale="84"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I19"/>
  <sheetViews>
    <sheetView showGridLines="0" zoomScaleNormal="100" workbookViewId="0"/>
  </sheetViews>
  <sheetFormatPr defaultColWidth="9.140625" defaultRowHeight="12" x14ac:dyDescent="0.2"/>
  <cols>
    <col min="1" max="1" width="23.5703125" style="13" customWidth="1"/>
    <col min="2" max="5" width="18.7109375" style="13" customWidth="1"/>
    <col min="6" max="6" width="23.5703125" style="13" customWidth="1"/>
    <col min="7" max="8" width="9.140625" style="13"/>
    <col min="9" max="9" width="11.85546875" style="13" customWidth="1"/>
    <col min="10" max="16384" width="9.140625" style="13"/>
  </cols>
  <sheetData>
    <row r="1" spans="1:9" ht="14.25" customHeight="1" x14ac:dyDescent="0.2">
      <c r="A1" s="161" t="s">
        <v>2594</v>
      </c>
      <c r="B1" s="47"/>
      <c r="C1" s="47"/>
      <c r="D1" s="47"/>
      <c r="E1" s="47"/>
      <c r="F1" s="47"/>
      <c r="I1" s="14" t="s">
        <v>290</v>
      </c>
    </row>
    <row r="2" spans="1:9" ht="14.25" customHeight="1" x14ac:dyDescent="0.2">
      <c r="A2" s="1313" t="s">
        <v>2769</v>
      </c>
      <c r="B2" s="1313"/>
      <c r="C2" s="1313"/>
      <c r="D2" s="1313"/>
      <c r="E2" s="1313"/>
      <c r="F2" s="1313"/>
      <c r="I2" s="413" t="s">
        <v>291</v>
      </c>
    </row>
    <row r="3" spans="1:9" s="403" customFormat="1" ht="14.25" customHeight="1" x14ac:dyDescent="0.2">
      <c r="A3" s="1313" t="s">
        <v>2768</v>
      </c>
      <c r="B3" s="1313"/>
      <c r="C3" s="1313"/>
      <c r="D3" s="1313"/>
      <c r="E3" s="1313"/>
      <c r="F3" s="1313"/>
    </row>
    <row r="4" spans="1:9" ht="6" customHeight="1" x14ac:dyDescent="0.2">
      <c r="A4" s="63"/>
      <c r="B4" s="47"/>
      <c r="C4" s="47"/>
      <c r="D4" s="47"/>
      <c r="E4" s="47"/>
      <c r="F4" s="47"/>
      <c r="I4" s="18"/>
    </row>
    <row r="5" spans="1:9" ht="36" customHeight="1" x14ac:dyDescent="0.2">
      <c r="A5" s="1252" t="s">
        <v>448</v>
      </c>
      <c r="B5" s="1265" t="s">
        <v>1021</v>
      </c>
      <c r="C5" s="1265"/>
      <c r="D5" s="1251" t="s">
        <v>1022</v>
      </c>
      <c r="E5" s="1261"/>
      <c r="F5" s="1311" t="s">
        <v>449</v>
      </c>
    </row>
    <row r="6" spans="1:9" ht="78" customHeight="1" x14ac:dyDescent="0.2">
      <c r="A6" s="1254"/>
      <c r="B6" s="66" t="s">
        <v>1023</v>
      </c>
      <c r="C6" s="66" t="s">
        <v>2619</v>
      </c>
      <c r="D6" s="874" t="s">
        <v>4081</v>
      </c>
      <c r="E6" s="871" t="s">
        <v>1024</v>
      </c>
      <c r="F6" s="1314"/>
    </row>
    <row r="7" spans="1:9" ht="14.25" customHeight="1" x14ac:dyDescent="0.2">
      <c r="A7" s="213" t="s">
        <v>352</v>
      </c>
      <c r="B7" s="70">
        <v>1320000</v>
      </c>
      <c r="C7" s="70">
        <v>1357830</v>
      </c>
      <c r="D7" s="70">
        <v>33000</v>
      </c>
      <c r="E7" s="70">
        <v>47000</v>
      </c>
      <c r="F7" s="444" t="s">
        <v>353</v>
      </c>
    </row>
    <row r="8" spans="1:9" ht="14.25" customHeight="1" x14ac:dyDescent="0.2">
      <c r="A8" s="214" t="s">
        <v>350</v>
      </c>
      <c r="B8" s="74">
        <v>45000</v>
      </c>
      <c r="C8" s="74">
        <v>45170</v>
      </c>
      <c r="D8" s="74">
        <v>692</v>
      </c>
      <c r="E8" s="74">
        <v>651</v>
      </c>
      <c r="F8" s="447" t="s">
        <v>351</v>
      </c>
    </row>
    <row r="9" spans="1:9" ht="14.25" customHeight="1" x14ac:dyDescent="0.2">
      <c r="A9" s="215" t="s">
        <v>348</v>
      </c>
      <c r="B9" s="74">
        <v>42510</v>
      </c>
      <c r="C9" s="74">
        <v>42950</v>
      </c>
      <c r="D9" s="74">
        <v>687</v>
      </c>
      <c r="E9" s="74">
        <v>646</v>
      </c>
      <c r="F9" s="942" t="s">
        <v>349</v>
      </c>
    </row>
    <row r="10" spans="1:9" ht="14.25" customHeight="1" x14ac:dyDescent="0.2">
      <c r="A10" s="216" t="s">
        <v>346</v>
      </c>
      <c r="B10" s="74" t="s">
        <v>88</v>
      </c>
      <c r="C10" s="74" t="s">
        <v>88</v>
      </c>
      <c r="D10" s="74">
        <v>4</v>
      </c>
      <c r="E10" s="74">
        <v>4</v>
      </c>
      <c r="F10" s="943" t="s">
        <v>347</v>
      </c>
    </row>
    <row r="11" spans="1:9" ht="14.25" customHeight="1" x14ac:dyDescent="0.2">
      <c r="A11" s="216" t="s">
        <v>342</v>
      </c>
      <c r="B11" s="74">
        <v>4180</v>
      </c>
      <c r="C11" s="74">
        <v>2200</v>
      </c>
      <c r="D11" s="74">
        <v>18</v>
      </c>
      <c r="E11" s="74">
        <v>18</v>
      </c>
      <c r="F11" s="943" t="s">
        <v>343</v>
      </c>
    </row>
    <row r="12" spans="1:9" ht="14.25" customHeight="1" x14ac:dyDescent="0.2">
      <c r="A12" s="216" t="s">
        <v>340</v>
      </c>
      <c r="B12" s="74">
        <v>6300</v>
      </c>
      <c r="C12" s="74">
        <v>6000</v>
      </c>
      <c r="D12" s="74">
        <v>9</v>
      </c>
      <c r="E12" s="74">
        <v>8</v>
      </c>
      <c r="F12" s="943" t="s">
        <v>341</v>
      </c>
    </row>
    <row r="13" spans="1:9" ht="14.25" customHeight="1" x14ac:dyDescent="0.2">
      <c r="A13" s="216" t="s">
        <v>338</v>
      </c>
      <c r="B13" s="74" t="s">
        <v>4078</v>
      </c>
      <c r="C13" s="74">
        <v>8600</v>
      </c>
      <c r="D13" s="74" t="s">
        <v>4079</v>
      </c>
      <c r="E13" s="74" t="s">
        <v>4080</v>
      </c>
      <c r="F13" s="943" t="s">
        <v>339</v>
      </c>
    </row>
    <row r="14" spans="1:9" ht="14.25" customHeight="1" x14ac:dyDescent="0.2">
      <c r="A14" s="216" t="s">
        <v>336</v>
      </c>
      <c r="B14" s="74">
        <v>4000</v>
      </c>
      <c r="C14" s="74">
        <v>4500</v>
      </c>
      <c r="D14" s="74">
        <v>105</v>
      </c>
      <c r="E14" s="74">
        <v>92</v>
      </c>
      <c r="F14" s="943" t="s">
        <v>337</v>
      </c>
    </row>
    <row r="15" spans="1:9" ht="6" customHeight="1" x14ac:dyDescent="0.2">
      <c r="A15" s="46"/>
      <c r="F15" s="403"/>
    </row>
    <row r="16" spans="1:9" ht="49.5" customHeight="1" x14ac:dyDescent="0.2">
      <c r="A16" s="1233" t="s">
        <v>2766</v>
      </c>
      <c r="B16" s="1233"/>
      <c r="C16" s="1233"/>
      <c r="D16" s="1233"/>
      <c r="E16" s="1233"/>
      <c r="F16" s="1233"/>
    </row>
    <row r="17" spans="1:6" ht="14.25" customHeight="1" x14ac:dyDescent="0.2">
      <c r="A17" s="667" t="s">
        <v>354</v>
      </c>
      <c r="B17" s="667"/>
      <c r="C17" s="667"/>
      <c r="D17" s="667"/>
      <c r="E17" s="667"/>
      <c r="F17" s="667"/>
    </row>
    <row r="18" spans="1:6" s="403" customFormat="1" ht="36.75" customHeight="1" x14ac:dyDescent="0.2">
      <c r="A18" s="1234" t="s">
        <v>2767</v>
      </c>
      <c r="B18" s="1234"/>
      <c r="C18" s="1234"/>
      <c r="D18" s="1234"/>
      <c r="E18" s="1234"/>
      <c r="F18" s="1234"/>
    </row>
    <row r="19" spans="1:6" s="403" customFormat="1" ht="14.25" customHeight="1" x14ac:dyDescent="0.2">
      <c r="A19" s="661" t="s">
        <v>765</v>
      </c>
      <c r="B19" s="661"/>
      <c r="C19" s="661"/>
      <c r="D19" s="661"/>
      <c r="E19" s="661"/>
      <c r="F19" s="661"/>
    </row>
  </sheetData>
  <mergeCells count="8">
    <mergeCell ref="A2:F2"/>
    <mergeCell ref="A3:F3"/>
    <mergeCell ref="A16:F16"/>
    <mergeCell ref="A18:F18"/>
    <mergeCell ref="F5:F6"/>
    <mergeCell ref="A5:A6"/>
    <mergeCell ref="B5:C5"/>
    <mergeCell ref="D5:E5"/>
  </mergeCells>
  <phoneticPr fontId="4" type="noConversion"/>
  <hyperlinks>
    <hyperlink ref="I1" location="'Spis tablic_Contents'!A1" display="&lt; POWRÓT" xr:uid="{00000000-0004-0000-2100-000000000000}"/>
    <hyperlink ref="I2" location="'Spis tablic_Contents'!A1" display="&lt; BACK" xr:uid="{00000000-0004-0000-2100-000001000000}"/>
  </hyperlinks>
  <pageMargins left="0.75" right="0.75" top="1" bottom="1" header="0.5" footer="0.5"/>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L20"/>
  <sheetViews>
    <sheetView showGridLines="0" zoomScaleNormal="100" workbookViewId="0"/>
  </sheetViews>
  <sheetFormatPr defaultColWidth="9.140625" defaultRowHeight="12" x14ac:dyDescent="0.2"/>
  <cols>
    <col min="1" max="1" width="24.140625" style="13" customWidth="1"/>
    <col min="2" max="9" width="10.42578125" style="13" customWidth="1"/>
    <col min="10" max="10" width="24.140625" style="13" customWidth="1"/>
    <col min="11" max="11" width="9.140625" style="13"/>
    <col min="12" max="12" width="12" style="13" customWidth="1"/>
    <col min="13" max="16384" width="9.140625" style="13"/>
  </cols>
  <sheetData>
    <row r="1" spans="1:12" ht="14.25" customHeight="1" x14ac:dyDescent="0.2">
      <c r="A1" s="11" t="s">
        <v>2771</v>
      </c>
      <c r="B1" s="47"/>
      <c r="C1" s="47"/>
      <c r="D1" s="47"/>
      <c r="E1" s="47"/>
      <c r="F1" s="47"/>
      <c r="G1" s="47"/>
      <c r="H1" s="47"/>
      <c r="I1" s="47"/>
      <c r="J1" s="47"/>
      <c r="L1" s="14" t="s">
        <v>290</v>
      </c>
    </row>
    <row r="2" spans="1:12" ht="14.25" customHeight="1" x14ac:dyDescent="0.2">
      <c r="A2" s="623" t="s">
        <v>2772</v>
      </c>
      <c r="B2" s="624"/>
      <c r="C2" s="624"/>
      <c r="D2" s="624"/>
      <c r="E2" s="624"/>
      <c r="F2" s="624"/>
      <c r="G2" s="624"/>
      <c r="H2" s="624"/>
      <c r="I2" s="624"/>
      <c r="J2" s="624"/>
      <c r="L2" s="413" t="s">
        <v>291</v>
      </c>
    </row>
    <row r="3" spans="1:12" s="403" customFormat="1" ht="14.25" customHeight="1" x14ac:dyDescent="0.2">
      <c r="A3" s="616" t="s">
        <v>33</v>
      </c>
      <c r="B3" s="616"/>
      <c r="C3" s="616"/>
      <c r="D3" s="616"/>
      <c r="E3" s="616"/>
      <c r="F3" s="616"/>
      <c r="G3" s="616"/>
      <c r="H3" s="616"/>
      <c r="I3" s="616"/>
      <c r="J3" s="616"/>
    </row>
    <row r="4" spans="1:12" ht="6" customHeight="1" x14ac:dyDescent="0.2">
      <c r="A4" s="64"/>
      <c r="B4" s="47"/>
      <c r="C4" s="47"/>
      <c r="D4" s="47"/>
      <c r="E4" s="47"/>
      <c r="F4" s="47"/>
      <c r="G4" s="47"/>
      <c r="H4" s="47"/>
      <c r="I4" s="47"/>
      <c r="J4" s="47"/>
    </row>
    <row r="5" spans="1:12" ht="36.75" customHeight="1" x14ac:dyDescent="0.2">
      <c r="A5" s="1252" t="s">
        <v>355</v>
      </c>
      <c r="B5" s="1265" t="s">
        <v>999</v>
      </c>
      <c r="C5" s="1265" t="s">
        <v>1025</v>
      </c>
      <c r="D5" s="1265"/>
      <c r="E5" s="1265"/>
      <c r="F5" s="1265"/>
      <c r="G5" s="1265"/>
      <c r="H5" s="1265"/>
      <c r="I5" s="1265"/>
      <c r="J5" s="1315" t="s">
        <v>356</v>
      </c>
    </row>
    <row r="6" spans="1:12" ht="36.75" customHeight="1" x14ac:dyDescent="0.2">
      <c r="A6" s="1264"/>
      <c r="B6" s="1266"/>
      <c r="C6" s="875" t="s">
        <v>4082</v>
      </c>
      <c r="D6" s="875" t="s">
        <v>4083</v>
      </c>
      <c r="E6" s="875" t="s">
        <v>4084</v>
      </c>
      <c r="F6" s="875" t="s">
        <v>4085</v>
      </c>
      <c r="G6" s="875" t="s">
        <v>4086</v>
      </c>
      <c r="H6" s="875" t="s">
        <v>4087</v>
      </c>
      <c r="I6" s="875" t="s">
        <v>4088</v>
      </c>
      <c r="J6" s="1312"/>
    </row>
    <row r="7" spans="1:12" ht="14.25" customHeight="1" x14ac:dyDescent="0.2">
      <c r="A7" s="211" t="s">
        <v>856</v>
      </c>
      <c r="B7" s="769">
        <v>2769</v>
      </c>
      <c r="C7" s="769">
        <v>213</v>
      </c>
      <c r="D7" s="769">
        <v>174</v>
      </c>
      <c r="E7" s="769">
        <v>382</v>
      </c>
      <c r="F7" s="769">
        <v>585</v>
      </c>
      <c r="G7" s="769">
        <v>322</v>
      </c>
      <c r="H7" s="769">
        <v>329</v>
      </c>
      <c r="I7" s="769">
        <v>764</v>
      </c>
      <c r="J7" s="431" t="s">
        <v>463</v>
      </c>
    </row>
    <row r="8" spans="1:12" ht="14.25" customHeight="1" x14ac:dyDescent="0.2">
      <c r="A8" s="1109" t="s">
        <v>348</v>
      </c>
      <c r="B8" s="74">
        <v>151</v>
      </c>
      <c r="C8" s="74">
        <v>16</v>
      </c>
      <c r="D8" s="74">
        <v>22</v>
      </c>
      <c r="E8" s="74">
        <v>24</v>
      </c>
      <c r="F8" s="74">
        <v>15</v>
      </c>
      <c r="G8" s="74">
        <v>30</v>
      </c>
      <c r="H8" s="74">
        <v>23</v>
      </c>
      <c r="I8" s="74">
        <v>21</v>
      </c>
      <c r="J8" s="443" t="s">
        <v>349</v>
      </c>
    </row>
    <row r="9" spans="1:12" ht="14.25" customHeight="1" x14ac:dyDescent="0.2">
      <c r="A9" s="1109" t="s">
        <v>357</v>
      </c>
      <c r="B9" s="74">
        <v>129</v>
      </c>
      <c r="C9" s="74">
        <v>1</v>
      </c>
      <c r="D9" s="74">
        <v>17</v>
      </c>
      <c r="E9" s="74">
        <v>8</v>
      </c>
      <c r="F9" s="74">
        <v>36</v>
      </c>
      <c r="G9" s="74">
        <v>48</v>
      </c>
      <c r="H9" s="74">
        <v>1</v>
      </c>
      <c r="I9" s="74">
        <v>18</v>
      </c>
      <c r="J9" s="443" t="s">
        <v>358</v>
      </c>
    </row>
    <row r="10" spans="1:12" ht="14.25" customHeight="1" x14ac:dyDescent="0.2">
      <c r="A10" s="1109" t="s">
        <v>359</v>
      </c>
      <c r="B10" s="74">
        <v>2477</v>
      </c>
      <c r="C10" s="74">
        <v>196</v>
      </c>
      <c r="D10" s="74">
        <v>135</v>
      </c>
      <c r="E10" s="74">
        <v>350</v>
      </c>
      <c r="F10" s="74">
        <v>533</v>
      </c>
      <c r="G10" s="74">
        <v>240</v>
      </c>
      <c r="H10" s="74">
        <v>304</v>
      </c>
      <c r="I10" s="74">
        <v>719</v>
      </c>
      <c r="J10" s="443" t="s">
        <v>360</v>
      </c>
    </row>
    <row r="11" spans="1:12" ht="14.25" customHeight="1" x14ac:dyDescent="0.2">
      <c r="A11" s="944" t="s">
        <v>25</v>
      </c>
      <c r="B11" s="252"/>
      <c r="C11" s="252"/>
      <c r="D11" s="252"/>
      <c r="E11" s="252"/>
      <c r="F11" s="252"/>
      <c r="G11" s="252"/>
      <c r="H11" s="252"/>
      <c r="I11" s="252"/>
      <c r="J11" s="446" t="s">
        <v>26</v>
      </c>
    </row>
    <row r="12" spans="1:12" ht="14.25" customHeight="1" x14ac:dyDescent="0.2">
      <c r="A12" s="945" t="s">
        <v>4089</v>
      </c>
      <c r="B12" s="74">
        <v>2174</v>
      </c>
      <c r="C12" s="74">
        <v>196</v>
      </c>
      <c r="D12" s="74">
        <v>133</v>
      </c>
      <c r="E12" s="74">
        <v>258</v>
      </c>
      <c r="F12" s="74">
        <v>393</v>
      </c>
      <c r="G12" s="74">
        <v>228</v>
      </c>
      <c r="H12" s="74">
        <v>304</v>
      </c>
      <c r="I12" s="74">
        <v>661</v>
      </c>
      <c r="J12" s="946" t="s">
        <v>4090</v>
      </c>
    </row>
    <row r="13" spans="1:12" ht="14.25" customHeight="1" x14ac:dyDescent="0.2">
      <c r="A13" s="945" t="s">
        <v>361</v>
      </c>
      <c r="B13" s="74">
        <v>286</v>
      </c>
      <c r="C13" s="74" t="s">
        <v>200</v>
      </c>
      <c r="D13" s="74" t="s">
        <v>200</v>
      </c>
      <c r="E13" s="74">
        <v>90</v>
      </c>
      <c r="F13" s="74">
        <v>138</v>
      </c>
      <c r="G13" s="74" t="s">
        <v>200</v>
      </c>
      <c r="H13" s="74" t="s">
        <v>200</v>
      </c>
      <c r="I13" s="74">
        <v>58</v>
      </c>
      <c r="J13" s="946" t="s">
        <v>2620</v>
      </c>
    </row>
    <row r="14" spans="1:12" ht="14.25" customHeight="1" x14ac:dyDescent="0.2">
      <c r="A14" s="945" t="s">
        <v>363</v>
      </c>
      <c r="B14" s="74">
        <v>18</v>
      </c>
      <c r="C14" s="74" t="s">
        <v>200</v>
      </c>
      <c r="D14" s="74">
        <v>2</v>
      </c>
      <c r="E14" s="74">
        <v>2</v>
      </c>
      <c r="F14" s="74">
        <v>2</v>
      </c>
      <c r="G14" s="74">
        <v>12</v>
      </c>
      <c r="H14" s="74" t="s">
        <v>200</v>
      </c>
      <c r="I14" s="74" t="s">
        <v>200</v>
      </c>
      <c r="J14" s="946" t="s">
        <v>2621</v>
      </c>
    </row>
    <row r="15" spans="1:12" ht="14.25" customHeight="1" x14ac:dyDescent="0.2">
      <c r="A15" s="1109" t="s">
        <v>364</v>
      </c>
      <c r="B15" s="74">
        <v>12</v>
      </c>
      <c r="C15" s="74" t="s">
        <v>200</v>
      </c>
      <c r="D15" s="74" t="s">
        <v>200</v>
      </c>
      <c r="E15" s="74" t="s">
        <v>200</v>
      </c>
      <c r="F15" s="74">
        <v>1</v>
      </c>
      <c r="G15" s="74">
        <v>4</v>
      </c>
      <c r="H15" s="74">
        <v>1</v>
      </c>
      <c r="I15" s="74">
        <v>6</v>
      </c>
      <c r="J15" s="443" t="s">
        <v>365</v>
      </c>
    </row>
    <row r="16" spans="1:12" ht="6" customHeight="1" x14ac:dyDescent="0.2">
      <c r="A16" s="217"/>
    </row>
    <row r="17" spans="1:10" ht="36" customHeight="1" x14ac:dyDescent="0.2">
      <c r="A17" s="1233" t="s">
        <v>2770</v>
      </c>
      <c r="B17" s="1233"/>
      <c r="C17" s="1233"/>
      <c r="D17" s="1233"/>
      <c r="E17" s="1233"/>
      <c r="F17" s="1233"/>
      <c r="G17" s="1233"/>
      <c r="H17" s="1233"/>
      <c r="I17" s="1233"/>
      <c r="J17" s="1233"/>
    </row>
    <row r="18" spans="1:10" ht="14.25" customHeight="1" x14ac:dyDescent="0.2">
      <c r="A18" s="667" t="s">
        <v>354</v>
      </c>
      <c r="B18" s="667"/>
      <c r="C18" s="667"/>
      <c r="D18" s="667"/>
      <c r="E18" s="667"/>
      <c r="F18" s="667"/>
      <c r="G18" s="667"/>
      <c r="H18" s="667"/>
      <c r="I18" s="667"/>
      <c r="J18" s="667"/>
    </row>
    <row r="19" spans="1:10" s="403" customFormat="1" ht="36" customHeight="1" x14ac:dyDescent="0.2">
      <c r="A19" s="1234" t="s">
        <v>4127</v>
      </c>
      <c r="B19" s="1234"/>
      <c r="C19" s="1234"/>
      <c r="D19" s="1234"/>
      <c r="E19" s="1234"/>
      <c r="F19" s="1234"/>
      <c r="G19" s="1234"/>
      <c r="H19" s="1234"/>
      <c r="I19" s="1234"/>
      <c r="J19" s="1234"/>
    </row>
    <row r="20" spans="1:10" s="403" customFormat="1" ht="14.25" customHeight="1" x14ac:dyDescent="0.2">
      <c r="A20" s="661" t="s">
        <v>765</v>
      </c>
      <c r="B20" s="661"/>
      <c r="C20" s="661"/>
      <c r="D20" s="661"/>
      <c r="E20" s="661"/>
      <c r="F20" s="661"/>
      <c r="G20" s="661"/>
      <c r="H20" s="661"/>
      <c r="I20" s="661"/>
      <c r="J20" s="661"/>
    </row>
  </sheetData>
  <mergeCells count="6">
    <mergeCell ref="A17:J17"/>
    <mergeCell ref="A19:J19"/>
    <mergeCell ref="A5:A6"/>
    <mergeCell ref="C5:I5"/>
    <mergeCell ref="J5:J6"/>
    <mergeCell ref="B5:B6"/>
  </mergeCells>
  <phoneticPr fontId="4" type="noConversion"/>
  <hyperlinks>
    <hyperlink ref="L1" location="'Spis tablic_Contents'!A1" display="&lt; POWRÓT" xr:uid="{00000000-0004-0000-2200-000000000000}"/>
    <hyperlink ref="L2" location="'Spis tablic_Contents'!A1" display="&lt; BACK" xr:uid="{00000000-0004-0000-2200-000001000000}"/>
  </hyperlinks>
  <pageMargins left="0.75" right="0.75" top="1" bottom="1" header="0.5" footer="0.5"/>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K19"/>
  <sheetViews>
    <sheetView showGridLines="0" zoomScaleNormal="100" workbookViewId="0"/>
  </sheetViews>
  <sheetFormatPr defaultColWidth="9.140625" defaultRowHeight="12" x14ac:dyDescent="0.2"/>
  <cols>
    <col min="1" max="1" width="35.85546875" style="13" customWidth="1"/>
    <col min="2" max="8" width="11.7109375" style="13" customWidth="1"/>
    <col min="9" max="9" width="35.85546875" style="13" customWidth="1"/>
    <col min="10" max="10" width="9.140625" style="13"/>
    <col min="11" max="11" width="10.42578125" style="13" customWidth="1"/>
    <col min="12" max="16384" width="9.140625" style="13"/>
  </cols>
  <sheetData>
    <row r="1" spans="1:11" ht="14.25" customHeight="1" x14ac:dyDescent="0.2">
      <c r="A1" s="161" t="s">
        <v>2595</v>
      </c>
      <c r="B1" s="47"/>
      <c r="C1" s="47"/>
      <c r="D1" s="47"/>
      <c r="E1" s="47"/>
      <c r="F1" s="47"/>
      <c r="G1" s="47"/>
      <c r="H1" s="47"/>
      <c r="I1" s="47"/>
      <c r="K1" s="14" t="s">
        <v>290</v>
      </c>
    </row>
    <row r="2" spans="1:11" s="403" customFormat="1" ht="14.25" customHeight="1" x14ac:dyDescent="0.2">
      <c r="A2" s="616" t="s">
        <v>366</v>
      </c>
      <c r="B2" s="419"/>
      <c r="C2" s="419"/>
      <c r="D2" s="419"/>
      <c r="E2" s="419"/>
      <c r="F2" s="419"/>
      <c r="G2" s="419"/>
      <c r="H2" s="419"/>
      <c r="I2" s="419"/>
      <c r="K2" s="413" t="s">
        <v>291</v>
      </c>
    </row>
    <row r="3" spans="1:11" ht="6" customHeight="1" x14ac:dyDescent="0.2">
      <c r="A3" s="63"/>
      <c r="B3" s="47"/>
      <c r="C3" s="47"/>
      <c r="D3" s="47"/>
      <c r="E3" s="47"/>
      <c r="F3" s="47"/>
      <c r="G3" s="47"/>
      <c r="H3" s="47"/>
      <c r="I3" s="47"/>
      <c r="K3" s="18"/>
    </row>
    <row r="4" spans="1:11" ht="51.75" customHeight="1" x14ac:dyDescent="0.2">
      <c r="A4" s="615" t="s">
        <v>367</v>
      </c>
      <c r="B4" s="614" t="s">
        <v>999</v>
      </c>
      <c r="C4" s="614" t="s">
        <v>1026</v>
      </c>
      <c r="D4" s="614" t="s">
        <v>1027</v>
      </c>
      <c r="E4" s="614" t="s">
        <v>1028</v>
      </c>
      <c r="F4" s="614" t="s">
        <v>1029</v>
      </c>
      <c r="G4" s="614" t="s">
        <v>1030</v>
      </c>
      <c r="H4" s="614" t="s">
        <v>1031</v>
      </c>
      <c r="I4" s="625" t="s">
        <v>368</v>
      </c>
    </row>
    <row r="5" spans="1:11" ht="14.25" customHeight="1" x14ac:dyDescent="0.2">
      <c r="A5" s="219" t="s">
        <v>4098</v>
      </c>
      <c r="B5" s="1094"/>
      <c r="C5" s="1094"/>
      <c r="D5" s="1094"/>
      <c r="E5" s="1094"/>
      <c r="F5" s="1094"/>
      <c r="G5" s="1094"/>
      <c r="H5" s="1094"/>
      <c r="I5" s="445" t="s">
        <v>2622</v>
      </c>
    </row>
    <row r="6" spans="1:11" ht="14.25" customHeight="1" x14ac:dyDescent="0.2">
      <c r="A6" s="214" t="s">
        <v>4099</v>
      </c>
      <c r="B6" s="74" t="s">
        <v>4104</v>
      </c>
      <c r="C6" s="74">
        <v>105</v>
      </c>
      <c r="D6" s="74">
        <v>414</v>
      </c>
      <c r="E6" s="74">
        <v>9</v>
      </c>
      <c r="F6" s="74">
        <v>18</v>
      </c>
      <c r="G6" s="74" t="s">
        <v>4105</v>
      </c>
      <c r="H6" s="74">
        <v>4</v>
      </c>
      <c r="I6" s="447" t="s">
        <v>2623</v>
      </c>
    </row>
    <row r="7" spans="1:11" ht="14.25" customHeight="1" x14ac:dyDescent="0.2">
      <c r="A7" s="144" t="s">
        <v>369</v>
      </c>
      <c r="B7" s="74">
        <v>646</v>
      </c>
      <c r="C7" s="74">
        <v>92</v>
      </c>
      <c r="D7" s="74" t="s">
        <v>4106</v>
      </c>
      <c r="E7" s="74" t="s">
        <v>370</v>
      </c>
      <c r="F7" s="74">
        <v>18</v>
      </c>
      <c r="G7" s="74" t="s">
        <v>4107</v>
      </c>
      <c r="H7" s="74">
        <v>4</v>
      </c>
      <c r="I7" s="448" t="s">
        <v>371</v>
      </c>
    </row>
    <row r="8" spans="1:11" ht="14.25" customHeight="1" x14ac:dyDescent="0.2">
      <c r="A8" s="219" t="s">
        <v>2624</v>
      </c>
      <c r="B8" s="1094"/>
      <c r="C8" s="1094"/>
      <c r="D8" s="1094"/>
      <c r="E8" s="1094"/>
      <c r="F8" s="1094"/>
      <c r="G8" s="1094"/>
      <c r="H8" s="1094"/>
      <c r="I8" s="448" t="s">
        <v>2626</v>
      </c>
    </row>
    <row r="9" spans="1:11" ht="14.25" customHeight="1" x14ac:dyDescent="0.2">
      <c r="A9" s="214" t="s">
        <v>2625</v>
      </c>
      <c r="B9" s="74" t="s">
        <v>4108</v>
      </c>
      <c r="C9" s="74" t="s">
        <v>372</v>
      </c>
      <c r="D9" s="74">
        <v>232</v>
      </c>
      <c r="E9" s="74">
        <v>8</v>
      </c>
      <c r="F9" s="74">
        <v>18</v>
      </c>
      <c r="G9" s="74">
        <v>104</v>
      </c>
      <c r="H9" s="74">
        <v>4</v>
      </c>
      <c r="I9" s="447" t="s">
        <v>2627</v>
      </c>
    </row>
    <row r="10" spans="1:11" ht="14.25" customHeight="1" x14ac:dyDescent="0.2">
      <c r="A10" s="219" t="s">
        <v>4100</v>
      </c>
      <c r="B10" s="1094"/>
      <c r="C10" s="1094"/>
      <c r="D10" s="1094"/>
      <c r="E10" s="1094"/>
      <c r="F10" s="1094"/>
      <c r="G10" s="1094"/>
      <c r="H10" s="1094"/>
      <c r="I10" s="448" t="s">
        <v>35</v>
      </c>
    </row>
    <row r="11" spans="1:11" ht="14.25" customHeight="1" x14ac:dyDescent="0.2">
      <c r="A11" s="214" t="s">
        <v>4101</v>
      </c>
      <c r="B11" s="74" t="s">
        <v>4109</v>
      </c>
      <c r="C11" s="74">
        <v>7</v>
      </c>
      <c r="D11" s="74" t="s">
        <v>4110</v>
      </c>
      <c r="E11" s="74" t="s">
        <v>200</v>
      </c>
      <c r="F11" s="74" t="s">
        <v>200</v>
      </c>
      <c r="G11" s="74" t="s">
        <v>4111</v>
      </c>
      <c r="H11" s="74" t="s">
        <v>200</v>
      </c>
      <c r="I11" s="447" t="s">
        <v>36</v>
      </c>
    </row>
    <row r="12" spans="1:11" ht="14.25" customHeight="1" x14ac:dyDescent="0.2">
      <c r="A12" s="219" t="s">
        <v>4102</v>
      </c>
      <c r="B12" s="74"/>
      <c r="C12" s="74"/>
      <c r="D12" s="74"/>
      <c r="E12" s="74"/>
      <c r="F12" s="74"/>
      <c r="G12" s="74"/>
      <c r="H12" s="74"/>
      <c r="I12" s="448" t="s">
        <v>37</v>
      </c>
    </row>
    <row r="13" spans="1:11" ht="14.25" customHeight="1" x14ac:dyDescent="0.2">
      <c r="A13" s="214" t="s">
        <v>4103</v>
      </c>
      <c r="B13" s="74" t="s">
        <v>4112</v>
      </c>
      <c r="C13" s="74" t="s">
        <v>373</v>
      </c>
      <c r="D13" s="74" t="s">
        <v>4113</v>
      </c>
      <c r="E13" s="74" t="s">
        <v>200</v>
      </c>
      <c r="F13" s="74" t="s">
        <v>200</v>
      </c>
      <c r="G13" s="74" t="s">
        <v>4114</v>
      </c>
      <c r="H13" s="74" t="s">
        <v>200</v>
      </c>
      <c r="I13" s="447" t="s">
        <v>38</v>
      </c>
    </row>
    <row r="14" spans="1:11" ht="6" customHeight="1" x14ac:dyDescent="0.2">
      <c r="A14" s="46"/>
      <c r="I14" s="403"/>
    </row>
    <row r="15" spans="1:11" ht="27" customHeight="1" x14ac:dyDescent="0.2">
      <c r="A15" s="1233" t="s">
        <v>2773</v>
      </c>
      <c r="B15" s="1233"/>
      <c r="C15" s="1233"/>
      <c r="D15" s="1233"/>
      <c r="E15" s="1233"/>
      <c r="F15" s="1233"/>
      <c r="G15" s="1233"/>
      <c r="H15" s="1233"/>
      <c r="I15" s="1233"/>
    </row>
    <row r="16" spans="1:11" ht="14.25" customHeight="1" x14ac:dyDescent="0.2">
      <c r="A16" s="667" t="s">
        <v>766</v>
      </c>
      <c r="B16" s="667"/>
      <c r="C16" s="667"/>
      <c r="D16" s="667"/>
      <c r="E16" s="667"/>
      <c r="F16" s="667"/>
      <c r="G16" s="667"/>
      <c r="H16" s="667"/>
      <c r="I16" s="667"/>
    </row>
    <row r="17" spans="1:9" ht="27" customHeight="1" x14ac:dyDescent="0.2">
      <c r="A17" s="1234" t="s">
        <v>2774</v>
      </c>
      <c r="B17" s="1234"/>
      <c r="C17" s="1234"/>
      <c r="D17" s="1234"/>
      <c r="E17" s="1234"/>
      <c r="F17" s="1234"/>
      <c r="G17" s="1234"/>
      <c r="H17" s="1234"/>
      <c r="I17" s="1234"/>
    </row>
    <row r="18" spans="1:9" ht="14.25" customHeight="1" x14ac:dyDescent="0.2">
      <c r="A18" s="661" t="s">
        <v>767</v>
      </c>
      <c r="B18" s="661"/>
      <c r="C18" s="661"/>
      <c r="D18" s="661"/>
      <c r="E18" s="661"/>
      <c r="F18" s="661"/>
      <c r="G18" s="661"/>
      <c r="H18" s="661"/>
      <c r="I18" s="661"/>
    </row>
    <row r="19" spans="1:9" x14ac:dyDescent="0.2">
      <c r="A19" s="403"/>
      <c r="B19" s="403"/>
      <c r="C19" s="403"/>
      <c r="D19" s="403"/>
      <c r="E19" s="403"/>
      <c r="F19" s="403"/>
      <c r="G19" s="403"/>
      <c r="H19" s="403"/>
      <c r="I19" s="403"/>
    </row>
  </sheetData>
  <mergeCells count="2">
    <mergeCell ref="A17:I17"/>
    <mergeCell ref="A15:I15"/>
  </mergeCells>
  <phoneticPr fontId="4" type="noConversion"/>
  <hyperlinks>
    <hyperlink ref="K1" location="'Spis tablic_Contents'!A1" display="&lt; POWRÓT" xr:uid="{00000000-0004-0000-2300-000000000000}"/>
    <hyperlink ref="K2" location="'Spis tablic_Contents'!A1" display="&lt; BACK" xr:uid="{00000000-0004-0000-2300-000001000000}"/>
  </hyperlinks>
  <pageMargins left="0.75" right="0.75" top="1" bottom="1" header="0.5" footer="0.5"/>
  <pageSetup paperSize="9" scale="86"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L19"/>
  <sheetViews>
    <sheetView showGridLines="0" zoomScaleNormal="100" workbookViewId="0"/>
  </sheetViews>
  <sheetFormatPr defaultColWidth="9.140625" defaultRowHeight="12" x14ac:dyDescent="0.2"/>
  <cols>
    <col min="1" max="1" width="21.7109375" style="47" customWidth="1"/>
    <col min="2" max="9" width="10.140625" style="47" customWidth="1"/>
    <col min="10" max="10" width="21.7109375" style="47" customWidth="1"/>
    <col min="11" max="11" width="9.140625" style="47"/>
    <col min="12" max="12" width="11" style="47" customWidth="1"/>
    <col min="13" max="16384" width="9.140625" style="47"/>
  </cols>
  <sheetData>
    <row r="1" spans="1:12" ht="14.25" customHeight="1" x14ac:dyDescent="0.2">
      <c r="A1" s="62" t="s">
        <v>4115</v>
      </c>
      <c r="B1" s="62"/>
      <c r="C1" s="62"/>
      <c r="D1" s="62"/>
      <c r="E1" s="62"/>
      <c r="F1" s="62"/>
      <c r="G1" s="62"/>
      <c r="H1" s="62"/>
      <c r="I1" s="62"/>
      <c r="J1" s="62"/>
      <c r="L1" s="14" t="s">
        <v>290</v>
      </c>
    </row>
    <row r="2" spans="1:12" ht="14.25" customHeight="1" x14ac:dyDescent="0.2">
      <c r="A2" s="623" t="s">
        <v>4116</v>
      </c>
      <c r="L2" s="413" t="s">
        <v>291</v>
      </c>
    </row>
    <row r="3" spans="1:12" s="419" customFormat="1" ht="14.25" customHeight="1" x14ac:dyDescent="0.2">
      <c r="A3" s="616" t="s">
        <v>4117</v>
      </c>
    </row>
    <row r="4" spans="1:12" s="419" customFormat="1" ht="14.25" customHeight="1" x14ac:dyDescent="0.2">
      <c r="A4" s="616" t="s">
        <v>4118</v>
      </c>
    </row>
    <row r="5" spans="1:12" ht="6" customHeight="1" x14ac:dyDescent="0.2">
      <c r="A5" s="63"/>
    </row>
    <row r="6" spans="1:12" ht="30.75" customHeight="1" x14ac:dyDescent="0.2">
      <c r="A6" s="1318" t="s">
        <v>448</v>
      </c>
      <c r="B6" s="1265" t="s">
        <v>999</v>
      </c>
      <c r="C6" s="1261" t="s">
        <v>1032</v>
      </c>
      <c r="D6" s="1261"/>
      <c r="E6" s="1261"/>
      <c r="F6" s="1261"/>
      <c r="G6" s="1261"/>
      <c r="H6" s="1261"/>
      <c r="I6" s="1261"/>
      <c r="J6" s="1316" t="s">
        <v>449</v>
      </c>
    </row>
    <row r="7" spans="1:12" ht="30.75" customHeight="1" x14ac:dyDescent="0.2">
      <c r="A7" s="1319"/>
      <c r="B7" s="1266"/>
      <c r="C7" s="878" t="s">
        <v>4119</v>
      </c>
      <c r="D7" s="876" t="s">
        <v>4120</v>
      </c>
      <c r="E7" s="875" t="s">
        <v>4121</v>
      </c>
      <c r="F7" s="875" t="s">
        <v>4122</v>
      </c>
      <c r="G7" s="875" t="s">
        <v>4123</v>
      </c>
      <c r="H7" s="879" t="s">
        <v>4124</v>
      </c>
      <c r="I7" s="878" t="s">
        <v>4125</v>
      </c>
      <c r="J7" s="1317"/>
    </row>
    <row r="8" spans="1:12" ht="14.25" customHeight="1" x14ac:dyDescent="0.2">
      <c r="A8" s="211" t="s">
        <v>375</v>
      </c>
      <c r="B8" s="769">
        <v>130</v>
      </c>
      <c r="C8" s="188">
        <v>2</v>
      </c>
      <c r="D8" s="626">
        <v>14</v>
      </c>
      <c r="E8" s="626">
        <v>22</v>
      </c>
      <c r="F8" s="626">
        <v>24</v>
      </c>
      <c r="G8" s="188">
        <v>15</v>
      </c>
      <c r="H8" s="626">
        <v>30</v>
      </c>
      <c r="I8" s="626">
        <v>23</v>
      </c>
      <c r="J8" s="431" t="s">
        <v>463</v>
      </c>
    </row>
    <row r="9" spans="1:12" ht="14.25" customHeight="1" x14ac:dyDescent="0.2">
      <c r="A9" s="1109" t="s">
        <v>336</v>
      </c>
      <c r="B9" s="74">
        <v>32</v>
      </c>
      <c r="C9" s="74">
        <v>2</v>
      </c>
      <c r="D9" s="78">
        <v>2</v>
      </c>
      <c r="E9" s="78">
        <v>2</v>
      </c>
      <c r="F9" s="78">
        <v>10</v>
      </c>
      <c r="G9" s="74">
        <v>1</v>
      </c>
      <c r="H9" s="78">
        <v>9</v>
      </c>
      <c r="I9" s="78">
        <v>6</v>
      </c>
      <c r="J9" s="443" t="s">
        <v>337</v>
      </c>
    </row>
    <row r="10" spans="1:12" ht="14.25" customHeight="1" x14ac:dyDescent="0.2">
      <c r="A10" s="1109" t="s">
        <v>338</v>
      </c>
      <c r="B10" s="74">
        <v>70</v>
      </c>
      <c r="C10" s="74" t="s">
        <v>200</v>
      </c>
      <c r="D10" s="78">
        <v>10</v>
      </c>
      <c r="E10" s="78">
        <v>16</v>
      </c>
      <c r="F10" s="78">
        <v>8</v>
      </c>
      <c r="G10" s="74">
        <v>10</v>
      </c>
      <c r="H10" s="78">
        <v>10</v>
      </c>
      <c r="I10" s="78">
        <v>16</v>
      </c>
      <c r="J10" s="443" t="s">
        <v>339</v>
      </c>
    </row>
    <row r="11" spans="1:12" ht="14.25" customHeight="1" x14ac:dyDescent="0.2">
      <c r="A11" s="1109" t="s">
        <v>340</v>
      </c>
      <c r="B11" s="74">
        <v>4</v>
      </c>
      <c r="C11" s="74" t="s">
        <v>200</v>
      </c>
      <c r="D11" s="78">
        <v>1</v>
      </c>
      <c r="E11" s="78">
        <v>1</v>
      </c>
      <c r="F11" s="78">
        <v>1</v>
      </c>
      <c r="G11" s="74">
        <v>1</v>
      </c>
      <c r="H11" s="78" t="s">
        <v>200</v>
      </c>
      <c r="I11" s="78" t="s">
        <v>200</v>
      </c>
      <c r="J11" s="443" t="s">
        <v>341</v>
      </c>
    </row>
    <row r="12" spans="1:12" ht="14.25" customHeight="1" x14ac:dyDescent="0.2">
      <c r="A12" s="1109" t="s">
        <v>342</v>
      </c>
      <c r="B12" s="74">
        <v>3</v>
      </c>
      <c r="C12" s="74" t="s">
        <v>200</v>
      </c>
      <c r="D12" s="78" t="s">
        <v>200</v>
      </c>
      <c r="E12" s="78" t="s">
        <v>200</v>
      </c>
      <c r="F12" s="78" t="s">
        <v>200</v>
      </c>
      <c r="G12" s="74" t="s">
        <v>200</v>
      </c>
      <c r="H12" s="78">
        <v>2</v>
      </c>
      <c r="I12" s="78">
        <v>1</v>
      </c>
      <c r="J12" s="443" t="s">
        <v>343</v>
      </c>
    </row>
    <row r="13" spans="1:12" ht="14.25" customHeight="1" x14ac:dyDescent="0.2">
      <c r="A13" s="1109" t="s">
        <v>344</v>
      </c>
      <c r="B13" s="74">
        <v>17</v>
      </c>
      <c r="C13" s="74" t="s">
        <v>200</v>
      </c>
      <c r="D13" s="78">
        <v>1</v>
      </c>
      <c r="E13" s="78">
        <v>3</v>
      </c>
      <c r="F13" s="78">
        <v>4</v>
      </c>
      <c r="G13" s="74">
        <v>2</v>
      </c>
      <c r="H13" s="78">
        <v>7</v>
      </c>
      <c r="I13" s="78" t="s">
        <v>200</v>
      </c>
      <c r="J13" s="443" t="s">
        <v>345</v>
      </c>
    </row>
    <row r="14" spans="1:12" ht="14.25" customHeight="1" x14ac:dyDescent="0.2">
      <c r="A14" s="1109" t="s">
        <v>376</v>
      </c>
      <c r="B14" s="74">
        <v>4</v>
      </c>
      <c r="C14" s="74" t="s">
        <v>200</v>
      </c>
      <c r="D14" s="78" t="s">
        <v>200</v>
      </c>
      <c r="E14" s="78" t="s">
        <v>200</v>
      </c>
      <c r="F14" s="78">
        <v>1</v>
      </c>
      <c r="G14" s="74">
        <v>1</v>
      </c>
      <c r="H14" s="78">
        <v>2</v>
      </c>
      <c r="I14" s="78" t="s">
        <v>200</v>
      </c>
      <c r="J14" s="443" t="s">
        <v>347</v>
      </c>
    </row>
    <row r="15" spans="1:12" ht="6" customHeight="1" x14ac:dyDescent="0.2">
      <c r="B15" s="222"/>
      <c r="C15" s="222"/>
      <c r="D15" s="222"/>
      <c r="E15" s="222"/>
      <c r="F15" s="222"/>
      <c r="G15" s="222"/>
      <c r="H15" s="222"/>
      <c r="I15" s="222"/>
      <c r="J15" s="222"/>
    </row>
    <row r="16" spans="1:12" ht="51" customHeight="1" x14ac:dyDescent="0.2">
      <c r="A16" s="1274" t="s">
        <v>4126</v>
      </c>
      <c r="B16" s="1274"/>
      <c r="C16" s="1274"/>
      <c r="D16" s="1274"/>
      <c r="E16" s="1274"/>
      <c r="F16" s="1274"/>
      <c r="G16" s="1274"/>
      <c r="H16" s="1274"/>
      <c r="I16" s="1274"/>
      <c r="J16" s="1274"/>
    </row>
    <row r="17" spans="1:10" ht="14.25" customHeight="1" x14ac:dyDescent="0.2">
      <c r="A17" s="684" t="s">
        <v>766</v>
      </c>
      <c r="B17" s="684"/>
      <c r="C17" s="684"/>
      <c r="D17" s="684"/>
      <c r="E17" s="684"/>
      <c r="F17" s="684"/>
      <c r="G17" s="684"/>
      <c r="H17" s="684"/>
      <c r="I17" s="684"/>
      <c r="J17" s="684"/>
    </row>
    <row r="18" spans="1:10" s="419" customFormat="1" ht="39" customHeight="1" x14ac:dyDescent="0.2">
      <c r="A18" s="1273" t="s">
        <v>2775</v>
      </c>
      <c r="B18" s="1273"/>
      <c r="C18" s="1273"/>
      <c r="D18" s="1273"/>
      <c r="E18" s="1273"/>
      <c r="F18" s="1273"/>
      <c r="G18" s="1273"/>
      <c r="H18" s="1273"/>
      <c r="I18" s="1273"/>
      <c r="J18" s="1273"/>
    </row>
    <row r="19" spans="1:10" s="419" customFormat="1" ht="14.25" customHeight="1" x14ac:dyDescent="0.2">
      <c r="A19" s="436" t="s">
        <v>767</v>
      </c>
      <c r="B19" s="436"/>
      <c r="C19" s="436"/>
      <c r="D19" s="436"/>
      <c r="E19" s="436"/>
      <c r="F19" s="436"/>
      <c r="G19" s="436"/>
      <c r="H19" s="436"/>
      <c r="I19" s="436"/>
      <c r="J19" s="436"/>
    </row>
  </sheetData>
  <mergeCells count="6">
    <mergeCell ref="A18:J18"/>
    <mergeCell ref="A16:J16"/>
    <mergeCell ref="J6:J7"/>
    <mergeCell ref="A6:A7"/>
    <mergeCell ref="C6:I6"/>
    <mergeCell ref="B6:B7"/>
  </mergeCells>
  <phoneticPr fontId="4" type="noConversion"/>
  <hyperlinks>
    <hyperlink ref="L1" location="'Spis tablic_Contents'!A1" display="&lt; POWRÓT" xr:uid="{00000000-0004-0000-2400-000000000000}"/>
    <hyperlink ref="L2" location="'Spis tablic_Contents'!A1" display="&lt; BACK" xr:uid="{00000000-0004-0000-2400-000001000000}"/>
  </hyperlinks>
  <pageMargins left="0.75" right="0.75" top="1" bottom="1" header="0.5" footer="0.5"/>
  <pageSetup paperSize="9"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K18"/>
  <sheetViews>
    <sheetView showGridLines="0" zoomScaleNormal="100" workbookViewId="0"/>
  </sheetViews>
  <sheetFormatPr defaultColWidth="9.140625" defaultRowHeight="12" x14ac:dyDescent="0.2"/>
  <cols>
    <col min="1" max="1" width="35" style="13" customWidth="1"/>
    <col min="2" max="7" width="10.28515625" style="13" customWidth="1"/>
    <col min="8" max="8" width="35" style="13" customWidth="1"/>
    <col min="9" max="9" width="9.140625" style="13"/>
    <col min="10" max="10" width="10.7109375" style="13" customWidth="1"/>
    <col min="11" max="16384" width="9.140625" style="13"/>
  </cols>
  <sheetData>
    <row r="1" spans="1:11" s="121" customFormat="1" ht="14.25" customHeight="1" x14ac:dyDescent="0.2">
      <c r="A1" s="62" t="s">
        <v>2596</v>
      </c>
      <c r="J1" s="651" t="s">
        <v>290</v>
      </c>
    </row>
    <row r="2" spans="1:11" s="405" customFormat="1" ht="14.25" customHeight="1" x14ac:dyDescent="0.2">
      <c r="A2" s="616" t="s">
        <v>2777</v>
      </c>
      <c r="B2" s="458"/>
      <c r="C2" s="458"/>
      <c r="D2" s="458"/>
      <c r="E2" s="458"/>
      <c r="F2" s="458"/>
      <c r="G2" s="458"/>
      <c r="H2" s="458"/>
      <c r="J2" s="922" t="s">
        <v>291</v>
      </c>
    </row>
    <row r="3" spans="1:11" ht="6" customHeight="1" x14ac:dyDescent="0.2">
      <c r="A3" s="63"/>
      <c r="B3" s="47"/>
      <c r="C3" s="47"/>
      <c r="D3" s="47"/>
      <c r="E3" s="47"/>
      <c r="F3" s="47"/>
      <c r="G3" s="47"/>
      <c r="H3" s="47"/>
      <c r="J3" s="18"/>
    </row>
    <row r="4" spans="1:11" ht="27.75" customHeight="1" x14ac:dyDescent="0.2">
      <c r="A4" s="1252" t="s">
        <v>42</v>
      </c>
      <c r="B4" s="220">
        <v>2000</v>
      </c>
      <c r="C4" s="193">
        <v>2005</v>
      </c>
      <c r="D4" s="193">
        <v>2010</v>
      </c>
      <c r="E4" s="194">
        <v>2015</v>
      </c>
      <c r="F4" s="194">
        <v>2020</v>
      </c>
      <c r="G4" s="572">
        <v>2021</v>
      </c>
      <c r="H4" s="1311" t="s">
        <v>43</v>
      </c>
    </row>
    <row r="5" spans="1:11" ht="27.75" customHeight="1" x14ac:dyDescent="0.2">
      <c r="A5" s="1264"/>
      <c r="B5" s="1255" t="s">
        <v>1033</v>
      </c>
      <c r="C5" s="1263"/>
      <c r="D5" s="1263"/>
      <c r="E5" s="1263"/>
      <c r="F5" s="1263"/>
      <c r="G5" s="1264"/>
      <c r="H5" s="1320"/>
    </row>
    <row r="6" spans="1:11" ht="14.25" customHeight="1" x14ac:dyDescent="0.2">
      <c r="A6" s="1111" t="s">
        <v>2785</v>
      </c>
      <c r="B6" s="70">
        <v>715</v>
      </c>
      <c r="C6" s="70">
        <v>901</v>
      </c>
      <c r="D6" s="70">
        <v>1224</v>
      </c>
      <c r="E6" s="70">
        <v>1553</v>
      </c>
      <c r="F6" s="70">
        <v>2316</v>
      </c>
      <c r="G6" s="70">
        <v>2429</v>
      </c>
      <c r="H6" s="449" t="s">
        <v>2778</v>
      </c>
      <c r="K6" s="223"/>
    </row>
    <row r="7" spans="1:11" ht="14.25" customHeight="1" x14ac:dyDescent="0.2">
      <c r="A7" s="1111" t="s">
        <v>2786</v>
      </c>
      <c r="B7" s="74">
        <v>87</v>
      </c>
      <c r="C7" s="74">
        <v>138</v>
      </c>
      <c r="D7" s="74">
        <v>172</v>
      </c>
      <c r="E7" s="74">
        <v>275</v>
      </c>
      <c r="F7" s="74">
        <v>350</v>
      </c>
      <c r="G7" s="74">
        <v>334</v>
      </c>
      <c r="H7" s="449" t="s">
        <v>779</v>
      </c>
      <c r="K7" s="223"/>
    </row>
    <row r="8" spans="1:11" ht="14.25" customHeight="1" x14ac:dyDescent="0.2">
      <c r="A8" s="1111" t="s">
        <v>2787</v>
      </c>
      <c r="B8" s="74">
        <v>118</v>
      </c>
      <c r="C8" s="74">
        <v>164</v>
      </c>
      <c r="D8" s="74">
        <v>147</v>
      </c>
      <c r="E8" s="74">
        <v>224</v>
      </c>
      <c r="F8" s="74">
        <v>381</v>
      </c>
      <c r="G8" s="74">
        <v>354</v>
      </c>
      <c r="H8" s="449" t="s">
        <v>780</v>
      </c>
      <c r="K8" s="223"/>
    </row>
    <row r="9" spans="1:11" ht="14.25" customHeight="1" x14ac:dyDescent="0.2">
      <c r="A9" s="1111" t="s">
        <v>4128</v>
      </c>
      <c r="B9" s="74">
        <v>24464</v>
      </c>
      <c r="C9" s="74">
        <v>43499</v>
      </c>
      <c r="D9" s="74">
        <v>68993</v>
      </c>
      <c r="E9" s="74">
        <v>101336</v>
      </c>
      <c r="F9" s="74">
        <v>142489</v>
      </c>
      <c r="G9" s="74">
        <v>147696</v>
      </c>
      <c r="H9" s="449" t="s">
        <v>781</v>
      </c>
      <c r="K9" s="223"/>
    </row>
    <row r="10" spans="1:11" ht="14.25" customHeight="1" x14ac:dyDescent="0.2">
      <c r="A10" s="1111" t="s">
        <v>2788</v>
      </c>
      <c r="B10" s="74" t="s">
        <v>2779</v>
      </c>
      <c r="C10" s="74">
        <v>231</v>
      </c>
      <c r="D10" s="74">
        <v>285</v>
      </c>
      <c r="E10" s="74">
        <v>390</v>
      </c>
      <c r="F10" s="74">
        <v>580</v>
      </c>
      <c r="G10" s="74">
        <v>507</v>
      </c>
      <c r="H10" s="449" t="s">
        <v>782</v>
      </c>
      <c r="K10" s="223"/>
    </row>
    <row r="11" spans="1:11" ht="14.25" customHeight="1" x14ac:dyDescent="0.2">
      <c r="A11" s="1111" t="s">
        <v>2789</v>
      </c>
      <c r="B11" s="74" t="s">
        <v>2780</v>
      </c>
      <c r="C11" s="74">
        <v>800</v>
      </c>
      <c r="D11" s="74">
        <v>770</v>
      </c>
      <c r="E11" s="74">
        <v>1484</v>
      </c>
      <c r="F11" s="74">
        <v>3530</v>
      </c>
      <c r="G11" s="74">
        <v>3770</v>
      </c>
      <c r="H11" s="449" t="s">
        <v>783</v>
      </c>
      <c r="K11" s="223"/>
    </row>
    <row r="12" spans="1:11" ht="14.25" customHeight="1" x14ac:dyDescent="0.2">
      <c r="A12" s="1111" t="s">
        <v>2790</v>
      </c>
      <c r="B12" s="74">
        <v>472</v>
      </c>
      <c r="C12" s="74">
        <v>484</v>
      </c>
      <c r="D12" s="74">
        <v>509</v>
      </c>
      <c r="E12" s="74">
        <v>447</v>
      </c>
      <c r="F12" s="74">
        <v>529</v>
      </c>
      <c r="G12" s="74">
        <v>529</v>
      </c>
      <c r="H12" s="449" t="s">
        <v>784</v>
      </c>
      <c r="K12" s="223"/>
    </row>
    <row r="13" spans="1:11" ht="14.25" customHeight="1" x14ac:dyDescent="0.2">
      <c r="A13" s="1111" t="s">
        <v>2791</v>
      </c>
      <c r="B13" s="74">
        <v>2285</v>
      </c>
      <c r="C13" s="74">
        <v>1995</v>
      </c>
      <c r="D13" s="74">
        <v>770</v>
      </c>
      <c r="E13" s="74">
        <v>340</v>
      </c>
      <c r="F13" s="74">
        <v>276</v>
      </c>
      <c r="G13" s="74">
        <v>239</v>
      </c>
      <c r="H13" s="449" t="s">
        <v>785</v>
      </c>
      <c r="K13" s="223"/>
    </row>
    <row r="14" spans="1:11" ht="6" customHeight="1" x14ac:dyDescent="0.2">
      <c r="A14" s="89"/>
      <c r="B14" s="47"/>
      <c r="C14" s="47"/>
      <c r="D14" s="47"/>
      <c r="E14" s="47"/>
      <c r="F14" s="47"/>
      <c r="G14" s="47"/>
      <c r="H14" s="47"/>
    </row>
    <row r="15" spans="1:11" ht="14.25" customHeight="1" x14ac:dyDescent="0.2">
      <c r="A15" s="1233" t="s">
        <v>2776</v>
      </c>
      <c r="B15" s="1233"/>
      <c r="C15" s="1233"/>
      <c r="D15" s="1233"/>
      <c r="E15" s="1233"/>
      <c r="F15" s="1233"/>
      <c r="G15" s="1233"/>
      <c r="H15" s="1233"/>
    </row>
    <row r="16" spans="1:11" ht="14.25" customHeight="1" x14ac:dyDescent="0.2">
      <c r="A16" s="667" t="s">
        <v>128</v>
      </c>
      <c r="B16" s="667"/>
      <c r="C16" s="667"/>
      <c r="D16" s="667"/>
      <c r="E16" s="667"/>
      <c r="F16" s="667"/>
      <c r="G16" s="667"/>
      <c r="H16" s="667"/>
    </row>
    <row r="17" spans="1:8" s="403" customFormat="1" ht="14.25" customHeight="1" x14ac:dyDescent="0.2">
      <c r="A17" s="1234" t="s">
        <v>2835</v>
      </c>
      <c r="B17" s="1234"/>
      <c r="C17" s="1234"/>
      <c r="D17" s="1234"/>
      <c r="E17" s="1234"/>
      <c r="F17" s="1234"/>
      <c r="G17" s="1234"/>
      <c r="H17" s="1234"/>
    </row>
    <row r="18" spans="1:8" s="403" customFormat="1" ht="14.25" customHeight="1" x14ac:dyDescent="0.2">
      <c r="A18" s="661" t="s">
        <v>15</v>
      </c>
      <c r="B18" s="661"/>
      <c r="C18" s="661"/>
      <c r="D18" s="661"/>
      <c r="E18" s="661"/>
      <c r="F18" s="661"/>
      <c r="G18" s="661"/>
      <c r="H18" s="661"/>
    </row>
  </sheetData>
  <mergeCells count="5">
    <mergeCell ref="A17:H17"/>
    <mergeCell ref="H4:H5"/>
    <mergeCell ref="A4:A5"/>
    <mergeCell ref="A15:H15"/>
    <mergeCell ref="B5:G5"/>
  </mergeCells>
  <phoneticPr fontId="4" type="noConversion"/>
  <hyperlinks>
    <hyperlink ref="J1" location="'Spis tablic_Contents'!A1" display="&lt; POWRÓT" xr:uid="{00000000-0004-0000-2500-000000000000}"/>
    <hyperlink ref="J2" location="'Spis tablic_Contents'!A1" display="&lt; BACK" xr:uid="{00000000-0004-0000-2500-000001000000}"/>
  </hyperlinks>
  <pageMargins left="0.75" right="0.75" top="1" bottom="1" header="0.5" footer="0.5"/>
  <pageSetup paperSize="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P33"/>
  <sheetViews>
    <sheetView showGridLines="0" zoomScaleNormal="100" workbookViewId="0"/>
  </sheetViews>
  <sheetFormatPr defaultColWidth="9.140625" defaultRowHeight="12" x14ac:dyDescent="0.2"/>
  <cols>
    <col min="1" max="1" width="22.42578125" style="13" customWidth="1"/>
    <col min="2" max="9" width="11.5703125" style="13" customWidth="1"/>
    <col min="10" max="10" width="11.5703125" style="47" customWidth="1"/>
    <col min="11" max="12" width="11.5703125" style="13" customWidth="1"/>
    <col min="13" max="13" width="9.140625" style="13"/>
    <col min="14" max="14" width="11" style="13" customWidth="1"/>
    <col min="15" max="16384" width="9.140625" style="13"/>
  </cols>
  <sheetData>
    <row r="1" spans="1:16" ht="14.25" customHeight="1" x14ac:dyDescent="0.2">
      <c r="A1" s="161" t="s">
        <v>2837</v>
      </c>
      <c r="B1" s="47"/>
      <c r="C1" s="47"/>
      <c r="D1" s="47"/>
      <c r="E1" s="47"/>
      <c r="F1" s="47"/>
      <c r="G1" s="47"/>
      <c r="H1" s="47"/>
      <c r="I1" s="47"/>
      <c r="K1" s="47"/>
      <c r="L1" s="47"/>
      <c r="N1" s="14" t="s">
        <v>290</v>
      </c>
    </row>
    <row r="2" spans="1:16" ht="14.25" customHeight="1" x14ac:dyDescent="0.2">
      <c r="A2" s="616" t="s">
        <v>2838</v>
      </c>
      <c r="B2" s="419"/>
      <c r="C2" s="419"/>
      <c r="D2" s="419"/>
      <c r="E2" s="419"/>
      <c r="F2" s="419"/>
      <c r="G2" s="419"/>
      <c r="H2" s="419"/>
      <c r="I2" s="47"/>
      <c r="K2" s="47"/>
      <c r="L2" s="47"/>
      <c r="N2" s="413" t="s">
        <v>291</v>
      </c>
    </row>
    <row r="3" spans="1:16" ht="6" customHeight="1" x14ac:dyDescent="0.2">
      <c r="A3" s="224"/>
      <c r="B3" s="47"/>
      <c r="C3" s="47"/>
      <c r="D3" s="47"/>
      <c r="E3" s="47"/>
      <c r="F3" s="47"/>
      <c r="G3" s="47"/>
      <c r="H3" s="47"/>
      <c r="I3" s="47"/>
      <c r="K3" s="47"/>
      <c r="L3" s="47"/>
    </row>
    <row r="4" spans="1:16" ht="35.25" customHeight="1" x14ac:dyDescent="0.2">
      <c r="A4" s="1276" t="s">
        <v>949</v>
      </c>
      <c r="B4" s="1268" t="s">
        <v>2792</v>
      </c>
      <c r="C4" s="1268"/>
      <c r="D4" s="1268"/>
      <c r="E4" s="1268"/>
      <c r="F4" s="1268" t="s">
        <v>2793</v>
      </c>
      <c r="G4" s="1268" t="s">
        <v>2794</v>
      </c>
      <c r="H4" s="1268" t="s">
        <v>2795</v>
      </c>
      <c r="I4" s="1268" t="s">
        <v>2796</v>
      </c>
      <c r="J4" s="1268" t="s">
        <v>2797</v>
      </c>
      <c r="K4" s="1268" t="s">
        <v>2798</v>
      </c>
      <c r="L4" s="1269" t="s">
        <v>2799</v>
      </c>
    </row>
    <row r="5" spans="1:16" ht="35.25" customHeight="1" x14ac:dyDescent="0.2">
      <c r="A5" s="1276"/>
      <c r="B5" s="1265" t="s">
        <v>968</v>
      </c>
      <c r="C5" s="1268" t="s">
        <v>1210</v>
      </c>
      <c r="D5" s="1268"/>
      <c r="E5" s="1268"/>
      <c r="F5" s="1268"/>
      <c r="G5" s="1268"/>
      <c r="H5" s="1268"/>
      <c r="I5" s="1268"/>
      <c r="J5" s="1268"/>
      <c r="K5" s="1268"/>
      <c r="L5" s="1269"/>
    </row>
    <row r="6" spans="1:16" ht="35.25" customHeight="1" x14ac:dyDescent="0.2">
      <c r="A6" s="1276"/>
      <c r="B6" s="1267"/>
      <c r="C6" s="1265" t="s">
        <v>1199</v>
      </c>
      <c r="D6" s="1268" t="s">
        <v>1209</v>
      </c>
      <c r="E6" s="1268"/>
      <c r="F6" s="1268"/>
      <c r="G6" s="1268"/>
      <c r="H6" s="1268"/>
      <c r="I6" s="1268"/>
      <c r="J6" s="1268"/>
      <c r="K6" s="1268"/>
      <c r="L6" s="1269"/>
    </row>
    <row r="7" spans="1:16" ht="69.75" customHeight="1" x14ac:dyDescent="0.2">
      <c r="A7" s="1276"/>
      <c r="B7" s="1266"/>
      <c r="C7" s="1266"/>
      <c r="D7" s="676" t="s">
        <v>1034</v>
      </c>
      <c r="E7" s="676" t="s">
        <v>1035</v>
      </c>
      <c r="F7" s="1268"/>
      <c r="G7" s="1268"/>
      <c r="H7" s="1268"/>
      <c r="I7" s="1268"/>
      <c r="J7" s="1268"/>
      <c r="K7" s="1268"/>
      <c r="L7" s="1269"/>
    </row>
    <row r="8" spans="1:16" ht="25.5" customHeight="1" x14ac:dyDescent="0.2">
      <c r="A8" s="1276"/>
      <c r="B8" s="1265" t="s">
        <v>1036</v>
      </c>
      <c r="C8" s="1265"/>
      <c r="D8" s="1265"/>
      <c r="E8" s="1265"/>
      <c r="F8" s="1265"/>
      <c r="G8" s="1265"/>
      <c r="H8" s="1265"/>
      <c r="I8" s="1265"/>
      <c r="J8" s="1265"/>
      <c r="K8" s="1265"/>
      <c r="L8" s="1251"/>
    </row>
    <row r="9" spans="1:16" ht="14.25" customHeight="1" x14ac:dyDescent="0.2">
      <c r="A9" s="143" t="s">
        <v>514</v>
      </c>
      <c r="B9" s="949">
        <v>2429</v>
      </c>
      <c r="C9" s="188">
        <v>2223</v>
      </c>
      <c r="D9" s="188">
        <v>32</v>
      </c>
      <c r="E9" s="188">
        <v>174</v>
      </c>
      <c r="F9" s="626">
        <v>334</v>
      </c>
      <c r="G9" s="188">
        <v>354</v>
      </c>
      <c r="H9" s="188">
        <v>147696</v>
      </c>
      <c r="I9" s="188">
        <v>507</v>
      </c>
      <c r="J9" s="626">
        <v>3770</v>
      </c>
      <c r="K9" s="626">
        <v>529</v>
      </c>
      <c r="L9" s="908">
        <v>239</v>
      </c>
    </row>
    <row r="10" spans="1:16" ht="14.25" customHeight="1" x14ac:dyDescent="0.2">
      <c r="A10" s="1166" t="s">
        <v>464</v>
      </c>
      <c r="B10" s="1094"/>
      <c r="C10" s="1094"/>
      <c r="D10" s="1094"/>
      <c r="E10" s="1094"/>
      <c r="F10" s="1167"/>
      <c r="G10" s="1094"/>
      <c r="H10" s="1094"/>
      <c r="I10" s="1094"/>
      <c r="J10" s="1167"/>
      <c r="K10" s="1167"/>
      <c r="L10" s="147"/>
      <c r="M10" s="30"/>
    </row>
    <row r="11" spans="1:16" ht="14.25" customHeight="1" x14ac:dyDescent="0.2">
      <c r="A11" s="1112" t="s">
        <v>465</v>
      </c>
      <c r="B11" s="74">
        <v>4</v>
      </c>
      <c r="C11" s="78" t="s">
        <v>362</v>
      </c>
      <c r="D11" s="74">
        <v>4</v>
      </c>
      <c r="E11" s="78" t="s">
        <v>362</v>
      </c>
      <c r="F11" s="78">
        <v>20</v>
      </c>
      <c r="G11" s="78" t="s">
        <v>362</v>
      </c>
      <c r="H11" s="74">
        <v>1250</v>
      </c>
      <c r="I11" s="78">
        <v>2</v>
      </c>
      <c r="J11" s="78">
        <v>75</v>
      </c>
      <c r="K11" s="78">
        <v>90</v>
      </c>
      <c r="L11" s="73">
        <v>72</v>
      </c>
      <c r="M11" s="390"/>
      <c r="N11" s="30"/>
      <c r="O11" s="30"/>
      <c r="P11" s="30"/>
    </row>
    <row r="12" spans="1:16" ht="14.25" customHeight="1" x14ac:dyDescent="0.2">
      <c r="A12" s="1112" t="s">
        <v>466</v>
      </c>
      <c r="B12" s="74">
        <v>4</v>
      </c>
      <c r="C12" s="78" t="s">
        <v>362</v>
      </c>
      <c r="D12" s="74">
        <v>4</v>
      </c>
      <c r="E12" s="78" t="s">
        <v>362</v>
      </c>
      <c r="F12" s="78" t="s">
        <v>362</v>
      </c>
      <c r="G12" s="78" t="s">
        <v>362</v>
      </c>
      <c r="H12" s="74">
        <v>5000</v>
      </c>
      <c r="I12" s="78" t="s">
        <v>200</v>
      </c>
      <c r="J12" s="78">
        <v>128</v>
      </c>
      <c r="K12" s="78" t="s">
        <v>362</v>
      </c>
      <c r="L12" s="73" t="s">
        <v>362</v>
      </c>
      <c r="M12" s="390"/>
      <c r="N12" s="30"/>
      <c r="O12" s="30"/>
      <c r="P12" s="30"/>
    </row>
    <row r="13" spans="1:16" ht="14.25" customHeight="1" x14ac:dyDescent="0.2">
      <c r="A13" s="1112" t="s">
        <v>467</v>
      </c>
      <c r="B13" s="78">
        <v>9</v>
      </c>
      <c r="C13" s="78">
        <v>9</v>
      </c>
      <c r="D13" s="78" t="s">
        <v>362</v>
      </c>
      <c r="E13" s="78" t="s">
        <v>362</v>
      </c>
      <c r="F13" s="78" t="s">
        <v>362</v>
      </c>
      <c r="G13" s="78" t="s">
        <v>362</v>
      </c>
      <c r="H13" s="74">
        <v>11233</v>
      </c>
      <c r="I13" s="74">
        <v>34</v>
      </c>
      <c r="J13" s="78">
        <v>266</v>
      </c>
      <c r="K13" s="78">
        <v>168</v>
      </c>
      <c r="L13" s="73" t="s">
        <v>200</v>
      </c>
      <c r="M13" s="390"/>
      <c r="N13" s="30"/>
      <c r="O13" s="30"/>
      <c r="P13" s="30"/>
    </row>
    <row r="14" spans="1:16" ht="14.25" customHeight="1" x14ac:dyDescent="0.2">
      <c r="A14" s="1112" t="s">
        <v>468</v>
      </c>
      <c r="B14" s="74">
        <v>7</v>
      </c>
      <c r="C14" s="78" t="s">
        <v>362</v>
      </c>
      <c r="D14" s="78" t="s">
        <v>362</v>
      </c>
      <c r="E14" s="74">
        <v>7</v>
      </c>
      <c r="F14" s="78" t="s">
        <v>362</v>
      </c>
      <c r="G14" s="78" t="s">
        <v>362</v>
      </c>
      <c r="H14" s="74">
        <v>9257</v>
      </c>
      <c r="I14" s="78">
        <v>7</v>
      </c>
      <c r="J14" s="78">
        <v>361</v>
      </c>
      <c r="K14" s="78">
        <v>6</v>
      </c>
      <c r="L14" s="73">
        <v>2</v>
      </c>
      <c r="M14" s="390"/>
      <c r="N14" s="30"/>
      <c r="O14" s="30"/>
      <c r="P14" s="30"/>
    </row>
    <row r="15" spans="1:16" ht="14.25" customHeight="1" x14ac:dyDescent="0.2">
      <c r="A15" s="1112" t="s">
        <v>469</v>
      </c>
      <c r="B15" s="78" t="s">
        <v>200</v>
      </c>
      <c r="C15" s="78" t="s">
        <v>362</v>
      </c>
      <c r="D15" s="78" t="s">
        <v>362</v>
      </c>
      <c r="E15" s="78" t="s">
        <v>362</v>
      </c>
      <c r="F15" s="78" t="s">
        <v>362</v>
      </c>
      <c r="G15" s="78" t="s">
        <v>362</v>
      </c>
      <c r="H15" s="74">
        <v>4600</v>
      </c>
      <c r="I15" s="78" t="s">
        <v>200</v>
      </c>
      <c r="J15" s="78">
        <v>24</v>
      </c>
      <c r="K15" s="78" t="s">
        <v>362</v>
      </c>
      <c r="L15" s="73" t="s">
        <v>362</v>
      </c>
      <c r="M15" s="390"/>
      <c r="N15" s="30"/>
      <c r="O15" s="30"/>
      <c r="P15" s="30"/>
    </row>
    <row r="16" spans="1:16" ht="14.25" customHeight="1" x14ac:dyDescent="0.2">
      <c r="A16" s="1112" t="s">
        <v>470</v>
      </c>
      <c r="B16" s="74">
        <v>16</v>
      </c>
      <c r="C16" s="78" t="s">
        <v>362</v>
      </c>
      <c r="D16" s="78" t="s">
        <v>362</v>
      </c>
      <c r="E16" s="74">
        <v>16</v>
      </c>
      <c r="F16" s="78">
        <v>314</v>
      </c>
      <c r="G16" s="74">
        <v>65</v>
      </c>
      <c r="H16" s="74">
        <v>5100</v>
      </c>
      <c r="I16" s="74">
        <v>50</v>
      </c>
      <c r="J16" s="78">
        <v>130</v>
      </c>
      <c r="K16" s="78">
        <v>170</v>
      </c>
      <c r="L16" s="73">
        <v>80</v>
      </c>
      <c r="M16" s="390"/>
      <c r="N16" s="73"/>
      <c r="O16" s="30"/>
      <c r="P16" s="30"/>
    </row>
    <row r="17" spans="1:16" ht="14.25" customHeight="1" x14ac:dyDescent="0.2">
      <c r="A17" s="1112" t="s">
        <v>471</v>
      </c>
      <c r="B17" s="74">
        <v>9</v>
      </c>
      <c r="C17" s="78" t="s">
        <v>362</v>
      </c>
      <c r="D17" s="74">
        <v>9</v>
      </c>
      <c r="E17" s="78" t="s">
        <v>362</v>
      </c>
      <c r="F17" s="78" t="s">
        <v>362</v>
      </c>
      <c r="G17" s="78" t="s">
        <v>362</v>
      </c>
      <c r="H17" s="74">
        <v>16950</v>
      </c>
      <c r="I17" s="74">
        <v>4</v>
      </c>
      <c r="J17" s="78">
        <v>45</v>
      </c>
      <c r="K17" s="78" t="s">
        <v>362</v>
      </c>
      <c r="L17" s="73">
        <v>5</v>
      </c>
      <c r="M17" s="390"/>
      <c r="N17" s="30"/>
      <c r="O17" s="30"/>
      <c r="P17" s="30"/>
    </row>
    <row r="18" spans="1:16" ht="14.25" customHeight="1" x14ac:dyDescent="0.2">
      <c r="A18" s="1112" t="s">
        <v>472</v>
      </c>
      <c r="B18" s="78" t="s">
        <v>200</v>
      </c>
      <c r="C18" s="78" t="s">
        <v>362</v>
      </c>
      <c r="D18" s="78" t="s">
        <v>362</v>
      </c>
      <c r="E18" s="78" t="s">
        <v>362</v>
      </c>
      <c r="F18" s="78" t="s">
        <v>362</v>
      </c>
      <c r="G18" s="78" t="s">
        <v>362</v>
      </c>
      <c r="H18" s="74">
        <v>805</v>
      </c>
      <c r="I18" s="78" t="s">
        <v>200</v>
      </c>
      <c r="J18" s="78">
        <v>6</v>
      </c>
      <c r="K18" s="78" t="s">
        <v>362</v>
      </c>
      <c r="L18" s="73" t="s">
        <v>362</v>
      </c>
      <c r="M18" s="390"/>
      <c r="N18" s="30"/>
      <c r="O18" s="30"/>
      <c r="P18" s="30"/>
    </row>
    <row r="19" spans="1:16" ht="14.25" customHeight="1" x14ac:dyDescent="0.2">
      <c r="A19" s="1112" t="s">
        <v>473</v>
      </c>
      <c r="B19" s="74">
        <v>739</v>
      </c>
      <c r="C19" s="74">
        <v>729</v>
      </c>
      <c r="D19" s="78" t="s">
        <v>362</v>
      </c>
      <c r="E19" s="74">
        <v>10</v>
      </c>
      <c r="F19" s="78" t="s">
        <v>362</v>
      </c>
      <c r="G19" s="74">
        <v>284</v>
      </c>
      <c r="H19" s="74">
        <v>12101</v>
      </c>
      <c r="I19" s="74">
        <v>281</v>
      </c>
      <c r="J19" s="78">
        <v>1146</v>
      </c>
      <c r="K19" s="78" t="s">
        <v>200</v>
      </c>
      <c r="L19" s="73" t="s">
        <v>362</v>
      </c>
      <c r="M19" s="390"/>
      <c r="N19" s="30"/>
      <c r="O19" s="30"/>
      <c r="P19" s="30"/>
    </row>
    <row r="20" spans="1:16" ht="14.25" customHeight="1" x14ac:dyDescent="0.2">
      <c r="A20" s="1112" t="s">
        <v>474</v>
      </c>
      <c r="B20" s="74">
        <v>1040</v>
      </c>
      <c r="C20" s="74">
        <v>1011</v>
      </c>
      <c r="D20" s="74">
        <v>1</v>
      </c>
      <c r="E20" s="74">
        <v>28</v>
      </c>
      <c r="F20" s="78" t="s">
        <v>362</v>
      </c>
      <c r="G20" s="78" t="s">
        <v>362</v>
      </c>
      <c r="H20" s="74">
        <v>17500</v>
      </c>
      <c r="I20" s="74">
        <v>45</v>
      </c>
      <c r="J20" s="78">
        <v>270</v>
      </c>
      <c r="K20" s="78">
        <v>30</v>
      </c>
      <c r="L20" s="73">
        <v>45</v>
      </c>
      <c r="M20" s="390"/>
      <c r="N20" s="30"/>
      <c r="O20" s="30"/>
      <c r="P20" s="30"/>
    </row>
    <row r="21" spans="1:16" ht="14.25" customHeight="1" x14ac:dyDescent="0.2">
      <c r="A21" s="1112" t="s">
        <v>475</v>
      </c>
      <c r="B21" s="74">
        <v>17</v>
      </c>
      <c r="C21" s="78" t="s">
        <v>362</v>
      </c>
      <c r="D21" s="74">
        <v>7</v>
      </c>
      <c r="E21" s="74">
        <v>10</v>
      </c>
      <c r="F21" s="78" t="s">
        <v>362</v>
      </c>
      <c r="G21" s="78" t="s">
        <v>362</v>
      </c>
      <c r="H21" s="74">
        <v>2663</v>
      </c>
      <c r="I21" s="78">
        <v>2</v>
      </c>
      <c r="J21" s="78">
        <v>172</v>
      </c>
      <c r="K21" s="78" t="s">
        <v>362</v>
      </c>
      <c r="L21" s="73" t="s">
        <v>362</v>
      </c>
      <c r="M21" s="390"/>
      <c r="N21" s="30"/>
      <c r="O21" s="30"/>
      <c r="P21" s="30"/>
    </row>
    <row r="22" spans="1:16" ht="14.25" customHeight="1" x14ac:dyDescent="0.2">
      <c r="A22" s="1112" t="s">
        <v>476</v>
      </c>
      <c r="B22" s="74">
        <v>58</v>
      </c>
      <c r="C22" s="78" t="s">
        <v>362</v>
      </c>
      <c r="D22" s="78" t="s">
        <v>362</v>
      </c>
      <c r="E22" s="74">
        <v>58</v>
      </c>
      <c r="F22" s="78" t="s">
        <v>362</v>
      </c>
      <c r="G22" s="74">
        <v>5</v>
      </c>
      <c r="H22" s="74">
        <v>7337</v>
      </c>
      <c r="I22" s="74">
        <v>24</v>
      </c>
      <c r="J22" s="78">
        <v>25</v>
      </c>
      <c r="K22" s="78">
        <v>55</v>
      </c>
      <c r="L22" s="73" t="s">
        <v>200</v>
      </c>
      <c r="M22" s="390"/>
      <c r="N22" s="30"/>
      <c r="O22" s="30"/>
      <c r="P22" s="30"/>
    </row>
    <row r="23" spans="1:16" ht="14.25" customHeight="1" x14ac:dyDescent="0.2">
      <c r="A23" s="1112" t="s">
        <v>477</v>
      </c>
      <c r="B23" s="74">
        <v>7</v>
      </c>
      <c r="C23" s="78" t="s">
        <v>362</v>
      </c>
      <c r="D23" s="78" t="s">
        <v>362</v>
      </c>
      <c r="E23" s="74">
        <v>7</v>
      </c>
      <c r="F23" s="78" t="s">
        <v>362</v>
      </c>
      <c r="G23" s="78" t="s">
        <v>362</v>
      </c>
      <c r="H23" s="74">
        <v>12500</v>
      </c>
      <c r="I23" s="78">
        <v>1</v>
      </c>
      <c r="J23" s="78">
        <v>65</v>
      </c>
      <c r="K23" s="78" t="s">
        <v>362</v>
      </c>
      <c r="L23" s="73" t="s">
        <v>362</v>
      </c>
      <c r="M23" s="390"/>
      <c r="N23" s="30"/>
      <c r="O23" s="30"/>
      <c r="P23" s="30"/>
    </row>
    <row r="24" spans="1:16" ht="14.25" customHeight="1" x14ac:dyDescent="0.2">
      <c r="A24" s="1112" t="s">
        <v>478</v>
      </c>
      <c r="B24" s="74">
        <v>142</v>
      </c>
      <c r="C24" s="74">
        <v>134</v>
      </c>
      <c r="D24" s="78" t="s">
        <v>362</v>
      </c>
      <c r="E24" s="78">
        <v>8</v>
      </c>
      <c r="F24" s="78" t="s">
        <v>362</v>
      </c>
      <c r="G24" s="78" t="s">
        <v>362</v>
      </c>
      <c r="H24" s="74">
        <v>18500</v>
      </c>
      <c r="I24" s="74">
        <v>15</v>
      </c>
      <c r="J24" s="78">
        <v>160</v>
      </c>
      <c r="K24" s="78">
        <v>10</v>
      </c>
      <c r="L24" s="73">
        <v>35</v>
      </c>
      <c r="M24" s="390"/>
      <c r="N24" s="30"/>
      <c r="O24" s="30"/>
      <c r="P24" s="30"/>
    </row>
    <row r="25" spans="1:16" ht="14.25" customHeight="1" x14ac:dyDescent="0.2">
      <c r="A25" s="1112" t="s">
        <v>4129</v>
      </c>
      <c r="B25" s="74">
        <v>20</v>
      </c>
      <c r="C25" s="78" t="s">
        <v>362</v>
      </c>
      <c r="D25" s="74">
        <v>7</v>
      </c>
      <c r="E25" s="74">
        <v>13</v>
      </c>
      <c r="F25" s="78" t="s">
        <v>362</v>
      </c>
      <c r="G25" s="78" t="s">
        <v>362</v>
      </c>
      <c r="H25" s="74">
        <v>9700</v>
      </c>
      <c r="I25" s="78">
        <v>3</v>
      </c>
      <c r="J25" s="78">
        <v>547</v>
      </c>
      <c r="K25" s="78" t="s">
        <v>362</v>
      </c>
      <c r="L25" s="73" t="s">
        <v>362</v>
      </c>
      <c r="M25" s="390"/>
      <c r="N25" s="30"/>
      <c r="O25" s="30"/>
      <c r="P25" s="30"/>
    </row>
    <row r="26" spans="1:16" ht="14.25" customHeight="1" x14ac:dyDescent="0.2">
      <c r="A26" s="1112" t="s">
        <v>480</v>
      </c>
      <c r="B26" s="74">
        <v>357</v>
      </c>
      <c r="C26" s="74">
        <v>340</v>
      </c>
      <c r="D26" s="78" t="s">
        <v>362</v>
      </c>
      <c r="E26" s="74">
        <v>17</v>
      </c>
      <c r="F26" s="78" t="s">
        <v>362</v>
      </c>
      <c r="G26" s="78" t="s">
        <v>362</v>
      </c>
      <c r="H26" s="74">
        <v>13200</v>
      </c>
      <c r="I26" s="74">
        <v>39</v>
      </c>
      <c r="J26" s="78">
        <v>350</v>
      </c>
      <c r="K26" s="78" t="s">
        <v>362</v>
      </c>
      <c r="L26" s="73" t="s">
        <v>362</v>
      </c>
      <c r="M26" s="390"/>
      <c r="N26" s="30"/>
      <c r="O26" s="30"/>
      <c r="P26" s="30"/>
    </row>
    <row r="27" spans="1:16" s="30" customFormat="1" ht="6" customHeight="1" x14ac:dyDescent="0.2">
      <c r="F27" s="226"/>
      <c r="H27" s="1233"/>
      <c r="I27" s="1233"/>
      <c r="J27" s="1233"/>
      <c r="K27" s="1233"/>
      <c r="L27" s="1233"/>
    </row>
    <row r="28" spans="1:16" s="667" customFormat="1" ht="14.25" customHeight="1" x14ac:dyDescent="0.2">
      <c r="A28" s="1233" t="s">
        <v>2781</v>
      </c>
      <c r="B28" s="1233"/>
      <c r="C28" s="1233"/>
      <c r="D28" s="1233"/>
      <c r="E28" s="1233"/>
      <c r="F28" s="1233"/>
      <c r="G28" s="1233"/>
      <c r="H28" s="1233"/>
      <c r="I28" s="1233"/>
      <c r="J28" s="1233"/>
      <c r="K28" s="1233"/>
      <c r="L28" s="1233"/>
      <c r="M28" s="114"/>
      <c r="N28" s="114"/>
      <c r="O28" s="114"/>
      <c r="P28" s="114"/>
    </row>
    <row r="29" spans="1:16" s="667" customFormat="1" ht="14.25" customHeight="1" x14ac:dyDescent="0.2">
      <c r="A29" s="1103" t="s">
        <v>128</v>
      </c>
      <c r="B29" s="1103"/>
      <c r="C29" s="1103"/>
      <c r="D29" s="1103"/>
      <c r="E29" s="1103"/>
      <c r="F29" s="1103"/>
      <c r="G29" s="1103"/>
      <c r="H29" s="1103"/>
      <c r="I29" s="1103"/>
      <c r="J29" s="1120"/>
      <c r="K29" s="1103"/>
      <c r="L29" s="1103"/>
    </row>
    <row r="30" spans="1:16" s="661" customFormat="1" ht="14.25" customHeight="1" x14ac:dyDescent="0.2">
      <c r="A30" s="1234" t="s">
        <v>2836</v>
      </c>
      <c r="B30" s="1234"/>
      <c r="C30" s="1234"/>
      <c r="D30" s="1234"/>
      <c r="E30" s="1234"/>
      <c r="F30" s="1234"/>
      <c r="G30" s="1234"/>
      <c r="H30" s="1234"/>
      <c r="I30" s="1234"/>
      <c r="J30" s="1234"/>
      <c r="K30" s="1234"/>
      <c r="L30" s="1234"/>
    </row>
    <row r="31" spans="1:16" s="661" customFormat="1" ht="14.25" customHeight="1" x14ac:dyDescent="0.2">
      <c r="A31" s="1104" t="s">
        <v>15</v>
      </c>
      <c r="B31" s="1104"/>
      <c r="C31" s="1104"/>
      <c r="D31" s="1104"/>
      <c r="E31" s="1104"/>
      <c r="F31" s="1104"/>
      <c r="G31" s="1104"/>
      <c r="H31" s="1104"/>
      <c r="I31" s="1104"/>
      <c r="J31" s="436"/>
      <c r="K31" s="1104"/>
      <c r="L31" s="1104"/>
    </row>
    <row r="32" spans="1:16" x14ac:dyDescent="0.2">
      <c r="A32" s="125"/>
    </row>
    <row r="33" spans="1:1" x14ac:dyDescent="0.2">
      <c r="A33" s="125"/>
    </row>
  </sheetData>
  <mergeCells count="17">
    <mergeCell ref="B5:B7"/>
    <mergeCell ref="B4:E4"/>
    <mergeCell ref="C5:E5"/>
    <mergeCell ref="D6:E6"/>
    <mergeCell ref="C6:C7"/>
    <mergeCell ref="A30:L30"/>
    <mergeCell ref="H27:L27"/>
    <mergeCell ref="A28:L28"/>
    <mergeCell ref="B8:L8"/>
    <mergeCell ref="A4:A8"/>
    <mergeCell ref="L4:L7"/>
    <mergeCell ref="K4:K7"/>
    <mergeCell ref="J4:J7"/>
    <mergeCell ref="I4:I7"/>
    <mergeCell ref="H4:H7"/>
    <mergeCell ref="G4:G7"/>
    <mergeCell ref="F4:F7"/>
  </mergeCells>
  <phoneticPr fontId="4" type="noConversion"/>
  <hyperlinks>
    <hyperlink ref="N1" location="'Spis tablic_Contents'!A1" display="&lt; POWRÓT" xr:uid="{00000000-0004-0000-2600-000000000000}"/>
    <hyperlink ref="N2" location="'Spis tablic_Contents'!A1" display="&lt; BACK" xr:uid="{00000000-0004-0000-2600-000001000000}"/>
  </hyperlinks>
  <pageMargins left="0.75" right="0.75" top="1" bottom="1" header="0.5" footer="0.5"/>
  <pageSetup paperSize="9" scale="83" orientation="landscape" r:id="rId1"/>
  <headerFooter alignWithMargins="0"/>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25"/>
  <sheetViews>
    <sheetView showGridLines="0" zoomScaleNormal="100" workbookViewId="0"/>
  </sheetViews>
  <sheetFormatPr defaultColWidth="9.140625" defaultRowHeight="12" x14ac:dyDescent="0.2"/>
  <cols>
    <col min="1" max="1" width="35.7109375" style="13" customWidth="1"/>
    <col min="2" max="10" width="11.7109375" style="13" customWidth="1"/>
    <col min="11" max="11" width="30.85546875" style="13" customWidth="1"/>
    <col min="12" max="12" width="9.140625" style="13"/>
    <col min="13" max="13" width="10.28515625" style="13" customWidth="1"/>
    <col min="14" max="15" width="9.140625" style="13"/>
    <col min="16" max="16" width="9.85546875" style="13" bestFit="1" customWidth="1"/>
    <col min="17" max="17" width="11.28515625" style="13" bestFit="1" customWidth="1"/>
    <col min="18" max="16384" width="9.140625" style="13"/>
  </cols>
  <sheetData>
    <row r="1" spans="1:18" ht="14.25" customHeight="1" x14ac:dyDescent="0.2">
      <c r="A1" s="11" t="s">
        <v>3448</v>
      </c>
      <c r="B1" s="12"/>
      <c r="M1" s="14" t="s">
        <v>290</v>
      </c>
    </row>
    <row r="2" spans="1:18" s="403" customFormat="1" ht="14.25" customHeight="1" x14ac:dyDescent="0.2">
      <c r="A2" s="411" t="s">
        <v>3449</v>
      </c>
      <c r="B2" s="412"/>
      <c r="C2" s="412"/>
      <c r="D2" s="412"/>
      <c r="E2" s="412"/>
      <c r="F2" s="412"/>
      <c r="G2" s="412"/>
      <c r="H2" s="412"/>
      <c r="I2" s="412"/>
      <c r="J2" s="412"/>
      <c r="K2" s="412"/>
      <c r="L2" s="412"/>
      <c r="M2" s="413" t="s">
        <v>291</v>
      </c>
    </row>
    <row r="3" spans="1:18" ht="6" customHeight="1" x14ac:dyDescent="0.2">
      <c r="A3" s="26"/>
      <c r="B3" s="26"/>
      <c r="C3" s="27"/>
      <c r="D3" s="27"/>
      <c r="E3" s="27"/>
      <c r="F3" s="27"/>
      <c r="G3" s="27"/>
      <c r="H3" s="27"/>
      <c r="I3" s="27"/>
      <c r="J3" s="27"/>
      <c r="K3" s="27"/>
      <c r="L3" s="27"/>
      <c r="M3" s="18"/>
    </row>
    <row r="4" spans="1:18" ht="29.25" customHeight="1" x14ac:dyDescent="0.2">
      <c r="A4" s="1224" t="s">
        <v>448</v>
      </c>
      <c r="B4" s="28">
        <v>2000</v>
      </c>
      <c r="C4" s="28">
        <v>2005</v>
      </c>
      <c r="D4" s="28">
        <v>2010</v>
      </c>
      <c r="E4" s="28">
        <v>2015</v>
      </c>
      <c r="F4" s="28">
        <v>2020</v>
      </c>
      <c r="G4" s="1225">
        <v>2021</v>
      </c>
      <c r="H4" s="1225"/>
      <c r="I4" s="1225"/>
      <c r="J4" s="1225"/>
      <c r="K4" s="1238" t="s">
        <v>449</v>
      </c>
      <c r="L4" s="414"/>
      <c r="M4" s="414"/>
    </row>
    <row r="5" spans="1:18" ht="99" customHeight="1" x14ac:dyDescent="0.2">
      <c r="A5" s="1224"/>
      <c r="B5" s="1235" t="s">
        <v>928</v>
      </c>
      <c r="C5" s="1236"/>
      <c r="D5" s="1236"/>
      <c r="E5" s="1236"/>
      <c r="F5" s="1236"/>
      <c r="G5" s="1237"/>
      <c r="H5" s="31" t="s">
        <v>2508</v>
      </c>
      <c r="I5" s="31" t="s">
        <v>929</v>
      </c>
      <c r="J5" s="31" t="s">
        <v>937</v>
      </c>
      <c r="K5" s="1238"/>
      <c r="L5" s="403"/>
      <c r="M5" s="403"/>
    </row>
    <row r="6" spans="1:18" ht="14.25" customHeight="1" x14ac:dyDescent="0.2">
      <c r="A6" s="1052" t="s">
        <v>856</v>
      </c>
      <c r="B6" s="32">
        <v>10163.799999999999</v>
      </c>
      <c r="C6" s="32">
        <v>10175.9</v>
      </c>
      <c r="D6" s="32">
        <v>10140.700000000001</v>
      </c>
      <c r="E6" s="32">
        <v>10176</v>
      </c>
      <c r="F6" s="32">
        <v>10106.4</v>
      </c>
      <c r="G6" s="32">
        <v>10109.1</v>
      </c>
      <c r="H6" s="32">
        <v>100</v>
      </c>
      <c r="I6" s="32">
        <v>32.299999999999997</v>
      </c>
      <c r="J6" s="188">
        <v>2667</v>
      </c>
      <c r="K6" s="415" t="s">
        <v>463</v>
      </c>
      <c r="L6" s="416"/>
      <c r="M6" s="416"/>
    </row>
    <row r="7" spans="1:18" ht="14.25" customHeight="1" x14ac:dyDescent="0.2">
      <c r="A7" s="1057" t="s">
        <v>2691</v>
      </c>
      <c r="B7" s="36">
        <v>306.5</v>
      </c>
      <c r="C7" s="36">
        <v>317.39999999999998</v>
      </c>
      <c r="D7" s="36">
        <v>314.5</v>
      </c>
      <c r="E7" s="37">
        <v>314.7</v>
      </c>
      <c r="F7" s="38">
        <v>315.10000000000002</v>
      </c>
      <c r="G7" s="38">
        <v>315.10000000000002</v>
      </c>
      <c r="H7" s="38">
        <v>3.1</v>
      </c>
      <c r="I7" s="36">
        <v>1</v>
      </c>
      <c r="J7" s="39">
        <v>83</v>
      </c>
      <c r="K7" s="417" t="s">
        <v>451</v>
      </c>
      <c r="L7" s="416"/>
      <c r="M7" s="403"/>
    </row>
    <row r="8" spans="1:18" ht="14.25" customHeight="1" x14ac:dyDescent="0.2">
      <c r="A8" s="1057" t="s">
        <v>452</v>
      </c>
      <c r="B8" s="36">
        <v>148.69999999999999</v>
      </c>
      <c r="C8" s="36">
        <v>165.2</v>
      </c>
      <c r="D8" s="36">
        <v>164.2</v>
      </c>
      <c r="E8" s="37">
        <v>166.9</v>
      </c>
      <c r="F8" s="36">
        <v>170.2</v>
      </c>
      <c r="G8" s="36">
        <v>171</v>
      </c>
      <c r="H8" s="36">
        <v>1.7</v>
      </c>
      <c r="I8" s="36">
        <v>0.5</v>
      </c>
      <c r="J8" s="39">
        <v>45</v>
      </c>
      <c r="K8" s="417" t="s">
        <v>453</v>
      </c>
      <c r="L8" s="416"/>
      <c r="M8" s="416"/>
      <c r="P8" s="34"/>
      <c r="Q8" s="34"/>
      <c r="R8" s="42"/>
    </row>
    <row r="9" spans="1:18" ht="14.25" customHeight="1" x14ac:dyDescent="0.2">
      <c r="A9" s="35" t="s">
        <v>3440</v>
      </c>
      <c r="B9" s="36">
        <v>2446.9</v>
      </c>
      <c r="C9" s="36">
        <v>2516.9</v>
      </c>
      <c r="D9" s="36">
        <v>2529</v>
      </c>
      <c r="E9" s="37">
        <v>2522.8000000000002</v>
      </c>
      <c r="F9" s="36">
        <v>2520.4</v>
      </c>
      <c r="G9" s="36">
        <v>2521.1999999999998</v>
      </c>
      <c r="H9" s="36">
        <v>24.9</v>
      </c>
      <c r="I9" s="36">
        <v>8.1</v>
      </c>
      <c r="J9" s="39">
        <v>665</v>
      </c>
      <c r="K9" s="417" t="s">
        <v>2692</v>
      </c>
      <c r="L9" s="416"/>
      <c r="M9" s="403"/>
      <c r="Q9" s="34"/>
    </row>
    <row r="10" spans="1:18" ht="14.25" customHeight="1" x14ac:dyDescent="0.2">
      <c r="A10" s="43" t="s">
        <v>3441</v>
      </c>
      <c r="B10" s="36">
        <v>7137.7</v>
      </c>
      <c r="C10" s="36">
        <v>7044.5</v>
      </c>
      <c r="D10" s="36" t="s">
        <v>2694</v>
      </c>
      <c r="E10" s="36">
        <v>7005.9</v>
      </c>
      <c r="F10" s="36">
        <v>6926.5</v>
      </c>
      <c r="G10" s="36">
        <v>6927.5</v>
      </c>
      <c r="H10" s="36">
        <v>68.5</v>
      </c>
      <c r="I10" s="36">
        <v>22.2</v>
      </c>
      <c r="J10" s="39">
        <v>1828</v>
      </c>
      <c r="K10" s="412" t="s">
        <v>2693</v>
      </c>
      <c r="L10" s="416"/>
      <c r="M10" s="403"/>
      <c r="P10" s="42"/>
      <c r="Q10" s="34"/>
    </row>
    <row r="11" spans="1:18" ht="14.25" customHeight="1" x14ac:dyDescent="0.2">
      <c r="A11" s="44" t="s">
        <v>458</v>
      </c>
      <c r="B11" s="36">
        <v>1</v>
      </c>
      <c r="C11" s="36">
        <v>0.7</v>
      </c>
      <c r="D11" s="36">
        <v>0.9</v>
      </c>
      <c r="E11" s="36">
        <v>0.9</v>
      </c>
      <c r="F11" s="36">
        <v>1</v>
      </c>
      <c r="G11" s="36">
        <v>1</v>
      </c>
      <c r="H11" s="36">
        <v>0</v>
      </c>
      <c r="I11" s="45">
        <v>0</v>
      </c>
      <c r="J11" s="39">
        <v>0</v>
      </c>
      <c r="K11" s="412" t="s">
        <v>459</v>
      </c>
      <c r="L11" s="416"/>
      <c r="M11" s="403"/>
      <c r="Q11" s="34"/>
    </row>
    <row r="12" spans="1:18" ht="14.25" customHeight="1" x14ac:dyDescent="0.2">
      <c r="A12" s="1057" t="s">
        <v>460</v>
      </c>
      <c r="B12" s="36">
        <v>44.9</v>
      </c>
      <c r="C12" s="36">
        <v>44.5</v>
      </c>
      <c r="D12" s="36">
        <v>51</v>
      </c>
      <c r="E12" s="36">
        <v>52.3</v>
      </c>
      <c r="F12" s="36">
        <v>55.2</v>
      </c>
      <c r="G12" s="36">
        <v>55.2</v>
      </c>
      <c r="H12" s="36">
        <v>0.5</v>
      </c>
      <c r="I12" s="45">
        <v>0.2</v>
      </c>
      <c r="J12" s="39">
        <v>15</v>
      </c>
      <c r="K12" s="417" t="s">
        <v>609</v>
      </c>
      <c r="L12" s="416"/>
      <c r="M12" s="403"/>
      <c r="Q12" s="34"/>
    </row>
    <row r="13" spans="1:18" ht="14.25" customHeight="1" x14ac:dyDescent="0.2">
      <c r="A13" s="44" t="s">
        <v>461</v>
      </c>
      <c r="B13" s="36">
        <v>78.099999999999994</v>
      </c>
      <c r="C13" s="36">
        <v>86.8</v>
      </c>
      <c r="D13" s="36">
        <v>93.5</v>
      </c>
      <c r="E13" s="36">
        <v>112.4</v>
      </c>
      <c r="F13" s="36">
        <v>118</v>
      </c>
      <c r="G13" s="36">
        <v>118.1</v>
      </c>
      <c r="H13" s="36">
        <v>1.2</v>
      </c>
      <c r="I13" s="45">
        <v>0.4</v>
      </c>
      <c r="J13" s="39">
        <v>31</v>
      </c>
      <c r="K13" s="412" t="s">
        <v>462</v>
      </c>
      <c r="L13" s="416"/>
      <c r="M13" s="403"/>
      <c r="Q13" s="34"/>
    </row>
    <row r="14" spans="1:18" ht="6" customHeight="1" x14ac:dyDescent="0.2">
      <c r="A14" s="46"/>
      <c r="B14" s="46"/>
      <c r="H14" s="34"/>
      <c r="I14" s="34"/>
      <c r="J14" s="47"/>
      <c r="K14" s="403"/>
      <c r="L14" s="403"/>
      <c r="M14" s="403"/>
    </row>
    <row r="15" spans="1:18" ht="42" customHeight="1" x14ac:dyDescent="0.2">
      <c r="A15" s="1233" t="s">
        <v>3439</v>
      </c>
      <c r="B15" s="1233"/>
      <c r="C15" s="1233"/>
      <c r="D15" s="1233"/>
      <c r="E15" s="1233"/>
      <c r="F15" s="1233"/>
      <c r="G15" s="1233"/>
      <c r="H15" s="1233"/>
      <c r="I15" s="1233"/>
      <c r="J15" s="1233"/>
      <c r="K15" s="1233"/>
      <c r="L15" s="48"/>
      <c r="M15" s="48"/>
    </row>
    <row r="16" spans="1:18" ht="42.75" customHeight="1" x14ac:dyDescent="0.2">
      <c r="A16" s="1234" t="s">
        <v>3442</v>
      </c>
      <c r="B16" s="1234"/>
      <c r="C16" s="1234"/>
      <c r="D16" s="1234"/>
      <c r="E16" s="1234"/>
      <c r="F16" s="1234"/>
      <c r="G16" s="1234"/>
      <c r="H16" s="1234"/>
      <c r="I16" s="1234"/>
      <c r="J16" s="1234"/>
      <c r="K16" s="1234"/>
      <c r="L16" s="49"/>
      <c r="M16" s="49"/>
    </row>
    <row r="17" spans="1:12" x14ac:dyDescent="0.2">
      <c r="A17" s="46"/>
      <c r="B17" s="46"/>
      <c r="G17" s="50"/>
    </row>
    <row r="18" spans="1:12" x14ac:dyDescent="0.2">
      <c r="A18" s="12"/>
      <c r="B18" s="12"/>
      <c r="G18" s="50"/>
    </row>
    <row r="19" spans="1:12" x14ac:dyDescent="0.2">
      <c r="G19" s="50"/>
      <c r="H19" s="47"/>
      <c r="I19" s="47"/>
      <c r="J19" s="47"/>
    </row>
    <row r="20" spans="1:12" x14ac:dyDescent="0.2">
      <c r="G20" s="50"/>
    </row>
    <row r="21" spans="1:12" x14ac:dyDescent="0.2">
      <c r="G21" s="50"/>
    </row>
    <row r="22" spans="1:12" x14ac:dyDescent="0.2">
      <c r="G22" s="50"/>
    </row>
    <row r="23" spans="1:12" x14ac:dyDescent="0.2">
      <c r="G23" s="50"/>
    </row>
    <row r="25" spans="1:12" x14ac:dyDescent="0.2">
      <c r="L25" s="34"/>
    </row>
  </sheetData>
  <mergeCells count="6">
    <mergeCell ref="A4:A5"/>
    <mergeCell ref="A15:K15"/>
    <mergeCell ref="A16:K16"/>
    <mergeCell ref="B5:G5"/>
    <mergeCell ref="G4:J4"/>
    <mergeCell ref="K4:K5"/>
  </mergeCells>
  <phoneticPr fontId="4" type="noConversion"/>
  <hyperlinks>
    <hyperlink ref="M1" location="'Spis tablic_Contents'!A1" display="&lt; POWRÓT" xr:uid="{00000000-0004-0000-0300-000000000000}"/>
    <hyperlink ref="M2" location="'Spis tablic_Contents'!A1" display="&lt; BACK" xr:uid="{00000000-0004-0000-0300-000001000000}"/>
  </hyperlinks>
  <pageMargins left="0.75" right="0.75" top="1" bottom="1" header="0.5" footer="0.5"/>
  <pageSetup paperSize="9" scale="77"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O31"/>
  <sheetViews>
    <sheetView showGridLines="0" zoomScaleNormal="100" workbookViewId="0"/>
  </sheetViews>
  <sheetFormatPr defaultColWidth="9.140625" defaultRowHeight="12" x14ac:dyDescent="0.2"/>
  <cols>
    <col min="1" max="1" width="28.5703125" style="47" customWidth="1"/>
    <col min="2" max="11" width="13.7109375" style="47" customWidth="1"/>
    <col min="12" max="12" width="13.85546875" style="47" customWidth="1"/>
    <col min="13" max="13" width="10.5703125" style="47" customWidth="1"/>
    <col min="14" max="16384" width="9.140625" style="47"/>
  </cols>
  <sheetData>
    <row r="1" spans="1:15" ht="14.25" customHeight="1" x14ac:dyDescent="0.2">
      <c r="A1" s="161" t="s">
        <v>2839</v>
      </c>
      <c r="M1" s="14" t="s">
        <v>290</v>
      </c>
    </row>
    <row r="2" spans="1:15" ht="14.25" customHeight="1" x14ac:dyDescent="0.2">
      <c r="A2" s="616" t="s">
        <v>2840</v>
      </c>
      <c r="B2" s="419"/>
      <c r="C2" s="419"/>
      <c r="D2" s="419"/>
      <c r="E2" s="419"/>
      <c r="F2" s="419"/>
      <c r="G2" s="419"/>
      <c r="H2" s="419"/>
      <c r="M2" s="17" t="s">
        <v>291</v>
      </c>
    </row>
    <row r="3" spans="1:15" ht="6" customHeight="1" x14ac:dyDescent="0.2">
      <c r="A3" s="63"/>
    </row>
    <row r="4" spans="1:15" ht="36" customHeight="1" x14ac:dyDescent="0.2">
      <c r="A4" s="1276" t="s">
        <v>949</v>
      </c>
      <c r="B4" s="1269" t="s">
        <v>1037</v>
      </c>
      <c r="C4" s="1275"/>
      <c r="D4" s="1275"/>
      <c r="E4" s="1275"/>
      <c r="F4" s="1276"/>
      <c r="G4" s="1269" t="s">
        <v>1038</v>
      </c>
      <c r="H4" s="1275"/>
      <c r="I4" s="1275"/>
      <c r="J4" s="1275"/>
      <c r="K4" s="1275"/>
      <c r="L4" s="679"/>
    </row>
    <row r="5" spans="1:15" ht="81.75" customHeight="1" x14ac:dyDescent="0.2">
      <c r="A5" s="1276"/>
      <c r="B5" s="193" t="s">
        <v>2550</v>
      </c>
      <c r="C5" s="66" t="s">
        <v>2551</v>
      </c>
      <c r="D5" s="66" t="s">
        <v>2554</v>
      </c>
      <c r="E5" s="66" t="s">
        <v>2552</v>
      </c>
      <c r="F5" s="227" t="s">
        <v>2553</v>
      </c>
      <c r="G5" s="193" t="s">
        <v>2550</v>
      </c>
      <c r="H5" s="66" t="s">
        <v>2551</v>
      </c>
      <c r="I5" s="66" t="s">
        <v>2554</v>
      </c>
      <c r="J5" s="66" t="s">
        <v>2552</v>
      </c>
      <c r="K5" s="218" t="s">
        <v>2553</v>
      </c>
      <c r="L5" s="727"/>
      <c r="M5" s="81"/>
    </row>
    <row r="6" spans="1:15" ht="31.5" customHeight="1" x14ac:dyDescent="0.2">
      <c r="A6" s="1276"/>
      <c r="B6" s="1251" t="s">
        <v>1039</v>
      </c>
      <c r="C6" s="1261"/>
      <c r="D6" s="1261"/>
      <c r="E6" s="1261"/>
      <c r="F6" s="1252"/>
      <c r="G6" s="1261" t="s">
        <v>2628</v>
      </c>
      <c r="H6" s="1261"/>
      <c r="I6" s="1261"/>
      <c r="J6" s="1261"/>
      <c r="K6" s="1261"/>
      <c r="L6" s="679"/>
      <c r="M6" s="81"/>
    </row>
    <row r="7" spans="1:15" ht="14.25" customHeight="1" x14ac:dyDescent="0.2">
      <c r="A7" s="68" t="s">
        <v>861</v>
      </c>
      <c r="B7" s="188">
        <v>5886</v>
      </c>
      <c r="C7" s="188">
        <v>374</v>
      </c>
      <c r="D7" s="188">
        <v>25</v>
      </c>
      <c r="E7" s="188">
        <v>998</v>
      </c>
      <c r="F7" s="188">
        <v>60</v>
      </c>
      <c r="G7" s="947">
        <v>29924.799999999999</v>
      </c>
      <c r="H7" s="948">
        <v>2452.7000000000003</v>
      </c>
      <c r="I7" s="948">
        <v>25.700000000000003</v>
      </c>
      <c r="J7" s="948">
        <v>1676.8999999999999</v>
      </c>
      <c r="K7" s="924">
        <v>137.38474999999997</v>
      </c>
      <c r="L7" s="728"/>
      <c r="M7" s="228"/>
      <c r="N7" s="83"/>
      <c r="O7" s="83"/>
    </row>
    <row r="8" spans="1:15" ht="14.25" customHeight="1" x14ac:dyDescent="0.2">
      <c r="A8" s="1168" t="s">
        <v>464</v>
      </c>
      <c r="B8" s="1094"/>
      <c r="C8" s="1094"/>
      <c r="D8" s="1094"/>
      <c r="E8" s="1094"/>
      <c r="F8" s="1094"/>
      <c r="G8" s="1169"/>
      <c r="H8" s="1062"/>
      <c r="I8" s="1062"/>
      <c r="J8" s="1062"/>
      <c r="K8" s="898"/>
      <c r="L8" s="228"/>
      <c r="M8" s="228"/>
      <c r="N8" s="83"/>
      <c r="O8" s="83"/>
    </row>
    <row r="9" spans="1:15" ht="14.25" customHeight="1" x14ac:dyDescent="0.2">
      <c r="A9" s="1110" t="s">
        <v>465</v>
      </c>
      <c r="B9" s="74">
        <v>63</v>
      </c>
      <c r="C9" s="21" t="s">
        <v>200</v>
      </c>
      <c r="D9" s="21">
        <v>1</v>
      </c>
      <c r="E9" s="74">
        <v>14</v>
      </c>
      <c r="F9" s="21" t="s">
        <v>200</v>
      </c>
      <c r="G9" s="1170">
        <v>205.2</v>
      </c>
      <c r="H9" s="36" t="s">
        <v>200</v>
      </c>
      <c r="I9" s="36" t="s">
        <v>200</v>
      </c>
      <c r="J9" s="45">
        <v>28.2</v>
      </c>
      <c r="K9" s="60" t="s">
        <v>200</v>
      </c>
      <c r="L9" s="683"/>
      <c r="M9" s="228"/>
      <c r="N9" s="83"/>
      <c r="O9" s="83"/>
    </row>
    <row r="10" spans="1:15" ht="14.25" customHeight="1" x14ac:dyDescent="0.2">
      <c r="A10" s="1110" t="s">
        <v>466</v>
      </c>
      <c r="B10" s="74">
        <v>96</v>
      </c>
      <c r="C10" s="21" t="s">
        <v>200</v>
      </c>
      <c r="D10" s="21" t="s">
        <v>200</v>
      </c>
      <c r="E10" s="74">
        <v>2</v>
      </c>
      <c r="F10" s="21" t="s">
        <v>200</v>
      </c>
      <c r="G10" s="1170">
        <v>613.20000000000005</v>
      </c>
      <c r="H10" s="36" t="s">
        <v>200</v>
      </c>
      <c r="I10" s="36" t="s">
        <v>200</v>
      </c>
      <c r="J10" s="45">
        <v>14.2</v>
      </c>
      <c r="K10" s="60" t="s">
        <v>200</v>
      </c>
      <c r="L10" s="683"/>
      <c r="M10" s="228"/>
      <c r="N10" s="83"/>
      <c r="O10" s="83"/>
    </row>
    <row r="11" spans="1:15" ht="14.25" customHeight="1" x14ac:dyDescent="0.2">
      <c r="A11" s="1110" t="s">
        <v>467</v>
      </c>
      <c r="B11" s="74">
        <v>378</v>
      </c>
      <c r="C11" s="21" t="s">
        <v>200</v>
      </c>
      <c r="D11" s="21" t="s">
        <v>200</v>
      </c>
      <c r="E11" s="21" t="s">
        <v>200</v>
      </c>
      <c r="F11" s="21" t="s">
        <v>200</v>
      </c>
      <c r="G11" s="1170">
        <v>1026.2</v>
      </c>
      <c r="H11" s="36" t="s">
        <v>200</v>
      </c>
      <c r="I11" s="36" t="s">
        <v>200</v>
      </c>
      <c r="J11" s="36" t="s">
        <v>200</v>
      </c>
      <c r="K11" s="60" t="s">
        <v>200</v>
      </c>
      <c r="L11" s="683"/>
      <c r="M11" s="228"/>
      <c r="N11" s="83"/>
      <c r="O11" s="83"/>
    </row>
    <row r="12" spans="1:15" ht="14.25" customHeight="1" x14ac:dyDescent="0.2">
      <c r="A12" s="1110" t="s">
        <v>468</v>
      </c>
      <c r="B12" s="74">
        <v>52</v>
      </c>
      <c r="C12" s="21">
        <v>3</v>
      </c>
      <c r="D12" s="21" t="s">
        <v>200</v>
      </c>
      <c r="E12" s="74">
        <v>33</v>
      </c>
      <c r="F12" s="21" t="s">
        <v>200</v>
      </c>
      <c r="G12" s="1170">
        <v>115.7</v>
      </c>
      <c r="H12" s="36" t="s">
        <v>200</v>
      </c>
      <c r="I12" s="36" t="s">
        <v>200</v>
      </c>
      <c r="J12" s="45">
        <v>70.3</v>
      </c>
      <c r="K12" s="60" t="s">
        <v>200</v>
      </c>
      <c r="L12" s="683"/>
      <c r="M12" s="228"/>
      <c r="N12" s="83"/>
      <c r="O12" s="83"/>
    </row>
    <row r="13" spans="1:15" ht="14.25" customHeight="1" x14ac:dyDescent="0.2">
      <c r="A13" s="1110" t="s">
        <v>469</v>
      </c>
      <c r="B13" s="74">
        <v>415</v>
      </c>
      <c r="C13" s="21" t="s">
        <v>200</v>
      </c>
      <c r="D13" s="21" t="s">
        <v>200</v>
      </c>
      <c r="E13" s="21">
        <v>1</v>
      </c>
      <c r="F13" s="21" t="s">
        <v>200</v>
      </c>
      <c r="G13" s="1170">
        <v>1721.5</v>
      </c>
      <c r="H13" s="36" t="s">
        <v>200</v>
      </c>
      <c r="I13" s="36" t="s">
        <v>200</v>
      </c>
      <c r="J13" s="36">
        <v>4.8</v>
      </c>
      <c r="K13" s="60" t="s">
        <v>200</v>
      </c>
      <c r="L13" s="683"/>
      <c r="M13" s="228"/>
      <c r="N13" s="83"/>
      <c r="O13" s="83"/>
    </row>
    <row r="14" spans="1:15" ht="14.25" customHeight="1" x14ac:dyDescent="0.2">
      <c r="A14" s="1110" t="s">
        <v>470</v>
      </c>
      <c r="B14" s="74">
        <v>201</v>
      </c>
      <c r="C14" s="21" t="s">
        <v>200</v>
      </c>
      <c r="D14" s="74">
        <v>6</v>
      </c>
      <c r="E14" s="74">
        <v>365</v>
      </c>
      <c r="F14" s="74">
        <v>21</v>
      </c>
      <c r="G14" s="1170">
        <v>413.7</v>
      </c>
      <c r="H14" s="36" t="s">
        <v>200</v>
      </c>
      <c r="I14" s="45">
        <v>5</v>
      </c>
      <c r="J14" s="45">
        <v>293.2</v>
      </c>
      <c r="K14" s="37">
        <v>42.8</v>
      </c>
      <c r="L14" s="142"/>
      <c r="M14" s="228"/>
      <c r="N14" s="83"/>
      <c r="O14" s="83"/>
    </row>
    <row r="15" spans="1:15" ht="14.25" customHeight="1" x14ac:dyDescent="0.2">
      <c r="A15" s="1110" t="s">
        <v>471</v>
      </c>
      <c r="B15" s="74">
        <v>1548</v>
      </c>
      <c r="C15" s="21" t="s">
        <v>200</v>
      </c>
      <c r="D15" s="21" t="s">
        <v>200</v>
      </c>
      <c r="E15" s="74">
        <v>33</v>
      </c>
      <c r="F15" s="21" t="s">
        <v>200</v>
      </c>
      <c r="G15" s="1170">
        <v>11038.1</v>
      </c>
      <c r="H15" s="36" t="s">
        <v>200</v>
      </c>
      <c r="I15" s="36" t="s">
        <v>200</v>
      </c>
      <c r="J15" s="45">
        <v>115.4</v>
      </c>
      <c r="K15" s="60" t="s">
        <v>200</v>
      </c>
      <c r="L15" s="683"/>
      <c r="M15" s="228"/>
      <c r="N15" s="83"/>
      <c r="O15" s="83"/>
    </row>
    <row r="16" spans="1:15" ht="14.25" customHeight="1" x14ac:dyDescent="0.2">
      <c r="A16" s="1110" t="s">
        <v>472</v>
      </c>
      <c r="B16" s="74">
        <v>50</v>
      </c>
      <c r="C16" s="21" t="s">
        <v>200</v>
      </c>
      <c r="D16" s="21" t="s">
        <v>200</v>
      </c>
      <c r="E16" s="21">
        <v>2</v>
      </c>
      <c r="F16" s="21" t="s">
        <v>200</v>
      </c>
      <c r="G16" s="1170">
        <v>278.10000000000002</v>
      </c>
      <c r="H16" s="36" t="s">
        <v>200</v>
      </c>
      <c r="I16" s="36" t="s">
        <v>200</v>
      </c>
      <c r="J16" s="36" t="s">
        <v>200</v>
      </c>
      <c r="K16" s="60" t="s">
        <v>200</v>
      </c>
      <c r="L16" s="683"/>
      <c r="M16" s="228"/>
      <c r="N16" s="83"/>
      <c r="O16" s="83"/>
    </row>
    <row r="17" spans="1:15" ht="14.25" customHeight="1" x14ac:dyDescent="0.2">
      <c r="A17" s="1110" t="s">
        <v>473</v>
      </c>
      <c r="B17" s="74">
        <v>117</v>
      </c>
      <c r="C17" s="74">
        <v>9</v>
      </c>
      <c r="D17" s="21">
        <v>5</v>
      </c>
      <c r="E17" s="74">
        <v>142</v>
      </c>
      <c r="F17" s="74">
        <v>39</v>
      </c>
      <c r="G17" s="1170">
        <v>155.19999999999999</v>
      </c>
      <c r="H17" s="45">
        <v>3.4</v>
      </c>
      <c r="I17" s="36">
        <v>6.8</v>
      </c>
      <c r="J17" s="45">
        <v>232.4</v>
      </c>
      <c r="K17" s="37">
        <v>91.1</v>
      </c>
      <c r="L17" s="142"/>
      <c r="M17" s="228"/>
      <c r="N17" s="83"/>
      <c r="O17" s="83"/>
    </row>
    <row r="18" spans="1:15" ht="14.25" customHeight="1" x14ac:dyDescent="0.2">
      <c r="A18" s="1110" t="s">
        <v>474</v>
      </c>
      <c r="B18" s="74">
        <v>805</v>
      </c>
      <c r="C18" s="74">
        <v>242</v>
      </c>
      <c r="D18" s="21" t="s">
        <v>200</v>
      </c>
      <c r="E18" s="74">
        <v>139</v>
      </c>
      <c r="F18" s="21" t="s">
        <v>200</v>
      </c>
      <c r="G18" s="1170">
        <v>1643.3</v>
      </c>
      <c r="H18" s="45">
        <v>2135</v>
      </c>
      <c r="I18" s="36" t="s">
        <v>200</v>
      </c>
      <c r="J18" s="45">
        <v>418.3</v>
      </c>
      <c r="K18" s="60" t="s">
        <v>200</v>
      </c>
      <c r="L18" s="683"/>
      <c r="M18" s="228"/>
      <c r="N18" s="83"/>
      <c r="O18" s="83"/>
    </row>
    <row r="19" spans="1:15" ht="14.25" customHeight="1" x14ac:dyDescent="0.2">
      <c r="A19" s="1110" t="s">
        <v>475</v>
      </c>
      <c r="B19" s="74">
        <v>101</v>
      </c>
      <c r="C19" s="21" t="s">
        <v>200</v>
      </c>
      <c r="D19" s="21">
        <v>2</v>
      </c>
      <c r="E19" s="74">
        <v>19</v>
      </c>
      <c r="F19" s="21" t="s">
        <v>200</v>
      </c>
      <c r="G19" s="1170">
        <v>225.1</v>
      </c>
      <c r="H19" s="36" t="s">
        <v>200</v>
      </c>
      <c r="I19" s="36">
        <v>6.4</v>
      </c>
      <c r="J19" s="45">
        <v>57.7</v>
      </c>
      <c r="K19" s="60" t="s">
        <v>200</v>
      </c>
      <c r="L19" s="683"/>
      <c r="M19" s="228"/>
      <c r="N19" s="83"/>
      <c r="O19" s="83"/>
    </row>
    <row r="20" spans="1:15" ht="14.25" customHeight="1" x14ac:dyDescent="0.2">
      <c r="A20" s="1110" t="s">
        <v>476</v>
      </c>
      <c r="B20" s="74">
        <v>47</v>
      </c>
      <c r="C20" s="21" t="s">
        <v>200</v>
      </c>
      <c r="D20" s="21" t="s">
        <v>200</v>
      </c>
      <c r="E20" s="74">
        <v>9</v>
      </c>
      <c r="F20" s="78" t="s">
        <v>200</v>
      </c>
      <c r="G20" s="1170">
        <v>191.9</v>
      </c>
      <c r="H20" s="36" t="s">
        <v>200</v>
      </c>
      <c r="I20" s="36" t="s">
        <v>200</v>
      </c>
      <c r="J20" s="45">
        <v>12.8</v>
      </c>
      <c r="K20" s="638">
        <v>3.48475</v>
      </c>
      <c r="L20" s="638"/>
      <c r="M20" s="228"/>
      <c r="N20" s="83"/>
      <c r="O20" s="83"/>
    </row>
    <row r="21" spans="1:15" ht="14.25" customHeight="1" x14ac:dyDescent="0.2">
      <c r="A21" s="1110" t="s">
        <v>477</v>
      </c>
      <c r="B21" s="74">
        <v>129</v>
      </c>
      <c r="C21" s="21" t="s">
        <v>200</v>
      </c>
      <c r="D21" s="21" t="s">
        <v>200</v>
      </c>
      <c r="E21" s="74" t="s">
        <v>200</v>
      </c>
      <c r="F21" s="21" t="s">
        <v>200</v>
      </c>
      <c r="G21" s="1170">
        <v>1308.3</v>
      </c>
      <c r="H21" s="36" t="s">
        <v>200</v>
      </c>
      <c r="I21" s="36" t="s">
        <v>200</v>
      </c>
      <c r="J21" s="45" t="s">
        <v>200</v>
      </c>
      <c r="K21" s="60" t="s">
        <v>200</v>
      </c>
      <c r="L21" s="683"/>
      <c r="M21" s="228"/>
      <c r="N21" s="83"/>
      <c r="O21" s="83"/>
    </row>
    <row r="22" spans="1:15" ht="14.25" customHeight="1" x14ac:dyDescent="0.2">
      <c r="A22" s="1110" t="s">
        <v>478</v>
      </c>
      <c r="B22" s="74">
        <v>1535</v>
      </c>
      <c r="C22" s="74">
        <v>5</v>
      </c>
      <c r="D22" s="21" t="s">
        <v>200</v>
      </c>
      <c r="E22" s="74">
        <v>155</v>
      </c>
      <c r="F22" s="21" t="s">
        <v>200</v>
      </c>
      <c r="G22" s="1170">
        <v>9911.7999999999993</v>
      </c>
      <c r="H22" s="45">
        <v>66.5</v>
      </c>
      <c r="I22" s="36" t="s">
        <v>200</v>
      </c>
      <c r="J22" s="45">
        <v>220.5</v>
      </c>
      <c r="K22" s="60" t="s">
        <v>200</v>
      </c>
      <c r="L22" s="683"/>
      <c r="M22" s="228"/>
      <c r="N22" s="83"/>
      <c r="O22" s="83"/>
    </row>
    <row r="23" spans="1:15" ht="14.25" customHeight="1" x14ac:dyDescent="0.2">
      <c r="A23" s="1110" t="s">
        <v>4129</v>
      </c>
      <c r="B23" s="74">
        <v>217</v>
      </c>
      <c r="C23" s="21" t="s">
        <v>200</v>
      </c>
      <c r="D23" s="21">
        <v>1</v>
      </c>
      <c r="E23" s="74">
        <v>10</v>
      </c>
      <c r="F23" s="21" t="s">
        <v>200</v>
      </c>
      <c r="G23" s="1170">
        <v>830</v>
      </c>
      <c r="H23" s="36" t="s">
        <v>200</v>
      </c>
      <c r="I23" s="36" t="s">
        <v>200</v>
      </c>
      <c r="J23" s="45">
        <v>9.5</v>
      </c>
      <c r="K23" s="60" t="s">
        <v>200</v>
      </c>
      <c r="L23" s="683"/>
      <c r="M23" s="228"/>
      <c r="N23" s="83"/>
      <c r="O23" s="83"/>
    </row>
    <row r="24" spans="1:15" ht="14.25" customHeight="1" x14ac:dyDescent="0.2">
      <c r="A24" s="1110" t="s">
        <v>480</v>
      </c>
      <c r="B24" s="74">
        <v>132</v>
      </c>
      <c r="C24" s="74">
        <v>115</v>
      </c>
      <c r="D24" s="21">
        <v>10</v>
      </c>
      <c r="E24" s="74">
        <v>74</v>
      </c>
      <c r="F24" s="21" t="s">
        <v>200</v>
      </c>
      <c r="G24" s="1170">
        <v>247.5</v>
      </c>
      <c r="H24" s="45">
        <v>247.8</v>
      </c>
      <c r="I24" s="45">
        <v>7.5</v>
      </c>
      <c r="J24" s="45">
        <v>199.6</v>
      </c>
      <c r="K24" s="60" t="s">
        <v>200</v>
      </c>
      <c r="L24" s="683"/>
      <c r="M24" s="81"/>
    </row>
    <row r="25" spans="1:15" s="81" customFormat="1" ht="6" customHeight="1" x14ac:dyDescent="0.2">
      <c r="A25" s="146"/>
      <c r="B25" s="146"/>
      <c r="C25" s="146"/>
      <c r="D25" s="146"/>
      <c r="E25" s="146"/>
      <c r="F25" s="146"/>
      <c r="G25" s="643"/>
      <c r="I25" s="172" t="s">
        <v>200</v>
      </c>
    </row>
    <row r="26" spans="1:15" ht="14.25" customHeight="1" x14ac:dyDescent="0.2">
      <c r="A26" s="163" t="s">
        <v>128</v>
      </c>
      <c r="M26" s="81"/>
    </row>
    <row r="27" spans="1:15" s="419" customFormat="1" ht="14.25" customHeight="1" x14ac:dyDescent="0.2">
      <c r="A27" s="436" t="s">
        <v>15</v>
      </c>
      <c r="H27" s="450"/>
      <c r="J27" s="450"/>
      <c r="M27" s="451"/>
    </row>
    <row r="28" spans="1:15" x14ac:dyDescent="0.2">
      <c r="A28" s="210"/>
      <c r="M28" s="81"/>
    </row>
    <row r="29" spans="1:15" x14ac:dyDescent="0.2">
      <c r="A29" s="210"/>
      <c r="M29" s="81"/>
    </row>
    <row r="30" spans="1:15" x14ac:dyDescent="0.2">
      <c r="M30" s="81"/>
    </row>
    <row r="31" spans="1:15" x14ac:dyDescent="0.2">
      <c r="M31" s="81"/>
    </row>
  </sheetData>
  <mergeCells count="5">
    <mergeCell ref="B4:F4"/>
    <mergeCell ref="G4:K4"/>
    <mergeCell ref="G6:K6"/>
    <mergeCell ref="A4:A6"/>
    <mergeCell ref="B6:F6"/>
  </mergeCells>
  <hyperlinks>
    <hyperlink ref="M1" location="'Spis tablic_Contents'!A1" display="&lt; POWRÓT" xr:uid="{00000000-0004-0000-2700-000000000000}"/>
  </hyperlinks>
  <pageMargins left="0.75" right="0.75" top="1" bottom="1" header="0.5" footer="0.5"/>
  <pageSetup paperSize="9" scale="82"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EK535"/>
  <sheetViews>
    <sheetView showGridLines="0" zoomScaleNormal="100" workbookViewId="0"/>
  </sheetViews>
  <sheetFormatPr defaultColWidth="9.140625" defaultRowHeight="12" x14ac:dyDescent="0.2"/>
  <cols>
    <col min="1" max="1" width="35.28515625" style="13" customWidth="1"/>
    <col min="2" max="2" width="10.85546875" style="13" customWidth="1"/>
    <col min="3" max="3" width="1.28515625" style="13" customWidth="1"/>
    <col min="4" max="4" width="12" style="13" customWidth="1"/>
    <col min="5" max="5" width="10.85546875" style="13" customWidth="1"/>
    <col min="6" max="6" width="1.5703125" style="13" customWidth="1"/>
    <col min="7" max="7" width="13" style="13" customWidth="1"/>
    <col min="8" max="8" width="1.28515625" style="13" customWidth="1"/>
    <col min="9" max="9" width="43.85546875" style="13" customWidth="1"/>
    <col min="10" max="10" width="35.28515625" style="13" customWidth="1"/>
    <col min="11" max="11" width="9.140625" style="13"/>
    <col min="12" max="12" width="10" style="235" customWidth="1"/>
    <col min="13" max="16384" width="9.140625" style="13"/>
  </cols>
  <sheetData>
    <row r="1" spans="1:141" s="210" customFormat="1" ht="14.25" customHeight="1" x14ac:dyDescent="0.2">
      <c r="A1" s="161" t="s">
        <v>3271</v>
      </c>
      <c r="L1" s="651" t="s">
        <v>290</v>
      </c>
    </row>
    <row r="2" spans="1:141" s="440" customFormat="1" ht="14.25" customHeight="1" x14ac:dyDescent="0.2">
      <c r="A2" s="1116" t="s">
        <v>3272</v>
      </c>
      <c r="L2" s="922" t="s">
        <v>291</v>
      </c>
    </row>
    <row r="3" spans="1:141" ht="6" customHeight="1" x14ac:dyDescent="0.2">
      <c r="A3" s="25"/>
      <c r="L3" s="18"/>
    </row>
    <row r="4" spans="1:141" ht="48" customHeight="1" x14ac:dyDescent="0.2">
      <c r="A4" s="1323" t="s">
        <v>4132</v>
      </c>
      <c r="B4" s="1241" t="s">
        <v>1050</v>
      </c>
      <c r="C4" s="1241"/>
      <c r="D4" s="1241"/>
      <c r="E4" s="1245" t="s">
        <v>1051</v>
      </c>
      <c r="F4" s="1246"/>
      <c r="G4" s="1246"/>
      <c r="H4" s="1224"/>
      <c r="I4" s="1241" t="s">
        <v>1052</v>
      </c>
      <c r="J4" s="1321" t="s">
        <v>4133</v>
      </c>
    </row>
    <row r="5" spans="1:141" ht="48" customHeight="1" x14ac:dyDescent="0.2">
      <c r="A5" s="1324"/>
      <c r="B5" s="1245" t="s">
        <v>4130</v>
      </c>
      <c r="C5" s="1237"/>
      <c r="D5" s="866" t="s">
        <v>4131</v>
      </c>
      <c r="E5" s="1235" t="s">
        <v>4130</v>
      </c>
      <c r="F5" s="1224"/>
      <c r="G5" s="1247" t="s">
        <v>4131</v>
      </c>
      <c r="H5" s="1250"/>
      <c r="I5" s="1256"/>
      <c r="J5" s="1322"/>
      <c r="K5" s="42"/>
      <c r="L5" s="1171"/>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229"/>
      <c r="DY5" s="42"/>
      <c r="DZ5" s="42"/>
      <c r="EA5" s="42"/>
      <c r="EB5" s="42"/>
      <c r="EC5" s="42"/>
      <c r="ED5" s="42"/>
      <c r="EE5" s="42"/>
      <c r="EF5" s="42"/>
      <c r="EG5" s="42"/>
      <c r="EH5" s="42"/>
      <c r="EI5" s="42"/>
      <c r="EJ5" s="42"/>
      <c r="EK5" s="42"/>
    </row>
    <row r="6" spans="1:141" ht="14.25" customHeight="1" x14ac:dyDescent="0.2">
      <c r="A6" s="230" t="s">
        <v>904</v>
      </c>
      <c r="B6" s="258"/>
      <c r="C6" s="700"/>
      <c r="D6" s="171"/>
      <c r="E6" s="111"/>
      <c r="F6" s="951"/>
      <c r="G6" s="258"/>
      <c r="H6" s="700"/>
      <c r="I6" s="582"/>
      <c r="J6" s="627" t="s">
        <v>337</v>
      </c>
    </row>
    <row r="7" spans="1:141" ht="36" x14ac:dyDescent="0.2">
      <c r="A7" s="388" t="s">
        <v>2558</v>
      </c>
      <c r="B7" s="257" t="s">
        <v>200</v>
      </c>
      <c r="C7" s="950"/>
      <c r="D7" s="172">
        <v>308</v>
      </c>
      <c r="E7" s="257" t="s">
        <v>200</v>
      </c>
      <c r="F7" s="951"/>
      <c r="G7" s="257">
        <v>6415</v>
      </c>
      <c r="H7" s="950" t="s">
        <v>2418</v>
      </c>
      <c r="I7" s="583" t="s">
        <v>1909</v>
      </c>
      <c r="J7" s="232" t="s">
        <v>806</v>
      </c>
    </row>
    <row r="8" spans="1:141" ht="14.25" customHeight="1" x14ac:dyDescent="0.2">
      <c r="A8" s="168" t="s">
        <v>3184</v>
      </c>
      <c r="B8" s="22">
        <v>1</v>
      </c>
      <c r="C8" s="702"/>
      <c r="D8" s="113" t="s">
        <v>200</v>
      </c>
      <c r="E8" s="22" t="s">
        <v>923</v>
      </c>
      <c r="F8" s="710" t="s">
        <v>2370</v>
      </c>
      <c r="G8" s="22" t="s">
        <v>200</v>
      </c>
      <c r="H8" s="702"/>
      <c r="I8" s="265" t="s">
        <v>1040</v>
      </c>
      <c r="J8" s="505" t="s">
        <v>3185</v>
      </c>
    </row>
    <row r="9" spans="1:141" ht="14.25" customHeight="1" x14ac:dyDescent="0.2">
      <c r="A9" s="168" t="s">
        <v>3186</v>
      </c>
      <c r="B9" s="22">
        <v>1</v>
      </c>
      <c r="C9" s="702"/>
      <c r="D9" s="113" t="s">
        <v>200</v>
      </c>
      <c r="E9" s="22" t="s">
        <v>923</v>
      </c>
      <c r="F9" s="710" t="s">
        <v>2370</v>
      </c>
      <c r="G9" s="22" t="s">
        <v>200</v>
      </c>
      <c r="H9" s="702"/>
      <c r="I9" s="265" t="s">
        <v>1040</v>
      </c>
      <c r="J9" s="505" t="s">
        <v>3187</v>
      </c>
    </row>
    <row r="10" spans="1:141" ht="14.25" customHeight="1" x14ac:dyDescent="0.2">
      <c r="A10" s="168" t="s">
        <v>3188</v>
      </c>
      <c r="B10" s="22">
        <v>1</v>
      </c>
      <c r="C10" s="702"/>
      <c r="D10" s="113" t="s">
        <v>200</v>
      </c>
      <c r="E10" s="22" t="s">
        <v>923</v>
      </c>
      <c r="F10" s="710" t="s">
        <v>2370</v>
      </c>
      <c r="G10" s="22" t="s">
        <v>200</v>
      </c>
      <c r="H10" s="702"/>
      <c r="I10" s="265" t="s">
        <v>1040</v>
      </c>
      <c r="J10" s="505" t="s">
        <v>3189</v>
      </c>
    </row>
    <row r="11" spans="1:141" ht="14.25" customHeight="1" x14ac:dyDescent="0.2">
      <c r="A11" s="168" t="s">
        <v>3190</v>
      </c>
      <c r="B11" s="22">
        <v>1</v>
      </c>
      <c r="C11" s="702"/>
      <c r="D11" s="113" t="s">
        <v>200</v>
      </c>
      <c r="E11" s="22" t="s">
        <v>923</v>
      </c>
      <c r="F11" s="710" t="s">
        <v>2370</v>
      </c>
      <c r="G11" s="22" t="s">
        <v>200</v>
      </c>
      <c r="H11" s="702"/>
      <c r="I11" s="265" t="s">
        <v>1040</v>
      </c>
      <c r="J11" s="505" t="s">
        <v>3191</v>
      </c>
    </row>
    <row r="12" spans="1:141" ht="14.25" customHeight="1" x14ac:dyDescent="0.2">
      <c r="A12" s="168" t="s">
        <v>3193</v>
      </c>
      <c r="B12" s="22">
        <v>1</v>
      </c>
      <c r="C12" s="702"/>
      <c r="D12" s="113" t="s">
        <v>200</v>
      </c>
      <c r="E12" s="22" t="s">
        <v>923</v>
      </c>
      <c r="F12" s="710" t="s">
        <v>2370</v>
      </c>
      <c r="G12" s="22" t="s">
        <v>200</v>
      </c>
      <c r="H12" s="702"/>
      <c r="I12" s="265" t="s">
        <v>1040</v>
      </c>
      <c r="J12" s="505" t="s">
        <v>3192</v>
      </c>
    </row>
    <row r="13" spans="1:141" ht="14.25" customHeight="1" x14ac:dyDescent="0.2">
      <c r="A13" s="168" t="s">
        <v>3194</v>
      </c>
      <c r="B13" s="22" t="s">
        <v>200</v>
      </c>
      <c r="C13" s="702"/>
      <c r="D13" s="113">
        <v>1</v>
      </c>
      <c r="E13" s="22" t="s">
        <v>200</v>
      </c>
      <c r="F13" s="710"/>
      <c r="G13" s="22">
        <v>390</v>
      </c>
      <c r="H13" s="702"/>
      <c r="I13" s="265" t="s">
        <v>1040</v>
      </c>
      <c r="J13" s="505" t="s">
        <v>3195</v>
      </c>
    </row>
    <row r="14" spans="1:141" ht="14.25" customHeight="1" x14ac:dyDescent="0.2">
      <c r="A14" s="168" t="s">
        <v>3196</v>
      </c>
      <c r="B14" s="22">
        <v>1</v>
      </c>
      <c r="C14" s="702"/>
      <c r="D14" s="113" t="s">
        <v>200</v>
      </c>
      <c r="E14" s="22" t="s">
        <v>923</v>
      </c>
      <c r="F14" s="710" t="s">
        <v>2370</v>
      </c>
      <c r="G14" s="22" t="s">
        <v>200</v>
      </c>
      <c r="H14" s="702"/>
      <c r="I14" s="265" t="s">
        <v>1040</v>
      </c>
      <c r="J14" s="505" t="s">
        <v>3197</v>
      </c>
    </row>
    <row r="15" spans="1:141" ht="14.25" customHeight="1" x14ac:dyDescent="0.2">
      <c r="A15" s="168" t="s">
        <v>3198</v>
      </c>
      <c r="B15" s="22">
        <v>1</v>
      </c>
      <c r="C15" s="702"/>
      <c r="D15" s="113" t="s">
        <v>200</v>
      </c>
      <c r="E15" s="22" t="s">
        <v>923</v>
      </c>
      <c r="F15" s="710" t="s">
        <v>2370</v>
      </c>
      <c r="G15" s="22" t="s">
        <v>200</v>
      </c>
      <c r="H15" s="702"/>
      <c r="I15" s="265" t="s">
        <v>1040</v>
      </c>
      <c r="J15" s="505" t="s">
        <v>3199</v>
      </c>
    </row>
    <row r="16" spans="1:141" ht="14.25" customHeight="1" x14ac:dyDescent="0.2">
      <c r="A16" s="168" t="s">
        <v>3200</v>
      </c>
      <c r="B16" s="22">
        <v>1</v>
      </c>
      <c r="C16" s="702"/>
      <c r="D16" s="113" t="s">
        <v>200</v>
      </c>
      <c r="E16" s="22" t="s">
        <v>923</v>
      </c>
      <c r="F16" s="710" t="s">
        <v>2370</v>
      </c>
      <c r="G16" s="22" t="s">
        <v>200</v>
      </c>
      <c r="H16" s="702"/>
      <c r="I16" s="265" t="s">
        <v>1040</v>
      </c>
      <c r="J16" s="505" t="s">
        <v>3201</v>
      </c>
    </row>
    <row r="17" spans="1:10" ht="14.25" customHeight="1" x14ac:dyDescent="0.2">
      <c r="A17" s="168" t="s">
        <v>3202</v>
      </c>
      <c r="B17" s="22">
        <v>1</v>
      </c>
      <c r="C17" s="702"/>
      <c r="D17" s="113" t="s">
        <v>200</v>
      </c>
      <c r="E17" s="22" t="s">
        <v>923</v>
      </c>
      <c r="F17" s="710" t="s">
        <v>2370</v>
      </c>
      <c r="G17" s="22" t="s">
        <v>200</v>
      </c>
      <c r="H17" s="702"/>
      <c r="I17" s="265" t="s">
        <v>1040</v>
      </c>
      <c r="J17" s="505" t="s">
        <v>3203</v>
      </c>
    </row>
    <row r="18" spans="1:10" ht="14.25" customHeight="1" x14ac:dyDescent="0.2">
      <c r="A18" s="168" t="s">
        <v>3204</v>
      </c>
      <c r="B18" s="22">
        <v>1</v>
      </c>
      <c r="C18" s="702"/>
      <c r="D18" s="113" t="s">
        <v>200</v>
      </c>
      <c r="E18" s="22" t="s">
        <v>923</v>
      </c>
      <c r="F18" s="710" t="s">
        <v>2370</v>
      </c>
      <c r="G18" s="22" t="s">
        <v>200</v>
      </c>
      <c r="H18" s="702"/>
      <c r="I18" s="265" t="s">
        <v>1040</v>
      </c>
      <c r="J18" s="505" t="s">
        <v>3205</v>
      </c>
    </row>
    <row r="19" spans="1:10" ht="14.25" customHeight="1" x14ac:dyDescent="0.2">
      <c r="A19" s="168" t="s">
        <v>3206</v>
      </c>
      <c r="B19" s="22">
        <v>1</v>
      </c>
      <c r="C19" s="702"/>
      <c r="D19" s="113" t="s">
        <v>200</v>
      </c>
      <c r="E19" s="22" t="s">
        <v>923</v>
      </c>
      <c r="F19" s="710" t="s">
        <v>2370</v>
      </c>
      <c r="G19" s="22" t="s">
        <v>200</v>
      </c>
      <c r="H19" s="702"/>
      <c r="I19" s="265" t="s">
        <v>1040</v>
      </c>
      <c r="J19" s="505" t="s">
        <v>3207</v>
      </c>
    </row>
    <row r="20" spans="1:10" ht="14.25" customHeight="1" x14ac:dyDescent="0.2">
      <c r="A20" s="168" t="s">
        <v>3208</v>
      </c>
      <c r="B20" s="22">
        <v>1</v>
      </c>
      <c r="C20" s="702"/>
      <c r="D20" s="113" t="s">
        <v>200</v>
      </c>
      <c r="E20" s="22" t="s">
        <v>923</v>
      </c>
      <c r="F20" s="710" t="s">
        <v>2370</v>
      </c>
      <c r="G20" s="22" t="s">
        <v>200</v>
      </c>
      <c r="H20" s="702"/>
      <c r="I20" s="265" t="s">
        <v>1040</v>
      </c>
      <c r="J20" s="505" t="s">
        <v>3209</v>
      </c>
    </row>
    <row r="21" spans="1:10" ht="14.25" customHeight="1" x14ac:dyDescent="0.2">
      <c r="A21" s="168" t="s">
        <v>3210</v>
      </c>
      <c r="B21" s="22">
        <v>1</v>
      </c>
      <c r="C21" s="702"/>
      <c r="D21" s="113" t="s">
        <v>200</v>
      </c>
      <c r="E21" s="22" t="s">
        <v>923</v>
      </c>
      <c r="F21" s="710" t="s">
        <v>2370</v>
      </c>
      <c r="G21" s="22" t="s">
        <v>200</v>
      </c>
      <c r="H21" s="702"/>
      <c r="I21" s="265" t="s">
        <v>1040</v>
      </c>
      <c r="J21" s="505" t="s">
        <v>3211</v>
      </c>
    </row>
    <row r="22" spans="1:10" ht="14.25" customHeight="1" x14ac:dyDescent="0.2">
      <c r="A22" s="168" t="s">
        <v>3212</v>
      </c>
      <c r="B22" s="22">
        <v>1</v>
      </c>
      <c r="C22" s="702"/>
      <c r="D22" s="113" t="s">
        <v>200</v>
      </c>
      <c r="E22" s="22">
        <v>80</v>
      </c>
      <c r="F22" s="710"/>
      <c r="G22" s="22" t="s">
        <v>200</v>
      </c>
      <c r="H22" s="702"/>
      <c r="I22" s="265" t="s">
        <v>1040</v>
      </c>
      <c r="J22" s="505" t="s">
        <v>3213</v>
      </c>
    </row>
    <row r="23" spans="1:10" ht="14.25" customHeight="1" x14ac:dyDescent="0.2">
      <c r="A23" s="168" t="s">
        <v>3214</v>
      </c>
      <c r="B23" s="22">
        <v>1</v>
      </c>
      <c r="C23" s="702"/>
      <c r="D23" s="113" t="s">
        <v>200</v>
      </c>
      <c r="E23" s="22" t="s">
        <v>923</v>
      </c>
      <c r="F23" s="710" t="s">
        <v>2370</v>
      </c>
      <c r="G23" s="22" t="s">
        <v>200</v>
      </c>
      <c r="H23" s="702"/>
      <c r="I23" s="265" t="s">
        <v>1040</v>
      </c>
      <c r="J23" s="505" t="s">
        <v>3215</v>
      </c>
    </row>
    <row r="24" spans="1:10" ht="14.25" customHeight="1" x14ac:dyDescent="0.2">
      <c r="A24" s="168" t="s">
        <v>3216</v>
      </c>
      <c r="B24" s="22">
        <v>1</v>
      </c>
      <c r="C24" s="702"/>
      <c r="D24" s="113" t="s">
        <v>200</v>
      </c>
      <c r="E24" s="22" t="s">
        <v>923</v>
      </c>
      <c r="F24" s="710" t="s">
        <v>2370</v>
      </c>
      <c r="G24" s="22" t="s">
        <v>200</v>
      </c>
      <c r="H24" s="702"/>
      <c r="I24" s="265" t="s">
        <v>1040</v>
      </c>
      <c r="J24" s="505" t="s">
        <v>3217</v>
      </c>
    </row>
    <row r="25" spans="1:10" ht="14.25" customHeight="1" x14ac:dyDescent="0.2">
      <c r="A25" s="168" t="s">
        <v>3218</v>
      </c>
      <c r="B25" s="22">
        <v>1</v>
      </c>
      <c r="C25" s="702"/>
      <c r="D25" s="113" t="s">
        <v>200</v>
      </c>
      <c r="E25" s="22" t="s">
        <v>923</v>
      </c>
      <c r="F25" s="710" t="s">
        <v>2370</v>
      </c>
      <c r="G25" s="22" t="s">
        <v>200</v>
      </c>
      <c r="H25" s="702"/>
      <c r="I25" s="265" t="s">
        <v>1040</v>
      </c>
      <c r="J25" s="505" t="s">
        <v>3219</v>
      </c>
    </row>
    <row r="26" spans="1:10" ht="14.25" customHeight="1" x14ac:dyDescent="0.2">
      <c r="A26" s="168" t="s">
        <v>3220</v>
      </c>
      <c r="B26" s="22">
        <v>1</v>
      </c>
      <c r="C26" s="702"/>
      <c r="D26" s="113" t="s">
        <v>200</v>
      </c>
      <c r="E26" s="22" t="s">
        <v>923</v>
      </c>
      <c r="F26" s="710" t="s">
        <v>2370</v>
      </c>
      <c r="G26" s="22" t="s">
        <v>200</v>
      </c>
      <c r="H26" s="702"/>
      <c r="I26" s="265" t="s">
        <v>1040</v>
      </c>
      <c r="J26" s="505" t="s">
        <v>3221</v>
      </c>
    </row>
    <row r="27" spans="1:10" ht="14.25" customHeight="1" x14ac:dyDescent="0.2">
      <c r="A27" s="168" t="s">
        <v>3222</v>
      </c>
      <c r="B27" s="22">
        <v>1</v>
      </c>
      <c r="C27" s="702"/>
      <c r="D27" s="113" t="s">
        <v>200</v>
      </c>
      <c r="E27" s="22" t="s">
        <v>923</v>
      </c>
      <c r="F27" s="710" t="s">
        <v>2370</v>
      </c>
      <c r="G27" s="22" t="s">
        <v>200</v>
      </c>
      <c r="H27" s="702"/>
      <c r="I27" s="265" t="s">
        <v>1040</v>
      </c>
      <c r="J27" s="505" t="s">
        <v>3223</v>
      </c>
    </row>
    <row r="28" spans="1:10" ht="14.25" customHeight="1" x14ac:dyDescent="0.2">
      <c r="A28" s="168" t="s">
        <v>3224</v>
      </c>
      <c r="B28" s="22">
        <v>1</v>
      </c>
      <c r="C28" s="702"/>
      <c r="D28" s="113" t="s">
        <v>200</v>
      </c>
      <c r="E28" s="22" t="s">
        <v>923</v>
      </c>
      <c r="F28" s="710" t="s">
        <v>2370</v>
      </c>
      <c r="G28" s="22" t="s">
        <v>200</v>
      </c>
      <c r="H28" s="702"/>
      <c r="I28" s="265" t="s">
        <v>1040</v>
      </c>
      <c r="J28" s="505" t="s">
        <v>3225</v>
      </c>
    </row>
    <row r="29" spans="1:10" ht="14.25" customHeight="1" x14ac:dyDescent="0.2">
      <c r="A29" s="168" t="s">
        <v>3226</v>
      </c>
      <c r="B29" s="22">
        <v>1</v>
      </c>
      <c r="C29" s="702"/>
      <c r="D29" s="113" t="s">
        <v>200</v>
      </c>
      <c r="E29" s="22" t="s">
        <v>923</v>
      </c>
      <c r="F29" s="710" t="s">
        <v>2370</v>
      </c>
      <c r="G29" s="22" t="s">
        <v>200</v>
      </c>
      <c r="H29" s="702"/>
      <c r="I29" s="265" t="s">
        <v>1040</v>
      </c>
      <c r="J29" s="505" t="s">
        <v>3227</v>
      </c>
    </row>
    <row r="30" spans="1:10" ht="14.25" customHeight="1" x14ac:dyDescent="0.2">
      <c r="A30" s="168" t="s">
        <v>3228</v>
      </c>
      <c r="B30" s="22">
        <v>1</v>
      </c>
      <c r="C30" s="702"/>
      <c r="D30" s="113" t="s">
        <v>200</v>
      </c>
      <c r="E30" s="22" t="s">
        <v>923</v>
      </c>
      <c r="F30" s="710" t="s">
        <v>2370</v>
      </c>
      <c r="G30" s="22" t="s">
        <v>200</v>
      </c>
      <c r="H30" s="702"/>
      <c r="I30" s="265" t="s">
        <v>1040</v>
      </c>
      <c r="J30" s="505" t="s">
        <v>3229</v>
      </c>
    </row>
    <row r="31" spans="1:10" ht="14.25" customHeight="1" x14ac:dyDescent="0.2">
      <c r="A31" s="168" t="s">
        <v>3230</v>
      </c>
      <c r="B31" s="22">
        <v>1</v>
      </c>
      <c r="C31" s="702"/>
      <c r="D31" s="113" t="s">
        <v>200</v>
      </c>
      <c r="E31" s="22" t="s">
        <v>923</v>
      </c>
      <c r="F31" s="710" t="s">
        <v>2370</v>
      </c>
      <c r="G31" s="22" t="s">
        <v>200</v>
      </c>
      <c r="H31" s="702"/>
      <c r="I31" s="265" t="s">
        <v>1040</v>
      </c>
      <c r="J31" s="505" t="s">
        <v>3232</v>
      </c>
    </row>
    <row r="32" spans="1:10" ht="14.25" customHeight="1" x14ac:dyDescent="0.2">
      <c r="A32" s="168" t="s">
        <v>3231</v>
      </c>
      <c r="B32" s="22">
        <v>1</v>
      </c>
      <c r="C32" s="702"/>
      <c r="D32" s="113" t="s">
        <v>200</v>
      </c>
      <c r="E32" s="22" t="s">
        <v>923</v>
      </c>
      <c r="F32" s="710" t="s">
        <v>2370</v>
      </c>
      <c r="G32" s="22" t="s">
        <v>200</v>
      </c>
      <c r="H32" s="702"/>
      <c r="I32" s="265" t="s">
        <v>1040</v>
      </c>
      <c r="J32" s="505" t="s">
        <v>3233</v>
      </c>
    </row>
    <row r="33" spans="1:10" ht="14.25" customHeight="1" x14ac:dyDescent="0.2">
      <c r="A33" s="168" t="s">
        <v>3234</v>
      </c>
      <c r="B33" s="22">
        <v>1</v>
      </c>
      <c r="C33" s="702"/>
      <c r="D33" s="113" t="s">
        <v>200</v>
      </c>
      <c r="E33" s="22">
        <v>2</v>
      </c>
      <c r="F33" s="710"/>
      <c r="G33" s="22" t="s">
        <v>200</v>
      </c>
      <c r="H33" s="702"/>
      <c r="I33" s="265" t="s">
        <v>1040</v>
      </c>
      <c r="J33" s="505" t="s">
        <v>3235</v>
      </c>
    </row>
    <row r="34" spans="1:10" ht="14.25" customHeight="1" x14ac:dyDescent="0.2">
      <c r="A34" s="168" t="s">
        <v>3236</v>
      </c>
      <c r="B34" s="22">
        <v>1</v>
      </c>
      <c r="C34" s="702"/>
      <c r="D34" s="113" t="s">
        <v>200</v>
      </c>
      <c r="E34" s="22" t="s">
        <v>923</v>
      </c>
      <c r="F34" s="710" t="s">
        <v>2370</v>
      </c>
      <c r="G34" s="22" t="s">
        <v>200</v>
      </c>
      <c r="H34" s="702"/>
      <c r="I34" s="265" t="s">
        <v>1040</v>
      </c>
      <c r="J34" s="505" t="s">
        <v>3237</v>
      </c>
    </row>
    <row r="35" spans="1:10" ht="14.25" customHeight="1" x14ac:dyDescent="0.2">
      <c r="A35" s="168" t="s">
        <v>3238</v>
      </c>
      <c r="B35" s="22">
        <v>1</v>
      </c>
      <c r="C35" s="702"/>
      <c r="D35" s="113" t="s">
        <v>200</v>
      </c>
      <c r="E35" s="22" t="s">
        <v>923</v>
      </c>
      <c r="F35" s="710" t="s">
        <v>2370</v>
      </c>
      <c r="G35" s="22" t="s">
        <v>200</v>
      </c>
      <c r="H35" s="702"/>
      <c r="I35" s="265" t="s">
        <v>1040</v>
      </c>
      <c r="J35" s="505" t="s">
        <v>3239</v>
      </c>
    </row>
    <row r="36" spans="1:10" ht="14.25" customHeight="1" x14ac:dyDescent="0.2">
      <c r="A36" s="168" t="s">
        <v>3240</v>
      </c>
      <c r="B36" s="22">
        <v>1</v>
      </c>
      <c r="C36" s="702"/>
      <c r="D36" s="113" t="s">
        <v>200</v>
      </c>
      <c r="E36" s="22">
        <v>80</v>
      </c>
      <c r="F36" s="710"/>
      <c r="G36" s="22" t="s">
        <v>200</v>
      </c>
      <c r="H36" s="702"/>
      <c r="I36" s="265" t="s">
        <v>2644</v>
      </c>
      <c r="J36" s="505" t="s">
        <v>3241</v>
      </c>
    </row>
    <row r="37" spans="1:10" ht="14.25" customHeight="1" x14ac:dyDescent="0.2">
      <c r="A37" s="168" t="s">
        <v>3242</v>
      </c>
      <c r="B37" s="22">
        <v>1</v>
      </c>
      <c r="C37" s="702"/>
      <c r="D37" s="113" t="s">
        <v>200</v>
      </c>
      <c r="E37" s="22" t="s">
        <v>923</v>
      </c>
      <c r="F37" s="710" t="s">
        <v>2370</v>
      </c>
      <c r="G37" s="22" t="s">
        <v>200</v>
      </c>
      <c r="H37" s="702"/>
      <c r="I37" s="265" t="s">
        <v>1040</v>
      </c>
      <c r="J37" s="505" t="s">
        <v>3243</v>
      </c>
    </row>
    <row r="38" spans="1:10" ht="24" x14ac:dyDescent="0.2">
      <c r="A38" s="388" t="s">
        <v>3244</v>
      </c>
      <c r="B38" s="257" t="s">
        <v>200</v>
      </c>
      <c r="C38" s="950"/>
      <c r="D38" s="172">
        <v>1</v>
      </c>
      <c r="E38" s="257" t="s">
        <v>200</v>
      </c>
      <c r="F38" s="951"/>
      <c r="G38" s="257">
        <v>30</v>
      </c>
      <c r="H38" s="950"/>
      <c r="I38" s="583" t="s">
        <v>2647</v>
      </c>
      <c r="J38" s="232" t="s">
        <v>3245</v>
      </c>
    </row>
    <row r="39" spans="1:10" ht="24" x14ac:dyDescent="0.2">
      <c r="A39" s="388" t="s">
        <v>3246</v>
      </c>
      <c r="B39" s="257" t="s">
        <v>200</v>
      </c>
      <c r="C39" s="950"/>
      <c r="D39" s="172">
        <v>1</v>
      </c>
      <c r="E39" s="257" t="s">
        <v>200</v>
      </c>
      <c r="F39" s="951"/>
      <c r="G39" s="257">
        <v>30</v>
      </c>
      <c r="H39" s="950"/>
      <c r="I39" s="583" t="s">
        <v>2647</v>
      </c>
      <c r="J39" s="232" t="s">
        <v>3247</v>
      </c>
    </row>
    <row r="40" spans="1:10" ht="14.25" customHeight="1" x14ac:dyDescent="0.2">
      <c r="A40" s="168" t="s">
        <v>3248</v>
      </c>
      <c r="B40" s="22" t="s">
        <v>200</v>
      </c>
      <c r="C40" s="702"/>
      <c r="D40" s="113">
        <v>1</v>
      </c>
      <c r="E40" s="22" t="s">
        <v>200</v>
      </c>
      <c r="F40" s="710"/>
      <c r="G40" s="22">
        <v>180</v>
      </c>
      <c r="H40" s="702"/>
      <c r="I40" s="265" t="s">
        <v>1040</v>
      </c>
      <c r="J40" s="505" t="s">
        <v>3249</v>
      </c>
    </row>
    <row r="41" spans="1:10" ht="60" customHeight="1" x14ac:dyDescent="0.2">
      <c r="A41" s="388" t="s">
        <v>2555</v>
      </c>
      <c r="B41" s="257">
        <v>20</v>
      </c>
      <c r="C41" s="950"/>
      <c r="D41" s="172" t="s">
        <v>200</v>
      </c>
      <c r="E41" s="257">
        <v>58</v>
      </c>
      <c r="F41" s="951"/>
      <c r="G41" s="257" t="s">
        <v>200</v>
      </c>
      <c r="H41" s="950"/>
      <c r="I41" s="573" t="s">
        <v>3250</v>
      </c>
      <c r="J41" s="232" t="s">
        <v>807</v>
      </c>
    </row>
    <row r="42" spans="1:10" ht="14.25" customHeight="1" x14ac:dyDescent="0.2">
      <c r="A42" s="168" t="s">
        <v>2556</v>
      </c>
      <c r="B42" s="22" t="s">
        <v>200</v>
      </c>
      <c r="C42" s="702"/>
      <c r="D42" s="113">
        <v>79</v>
      </c>
      <c r="E42" s="22" t="s">
        <v>200</v>
      </c>
      <c r="F42" s="710"/>
      <c r="G42" s="22">
        <v>778</v>
      </c>
      <c r="H42" s="702"/>
      <c r="I42" s="241" t="s">
        <v>1041</v>
      </c>
      <c r="J42" s="505" t="s">
        <v>808</v>
      </c>
    </row>
    <row r="43" spans="1:10" ht="36" x14ac:dyDescent="0.2">
      <c r="A43" s="388" t="s">
        <v>2557</v>
      </c>
      <c r="B43" s="257">
        <v>13</v>
      </c>
      <c r="C43" s="950"/>
      <c r="D43" s="172" t="s">
        <v>200</v>
      </c>
      <c r="E43" s="257">
        <v>79</v>
      </c>
      <c r="F43" s="951"/>
      <c r="G43" s="257" t="s">
        <v>200</v>
      </c>
      <c r="H43" s="950"/>
      <c r="I43" s="585" t="s">
        <v>1905</v>
      </c>
      <c r="J43" s="232" t="s">
        <v>809</v>
      </c>
    </row>
    <row r="44" spans="1:10" ht="14.25" customHeight="1" x14ac:dyDescent="0.2">
      <c r="A44" s="790" t="s">
        <v>905</v>
      </c>
      <c r="B44" s="258"/>
      <c r="C44" s="950"/>
      <c r="D44" s="171"/>
      <c r="E44" s="258"/>
      <c r="F44" s="951"/>
      <c r="G44" s="258"/>
      <c r="H44" s="950"/>
      <c r="I44" s="265"/>
      <c r="J44" s="628" t="s">
        <v>339</v>
      </c>
    </row>
    <row r="45" spans="1:10" ht="14.25" customHeight="1" x14ac:dyDescent="0.2">
      <c r="A45" s="168" t="s">
        <v>2559</v>
      </c>
      <c r="B45" s="22">
        <v>1</v>
      </c>
      <c r="C45" s="702"/>
      <c r="D45" s="113" t="s">
        <v>200</v>
      </c>
      <c r="E45" s="22">
        <v>5</v>
      </c>
      <c r="F45" s="710"/>
      <c r="G45" s="22" t="s">
        <v>200</v>
      </c>
      <c r="H45" s="702"/>
      <c r="I45" s="262" t="s">
        <v>1040</v>
      </c>
      <c r="J45" s="505" t="s">
        <v>1910</v>
      </c>
    </row>
    <row r="46" spans="1:10" ht="14.25" customHeight="1" x14ac:dyDescent="0.2">
      <c r="A46" s="168" t="s">
        <v>2560</v>
      </c>
      <c r="B46" s="22">
        <v>1</v>
      </c>
      <c r="C46" s="702"/>
      <c r="D46" s="113" t="s">
        <v>200</v>
      </c>
      <c r="E46" s="22">
        <v>5</v>
      </c>
      <c r="F46" s="710"/>
      <c r="G46" s="22" t="s">
        <v>200</v>
      </c>
      <c r="H46" s="702"/>
      <c r="I46" s="262" t="s">
        <v>1040</v>
      </c>
      <c r="J46" s="505" t="s">
        <v>1911</v>
      </c>
    </row>
    <row r="47" spans="1:10" ht="14.25" customHeight="1" x14ac:dyDescent="0.2">
      <c r="A47" s="168" t="s">
        <v>2561</v>
      </c>
      <c r="B47" s="22">
        <v>1</v>
      </c>
      <c r="C47" s="702"/>
      <c r="D47" s="113" t="s">
        <v>200</v>
      </c>
      <c r="E47" s="22">
        <v>2</v>
      </c>
      <c r="F47" s="710"/>
      <c r="G47" s="22" t="s">
        <v>200</v>
      </c>
      <c r="H47" s="702"/>
      <c r="I47" s="262" t="s">
        <v>1040</v>
      </c>
      <c r="J47" s="505" t="s">
        <v>1912</v>
      </c>
    </row>
    <row r="48" spans="1:10" ht="14.25" customHeight="1" x14ac:dyDescent="0.2">
      <c r="A48" s="168" t="s">
        <v>2562</v>
      </c>
      <c r="B48" s="22">
        <v>1</v>
      </c>
      <c r="C48" s="702"/>
      <c r="D48" s="113" t="s">
        <v>200</v>
      </c>
      <c r="E48" s="22">
        <v>2</v>
      </c>
      <c r="F48" s="710"/>
      <c r="G48" s="22" t="s">
        <v>200</v>
      </c>
      <c r="H48" s="702"/>
      <c r="I48" s="262" t="s">
        <v>1040</v>
      </c>
      <c r="J48" s="505" t="s">
        <v>1913</v>
      </c>
    </row>
    <row r="49" spans="1:12" ht="14.25" customHeight="1" x14ac:dyDescent="0.2">
      <c r="A49" s="168" t="s">
        <v>1487</v>
      </c>
      <c r="B49" s="22">
        <v>1</v>
      </c>
      <c r="C49" s="702"/>
      <c r="D49" s="113" t="s">
        <v>200</v>
      </c>
      <c r="E49" s="22">
        <v>2</v>
      </c>
      <c r="F49" s="710"/>
      <c r="G49" s="22" t="s">
        <v>200</v>
      </c>
      <c r="H49" s="702"/>
      <c r="I49" s="262" t="s">
        <v>1040</v>
      </c>
      <c r="J49" s="505" t="s">
        <v>1914</v>
      </c>
    </row>
    <row r="50" spans="1:12" ht="14.25" customHeight="1" x14ac:dyDescent="0.2">
      <c r="A50" s="168" t="s">
        <v>1488</v>
      </c>
      <c r="B50" s="22">
        <v>1</v>
      </c>
      <c r="C50" s="702"/>
      <c r="D50" s="113" t="s">
        <v>200</v>
      </c>
      <c r="E50" s="22">
        <v>2</v>
      </c>
      <c r="F50" s="710"/>
      <c r="G50" s="22" t="s">
        <v>200</v>
      </c>
      <c r="H50" s="702"/>
      <c r="I50" s="262" t="s">
        <v>1040</v>
      </c>
      <c r="J50" s="505" t="s">
        <v>1915</v>
      </c>
    </row>
    <row r="51" spans="1:12" ht="14.25" customHeight="1" x14ac:dyDescent="0.2">
      <c r="A51" s="168" t="s">
        <v>1489</v>
      </c>
      <c r="B51" s="22">
        <v>1</v>
      </c>
      <c r="C51" s="702"/>
      <c r="D51" s="113" t="s">
        <v>200</v>
      </c>
      <c r="E51" s="22">
        <v>5</v>
      </c>
      <c r="F51" s="710"/>
      <c r="G51" s="22" t="s">
        <v>200</v>
      </c>
      <c r="H51" s="702"/>
      <c r="I51" s="262" t="s">
        <v>1040</v>
      </c>
      <c r="J51" s="505" t="s">
        <v>1916</v>
      </c>
    </row>
    <row r="52" spans="1:12" ht="14.25" customHeight="1" x14ac:dyDescent="0.2">
      <c r="A52" s="168" t="s">
        <v>1490</v>
      </c>
      <c r="B52" s="22">
        <v>1</v>
      </c>
      <c r="C52" s="702"/>
      <c r="D52" s="113" t="s">
        <v>200</v>
      </c>
      <c r="E52" s="22">
        <v>2</v>
      </c>
      <c r="F52" s="710"/>
      <c r="G52" s="22" t="s">
        <v>200</v>
      </c>
      <c r="H52" s="702"/>
      <c r="I52" s="262" t="s">
        <v>1040</v>
      </c>
      <c r="J52" s="505" t="s">
        <v>1917</v>
      </c>
    </row>
    <row r="53" spans="1:12" ht="14.25" customHeight="1" x14ac:dyDescent="0.2">
      <c r="A53" s="168" t="s">
        <v>1491</v>
      </c>
      <c r="B53" s="22">
        <v>1</v>
      </c>
      <c r="C53" s="702"/>
      <c r="D53" s="113" t="s">
        <v>200</v>
      </c>
      <c r="E53" s="22">
        <v>2</v>
      </c>
      <c r="F53" s="710"/>
      <c r="G53" s="22" t="s">
        <v>200</v>
      </c>
      <c r="H53" s="702"/>
      <c r="I53" s="262" t="s">
        <v>1040</v>
      </c>
      <c r="J53" s="505" t="s">
        <v>1918</v>
      </c>
    </row>
    <row r="54" spans="1:12" ht="14.25" customHeight="1" x14ac:dyDescent="0.2">
      <c r="A54" s="168" t="s">
        <v>1492</v>
      </c>
      <c r="B54" s="22">
        <v>1</v>
      </c>
      <c r="C54" s="702"/>
      <c r="D54" s="113" t="s">
        <v>200</v>
      </c>
      <c r="E54" s="22">
        <v>2</v>
      </c>
      <c r="F54" s="710"/>
      <c r="G54" s="22" t="s">
        <v>200</v>
      </c>
      <c r="H54" s="702"/>
      <c r="I54" s="262" t="s">
        <v>1040</v>
      </c>
      <c r="J54" s="505" t="s">
        <v>1919</v>
      </c>
    </row>
    <row r="55" spans="1:12" ht="14.25" customHeight="1" x14ac:dyDescent="0.2">
      <c r="A55" s="168" t="s">
        <v>1493</v>
      </c>
      <c r="B55" s="22">
        <v>1</v>
      </c>
      <c r="C55" s="702"/>
      <c r="D55" s="113" t="s">
        <v>200</v>
      </c>
      <c r="E55" s="22">
        <v>2</v>
      </c>
      <c r="F55" s="710"/>
      <c r="G55" s="22" t="s">
        <v>200</v>
      </c>
      <c r="H55" s="702"/>
      <c r="I55" s="262" t="s">
        <v>1040</v>
      </c>
      <c r="J55" s="505" t="s">
        <v>1920</v>
      </c>
    </row>
    <row r="56" spans="1:12" ht="14.25" customHeight="1" x14ac:dyDescent="0.2">
      <c r="A56" s="168" t="s">
        <v>1494</v>
      </c>
      <c r="B56" s="22">
        <v>1</v>
      </c>
      <c r="C56" s="702"/>
      <c r="D56" s="113" t="s">
        <v>200</v>
      </c>
      <c r="E56" s="22">
        <v>2</v>
      </c>
      <c r="F56" s="710"/>
      <c r="G56" s="22" t="s">
        <v>200</v>
      </c>
      <c r="H56" s="702"/>
      <c r="I56" s="262" t="s">
        <v>1040</v>
      </c>
      <c r="J56" s="505" t="s">
        <v>1921</v>
      </c>
    </row>
    <row r="57" spans="1:12" ht="14.25" customHeight="1" x14ac:dyDescent="0.2">
      <c r="A57" s="168" t="s">
        <v>1495</v>
      </c>
      <c r="B57" s="22">
        <v>1</v>
      </c>
      <c r="C57" s="702"/>
      <c r="D57" s="113" t="s">
        <v>200</v>
      </c>
      <c r="E57" s="22">
        <v>2</v>
      </c>
      <c r="F57" s="710"/>
      <c r="G57" s="22" t="s">
        <v>200</v>
      </c>
      <c r="H57" s="702"/>
      <c r="I57" s="262" t="s">
        <v>1040</v>
      </c>
      <c r="J57" s="505" t="s">
        <v>1922</v>
      </c>
    </row>
    <row r="58" spans="1:12" ht="14.25" customHeight="1" x14ac:dyDescent="0.2">
      <c r="A58" s="168" t="s">
        <v>1496</v>
      </c>
      <c r="B58" s="22">
        <v>1</v>
      </c>
      <c r="C58" s="702"/>
      <c r="D58" s="113" t="s">
        <v>200</v>
      </c>
      <c r="E58" s="22">
        <v>2</v>
      </c>
      <c r="F58" s="710"/>
      <c r="G58" s="22" t="s">
        <v>200</v>
      </c>
      <c r="H58" s="702"/>
      <c r="I58" s="262" t="s">
        <v>1040</v>
      </c>
      <c r="J58" s="505" t="s">
        <v>1923</v>
      </c>
    </row>
    <row r="59" spans="1:12" ht="14.25" customHeight="1" x14ac:dyDescent="0.2">
      <c r="A59" s="168" t="s">
        <v>1497</v>
      </c>
      <c r="B59" s="22">
        <v>1</v>
      </c>
      <c r="C59" s="702"/>
      <c r="D59" s="113" t="s">
        <v>200</v>
      </c>
      <c r="E59" s="22">
        <v>2</v>
      </c>
      <c r="F59" s="710"/>
      <c r="G59" s="22" t="s">
        <v>200</v>
      </c>
      <c r="H59" s="702"/>
      <c r="I59" s="262" t="s">
        <v>1040</v>
      </c>
      <c r="J59" s="505" t="s">
        <v>1924</v>
      </c>
    </row>
    <row r="60" spans="1:12" s="47" customFormat="1" ht="14.25" customHeight="1" x14ac:dyDescent="0.2">
      <c r="A60" s="935" t="s">
        <v>1498</v>
      </c>
      <c r="B60" s="145">
        <v>1</v>
      </c>
      <c r="C60" s="712"/>
      <c r="D60" s="73" t="s">
        <v>200</v>
      </c>
      <c r="E60" s="145">
        <v>2</v>
      </c>
      <c r="F60" s="963"/>
      <c r="G60" s="145" t="s">
        <v>200</v>
      </c>
      <c r="H60" s="712"/>
      <c r="I60" s="262" t="s">
        <v>1040</v>
      </c>
      <c r="J60" s="645" t="s">
        <v>1925</v>
      </c>
      <c r="L60" s="1172"/>
    </row>
    <row r="61" spans="1:12" ht="14.25" customHeight="1" x14ac:dyDescent="0.2">
      <c r="A61" s="168" t="s">
        <v>1499</v>
      </c>
      <c r="B61" s="22">
        <v>1</v>
      </c>
      <c r="C61" s="702"/>
      <c r="D61" s="113" t="s">
        <v>200</v>
      </c>
      <c r="E61" s="22">
        <v>2</v>
      </c>
      <c r="F61" s="710"/>
      <c r="G61" s="22" t="s">
        <v>200</v>
      </c>
      <c r="H61" s="702"/>
      <c r="I61" s="262" t="s">
        <v>1040</v>
      </c>
      <c r="J61" s="505" t="s">
        <v>1926</v>
      </c>
    </row>
    <row r="62" spans="1:12" ht="14.25" customHeight="1" x14ac:dyDescent="0.2">
      <c r="A62" s="168" t="s">
        <v>1500</v>
      </c>
      <c r="B62" s="22">
        <v>1</v>
      </c>
      <c r="C62" s="702"/>
      <c r="D62" s="113" t="s">
        <v>200</v>
      </c>
      <c r="E62" s="22">
        <v>2</v>
      </c>
      <c r="F62" s="710"/>
      <c r="G62" s="22" t="s">
        <v>200</v>
      </c>
      <c r="H62" s="702"/>
      <c r="I62" s="262" t="s">
        <v>1040</v>
      </c>
      <c r="J62" s="505" t="s">
        <v>1927</v>
      </c>
    </row>
    <row r="63" spans="1:12" ht="14.25" customHeight="1" x14ac:dyDescent="0.2">
      <c r="A63" s="168" t="s">
        <v>1501</v>
      </c>
      <c r="B63" s="22">
        <v>1</v>
      </c>
      <c r="C63" s="702"/>
      <c r="D63" s="113" t="s">
        <v>200</v>
      </c>
      <c r="E63" s="22">
        <v>2</v>
      </c>
      <c r="F63" s="710"/>
      <c r="G63" s="22" t="s">
        <v>200</v>
      </c>
      <c r="H63" s="702"/>
      <c r="I63" s="262" t="s">
        <v>1040</v>
      </c>
      <c r="J63" s="505" t="s">
        <v>1928</v>
      </c>
    </row>
    <row r="64" spans="1:12" ht="14.25" customHeight="1" x14ac:dyDescent="0.2">
      <c r="A64" s="168" t="s">
        <v>1502</v>
      </c>
      <c r="B64" s="22">
        <v>1</v>
      </c>
      <c r="C64" s="702"/>
      <c r="D64" s="113" t="s">
        <v>200</v>
      </c>
      <c r="E64" s="22">
        <v>2</v>
      </c>
      <c r="F64" s="710"/>
      <c r="G64" s="22" t="s">
        <v>200</v>
      </c>
      <c r="H64" s="702"/>
      <c r="I64" s="262" t="s">
        <v>1040</v>
      </c>
      <c r="J64" s="505" t="s">
        <v>1929</v>
      </c>
    </row>
    <row r="65" spans="1:10" ht="14.25" customHeight="1" x14ac:dyDescent="0.2">
      <c r="A65" s="168" t="s">
        <v>1503</v>
      </c>
      <c r="B65" s="22">
        <v>1</v>
      </c>
      <c r="C65" s="702"/>
      <c r="D65" s="113" t="s">
        <v>200</v>
      </c>
      <c r="E65" s="22">
        <v>2</v>
      </c>
      <c r="F65" s="710"/>
      <c r="G65" s="22" t="s">
        <v>200</v>
      </c>
      <c r="H65" s="702"/>
      <c r="I65" s="262" t="s">
        <v>1040</v>
      </c>
      <c r="J65" s="505" t="s">
        <v>1930</v>
      </c>
    </row>
    <row r="66" spans="1:10" ht="14.25" customHeight="1" x14ac:dyDescent="0.2">
      <c r="A66" s="168" t="s">
        <v>1504</v>
      </c>
      <c r="B66" s="22">
        <v>1</v>
      </c>
      <c r="C66" s="702"/>
      <c r="D66" s="113" t="s">
        <v>200</v>
      </c>
      <c r="E66" s="22">
        <v>2</v>
      </c>
      <c r="F66" s="710"/>
      <c r="G66" s="22" t="s">
        <v>200</v>
      </c>
      <c r="H66" s="702"/>
      <c r="I66" s="262" t="s">
        <v>1040</v>
      </c>
      <c r="J66" s="505" t="s">
        <v>1931</v>
      </c>
    </row>
    <row r="67" spans="1:10" ht="14.25" customHeight="1" x14ac:dyDescent="0.2">
      <c r="A67" s="168" t="s">
        <v>1505</v>
      </c>
      <c r="B67" s="22">
        <v>1</v>
      </c>
      <c r="C67" s="702"/>
      <c r="D67" s="113" t="s">
        <v>200</v>
      </c>
      <c r="E67" s="22">
        <v>2</v>
      </c>
      <c r="F67" s="710"/>
      <c r="G67" s="22" t="s">
        <v>200</v>
      </c>
      <c r="H67" s="702"/>
      <c r="I67" s="262" t="s">
        <v>1040</v>
      </c>
      <c r="J67" s="505" t="s">
        <v>1932</v>
      </c>
    </row>
    <row r="68" spans="1:10" ht="14.25" customHeight="1" x14ac:dyDescent="0.2">
      <c r="A68" s="168" t="s">
        <v>1506</v>
      </c>
      <c r="B68" s="22">
        <v>1</v>
      </c>
      <c r="C68" s="702"/>
      <c r="D68" s="113" t="s">
        <v>200</v>
      </c>
      <c r="E68" s="22">
        <v>2</v>
      </c>
      <c r="F68" s="710"/>
      <c r="G68" s="22" t="s">
        <v>200</v>
      </c>
      <c r="H68" s="702"/>
      <c r="I68" s="262" t="s">
        <v>1040</v>
      </c>
      <c r="J68" s="505" t="s">
        <v>1933</v>
      </c>
    </row>
    <row r="69" spans="1:10" ht="14.25" customHeight="1" x14ac:dyDescent="0.2">
      <c r="A69" s="168" t="s">
        <v>1507</v>
      </c>
      <c r="B69" s="22">
        <v>1</v>
      </c>
      <c r="C69" s="702"/>
      <c r="D69" s="113" t="s">
        <v>200</v>
      </c>
      <c r="E69" s="22">
        <v>2</v>
      </c>
      <c r="F69" s="710"/>
      <c r="G69" s="22" t="s">
        <v>200</v>
      </c>
      <c r="H69" s="702"/>
      <c r="I69" s="262" t="s">
        <v>1040</v>
      </c>
      <c r="J69" s="505" t="s">
        <v>1934</v>
      </c>
    </row>
    <row r="70" spans="1:10" ht="14.25" customHeight="1" x14ac:dyDescent="0.2">
      <c r="A70" s="168" t="s">
        <v>1508</v>
      </c>
      <c r="B70" s="22">
        <v>1</v>
      </c>
      <c r="C70" s="702"/>
      <c r="D70" s="113" t="s">
        <v>200</v>
      </c>
      <c r="E70" s="22">
        <v>2</v>
      </c>
      <c r="F70" s="710"/>
      <c r="G70" s="22" t="s">
        <v>200</v>
      </c>
      <c r="H70" s="702"/>
      <c r="I70" s="262" t="s">
        <v>1040</v>
      </c>
      <c r="J70" s="505" t="s">
        <v>1935</v>
      </c>
    </row>
    <row r="71" spans="1:10" ht="14.25" customHeight="1" x14ac:dyDescent="0.2">
      <c r="A71" s="168" t="s">
        <v>1509</v>
      </c>
      <c r="B71" s="22">
        <v>1</v>
      </c>
      <c r="C71" s="702"/>
      <c r="D71" s="113" t="s">
        <v>200</v>
      </c>
      <c r="E71" s="22">
        <v>2</v>
      </c>
      <c r="F71" s="710"/>
      <c r="G71" s="22" t="s">
        <v>200</v>
      </c>
      <c r="H71" s="702"/>
      <c r="I71" s="262" t="s">
        <v>1040</v>
      </c>
      <c r="J71" s="505" t="s">
        <v>1936</v>
      </c>
    </row>
    <row r="72" spans="1:10" ht="14.25" customHeight="1" x14ac:dyDescent="0.2">
      <c r="A72" s="168" t="s">
        <v>1510</v>
      </c>
      <c r="B72" s="22">
        <v>1</v>
      </c>
      <c r="C72" s="702"/>
      <c r="D72" s="113" t="s">
        <v>200</v>
      </c>
      <c r="E72" s="22">
        <v>2</v>
      </c>
      <c r="F72" s="710"/>
      <c r="G72" s="22" t="s">
        <v>200</v>
      </c>
      <c r="H72" s="702"/>
      <c r="I72" s="262" t="s">
        <v>1040</v>
      </c>
      <c r="J72" s="505" t="s">
        <v>1937</v>
      </c>
    </row>
    <row r="73" spans="1:10" ht="14.25" customHeight="1" x14ac:dyDescent="0.2">
      <c r="A73" s="168" t="s">
        <v>1511</v>
      </c>
      <c r="B73" s="22">
        <v>1</v>
      </c>
      <c r="C73" s="702"/>
      <c r="D73" s="113" t="s">
        <v>200</v>
      </c>
      <c r="E73" s="22">
        <v>2</v>
      </c>
      <c r="F73" s="710"/>
      <c r="G73" s="22" t="s">
        <v>200</v>
      </c>
      <c r="H73" s="702"/>
      <c r="I73" s="262" t="s">
        <v>1040</v>
      </c>
      <c r="J73" s="505" t="s">
        <v>1938</v>
      </c>
    </row>
    <row r="74" spans="1:10" ht="14.25" customHeight="1" x14ac:dyDescent="0.2">
      <c r="A74" s="168" t="s">
        <v>1512</v>
      </c>
      <c r="B74" s="22">
        <v>1</v>
      </c>
      <c r="C74" s="702"/>
      <c r="D74" s="113" t="s">
        <v>200</v>
      </c>
      <c r="E74" s="22">
        <v>2</v>
      </c>
      <c r="F74" s="710"/>
      <c r="G74" s="22" t="s">
        <v>200</v>
      </c>
      <c r="H74" s="702"/>
      <c r="I74" s="262" t="s">
        <v>1040</v>
      </c>
      <c r="J74" s="505" t="s">
        <v>1939</v>
      </c>
    </row>
    <row r="75" spans="1:10" ht="14.25" customHeight="1" x14ac:dyDescent="0.2">
      <c r="A75" s="168" t="s">
        <v>1513</v>
      </c>
      <c r="B75" s="22">
        <v>1</v>
      </c>
      <c r="C75" s="702"/>
      <c r="D75" s="113" t="s">
        <v>200</v>
      </c>
      <c r="E75" s="22">
        <v>5</v>
      </c>
      <c r="F75" s="710"/>
      <c r="G75" s="22" t="s">
        <v>200</v>
      </c>
      <c r="H75" s="702"/>
      <c r="I75" s="262" t="s">
        <v>1040</v>
      </c>
      <c r="J75" s="505" t="s">
        <v>1940</v>
      </c>
    </row>
    <row r="76" spans="1:10" ht="14.25" customHeight="1" x14ac:dyDescent="0.2">
      <c r="A76" s="168" t="s">
        <v>1514</v>
      </c>
      <c r="B76" s="22">
        <v>1</v>
      </c>
      <c r="C76" s="702"/>
      <c r="D76" s="113" t="s">
        <v>200</v>
      </c>
      <c r="E76" s="22">
        <v>2</v>
      </c>
      <c r="F76" s="710"/>
      <c r="G76" s="22" t="s">
        <v>200</v>
      </c>
      <c r="H76" s="702"/>
      <c r="I76" s="262" t="s">
        <v>1040</v>
      </c>
      <c r="J76" s="505" t="s">
        <v>1941</v>
      </c>
    </row>
    <row r="77" spans="1:10" ht="14.25" customHeight="1" x14ac:dyDescent="0.2">
      <c r="A77" s="168" t="s">
        <v>1515</v>
      </c>
      <c r="B77" s="22">
        <v>1</v>
      </c>
      <c r="C77" s="702"/>
      <c r="D77" s="113" t="s">
        <v>200</v>
      </c>
      <c r="E77" s="22">
        <v>2</v>
      </c>
      <c r="F77" s="710"/>
      <c r="G77" s="22" t="s">
        <v>200</v>
      </c>
      <c r="H77" s="702"/>
      <c r="I77" s="262" t="s">
        <v>1040</v>
      </c>
      <c r="J77" s="505" t="s">
        <v>1942</v>
      </c>
    </row>
    <row r="78" spans="1:10" ht="24" x14ac:dyDescent="0.2">
      <c r="A78" s="388" t="s">
        <v>1516</v>
      </c>
      <c r="B78" s="257">
        <v>2</v>
      </c>
      <c r="C78" s="950"/>
      <c r="D78" s="172" t="s">
        <v>200</v>
      </c>
      <c r="E78" s="257">
        <v>8</v>
      </c>
      <c r="F78" s="951"/>
      <c r="G78" s="257" t="s">
        <v>200</v>
      </c>
      <c r="H78" s="950"/>
      <c r="I78" s="584" t="s">
        <v>1908</v>
      </c>
      <c r="J78" s="505" t="s">
        <v>1943</v>
      </c>
    </row>
    <row r="79" spans="1:10" ht="24" x14ac:dyDescent="0.2">
      <c r="A79" s="388" t="s">
        <v>1517</v>
      </c>
      <c r="B79" s="257">
        <v>2</v>
      </c>
      <c r="C79" s="950"/>
      <c r="D79" s="172" t="s">
        <v>200</v>
      </c>
      <c r="E79" s="257">
        <v>16</v>
      </c>
      <c r="F79" s="951"/>
      <c r="G79" s="257" t="s">
        <v>200</v>
      </c>
      <c r="H79" s="950"/>
      <c r="I79" s="584" t="s">
        <v>1908</v>
      </c>
      <c r="J79" s="505" t="s">
        <v>1944</v>
      </c>
    </row>
    <row r="80" spans="1:10" ht="14.25" customHeight="1" x14ac:dyDescent="0.2">
      <c r="A80" s="168" t="s">
        <v>1518</v>
      </c>
      <c r="B80" s="22">
        <v>1</v>
      </c>
      <c r="C80" s="702"/>
      <c r="D80" s="113" t="s">
        <v>200</v>
      </c>
      <c r="E80" s="22">
        <v>2</v>
      </c>
      <c r="F80" s="710"/>
      <c r="G80" s="22" t="s">
        <v>200</v>
      </c>
      <c r="H80" s="702"/>
      <c r="I80" s="262" t="s">
        <v>1040</v>
      </c>
      <c r="J80" s="505" t="s">
        <v>1945</v>
      </c>
    </row>
    <row r="81" spans="1:10" ht="24" x14ac:dyDescent="0.2">
      <c r="A81" s="388" t="s">
        <v>1519</v>
      </c>
      <c r="B81" s="257">
        <v>2</v>
      </c>
      <c r="C81" s="950"/>
      <c r="D81" s="172" t="s">
        <v>200</v>
      </c>
      <c r="E81" s="257">
        <v>8</v>
      </c>
      <c r="F81" s="951"/>
      <c r="G81" s="257" t="s">
        <v>200</v>
      </c>
      <c r="H81" s="950"/>
      <c r="I81" s="584" t="s">
        <v>1908</v>
      </c>
      <c r="J81" s="505" t="s">
        <v>1946</v>
      </c>
    </row>
    <row r="82" spans="1:10" ht="14.25" customHeight="1" x14ac:dyDescent="0.2">
      <c r="A82" s="168" t="s">
        <v>1520</v>
      </c>
      <c r="B82" s="22">
        <v>6</v>
      </c>
      <c r="C82" s="702"/>
      <c r="D82" s="113" t="s">
        <v>200</v>
      </c>
      <c r="E82" s="22">
        <v>56</v>
      </c>
      <c r="F82" s="710"/>
      <c r="G82" s="22" t="s">
        <v>200</v>
      </c>
      <c r="H82" s="702"/>
      <c r="I82" s="262" t="s">
        <v>1040</v>
      </c>
      <c r="J82" s="505" t="s">
        <v>1947</v>
      </c>
    </row>
    <row r="83" spans="1:10" ht="14.25" customHeight="1" x14ac:dyDescent="0.2">
      <c r="A83" s="168" t="s">
        <v>1521</v>
      </c>
      <c r="B83" s="22">
        <v>1</v>
      </c>
      <c r="C83" s="702"/>
      <c r="D83" s="113" t="s">
        <v>200</v>
      </c>
      <c r="E83" s="22">
        <v>5</v>
      </c>
      <c r="F83" s="710"/>
      <c r="G83" s="22" t="s">
        <v>200</v>
      </c>
      <c r="H83" s="702"/>
      <c r="I83" s="262" t="s">
        <v>1040</v>
      </c>
      <c r="J83" s="505" t="s">
        <v>1948</v>
      </c>
    </row>
    <row r="84" spans="1:10" ht="24" x14ac:dyDescent="0.2">
      <c r="A84" s="388" t="s">
        <v>810</v>
      </c>
      <c r="B84" s="257">
        <v>2</v>
      </c>
      <c r="C84" s="950"/>
      <c r="D84" s="172" t="s">
        <v>200</v>
      </c>
      <c r="E84" s="257">
        <v>48</v>
      </c>
      <c r="F84" s="951"/>
      <c r="G84" s="257" t="s">
        <v>200</v>
      </c>
      <c r="H84" s="950"/>
      <c r="I84" s="584" t="s">
        <v>3251</v>
      </c>
      <c r="J84" s="232" t="s">
        <v>1048</v>
      </c>
    </row>
    <row r="85" spans="1:10" ht="14.25" customHeight="1" x14ac:dyDescent="0.2">
      <c r="A85" s="168" t="s">
        <v>1522</v>
      </c>
      <c r="B85" s="955">
        <v>1</v>
      </c>
      <c r="C85" s="956"/>
      <c r="D85" s="113" t="s">
        <v>200</v>
      </c>
      <c r="E85" s="22">
        <v>2</v>
      </c>
      <c r="F85" s="710"/>
      <c r="G85" s="22" t="s">
        <v>200</v>
      </c>
      <c r="H85" s="702"/>
      <c r="I85" s="262" t="s">
        <v>1040</v>
      </c>
      <c r="J85" s="232" t="s">
        <v>1949</v>
      </c>
    </row>
    <row r="86" spans="1:10" ht="14.25" customHeight="1" x14ac:dyDescent="0.2">
      <c r="A86" s="168" t="s">
        <v>1523</v>
      </c>
      <c r="B86" s="955">
        <v>1</v>
      </c>
      <c r="C86" s="956"/>
      <c r="D86" s="113" t="s">
        <v>200</v>
      </c>
      <c r="E86" s="22">
        <v>2</v>
      </c>
      <c r="F86" s="710"/>
      <c r="G86" s="22" t="s">
        <v>200</v>
      </c>
      <c r="H86" s="702"/>
      <c r="I86" s="262" t="s">
        <v>1040</v>
      </c>
      <c r="J86" s="232" t="s">
        <v>1950</v>
      </c>
    </row>
    <row r="87" spans="1:10" ht="14.25" customHeight="1" x14ac:dyDescent="0.2">
      <c r="A87" s="168" t="s">
        <v>1524</v>
      </c>
      <c r="B87" s="955">
        <v>1</v>
      </c>
      <c r="C87" s="956"/>
      <c r="D87" s="113" t="s">
        <v>200</v>
      </c>
      <c r="E87" s="22">
        <v>2</v>
      </c>
      <c r="F87" s="710"/>
      <c r="G87" s="22" t="s">
        <v>200</v>
      </c>
      <c r="H87" s="702"/>
      <c r="I87" s="262" t="s">
        <v>1040</v>
      </c>
      <c r="J87" s="232" t="s">
        <v>1951</v>
      </c>
    </row>
    <row r="88" spans="1:10" ht="14.25" customHeight="1" x14ac:dyDescent="0.2">
      <c r="A88" s="168" t="s">
        <v>1525</v>
      </c>
      <c r="B88" s="955">
        <v>1</v>
      </c>
      <c r="C88" s="956"/>
      <c r="D88" s="113" t="s">
        <v>200</v>
      </c>
      <c r="E88" s="22">
        <v>2</v>
      </c>
      <c r="F88" s="710"/>
      <c r="G88" s="22" t="s">
        <v>200</v>
      </c>
      <c r="H88" s="702"/>
      <c r="I88" s="262" t="s">
        <v>1040</v>
      </c>
      <c r="J88" s="232" t="s">
        <v>1952</v>
      </c>
    </row>
    <row r="89" spans="1:10" ht="14.25" customHeight="1" x14ac:dyDescent="0.2">
      <c r="A89" s="168" t="s">
        <v>1526</v>
      </c>
      <c r="B89" s="955">
        <v>1</v>
      </c>
      <c r="C89" s="956"/>
      <c r="D89" s="113" t="s">
        <v>200</v>
      </c>
      <c r="E89" s="22">
        <v>2</v>
      </c>
      <c r="F89" s="710"/>
      <c r="G89" s="22" t="s">
        <v>200</v>
      </c>
      <c r="H89" s="702"/>
      <c r="I89" s="262" t="s">
        <v>1040</v>
      </c>
      <c r="J89" s="232" t="s">
        <v>1953</v>
      </c>
    </row>
    <row r="90" spans="1:10" ht="14.25" customHeight="1" x14ac:dyDescent="0.2">
      <c r="A90" s="168" t="s">
        <v>1527</v>
      </c>
      <c r="B90" s="955">
        <v>1</v>
      </c>
      <c r="C90" s="956"/>
      <c r="D90" s="113" t="s">
        <v>200</v>
      </c>
      <c r="E90" s="22">
        <v>2</v>
      </c>
      <c r="F90" s="710"/>
      <c r="G90" s="22" t="s">
        <v>200</v>
      </c>
      <c r="H90" s="702"/>
      <c r="I90" s="262" t="s">
        <v>1040</v>
      </c>
      <c r="J90" s="232" t="s">
        <v>1954</v>
      </c>
    </row>
    <row r="91" spans="1:10" ht="14.25" customHeight="1" x14ac:dyDescent="0.2">
      <c r="A91" s="168" t="s">
        <v>1528</v>
      </c>
      <c r="B91" s="955">
        <v>1</v>
      </c>
      <c r="C91" s="956"/>
      <c r="D91" s="113" t="s">
        <v>200</v>
      </c>
      <c r="E91" s="22">
        <v>5</v>
      </c>
      <c r="F91" s="710"/>
      <c r="G91" s="22" t="s">
        <v>200</v>
      </c>
      <c r="H91" s="702"/>
      <c r="I91" s="262" t="s">
        <v>1040</v>
      </c>
      <c r="J91" s="232" t="s">
        <v>1955</v>
      </c>
    </row>
    <row r="92" spans="1:10" ht="14.25" customHeight="1" x14ac:dyDescent="0.2">
      <c r="A92" s="168" t="s">
        <v>1529</v>
      </c>
      <c r="B92" s="955">
        <v>1</v>
      </c>
      <c r="C92" s="956"/>
      <c r="D92" s="113" t="s">
        <v>200</v>
      </c>
      <c r="E92" s="22">
        <v>2</v>
      </c>
      <c r="F92" s="710"/>
      <c r="G92" s="22" t="s">
        <v>200</v>
      </c>
      <c r="H92" s="702"/>
      <c r="I92" s="262" t="s">
        <v>1040</v>
      </c>
      <c r="J92" s="232" t="s">
        <v>1956</v>
      </c>
    </row>
    <row r="93" spans="1:10" ht="14.25" customHeight="1" x14ac:dyDescent="0.2">
      <c r="A93" s="168" t="s">
        <v>1530</v>
      </c>
      <c r="B93" s="955">
        <v>1</v>
      </c>
      <c r="C93" s="956"/>
      <c r="D93" s="113" t="s">
        <v>200</v>
      </c>
      <c r="E93" s="22">
        <v>2</v>
      </c>
      <c r="F93" s="710"/>
      <c r="G93" s="22" t="s">
        <v>200</v>
      </c>
      <c r="H93" s="702"/>
      <c r="I93" s="262" t="s">
        <v>1040</v>
      </c>
      <c r="J93" s="232" t="s">
        <v>1957</v>
      </c>
    </row>
    <row r="94" spans="1:10" ht="14.25" customHeight="1" x14ac:dyDescent="0.2">
      <c r="A94" s="168" t="s">
        <v>1531</v>
      </c>
      <c r="B94" s="955">
        <v>1</v>
      </c>
      <c r="C94" s="956"/>
      <c r="D94" s="113" t="s">
        <v>200</v>
      </c>
      <c r="E94" s="22">
        <v>2</v>
      </c>
      <c r="F94" s="710"/>
      <c r="G94" s="22" t="s">
        <v>200</v>
      </c>
      <c r="H94" s="702"/>
      <c r="I94" s="262" t="s">
        <v>1040</v>
      </c>
      <c r="J94" s="232" t="s">
        <v>1958</v>
      </c>
    </row>
    <row r="95" spans="1:10" ht="14.25" customHeight="1" x14ac:dyDescent="0.2">
      <c r="A95" s="168" t="s">
        <v>1532</v>
      </c>
      <c r="B95" s="955">
        <v>1</v>
      </c>
      <c r="C95" s="956"/>
      <c r="D95" s="113" t="s">
        <v>200</v>
      </c>
      <c r="E95" s="22">
        <v>2</v>
      </c>
      <c r="F95" s="710"/>
      <c r="G95" s="22" t="s">
        <v>200</v>
      </c>
      <c r="H95" s="702"/>
      <c r="I95" s="262" t="s">
        <v>1040</v>
      </c>
      <c r="J95" s="232" t="s">
        <v>1959</v>
      </c>
    </row>
    <row r="96" spans="1:10" ht="14.25" customHeight="1" x14ac:dyDescent="0.2">
      <c r="A96" s="168" t="s">
        <v>1533</v>
      </c>
      <c r="B96" s="955">
        <v>1</v>
      </c>
      <c r="C96" s="956"/>
      <c r="D96" s="113" t="s">
        <v>200</v>
      </c>
      <c r="E96" s="22">
        <v>2</v>
      </c>
      <c r="F96" s="710"/>
      <c r="G96" s="22" t="s">
        <v>200</v>
      </c>
      <c r="H96" s="702"/>
      <c r="I96" s="262" t="s">
        <v>1040</v>
      </c>
      <c r="J96" s="232" t="s">
        <v>1960</v>
      </c>
    </row>
    <row r="97" spans="1:10" ht="14.25" customHeight="1" x14ac:dyDescent="0.2">
      <c r="A97" s="168" t="s">
        <v>1534</v>
      </c>
      <c r="B97" s="955">
        <v>1</v>
      </c>
      <c r="C97" s="956"/>
      <c r="D97" s="113" t="s">
        <v>200</v>
      </c>
      <c r="E97" s="22">
        <v>2</v>
      </c>
      <c r="F97" s="710"/>
      <c r="G97" s="22" t="s">
        <v>200</v>
      </c>
      <c r="H97" s="702"/>
      <c r="I97" s="262" t="s">
        <v>1040</v>
      </c>
      <c r="J97" s="232" t="s">
        <v>1961</v>
      </c>
    </row>
    <row r="98" spans="1:10" ht="14.25" customHeight="1" x14ac:dyDescent="0.2">
      <c r="A98" s="168" t="s">
        <v>1535</v>
      </c>
      <c r="B98" s="955">
        <v>1</v>
      </c>
      <c r="C98" s="956"/>
      <c r="D98" s="113" t="s">
        <v>200</v>
      </c>
      <c r="E98" s="22">
        <v>2</v>
      </c>
      <c r="F98" s="710"/>
      <c r="G98" s="22" t="s">
        <v>200</v>
      </c>
      <c r="H98" s="702"/>
      <c r="I98" s="262" t="s">
        <v>1040</v>
      </c>
      <c r="J98" s="232" t="s">
        <v>1962</v>
      </c>
    </row>
    <row r="99" spans="1:10" ht="14.25" customHeight="1" x14ac:dyDescent="0.2">
      <c r="A99" s="168" t="s">
        <v>1536</v>
      </c>
      <c r="B99" s="955">
        <v>1</v>
      </c>
      <c r="C99" s="956"/>
      <c r="D99" s="113" t="s">
        <v>200</v>
      </c>
      <c r="E99" s="22">
        <v>2</v>
      </c>
      <c r="F99" s="710"/>
      <c r="G99" s="22" t="s">
        <v>200</v>
      </c>
      <c r="H99" s="702"/>
      <c r="I99" s="262" t="s">
        <v>1040</v>
      </c>
      <c r="J99" s="232" t="s">
        <v>1963</v>
      </c>
    </row>
    <row r="100" spans="1:10" ht="14.25" customHeight="1" x14ac:dyDescent="0.2">
      <c r="A100" s="168" t="s">
        <v>1537</v>
      </c>
      <c r="B100" s="955">
        <v>1</v>
      </c>
      <c r="C100" s="956"/>
      <c r="D100" s="113" t="s">
        <v>200</v>
      </c>
      <c r="E100" s="22">
        <v>2</v>
      </c>
      <c r="F100" s="710"/>
      <c r="G100" s="22" t="s">
        <v>200</v>
      </c>
      <c r="H100" s="702"/>
      <c r="I100" s="262" t="s">
        <v>1040</v>
      </c>
      <c r="J100" s="232" t="s">
        <v>1964</v>
      </c>
    </row>
    <row r="101" spans="1:10" ht="14.25" customHeight="1" x14ac:dyDescent="0.2">
      <c r="A101" s="168" t="s">
        <v>1538</v>
      </c>
      <c r="B101" s="955">
        <v>1</v>
      </c>
      <c r="C101" s="956"/>
      <c r="D101" s="113" t="s">
        <v>200</v>
      </c>
      <c r="E101" s="22">
        <v>2</v>
      </c>
      <c r="F101" s="710"/>
      <c r="G101" s="22" t="s">
        <v>200</v>
      </c>
      <c r="H101" s="702"/>
      <c r="I101" s="262" t="s">
        <v>1040</v>
      </c>
      <c r="J101" s="232" t="s">
        <v>1965</v>
      </c>
    </row>
    <row r="102" spans="1:10" ht="14.25" customHeight="1" x14ac:dyDescent="0.2">
      <c r="A102" s="168" t="s">
        <v>1539</v>
      </c>
      <c r="B102" s="955">
        <v>1</v>
      </c>
      <c r="C102" s="956"/>
      <c r="D102" s="113" t="s">
        <v>200</v>
      </c>
      <c r="E102" s="22">
        <v>2</v>
      </c>
      <c r="F102" s="710"/>
      <c r="G102" s="22" t="s">
        <v>200</v>
      </c>
      <c r="H102" s="702"/>
      <c r="I102" s="262" t="s">
        <v>1040</v>
      </c>
      <c r="J102" s="232" t="s">
        <v>1966</v>
      </c>
    </row>
    <row r="103" spans="1:10" ht="14.25" customHeight="1" x14ac:dyDescent="0.2">
      <c r="A103" s="168" t="s">
        <v>1540</v>
      </c>
      <c r="B103" s="955">
        <v>1</v>
      </c>
      <c r="C103" s="956"/>
      <c r="D103" s="113" t="s">
        <v>200</v>
      </c>
      <c r="E103" s="22">
        <v>2</v>
      </c>
      <c r="F103" s="710"/>
      <c r="G103" s="22" t="s">
        <v>200</v>
      </c>
      <c r="H103" s="702"/>
      <c r="I103" s="262" t="s">
        <v>1040</v>
      </c>
      <c r="J103" s="232" t="s">
        <v>1967</v>
      </c>
    </row>
    <row r="104" spans="1:10" ht="14.25" customHeight="1" x14ac:dyDescent="0.2">
      <c r="A104" s="168" t="s">
        <v>1541</v>
      </c>
      <c r="B104" s="955">
        <v>1</v>
      </c>
      <c r="C104" s="956"/>
      <c r="D104" s="113" t="s">
        <v>200</v>
      </c>
      <c r="E104" s="22">
        <v>2</v>
      </c>
      <c r="F104" s="710"/>
      <c r="G104" s="22" t="s">
        <v>200</v>
      </c>
      <c r="H104" s="702"/>
      <c r="I104" s="262" t="s">
        <v>1040</v>
      </c>
      <c r="J104" s="232" t="s">
        <v>1968</v>
      </c>
    </row>
    <row r="105" spans="1:10" ht="14.25" customHeight="1" x14ac:dyDescent="0.2">
      <c r="A105" s="168" t="s">
        <v>1542</v>
      </c>
      <c r="B105" s="955">
        <v>1</v>
      </c>
      <c r="C105" s="956"/>
      <c r="D105" s="113" t="s">
        <v>200</v>
      </c>
      <c r="E105" s="22">
        <v>2</v>
      </c>
      <c r="F105" s="710"/>
      <c r="G105" s="22" t="s">
        <v>200</v>
      </c>
      <c r="H105" s="702"/>
      <c r="I105" s="262" t="s">
        <v>1040</v>
      </c>
      <c r="J105" s="232" t="s">
        <v>1969</v>
      </c>
    </row>
    <row r="106" spans="1:10" ht="24" x14ac:dyDescent="0.2">
      <c r="A106" s="388" t="s">
        <v>1545</v>
      </c>
      <c r="B106" s="257">
        <v>2</v>
      </c>
      <c r="C106" s="950"/>
      <c r="D106" s="172" t="s">
        <v>200</v>
      </c>
      <c r="E106" s="257">
        <v>212</v>
      </c>
      <c r="F106" s="951"/>
      <c r="G106" s="257" t="s">
        <v>200</v>
      </c>
      <c r="H106" s="950"/>
      <c r="I106" s="573" t="s">
        <v>1907</v>
      </c>
      <c r="J106" s="232" t="s">
        <v>1970</v>
      </c>
    </row>
    <row r="107" spans="1:10" ht="14.25" customHeight="1" x14ac:dyDescent="0.2">
      <c r="A107" s="168" t="s">
        <v>1543</v>
      </c>
      <c r="B107" s="22">
        <v>1</v>
      </c>
      <c r="C107" s="702"/>
      <c r="D107" s="113" t="s">
        <v>200</v>
      </c>
      <c r="E107" s="22">
        <v>2</v>
      </c>
      <c r="F107" s="710"/>
      <c r="G107" s="22" t="s">
        <v>200</v>
      </c>
      <c r="H107" s="702"/>
      <c r="I107" s="262" t="s">
        <v>1040</v>
      </c>
      <c r="J107" s="505" t="s">
        <v>1971</v>
      </c>
    </row>
    <row r="108" spans="1:10" ht="14.25" customHeight="1" x14ac:dyDescent="0.2">
      <c r="A108" s="168" t="s">
        <v>1544</v>
      </c>
      <c r="B108" s="22">
        <v>1</v>
      </c>
      <c r="C108" s="702"/>
      <c r="D108" s="113" t="s">
        <v>200</v>
      </c>
      <c r="E108" s="22">
        <v>2</v>
      </c>
      <c r="F108" s="710"/>
      <c r="G108" s="22" t="s">
        <v>200</v>
      </c>
      <c r="H108" s="702"/>
      <c r="I108" s="262" t="s">
        <v>1040</v>
      </c>
      <c r="J108" s="505" t="s">
        <v>1972</v>
      </c>
    </row>
    <row r="109" spans="1:10" ht="14.25" customHeight="1" x14ac:dyDescent="0.2">
      <c r="A109" s="168" t="s">
        <v>1546</v>
      </c>
      <c r="B109" s="22">
        <v>1</v>
      </c>
      <c r="C109" s="702"/>
      <c r="D109" s="113" t="s">
        <v>200</v>
      </c>
      <c r="E109" s="22">
        <v>2</v>
      </c>
      <c r="F109" s="710"/>
      <c r="G109" s="22" t="s">
        <v>200</v>
      </c>
      <c r="H109" s="702"/>
      <c r="I109" s="262" t="s">
        <v>1040</v>
      </c>
      <c r="J109" s="505" t="s">
        <v>1973</v>
      </c>
    </row>
    <row r="110" spans="1:10" ht="24" x14ac:dyDescent="0.2">
      <c r="A110" s="388" t="s">
        <v>915</v>
      </c>
      <c r="B110" s="257" t="s">
        <v>200</v>
      </c>
      <c r="C110" s="950"/>
      <c r="D110" s="172">
        <v>122</v>
      </c>
      <c r="E110" s="257" t="s">
        <v>200</v>
      </c>
      <c r="F110" s="951"/>
      <c r="G110" s="257">
        <v>3473</v>
      </c>
      <c r="H110" s="950"/>
      <c r="I110" s="573" t="s">
        <v>1906</v>
      </c>
      <c r="J110" s="232" t="s">
        <v>811</v>
      </c>
    </row>
    <row r="111" spans="1:10" ht="14.25" customHeight="1" x14ac:dyDescent="0.2">
      <c r="A111" s="168" t="s">
        <v>1547</v>
      </c>
      <c r="B111" s="955">
        <v>1</v>
      </c>
      <c r="C111" s="956"/>
      <c r="D111" s="113" t="s">
        <v>200</v>
      </c>
      <c r="E111" s="22">
        <v>2</v>
      </c>
      <c r="F111" s="710"/>
      <c r="G111" s="22" t="s">
        <v>200</v>
      </c>
      <c r="H111" s="702"/>
      <c r="I111" s="262" t="s">
        <v>1040</v>
      </c>
      <c r="J111" s="505" t="s">
        <v>1974</v>
      </c>
    </row>
    <row r="112" spans="1:10" ht="14.25" customHeight="1" x14ac:dyDescent="0.2">
      <c r="A112" s="168" t="s">
        <v>1548</v>
      </c>
      <c r="B112" s="955">
        <v>1</v>
      </c>
      <c r="C112" s="956"/>
      <c r="D112" s="113" t="s">
        <v>200</v>
      </c>
      <c r="E112" s="22">
        <v>5</v>
      </c>
      <c r="F112" s="710"/>
      <c r="G112" s="22" t="s">
        <v>200</v>
      </c>
      <c r="H112" s="702"/>
      <c r="I112" s="262" t="s">
        <v>1040</v>
      </c>
      <c r="J112" s="505" t="s">
        <v>1975</v>
      </c>
    </row>
    <row r="113" spans="1:10" ht="14.25" customHeight="1" x14ac:dyDescent="0.2">
      <c r="A113" s="168" t="s">
        <v>1549</v>
      </c>
      <c r="B113" s="955">
        <v>1</v>
      </c>
      <c r="C113" s="956"/>
      <c r="D113" s="113" t="s">
        <v>200</v>
      </c>
      <c r="E113" s="22">
        <v>2</v>
      </c>
      <c r="F113" s="710"/>
      <c r="G113" s="22" t="s">
        <v>200</v>
      </c>
      <c r="H113" s="702"/>
      <c r="I113" s="262" t="s">
        <v>1040</v>
      </c>
      <c r="J113" s="505" t="s">
        <v>1976</v>
      </c>
    </row>
    <row r="114" spans="1:10" ht="14.25" customHeight="1" x14ac:dyDescent="0.2">
      <c r="A114" s="168" t="s">
        <v>1550</v>
      </c>
      <c r="B114" s="955">
        <v>1</v>
      </c>
      <c r="C114" s="956"/>
      <c r="D114" s="113" t="s">
        <v>200</v>
      </c>
      <c r="E114" s="22">
        <v>5</v>
      </c>
      <c r="F114" s="710"/>
      <c r="G114" s="22" t="s">
        <v>200</v>
      </c>
      <c r="H114" s="702"/>
      <c r="I114" s="262" t="s">
        <v>1040</v>
      </c>
      <c r="J114" s="505" t="s">
        <v>1977</v>
      </c>
    </row>
    <row r="115" spans="1:10" ht="14.25" customHeight="1" x14ac:dyDescent="0.2">
      <c r="A115" s="168" t="s">
        <v>1551</v>
      </c>
      <c r="B115" s="955">
        <v>1</v>
      </c>
      <c r="C115" s="956"/>
      <c r="D115" s="113" t="s">
        <v>200</v>
      </c>
      <c r="E115" s="22">
        <v>5</v>
      </c>
      <c r="F115" s="710"/>
      <c r="G115" s="22" t="s">
        <v>200</v>
      </c>
      <c r="H115" s="702"/>
      <c r="I115" s="262" t="s">
        <v>1040</v>
      </c>
      <c r="J115" s="505" t="s">
        <v>1978</v>
      </c>
    </row>
    <row r="116" spans="1:10" ht="14.25" customHeight="1" x14ac:dyDescent="0.2">
      <c r="A116" s="168" t="s">
        <v>1552</v>
      </c>
      <c r="B116" s="955">
        <v>1</v>
      </c>
      <c r="C116" s="956"/>
      <c r="D116" s="113" t="s">
        <v>200</v>
      </c>
      <c r="E116" s="22">
        <v>2</v>
      </c>
      <c r="F116" s="710"/>
      <c r="G116" s="22" t="s">
        <v>200</v>
      </c>
      <c r="H116" s="702"/>
      <c r="I116" s="262" t="s">
        <v>1040</v>
      </c>
      <c r="J116" s="505" t="s">
        <v>1979</v>
      </c>
    </row>
    <row r="117" spans="1:10" ht="14.25" customHeight="1" x14ac:dyDescent="0.2">
      <c r="A117" s="168" t="s">
        <v>1553</v>
      </c>
      <c r="B117" s="955">
        <v>1</v>
      </c>
      <c r="C117" s="956"/>
      <c r="D117" s="113" t="s">
        <v>200</v>
      </c>
      <c r="E117" s="22">
        <v>5</v>
      </c>
      <c r="F117" s="710"/>
      <c r="G117" s="22" t="s">
        <v>200</v>
      </c>
      <c r="H117" s="702"/>
      <c r="I117" s="262" t="s">
        <v>1040</v>
      </c>
      <c r="J117" s="505" t="s">
        <v>1980</v>
      </c>
    </row>
    <row r="118" spans="1:10" ht="14.25" customHeight="1" x14ac:dyDescent="0.2">
      <c r="A118" s="168" t="s">
        <v>1554</v>
      </c>
      <c r="B118" s="955">
        <v>1</v>
      </c>
      <c r="C118" s="956"/>
      <c r="D118" s="113" t="s">
        <v>200</v>
      </c>
      <c r="E118" s="22">
        <v>10</v>
      </c>
      <c r="F118" s="710"/>
      <c r="G118" s="22" t="s">
        <v>200</v>
      </c>
      <c r="H118" s="702"/>
      <c r="I118" s="262" t="s">
        <v>1040</v>
      </c>
      <c r="J118" s="505" t="s">
        <v>1981</v>
      </c>
    </row>
    <row r="119" spans="1:10" ht="14.25" customHeight="1" x14ac:dyDescent="0.2">
      <c r="A119" s="168" t="s">
        <v>1555</v>
      </c>
      <c r="B119" s="955">
        <v>1</v>
      </c>
      <c r="C119" s="956"/>
      <c r="D119" s="113" t="s">
        <v>200</v>
      </c>
      <c r="E119" s="22">
        <v>2</v>
      </c>
      <c r="F119" s="710"/>
      <c r="G119" s="22" t="s">
        <v>200</v>
      </c>
      <c r="H119" s="702"/>
      <c r="I119" s="262" t="s">
        <v>1040</v>
      </c>
      <c r="J119" s="505" t="s">
        <v>1982</v>
      </c>
    </row>
    <row r="120" spans="1:10" ht="14.25" customHeight="1" x14ac:dyDescent="0.2">
      <c r="A120" s="168" t="s">
        <v>1556</v>
      </c>
      <c r="B120" s="955">
        <v>1</v>
      </c>
      <c r="C120" s="956"/>
      <c r="D120" s="113" t="s">
        <v>200</v>
      </c>
      <c r="E120" s="22">
        <v>2</v>
      </c>
      <c r="F120" s="710"/>
      <c r="G120" s="22" t="s">
        <v>200</v>
      </c>
      <c r="H120" s="702"/>
      <c r="I120" s="262" t="s">
        <v>1040</v>
      </c>
      <c r="J120" s="505" t="s">
        <v>1983</v>
      </c>
    </row>
    <row r="121" spans="1:10" ht="14.25" customHeight="1" x14ac:dyDescent="0.2">
      <c r="A121" s="168" t="s">
        <v>1557</v>
      </c>
      <c r="B121" s="955">
        <v>1</v>
      </c>
      <c r="C121" s="956"/>
      <c r="D121" s="113" t="s">
        <v>200</v>
      </c>
      <c r="E121" s="22">
        <v>2</v>
      </c>
      <c r="F121" s="710"/>
      <c r="G121" s="22" t="s">
        <v>200</v>
      </c>
      <c r="H121" s="702"/>
      <c r="I121" s="262" t="s">
        <v>1040</v>
      </c>
      <c r="J121" s="505" t="s">
        <v>1984</v>
      </c>
    </row>
    <row r="122" spans="1:10" ht="14.25" customHeight="1" x14ac:dyDescent="0.2">
      <c r="A122" s="168" t="s">
        <v>1558</v>
      </c>
      <c r="B122" s="955">
        <v>1</v>
      </c>
      <c r="C122" s="956"/>
      <c r="D122" s="113" t="s">
        <v>200</v>
      </c>
      <c r="E122" s="22">
        <v>2</v>
      </c>
      <c r="F122" s="710"/>
      <c r="G122" s="22" t="s">
        <v>200</v>
      </c>
      <c r="H122" s="702"/>
      <c r="I122" s="262" t="s">
        <v>1040</v>
      </c>
      <c r="J122" s="505" t="s">
        <v>1985</v>
      </c>
    </row>
    <row r="123" spans="1:10" ht="14.25" customHeight="1" x14ac:dyDescent="0.2">
      <c r="A123" s="168" t="s">
        <v>1559</v>
      </c>
      <c r="B123" s="955">
        <v>1</v>
      </c>
      <c r="C123" s="956"/>
      <c r="D123" s="113" t="s">
        <v>200</v>
      </c>
      <c r="E123" s="22">
        <v>2</v>
      </c>
      <c r="F123" s="710"/>
      <c r="G123" s="22" t="s">
        <v>200</v>
      </c>
      <c r="H123" s="702"/>
      <c r="I123" s="262" t="s">
        <v>1040</v>
      </c>
      <c r="J123" s="505" t="s">
        <v>1986</v>
      </c>
    </row>
    <row r="124" spans="1:10" ht="14.25" customHeight="1" x14ac:dyDescent="0.2">
      <c r="A124" s="168" t="s">
        <v>1560</v>
      </c>
      <c r="B124" s="955">
        <v>1</v>
      </c>
      <c r="C124" s="956"/>
      <c r="D124" s="113" t="s">
        <v>200</v>
      </c>
      <c r="E124" s="22">
        <v>2</v>
      </c>
      <c r="F124" s="710"/>
      <c r="G124" s="22" t="s">
        <v>200</v>
      </c>
      <c r="H124" s="702"/>
      <c r="I124" s="262" t="s">
        <v>1040</v>
      </c>
      <c r="J124" s="505" t="s">
        <v>1987</v>
      </c>
    </row>
    <row r="125" spans="1:10" ht="14.25" customHeight="1" x14ac:dyDescent="0.2">
      <c r="A125" s="168" t="s">
        <v>1561</v>
      </c>
      <c r="B125" s="955">
        <v>1</v>
      </c>
      <c r="C125" s="956"/>
      <c r="D125" s="113" t="s">
        <v>200</v>
      </c>
      <c r="E125" s="22">
        <v>2</v>
      </c>
      <c r="F125" s="710"/>
      <c r="G125" s="22" t="s">
        <v>200</v>
      </c>
      <c r="H125" s="702"/>
      <c r="I125" s="262" t="s">
        <v>1040</v>
      </c>
      <c r="J125" s="505" t="s">
        <v>1988</v>
      </c>
    </row>
    <row r="126" spans="1:10" ht="14.25" customHeight="1" x14ac:dyDescent="0.2">
      <c r="A126" s="168" t="s">
        <v>1562</v>
      </c>
      <c r="B126" s="955">
        <v>1</v>
      </c>
      <c r="C126" s="956"/>
      <c r="D126" s="113" t="s">
        <v>200</v>
      </c>
      <c r="E126" s="22">
        <v>2</v>
      </c>
      <c r="F126" s="710"/>
      <c r="G126" s="22" t="s">
        <v>200</v>
      </c>
      <c r="H126" s="702"/>
      <c r="I126" s="262" t="s">
        <v>1040</v>
      </c>
      <c r="J126" s="505" t="s">
        <v>1989</v>
      </c>
    </row>
    <row r="127" spans="1:10" ht="14.25" customHeight="1" x14ac:dyDescent="0.2">
      <c r="A127" s="168" t="s">
        <v>1992</v>
      </c>
      <c r="B127" s="955">
        <v>1</v>
      </c>
      <c r="C127" s="956"/>
      <c r="D127" s="113" t="s">
        <v>200</v>
      </c>
      <c r="E127" s="22">
        <v>2</v>
      </c>
      <c r="F127" s="710"/>
      <c r="G127" s="22" t="s">
        <v>200</v>
      </c>
      <c r="H127" s="702"/>
      <c r="I127" s="262" t="s">
        <v>1040</v>
      </c>
      <c r="J127" s="505" t="s">
        <v>1993</v>
      </c>
    </row>
    <row r="128" spans="1:10" ht="14.25" customHeight="1" x14ac:dyDescent="0.2">
      <c r="A128" s="168" t="s">
        <v>1563</v>
      </c>
      <c r="B128" s="955">
        <v>1</v>
      </c>
      <c r="C128" s="956"/>
      <c r="D128" s="113" t="s">
        <v>200</v>
      </c>
      <c r="E128" s="22">
        <v>2</v>
      </c>
      <c r="F128" s="710"/>
      <c r="G128" s="22" t="s">
        <v>200</v>
      </c>
      <c r="H128" s="702"/>
      <c r="I128" s="262" t="s">
        <v>1040</v>
      </c>
      <c r="J128" s="505" t="s">
        <v>1990</v>
      </c>
    </row>
    <row r="129" spans="1:10" ht="14.25" customHeight="1" x14ac:dyDescent="0.2">
      <c r="A129" s="168" t="s">
        <v>1564</v>
      </c>
      <c r="B129" s="955">
        <v>1</v>
      </c>
      <c r="C129" s="956"/>
      <c r="D129" s="113" t="s">
        <v>200</v>
      </c>
      <c r="E129" s="22">
        <v>2</v>
      </c>
      <c r="F129" s="710"/>
      <c r="G129" s="22" t="s">
        <v>200</v>
      </c>
      <c r="H129" s="702"/>
      <c r="I129" s="262" t="s">
        <v>1040</v>
      </c>
      <c r="J129" s="505" t="s">
        <v>1991</v>
      </c>
    </row>
    <row r="130" spans="1:10" ht="14.25" customHeight="1" x14ac:dyDescent="0.2">
      <c r="A130" s="168" t="s">
        <v>1565</v>
      </c>
      <c r="B130" s="955">
        <v>1</v>
      </c>
      <c r="C130" s="956"/>
      <c r="D130" s="113" t="s">
        <v>200</v>
      </c>
      <c r="E130" s="22">
        <v>2</v>
      </c>
      <c r="F130" s="710"/>
      <c r="G130" s="22" t="s">
        <v>200</v>
      </c>
      <c r="H130" s="702"/>
      <c r="I130" s="262" t="s">
        <v>1040</v>
      </c>
      <c r="J130" s="505" t="s">
        <v>1994</v>
      </c>
    </row>
    <row r="131" spans="1:10" ht="14.25" customHeight="1" x14ac:dyDescent="0.2">
      <c r="A131" s="168" t="s">
        <v>1996</v>
      </c>
      <c r="B131" s="955">
        <v>1</v>
      </c>
      <c r="C131" s="956"/>
      <c r="D131" s="113" t="s">
        <v>200</v>
      </c>
      <c r="E131" s="22">
        <v>2</v>
      </c>
      <c r="F131" s="710"/>
      <c r="G131" s="22" t="s">
        <v>200</v>
      </c>
      <c r="H131" s="702"/>
      <c r="I131" s="262" t="s">
        <v>1040</v>
      </c>
      <c r="J131" s="505" t="s">
        <v>1995</v>
      </c>
    </row>
    <row r="132" spans="1:10" ht="14.25" customHeight="1" x14ac:dyDescent="0.2">
      <c r="A132" s="168" t="s">
        <v>1566</v>
      </c>
      <c r="B132" s="955">
        <v>1</v>
      </c>
      <c r="C132" s="956"/>
      <c r="D132" s="113" t="s">
        <v>200</v>
      </c>
      <c r="E132" s="22">
        <v>2</v>
      </c>
      <c r="F132" s="710"/>
      <c r="G132" s="22" t="s">
        <v>200</v>
      </c>
      <c r="H132" s="702"/>
      <c r="I132" s="262" t="s">
        <v>1040</v>
      </c>
      <c r="J132" s="505" t="s">
        <v>1997</v>
      </c>
    </row>
    <row r="133" spans="1:10" ht="14.25" customHeight="1" x14ac:dyDescent="0.2">
      <c r="A133" s="168" t="s">
        <v>1567</v>
      </c>
      <c r="B133" s="955">
        <v>1</v>
      </c>
      <c r="C133" s="956"/>
      <c r="D133" s="113" t="s">
        <v>200</v>
      </c>
      <c r="E133" s="22">
        <v>30</v>
      </c>
      <c r="F133" s="710"/>
      <c r="G133" s="22" t="s">
        <v>200</v>
      </c>
      <c r="H133" s="702"/>
      <c r="I133" s="262" t="s">
        <v>1040</v>
      </c>
      <c r="J133" s="505" t="s">
        <v>1998</v>
      </c>
    </row>
    <row r="134" spans="1:10" ht="14.25" customHeight="1" x14ac:dyDescent="0.2">
      <c r="A134" s="168" t="s">
        <v>1568</v>
      </c>
      <c r="B134" s="955">
        <v>1</v>
      </c>
      <c r="C134" s="956"/>
      <c r="D134" s="113" t="s">
        <v>200</v>
      </c>
      <c r="E134" s="22">
        <v>2</v>
      </c>
      <c r="F134" s="710"/>
      <c r="G134" s="22" t="s">
        <v>200</v>
      </c>
      <c r="H134" s="702"/>
      <c r="I134" s="262" t="s">
        <v>1040</v>
      </c>
      <c r="J134" s="505" t="s">
        <v>1999</v>
      </c>
    </row>
    <row r="135" spans="1:10" ht="14.25" customHeight="1" x14ac:dyDescent="0.2">
      <c r="A135" s="168" t="s">
        <v>1569</v>
      </c>
      <c r="B135" s="955">
        <v>1</v>
      </c>
      <c r="C135" s="956"/>
      <c r="D135" s="113" t="s">
        <v>200</v>
      </c>
      <c r="E135" s="22">
        <v>2</v>
      </c>
      <c r="F135" s="710"/>
      <c r="G135" s="22" t="s">
        <v>200</v>
      </c>
      <c r="H135" s="702"/>
      <c r="I135" s="262" t="s">
        <v>1040</v>
      </c>
      <c r="J135" s="505" t="s">
        <v>2000</v>
      </c>
    </row>
    <row r="136" spans="1:10" ht="14.25" customHeight="1" x14ac:dyDescent="0.2">
      <c r="A136" s="168" t="s">
        <v>1571</v>
      </c>
      <c r="B136" s="955">
        <v>1</v>
      </c>
      <c r="C136" s="956"/>
      <c r="D136" s="113" t="s">
        <v>200</v>
      </c>
      <c r="E136" s="22">
        <v>2</v>
      </c>
      <c r="F136" s="710"/>
      <c r="G136" s="22" t="s">
        <v>200</v>
      </c>
      <c r="H136" s="702"/>
      <c r="I136" s="262" t="s">
        <v>1040</v>
      </c>
      <c r="J136" s="505" t="s">
        <v>2001</v>
      </c>
    </row>
    <row r="137" spans="1:10" ht="14.25" customHeight="1" x14ac:dyDescent="0.2">
      <c r="A137" s="168" t="s">
        <v>1570</v>
      </c>
      <c r="B137" s="955">
        <v>1</v>
      </c>
      <c r="C137" s="956"/>
      <c r="D137" s="113" t="s">
        <v>200</v>
      </c>
      <c r="E137" s="22">
        <v>2</v>
      </c>
      <c r="F137" s="710"/>
      <c r="G137" s="22" t="s">
        <v>200</v>
      </c>
      <c r="H137" s="702"/>
      <c r="I137" s="262" t="s">
        <v>1040</v>
      </c>
      <c r="J137" s="505" t="s">
        <v>2002</v>
      </c>
    </row>
    <row r="138" spans="1:10" ht="14.25" customHeight="1" x14ac:dyDescent="0.2">
      <c r="A138" s="168" t="s">
        <v>1572</v>
      </c>
      <c r="B138" s="955">
        <v>1</v>
      </c>
      <c r="C138" s="956"/>
      <c r="D138" s="113" t="s">
        <v>200</v>
      </c>
      <c r="E138" s="22">
        <v>2</v>
      </c>
      <c r="F138" s="710"/>
      <c r="G138" s="22" t="s">
        <v>200</v>
      </c>
      <c r="H138" s="702"/>
      <c r="I138" s="262" t="s">
        <v>1040</v>
      </c>
      <c r="J138" s="505" t="s">
        <v>2003</v>
      </c>
    </row>
    <row r="139" spans="1:10" ht="14.25" customHeight="1" x14ac:dyDescent="0.2">
      <c r="A139" s="168" t="s">
        <v>1573</v>
      </c>
      <c r="B139" s="955">
        <v>1</v>
      </c>
      <c r="C139" s="956"/>
      <c r="D139" s="113" t="s">
        <v>200</v>
      </c>
      <c r="E139" s="22">
        <v>2</v>
      </c>
      <c r="F139" s="710"/>
      <c r="G139" s="22" t="s">
        <v>200</v>
      </c>
      <c r="H139" s="702"/>
      <c r="I139" s="262" t="s">
        <v>1040</v>
      </c>
      <c r="J139" s="505" t="s">
        <v>2004</v>
      </c>
    </row>
    <row r="140" spans="1:10" ht="14.25" customHeight="1" x14ac:dyDescent="0.2">
      <c r="A140" s="168" t="s">
        <v>1574</v>
      </c>
      <c r="B140" s="955">
        <v>1</v>
      </c>
      <c r="C140" s="956"/>
      <c r="D140" s="113" t="s">
        <v>200</v>
      </c>
      <c r="E140" s="22">
        <v>5</v>
      </c>
      <c r="F140" s="710"/>
      <c r="G140" s="22" t="s">
        <v>200</v>
      </c>
      <c r="H140" s="702"/>
      <c r="I140" s="262" t="s">
        <v>1040</v>
      </c>
      <c r="J140" s="505" t="s">
        <v>2005</v>
      </c>
    </row>
    <row r="141" spans="1:10" ht="14.25" customHeight="1" x14ac:dyDescent="0.2">
      <c r="A141" s="168" t="s">
        <v>1575</v>
      </c>
      <c r="B141" s="955">
        <v>1</v>
      </c>
      <c r="C141" s="956"/>
      <c r="D141" s="113" t="s">
        <v>200</v>
      </c>
      <c r="E141" s="22">
        <v>10</v>
      </c>
      <c r="F141" s="710"/>
      <c r="G141" s="22" t="s">
        <v>200</v>
      </c>
      <c r="H141" s="702"/>
      <c r="I141" s="262" t="s">
        <v>1040</v>
      </c>
      <c r="J141" s="505" t="s">
        <v>2006</v>
      </c>
    </row>
    <row r="142" spans="1:10" ht="14.25" customHeight="1" x14ac:dyDescent="0.2">
      <c r="A142" s="168" t="s">
        <v>1576</v>
      </c>
      <c r="B142" s="955">
        <v>1</v>
      </c>
      <c r="C142" s="956"/>
      <c r="D142" s="113" t="s">
        <v>200</v>
      </c>
      <c r="E142" s="22">
        <v>5</v>
      </c>
      <c r="F142" s="710"/>
      <c r="G142" s="22" t="s">
        <v>200</v>
      </c>
      <c r="H142" s="702"/>
      <c r="I142" s="262" t="s">
        <v>1040</v>
      </c>
      <c r="J142" s="505" t="s">
        <v>2007</v>
      </c>
    </row>
    <row r="143" spans="1:10" ht="14.25" customHeight="1" x14ac:dyDescent="0.2">
      <c r="A143" s="168" t="s">
        <v>1577</v>
      </c>
      <c r="B143" s="955">
        <v>1</v>
      </c>
      <c r="C143" s="956"/>
      <c r="D143" s="113" t="s">
        <v>200</v>
      </c>
      <c r="E143" s="22">
        <v>5</v>
      </c>
      <c r="F143" s="710"/>
      <c r="G143" s="22" t="s">
        <v>200</v>
      </c>
      <c r="H143" s="702"/>
      <c r="I143" s="262" t="s">
        <v>1040</v>
      </c>
      <c r="J143" s="505" t="s">
        <v>2008</v>
      </c>
    </row>
    <row r="144" spans="1:10" ht="14.25" customHeight="1" x14ac:dyDescent="0.2">
      <c r="A144" s="168" t="s">
        <v>1578</v>
      </c>
      <c r="B144" s="955">
        <v>1</v>
      </c>
      <c r="C144" s="956"/>
      <c r="D144" s="113" t="s">
        <v>200</v>
      </c>
      <c r="E144" s="22">
        <v>2</v>
      </c>
      <c r="F144" s="710"/>
      <c r="G144" s="22" t="s">
        <v>200</v>
      </c>
      <c r="H144" s="702"/>
      <c r="I144" s="262" t="s">
        <v>1040</v>
      </c>
      <c r="J144" s="505" t="s">
        <v>2009</v>
      </c>
    </row>
    <row r="145" spans="1:10" ht="14.25" customHeight="1" x14ac:dyDescent="0.2">
      <c r="A145" s="168" t="s">
        <v>1579</v>
      </c>
      <c r="B145" s="955">
        <v>1</v>
      </c>
      <c r="C145" s="956"/>
      <c r="D145" s="113" t="s">
        <v>200</v>
      </c>
      <c r="E145" s="22">
        <v>5</v>
      </c>
      <c r="F145" s="710"/>
      <c r="G145" s="22" t="s">
        <v>200</v>
      </c>
      <c r="H145" s="702"/>
      <c r="I145" s="262" t="s">
        <v>1040</v>
      </c>
      <c r="J145" s="505" t="s">
        <v>2010</v>
      </c>
    </row>
    <row r="146" spans="1:10" ht="14.25" customHeight="1" x14ac:dyDescent="0.2">
      <c r="A146" s="168" t="s">
        <v>1580</v>
      </c>
      <c r="B146" s="955">
        <v>1</v>
      </c>
      <c r="C146" s="956"/>
      <c r="D146" s="113" t="s">
        <v>200</v>
      </c>
      <c r="E146" s="22">
        <v>2</v>
      </c>
      <c r="F146" s="710"/>
      <c r="G146" s="22" t="s">
        <v>200</v>
      </c>
      <c r="H146" s="702"/>
      <c r="I146" s="262" t="s">
        <v>1040</v>
      </c>
      <c r="J146" s="505" t="s">
        <v>2011</v>
      </c>
    </row>
    <row r="147" spans="1:10" ht="14.25" customHeight="1" x14ac:dyDescent="0.2">
      <c r="A147" s="168" t="s">
        <v>1581</v>
      </c>
      <c r="B147" s="955">
        <v>1</v>
      </c>
      <c r="C147" s="956"/>
      <c r="D147" s="113" t="s">
        <v>200</v>
      </c>
      <c r="E147" s="22">
        <v>5</v>
      </c>
      <c r="F147" s="710"/>
      <c r="G147" s="22" t="s">
        <v>200</v>
      </c>
      <c r="H147" s="702"/>
      <c r="I147" s="262" t="s">
        <v>1040</v>
      </c>
      <c r="J147" s="505" t="s">
        <v>2012</v>
      </c>
    </row>
    <row r="148" spans="1:10" ht="14.25" customHeight="1" x14ac:dyDescent="0.2">
      <c r="A148" s="168" t="s">
        <v>1582</v>
      </c>
      <c r="B148" s="955">
        <v>1</v>
      </c>
      <c r="C148" s="956"/>
      <c r="D148" s="113" t="s">
        <v>200</v>
      </c>
      <c r="E148" s="22">
        <v>10</v>
      </c>
      <c r="F148" s="710"/>
      <c r="G148" s="22" t="s">
        <v>200</v>
      </c>
      <c r="H148" s="702"/>
      <c r="I148" s="262" t="s">
        <v>1040</v>
      </c>
      <c r="J148" s="505" t="s">
        <v>2013</v>
      </c>
    </row>
    <row r="149" spans="1:10" ht="14.25" customHeight="1" x14ac:dyDescent="0.2">
      <c r="A149" s="168" t="s">
        <v>1583</v>
      </c>
      <c r="B149" s="955">
        <v>1</v>
      </c>
      <c r="C149" s="956"/>
      <c r="D149" s="113" t="s">
        <v>200</v>
      </c>
      <c r="E149" s="22">
        <v>2</v>
      </c>
      <c r="F149" s="710"/>
      <c r="G149" s="22" t="s">
        <v>200</v>
      </c>
      <c r="H149" s="702"/>
      <c r="I149" s="262" t="s">
        <v>1040</v>
      </c>
      <c r="J149" s="505" t="s">
        <v>2014</v>
      </c>
    </row>
    <row r="150" spans="1:10" ht="14.25" customHeight="1" x14ac:dyDescent="0.2">
      <c r="A150" s="168" t="s">
        <v>1584</v>
      </c>
      <c r="B150" s="955">
        <v>1</v>
      </c>
      <c r="C150" s="956"/>
      <c r="D150" s="113" t="s">
        <v>200</v>
      </c>
      <c r="E150" s="22">
        <v>2</v>
      </c>
      <c r="F150" s="710"/>
      <c r="G150" s="22" t="s">
        <v>200</v>
      </c>
      <c r="H150" s="702"/>
      <c r="I150" s="262" t="s">
        <v>1040</v>
      </c>
      <c r="J150" s="505" t="s">
        <v>2015</v>
      </c>
    </row>
    <row r="151" spans="1:10" ht="14.25" customHeight="1" x14ac:dyDescent="0.2">
      <c r="A151" s="168" t="s">
        <v>1585</v>
      </c>
      <c r="B151" s="955">
        <v>1</v>
      </c>
      <c r="C151" s="956"/>
      <c r="D151" s="113" t="s">
        <v>200</v>
      </c>
      <c r="E151" s="22">
        <v>2</v>
      </c>
      <c r="F151" s="710"/>
      <c r="G151" s="22" t="s">
        <v>200</v>
      </c>
      <c r="H151" s="702"/>
      <c r="I151" s="262" t="s">
        <v>1040</v>
      </c>
      <c r="J151" s="505" t="s">
        <v>2016</v>
      </c>
    </row>
    <row r="152" spans="1:10" ht="14.25" customHeight="1" x14ac:dyDescent="0.2">
      <c r="A152" s="168" t="s">
        <v>1586</v>
      </c>
      <c r="B152" s="955">
        <v>1</v>
      </c>
      <c r="C152" s="956"/>
      <c r="D152" s="113" t="s">
        <v>200</v>
      </c>
      <c r="E152" s="22">
        <v>2</v>
      </c>
      <c r="F152" s="710"/>
      <c r="G152" s="22" t="s">
        <v>200</v>
      </c>
      <c r="H152" s="702"/>
      <c r="I152" s="262" t="s">
        <v>1040</v>
      </c>
      <c r="J152" s="505" t="s">
        <v>2017</v>
      </c>
    </row>
    <row r="153" spans="1:10" ht="14.25" customHeight="1" x14ac:dyDescent="0.2">
      <c r="A153" s="168" t="s">
        <v>1588</v>
      </c>
      <c r="B153" s="22">
        <v>1</v>
      </c>
      <c r="C153" s="702"/>
      <c r="D153" s="113" t="s">
        <v>200</v>
      </c>
      <c r="E153" s="22">
        <v>5</v>
      </c>
      <c r="F153" s="710"/>
      <c r="G153" s="22" t="s">
        <v>200</v>
      </c>
      <c r="H153" s="702"/>
      <c r="I153" s="262" t="s">
        <v>1040</v>
      </c>
      <c r="J153" s="505" t="s">
        <v>1049</v>
      </c>
    </row>
    <row r="154" spans="1:10" ht="24" x14ac:dyDescent="0.2">
      <c r="A154" s="388" t="s">
        <v>1589</v>
      </c>
      <c r="B154" s="257">
        <v>2</v>
      </c>
      <c r="C154" s="950"/>
      <c r="D154" s="172">
        <v>2</v>
      </c>
      <c r="E154" s="257">
        <v>20</v>
      </c>
      <c r="F154" s="951"/>
      <c r="G154" s="257">
        <v>90</v>
      </c>
      <c r="H154" s="950"/>
      <c r="I154" s="584" t="s">
        <v>1908</v>
      </c>
      <c r="J154" s="232" t="s">
        <v>812</v>
      </c>
    </row>
    <row r="155" spans="1:10" ht="14.25" customHeight="1" x14ac:dyDescent="0.2">
      <c r="A155" s="168" t="s">
        <v>1587</v>
      </c>
      <c r="B155" s="955">
        <v>1</v>
      </c>
      <c r="C155" s="956"/>
      <c r="D155" s="113" t="s">
        <v>200</v>
      </c>
      <c r="E155" s="955">
        <v>5</v>
      </c>
      <c r="F155" s="957"/>
      <c r="G155" s="22" t="s">
        <v>200</v>
      </c>
      <c r="H155" s="702"/>
      <c r="I155" s="262" t="s">
        <v>1040</v>
      </c>
      <c r="J155" s="505" t="s">
        <v>2018</v>
      </c>
    </row>
    <row r="156" spans="1:10" ht="14.25" customHeight="1" x14ac:dyDescent="0.2">
      <c r="A156" s="168" t="s">
        <v>1590</v>
      </c>
      <c r="B156" s="955">
        <v>1</v>
      </c>
      <c r="C156" s="956"/>
      <c r="D156" s="113" t="s">
        <v>200</v>
      </c>
      <c r="E156" s="955">
        <v>2</v>
      </c>
      <c r="F156" s="957"/>
      <c r="G156" s="22" t="s">
        <v>200</v>
      </c>
      <c r="H156" s="702"/>
      <c r="I156" s="262" t="s">
        <v>1040</v>
      </c>
      <c r="J156" s="505" t="s">
        <v>2019</v>
      </c>
    </row>
    <row r="157" spans="1:10" ht="14.25" customHeight="1" x14ac:dyDescent="0.2">
      <c r="A157" s="168" t="s">
        <v>1591</v>
      </c>
      <c r="B157" s="955">
        <v>1</v>
      </c>
      <c r="C157" s="956"/>
      <c r="D157" s="113" t="s">
        <v>200</v>
      </c>
      <c r="E157" s="955">
        <v>2</v>
      </c>
      <c r="F157" s="957"/>
      <c r="G157" s="22" t="s">
        <v>200</v>
      </c>
      <c r="H157" s="702"/>
      <c r="I157" s="262" t="s">
        <v>1040</v>
      </c>
      <c r="J157" s="505" t="s">
        <v>2020</v>
      </c>
    </row>
    <row r="158" spans="1:10" ht="14.25" customHeight="1" x14ac:dyDescent="0.2">
      <c r="A158" s="168" t="s">
        <v>1592</v>
      </c>
      <c r="B158" s="955">
        <v>1</v>
      </c>
      <c r="C158" s="956"/>
      <c r="D158" s="113" t="s">
        <v>200</v>
      </c>
      <c r="E158" s="955">
        <v>2</v>
      </c>
      <c r="F158" s="957"/>
      <c r="G158" s="22" t="s">
        <v>200</v>
      </c>
      <c r="H158" s="702"/>
      <c r="I158" s="262" t="s">
        <v>1040</v>
      </c>
      <c r="J158" s="505" t="s">
        <v>2021</v>
      </c>
    </row>
    <row r="159" spans="1:10" ht="14.25" customHeight="1" x14ac:dyDescent="0.2">
      <c r="A159" s="168" t="s">
        <v>1593</v>
      </c>
      <c r="B159" s="955">
        <v>1</v>
      </c>
      <c r="C159" s="956"/>
      <c r="D159" s="113" t="s">
        <v>200</v>
      </c>
      <c r="E159" s="955">
        <v>2</v>
      </c>
      <c r="F159" s="957"/>
      <c r="G159" s="22" t="s">
        <v>200</v>
      </c>
      <c r="H159" s="702"/>
      <c r="I159" s="262" t="s">
        <v>1040</v>
      </c>
      <c r="J159" s="505" t="s">
        <v>2022</v>
      </c>
    </row>
    <row r="160" spans="1:10" ht="14.25" customHeight="1" x14ac:dyDescent="0.2">
      <c r="A160" s="168" t="s">
        <v>1594</v>
      </c>
      <c r="B160" s="955">
        <v>1</v>
      </c>
      <c r="C160" s="956"/>
      <c r="D160" s="113" t="s">
        <v>200</v>
      </c>
      <c r="E160" s="955">
        <v>2</v>
      </c>
      <c r="F160" s="957"/>
      <c r="G160" s="22" t="s">
        <v>200</v>
      </c>
      <c r="H160" s="702"/>
      <c r="I160" s="262" t="s">
        <v>1040</v>
      </c>
      <c r="J160" s="505" t="s">
        <v>2023</v>
      </c>
    </row>
    <row r="161" spans="1:10" ht="14.25" customHeight="1" x14ac:dyDescent="0.2">
      <c r="A161" s="168" t="s">
        <v>1595</v>
      </c>
      <c r="B161" s="955">
        <v>1</v>
      </c>
      <c r="C161" s="956"/>
      <c r="D161" s="113" t="s">
        <v>200</v>
      </c>
      <c r="E161" s="955">
        <v>2</v>
      </c>
      <c r="F161" s="957"/>
      <c r="G161" s="22" t="s">
        <v>200</v>
      </c>
      <c r="H161" s="702"/>
      <c r="I161" s="262" t="s">
        <v>1040</v>
      </c>
      <c r="J161" s="505" t="s">
        <v>2024</v>
      </c>
    </row>
    <row r="162" spans="1:10" ht="14.25" customHeight="1" x14ac:dyDescent="0.2">
      <c r="A162" s="168" t="s">
        <v>1596</v>
      </c>
      <c r="B162" s="955">
        <v>1</v>
      </c>
      <c r="C162" s="956"/>
      <c r="D162" s="113" t="s">
        <v>200</v>
      </c>
      <c r="E162" s="955">
        <v>2</v>
      </c>
      <c r="F162" s="957"/>
      <c r="G162" s="22" t="s">
        <v>200</v>
      </c>
      <c r="H162" s="702"/>
      <c r="I162" s="262" t="s">
        <v>1040</v>
      </c>
      <c r="J162" s="505" t="s">
        <v>2025</v>
      </c>
    </row>
    <row r="163" spans="1:10" ht="24" x14ac:dyDescent="0.2">
      <c r="A163" s="388" t="s">
        <v>1598</v>
      </c>
      <c r="B163" s="257" t="s">
        <v>200</v>
      </c>
      <c r="C163" s="950"/>
      <c r="D163" s="172">
        <v>3</v>
      </c>
      <c r="E163" s="257" t="s">
        <v>200</v>
      </c>
      <c r="F163" s="951"/>
      <c r="G163" s="257">
        <v>451</v>
      </c>
      <c r="H163" s="950"/>
      <c r="I163" s="573" t="s">
        <v>1907</v>
      </c>
      <c r="J163" s="232" t="s">
        <v>813</v>
      </c>
    </row>
    <row r="164" spans="1:10" ht="14.25" customHeight="1" x14ac:dyDescent="0.2">
      <c r="A164" s="931" t="s">
        <v>1597</v>
      </c>
      <c r="B164" s="955">
        <v>1</v>
      </c>
      <c r="C164" s="956"/>
      <c r="D164" s="113" t="s">
        <v>200</v>
      </c>
      <c r="E164" s="955">
        <v>2</v>
      </c>
      <c r="F164" s="957"/>
      <c r="G164" s="22" t="s">
        <v>200</v>
      </c>
      <c r="H164" s="702"/>
      <c r="I164" s="262" t="s">
        <v>1040</v>
      </c>
      <c r="J164" s="368" t="s">
        <v>2026</v>
      </c>
    </row>
    <row r="165" spans="1:10" ht="14.25" customHeight="1" x14ac:dyDescent="0.2">
      <c r="A165" s="931" t="s">
        <v>1599</v>
      </c>
      <c r="B165" s="955">
        <v>1</v>
      </c>
      <c r="C165" s="956"/>
      <c r="D165" s="113" t="s">
        <v>200</v>
      </c>
      <c r="E165" s="955">
        <v>10</v>
      </c>
      <c r="F165" s="957"/>
      <c r="G165" s="22" t="s">
        <v>200</v>
      </c>
      <c r="H165" s="702"/>
      <c r="I165" s="262" t="s">
        <v>1040</v>
      </c>
      <c r="J165" s="368" t="s">
        <v>2027</v>
      </c>
    </row>
    <row r="166" spans="1:10" ht="14.25" customHeight="1" x14ac:dyDescent="0.2">
      <c r="A166" s="931" t="s">
        <v>1600</v>
      </c>
      <c r="B166" s="955">
        <v>1</v>
      </c>
      <c r="C166" s="956"/>
      <c r="D166" s="113" t="s">
        <v>200</v>
      </c>
      <c r="E166" s="955">
        <v>2</v>
      </c>
      <c r="F166" s="957"/>
      <c r="G166" s="22" t="s">
        <v>200</v>
      </c>
      <c r="H166" s="702"/>
      <c r="I166" s="262" t="s">
        <v>1040</v>
      </c>
      <c r="J166" s="368" t="s">
        <v>2028</v>
      </c>
    </row>
    <row r="167" spans="1:10" ht="14.25" customHeight="1" x14ac:dyDescent="0.2">
      <c r="A167" s="931" t="s">
        <v>1601</v>
      </c>
      <c r="B167" s="955">
        <v>1</v>
      </c>
      <c r="C167" s="956"/>
      <c r="D167" s="113" t="s">
        <v>200</v>
      </c>
      <c r="E167" s="955">
        <v>2</v>
      </c>
      <c r="F167" s="957"/>
      <c r="G167" s="22" t="s">
        <v>200</v>
      </c>
      <c r="H167" s="702"/>
      <c r="I167" s="262" t="s">
        <v>1040</v>
      </c>
      <c r="J167" s="368" t="s">
        <v>2029</v>
      </c>
    </row>
    <row r="168" spans="1:10" ht="14.25" customHeight="1" x14ac:dyDescent="0.2">
      <c r="A168" s="931" t="s">
        <v>1602</v>
      </c>
      <c r="B168" s="955">
        <v>1</v>
      </c>
      <c r="C168" s="956"/>
      <c r="D168" s="113" t="s">
        <v>200</v>
      </c>
      <c r="E168" s="955">
        <v>2</v>
      </c>
      <c r="F168" s="957"/>
      <c r="G168" s="22" t="s">
        <v>200</v>
      </c>
      <c r="H168" s="702"/>
      <c r="I168" s="262" t="s">
        <v>1040</v>
      </c>
      <c r="J168" s="368" t="s">
        <v>2030</v>
      </c>
    </row>
    <row r="169" spans="1:10" ht="14.25" customHeight="1" x14ac:dyDescent="0.2">
      <c r="A169" s="931" t="s">
        <v>1603</v>
      </c>
      <c r="B169" s="955">
        <v>1</v>
      </c>
      <c r="C169" s="956"/>
      <c r="D169" s="113" t="s">
        <v>200</v>
      </c>
      <c r="E169" s="955">
        <v>2</v>
      </c>
      <c r="F169" s="957"/>
      <c r="G169" s="22" t="s">
        <v>200</v>
      </c>
      <c r="H169" s="702"/>
      <c r="I169" s="262" t="s">
        <v>1040</v>
      </c>
      <c r="J169" s="368" t="s">
        <v>2031</v>
      </c>
    </row>
    <row r="170" spans="1:10" ht="14.25" customHeight="1" x14ac:dyDescent="0.2">
      <c r="A170" s="931" t="s">
        <v>1604</v>
      </c>
      <c r="B170" s="955">
        <v>1</v>
      </c>
      <c r="C170" s="956"/>
      <c r="D170" s="113" t="s">
        <v>200</v>
      </c>
      <c r="E170" s="955">
        <v>2</v>
      </c>
      <c r="F170" s="957"/>
      <c r="G170" s="22" t="s">
        <v>200</v>
      </c>
      <c r="H170" s="702"/>
      <c r="I170" s="262" t="s">
        <v>1040</v>
      </c>
      <c r="J170" s="368" t="s">
        <v>2032</v>
      </c>
    </row>
    <row r="171" spans="1:10" ht="14.25" customHeight="1" x14ac:dyDescent="0.2">
      <c r="A171" s="931" t="s">
        <v>1605</v>
      </c>
      <c r="B171" s="955">
        <v>1</v>
      </c>
      <c r="C171" s="956"/>
      <c r="D171" s="113" t="s">
        <v>200</v>
      </c>
      <c r="E171" s="955">
        <v>20</v>
      </c>
      <c r="F171" s="957"/>
      <c r="G171" s="22" t="s">
        <v>200</v>
      </c>
      <c r="H171" s="702"/>
      <c r="I171" s="262" t="s">
        <v>1040</v>
      </c>
      <c r="J171" s="368" t="s">
        <v>2033</v>
      </c>
    </row>
    <row r="172" spans="1:10" ht="14.25" customHeight="1" x14ac:dyDescent="0.2">
      <c r="A172" s="931" t="s">
        <v>1606</v>
      </c>
      <c r="B172" s="955">
        <v>1</v>
      </c>
      <c r="C172" s="956"/>
      <c r="D172" s="113" t="s">
        <v>200</v>
      </c>
      <c r="E172" s="955">
        <v>5</v>
      </c>
      <c r="F172" s="957"/>
      <c r="G172" s="22" t="s">
        <v>200</v>
      </c>
      <c r="H172" s="702"/>
      <c r="I172" s="262" t="s">
        <v>1040</v>
      </c>
      <c r="J172" s="368" t="s">
        <v>2034</v>
      </c>
    </row>
    <row r="173" spans="1:10" ht="14.25" customHeight="1" x14ac:dyDescent="0.2">
      <c r="A173" s="931" t="s">
        <v>1607</v>
      </c>
      <c r="B173" s="955">
        <v>1</v>
      </c>
      <c r="C173" s="956"/>
      <c r="D173" s="113" t="s">
        <v>200</v>
      </c>
      <c r="E173" s="955">
        <v>2</v>
      </c>
      <c r="F173" s="957"/>
      <c r="G173" s="22" t="s">
        <v>200</v>
      </c>
      <c r="H173" s="702"/>
      <c r="I173" s="262" t="s">
        <v>1040</v>
      </c>
      <c r="J173" s="368" t="s">
        <v>2035</v>
      </c>
    </row>
    <row r="174" spans="1:10" ht="14.25" customHeight="1" x14ac:dyDescent="0.2">
      <c r="A174" s="931" t="s">
        <v>1608</v>
      </c>
      <c r="B174" s="955">
        <v>1</v>
      </c>
      <c r="C174" s="956"/>
      <c r="D174" s="113" t="s">
        <v>200</v>
      </c>
      <c r="E174" s="955">
        <v>50</v>
      </c>
      <c r="F174" s="957"/>
      <c r="G174" s="22" t="s">
        <v>200</v>
      </c>
      <c r="H174" s="702"/>
      <c r="I174" s="262" t="s">
        <v>1040</v>
      </c>
      <c r="J174" s="368" t="s">
        <v>2036</v>
      </c>
    </row>
    <row r="175" spans="1:10" ht="14.25" customHeight="1" x14ac:dyDescent="0.2">
      <c r="A175" s="931" t="s">
        <v>1609</v>
      </c>
      <c r="B175" s="955">
        <v>1</v>
      </c>
      <c r="C175" s="956"/>
      <c r="D175" s="113" t="s">
        <v>200</v>
      </c>
      <c r="E175" s="955">
        <v>2</v>
      </c>
      <c r="F175" s="957"/>
      <c r="G175" s="22" t="s">
        <v>200</v>
      </c>
      <c r="H175" s="702"/>
      <c r="I175" s="262" t="s">
        <v>1040</v>
      </c>
      <c r="J175" s="368" t="s">
        <v>2037</v>
      </c>
    </row>
    <row r="176" spans="1:10" ht="14.25" customHeight="1" x14ac:dyDescent="0.2">
      <c r="A176" s="931" t="s">
        <v>1610</v>
      </c>
      <c r="B176" s="955">
        <v>1</v>
      </c>
      <c r="C176" s="956"/>
      <c r="D176" s="113" t="s">
        <v>200</v>
      </c>
      <c r="E176" s="955">
        <v>2</v>
      </c>
      <c r="F176" s="957"/>
      <c r="G176" s="22" t="s">
        <v>200</v>
      </c>
      <c r="H176" s="702"/>
      <c r="I176" s="262" t="s">
        <v>1040</v>
      </c>
      <c r="J176" s="98" t="s">
        <v>2038</v>
      </c>
    </row>
    <row r="177" spans="1:10" ht="14.25" customHeight="1" x14ac:dyDescent="0.2">
      <c r="A177" s="931" t="s">
        <v>3252</v>
      </c>
      <c r="B177" s="955">
        <v>1</v>
      </c>
      <c r="C177" s="956"/>
      <c r="D177" s="113" t="s">
        <v>200</v>
      </c>
      <c r="E177" s="955">
        <v>2</v>
      </c>
      <c r="F177" s="957"/>
      <c r="G177" s="22" t="s">
        <v>200</v>
      </c>
      <c r="H177" s="702"/>
      <c r="I177" s="262" t="s">
        <v>1040</v>
      </c>
      <c r="J177" s="98" t="s">
        <v>3254</v>
      </c>
    </row>
    <row r="178" spans="1:10" ht="14.25" customHeight="1" x14ac:dyDescent="0.2">
      <c r="A178" s="931" t="s">
        <v>1611</v>
      </c>
      <c r="B178" s="955">
        <v>1</v>
      </c>
      <c r="C178" s="956"/>
      <c r="D178" s="113" t="s">
        <v>200</v>
      </c>
      <c r="E178" s="955">
        <v>2</v>
      </c>
      <c r="F178" s="957"/>
      <c r="G178" s="22" t="s">
        <v>200</v>
      </c>
      <c r="H178" s="702"/>
      <c r="I178" s="262" t="s">
        <v>1040</v>
      </c>
      <c r="J178" s="505" t="s">
        <v>2039</v>
      </c>
    </row>
    <row r="179" spans="1:10" ht="14.25" customHeight="1" x14ac:dyDescent="0.2">
      <c r="A179" s="931" t="s">
        <v>1612</v>
      </c>
      <c r="B179" s="955">
        <v>1</v>
      </c>
      <c r="C179" s="956"/>
      <c r="D179" s="113" t="s">
        <v>200</v>
      </c>
      <c r="E179" s="955">
        <v>2</v>
      </c>
      <c r="F179" s="957"/>
      <c r="G179" s="22" t="s">
        <v>200</v>
      </c>
      <c r="H179" s="702"/>
      <c r="I179" s="262" t="s">
        <v>1040</v>
      </c>
      <c r="J179" s="505" t="s">
        <v>2040</v>
      </c>
    </row>
    <row r="180" spans="1:10" ht="14.25" customHeight="1" x14ac:dyDescent="0.2">
      <c r="A180" s="931" t="s">
        <v>1613</v>
      </c>
      <c r="B180" s="955">
        <v>1</v>
      </c>
      <c r="C180" s="956"/>
      <c r="D180" s="113" t="s">
        <v>200</v>
      </c>
      <c r="E180" s="955">
        <v>2</v>
      </c>
      <c r="F180" s="957"/>
      <c r="G180" s="22" t="s">
        <v>200</v>
      </c>
      <c r="H180" s="702"/>
      <c r="I180" s="262" t="s">
        <v>1040</v>
      </c>
      <c r="J180" s="505" t="s">
        <v>2041</v>
      </c>
    </row>
    <row r="181" spans="1:10" ht="14.25" customHeight="1" x14ac:dyDescent="0.2">
      <c r="A181" s="931" t="s">
        <v>1614</v>
      </c>
      <c r="B181" s="955">
        <v>1</v>
      </c>
      <c r="C181" s="956"/>
      <c r="D181" s="113" t="s">
        <v>200</v>
      </c>
      <c r="E181" s="955">
        <v>2</v>
      </c>
      <c r="F181" s="957"/>
      <c r="G181" s="22" t="s">
        <v>200</v>
      </c>
      <c r="H181" s="702"/>
      <c r="I181" s="262" t="s">
        <v>1040</v>
      </c>
      <c r="J181" s="505" t="s">
        <v>2042</v>
      </c>
    </row>
    <row r="182" spans="1:10" ht="14.25" customHeight="1" x14ac:dyDescent="0.2">
      <c r="A182" s="931" t="s">
        <v>1615</v>
      </c>
      <c r="B182" s="955">
        <v>1</v>
      </c>
      <c r="C182" s="956"/>
      <c r="D182" s="113" t="s">
        <v>200</v>
      </c>
      <c r="E182" s="955">
        <v>2</v>
      </c>
      <c r="F182" s="957"/>
      <c r="G182" s="22" t="s">
        <v>200</v>
      </c>
      <c r="H182" s="702"/>
      <c r="I182" s="262" t="s">
        <v>1040</v>
      </c>
      <c r="J182" s="505" t="s">
        <v>2043</v>
      </c>
    </row>
    <row r="183" spans="1:10" ht="14.25" customHeight="1" x14ac:dyDescent="0.2">
      <c r="A183" s="931" t="s">
        <v>1616</v>
      </c>
      <c r="B183" s="955">
        <v>1</v>
      </c>
      <c r="C183" s="956"/>
      <c r="D183" s="113" t="s">
        <v>200</v>
      </c>
      <c r="E183" s="955">
        <v>2</v>
      </c>
      <c r="F183" s="957"/>
      <c r="G183" s="22" t="s">
        <v>200</v>
      </c>
      <c r="H183" s="702"/>
      <c r="I183" s="262" t="s">
        <v>1040</v>
      </c>
      <c r="J183" s="505" t="s">
        <v>2044</v>
      </c>
    </row>
    <row r="184" spans="1:10" ht="14.25" customHeight="1" x14ac:dyDescent="0.2">
      <c r="A184" s="931" t="s">
        <v>1617</v>
      </c>
      <c r="B184" s="955">
        <v>1</v>
      </c>
      <c r="C184" s="956"/>
      <c r="D184" s="113" t="s">
        <v>200</v>
      </c>
      <c r="E184" s="955">
        <v>2</v>
      </c>
      <c r="F184" s="957"/>
      <c r="G184" s="22" t="s">
        <v>200</v>
      </c>
      <c r="H184" s="702"/>
      <c r="I184" s="262" t="s">
        <v>1040</v>
      </c>
      <c r="J184" s="505" t="s">
        <v>2045</v>
      </c>
    </row>
    <row r="185" spans="1:10" ht="24" x14ac:dyDescent="0.2">
      <c r="A185" s="388" t="s">
        <v>1619</v>
      </c>
      <c r="B185" s="257">
        <v>2</v>
      </c>
      <c r="C185" s="950"/>
      <c r="D185" s="172" t="s">
        <v>200</v>
      </c>
      <c r="E185" s="257">
        <v>16</v>
      </c>
      <c r="F185" s="951"/>
      <c r="G185" s="257" t="s">
        <v>200</v>
      </c>
      <c r="H185" s="950"/>
      <c r="I185" s="584" t="s">
        <v>3251</v>
      </c>
      <c r="J185" s="232" t="s">
        <v>2046</v>
      </c>
    </row>
    <row r="186" spans="1:10" ht="14.25" customHeight="1" x14ac:dyDescent="0.2">
      <c r="A186" s="388" t="s">
        <v>1618</v>
      </c>
      <c r="B186" s="257">
        <v>1</v>
      </c>
      <c r="C186" s="950"/>
      <c r="D186" s="172" t="s">
        <v>200</v>
      </c>
      <c r="E186" s="257">
        <v>2</v>
      </c>
      <c r="F186" s="951"/>
      <c r="G186" s="257" t="s">
        <v>200</v>
      </c>
      <c r="H186" s="950"/>
      <c r="I186" s="584" t="s">
        <v>1040</v>
      </c>
      <c r="J186" s="232" t="s">
        <v>2047</v>
      </c>
    </row>
    <row r="187" spans="1:10" ht="24" x14ac:dyDescent="0.2">
      <c r="A187" s="388" t="s">
        <v>1621</v>
      </c>
      <c r="B187" s="257">
        <v>2</v>
      </c>
      <c r="C187" s="950"/>
      <c r="D187" s="172" t="s">
        <v>200</v>
      </c>
      <c r="E187" s="257">
        <v>110</v>
      </c>
      <c r="F187" s="951"/>
      <c r="G187" s="257" t="s">
        <v>200</v>
      </c>
      <c r="H187" s="950"/>
      <c r="I187" s="584" t="s">
        <v>1908</v>
      </c>
      <c r="J187" s="232" t="s">
        <v>1042</v>
      </c>
    </row>
    <row r="188" spans="1:10" ht="14.25" customHeight="1" x14ac:dyDescent="0.2">
      <c r="A188" s="168" t="s">
        <v>1620</v>
      </c>
      <c r="B188" s="955">
        <v>1</v>
      </c>
      <c r="C188" s="956"/>
      <c r="D188" s="113" t="s">
        <v>200</v>
      </c>
      <c r="E188" s="955">
        <v>2</v>
      </c>
      <c r="F188" s="957"/>
      <c r="G188" s="22" t="s">
        <v>200</v>
      </c>
      <c r="H188" s="702"/>
      <c r="I188" s="262" t="s">
        <v>1040</v>
      </c>
      <c r="J188" s="505" t="s">
        <v>2048</v>
      </c>
    </row>
    <row r="189" spans="1:10" ht="14.25" customHeight="1" x14ac:dyDescent="0.2">
      <c r="A189" s="168" t="s">
        <v>1622</v>
      </c>
      <c r="B189" s="955">
        <v>1</v>
      </c>
      <c r="C189" s="956"/>
      <c r="D189" s="113" t="s">
        <v>200</v>
      </c>
      <c r="E189" s="955">
        <v>2</v>
      </c>
      <c r="F189" s="957"/>
      <c r="G189" s="22" t="s">
        <v>200</v>
      </c>
      <c r="H189" s="702"/>
      <c r="I189" s="262" t="s">
        <v>1040</v>
      </c>
      <c r="J189" s="505" t="s">
        <v>2049</v>
      </c>
    </row>
    <row r="190" spans="1:10" ht="14.25" customHeight="1" x14ac:dyDescent="0.2">
      <c r="A190" s="168" t="s">
        <v>1623</v>
      </c>
      <c r="B190" s="955">
        <v>1</v>
      </c>
      <c r="C190" s="956"/>
      <c r="D190" s="113" t="s">
        <v>200</v>
      </c>
      <c r="E190" s="955">
        <v>2</v>
      </c>
      <c r="F190" s="957"/>
      <c r="G190" s="22" t="s">
        <v>200</v>
      </c>
      <c r="H190" s="702"/>
      <c r="I190" s="262" t="s">
        <v>1040</v>
      </c>
      <c r="J190" s="505" t="s">
        <v>2050</v>
      </c>
    </row>
    <row r="191" spans="1:10" ht="14.25" customHeight="1" x14ac:dyDescent="0.2">
      <c r="A191" s="168" t="s">
        <v>1625</v>
      </c>
      <c r="B191" s="955">
        <v>1</v>
      </c>
      <c r="C191" s="956"/>
      <c r="D191" s="113" t="s">
        <v>200</v>
      </c>
      <c r="E191" s="955">
        <v>2</v>
      </c>
      <c r="F191" s="957"/>
      <c r="G191" s="22" t="s">
        <v>200</v>
      </c>
      <c r="H191" s="702"/>
      <c r="I191" s="262" t="s">
        <v>1040</v>
      </c>
      <c r="J191" s="505" t="s">
        <v>2051</v>
      </c>
    </row>
    <row r="192" spans="1:10" ht="14.25" customHeight="1" x14ac:dyDescent="0.2">
      <c r="A192" s="168" t="s">
        <v>1624</v>
      </c>
      <c r="B192" s="955">
        <v>1</v>
      </c>
      <c r="C192" s="956"/>
      <c r="D192" s="113" t="s">
        <v>200</v>
      </c>
      <c r="E192" s="955">
        <v>2</v>
      </c>
      <c r="F192" s="957"/>
      <c r="G192" s="22" t="s">
        <v>200</v>
      </c>
      <c r="H192" s="702"/>
      <c r="I192" s="262" t="s">
        <v>1040</v>
      </c>
      <c r="J192" s="505" t="s">
        <v>2052</v>
      </c>
    </row>
    <row r="193" spans="1:10" ht="14.25" customHeight="1" x14ac:dyDescent="0.2">
      <c r="A193" s="168" t="s">
        <v>1631</v>
      </c>
      <c r="B193" s="955">
        <v>1</v>
      </c>
      <c r="C193" s="956"/>
      <c r="D193" s="113" t="s">
        <v>200</v>
      </c>
      <c r="E193" s="955">
        <v>2</v>
      </c>
      <c r="F193" s="957"/>
      <c r="G193" s="22" t="s">
        <v>200</v>
      </c>
      <c r="H193" s="702"/>
      <c r="I193" s="262" t="s">
        <v>1040</v>
      </c>
      <c r="J193" s="505" t="s">
        <v>2053</v>
      </c>
    </row>
    <row r="194" spans="1:10" ht="14.25" customHeight="1" x14ac:dyDescent="0.2">
      <c r="A194" s="168" t="s">
        <v>1626</v>
      </c>
      <c r="B194" s="955">
        <v>1</v>
      </c>
      <c r="C194" s="956"/>
      <c r="D194" s="113" t="s">
        <v>200</v>
      </c>
      <c r="E194" s="955">
        <v>2</v>
      </c>
      <c r="F194" s="957"/>
      <c r="G194" s="22" t="s">
        <v>200</v>
      </c>
      <c r="H194" s="702"/>
      <c r="I194" s="262" t="s">
        <v>1040</v>
      </c>
      <c r="J194" s="505" t="s">
        <v>2054</v>
      </c>
    </row>
    <row r="195" spans="1:10" ht="24" x14ac:dyDescent="0.2">
      <c r="A195" s="388" t="s">
        <v>1628</v>
      </c>
      <c r="B195" s="257" t="s">
        <v>200</v>
      </c>
      <c r="C195" s="950"/>
      <c r="D195" s="172">
        <v>155</v>
      </c>
      <c r="E195" s="257" t="s">
        <v>200</v>
      </c>
      <c r="F195" s="951"/>
      <c r="G195" s="257">
        <v>10499</v>
      </c>
      <c r="H195" s="950"/>
      <c r="I195" s="573" t="s">
        <v>1906</v>
      </c>
      <c r="J195" s="232" t="s">
        <v>814</v>
      </c>
    </row>
    <row r="196" spans="1:10" ht="14.25" customHeight="1" x14ac:dyDescent="0.2">
      <c r="A196" s="168" t="s">
        <v>1627</v>
      </c>
      <c r="B196" s="955">
        <v>1</v>
      </c>
      <c r="C196" s="956"/>
      <c r="D196" s="113" t="s">
        <v>200</v>
      </c>
      <c r="E196" s="955">
        <v>2</v>
      </c>
      <c r="F196" s="957"/>
      <c r="G196" s="22" t="s">
        <v>200</v>
      </c>
      <c r="H196" s="702"/>
      <c r="I196" s="262" t="s">
        <v>1040</v>
      </c>
      <c r="J196" s="505" t="s">
        <v>2055</v>
      </c>
    </row>
    <row r="197" spans="1:10" ht="14.25" customHeight="1" x14ac:dyDescent="0.2">
      <c r="A197" s="168" t="s">
        <v>1629</v>
      </c>
      <c r="B197" s="955">
        <v>1</v>
      </c>
      <c r="C197" s="956"/>
      <c r="D197" s="113" t="s">
        <v>200</v>
      </c>
      <c r="E197" s="955">
        <v>2</v>
      </c>
      <c r="F197" s="957"/>
      <c r="G197" s="22" t="s">
        <v>200</v>
      </c>
      <c r="H197" s="702"/>
      <c r="I197" s="262" t="s">
        <v>1040</v>
      </c>
      <c r="J197" s="505" t="s">
        <v>2056</v>
      </c>
    </row>
    <row r="198" spans="1:10" ht="14.25" customHeight="1" x14ac:dyDescent="0.2">
      <c r="A198" s="168" t="s">
        <v>1630</v>
      </c>
      <c r="B198" s="955">
        <v>1</v>
      </c>
      <c r="C198" s="956"/>
      <c r="D198" s="113" t="s">
        <v>200</v>
      </c>
      <c r="E198" s="955">
        <v>20</v>
      </c>
      <c r="F198" s="957"/>
      <c r="G198" s="22" t="s">
        <v>200</v>
      </c>
      <c r="H198" s="702"/>
      <c r="I198" s="262" t="s">
        <v>1040</v>
      </c>
      <c r="J198" s="505" t="s">
        <v>2057</v>
      </c>
    </row>
    <row r="199" spans="1:10" ht="24" x14ac:dyDescent="0.2">
      <c r="A199" s="388" t="s">
        <v>1632</v>
      </c>
      <c r="B199" s="789">
        <v>2</v>
      </c>
      <c r="C199" s="953"/>
      <c r="D199" s="172" t="s">
        <v>200</v>
      </c>
      <c r="E199" s="789">
        <v>13</v>
      </c>
      <c r="F199" s="952"/>
      <c r="G199" s="257" t="s">
        <v>200</v>
      </c>
      <c r="H199" s="950"/>
      <c r="I199" s="584" t="s">
        <v>3251</v>
      </c>
      <c r="J199" s="232" t="s">
        <v>2058</v>
      </c>
    </row>
    <row r="200" spans="1:10" ht="14.25" customHeight="1" x14ac:dyDescent="0.2">
      <c r="A200" s="168" t="s">
        <v>1633</v>
      </c>
      <c r="B200" s="955">
        <v>1</v>
      </c>
      <c r="C200" s="956"/>
      <c r="D200" s="113" t="s">
        <v>200</v>
      </c>
      <c r="E200" s="955">
        <v>2</v>
      </c>
      <c r="F200" s="957"/>
      <c r="G200" s="22" t="s">
        <v>200</v>
      </c>
      <c r="H200" s="702"/>
      <c r="I200" s="262" t="s">
        <v>1040</v>
      </c>
      <c r="J200" s="505" t="s">
        <v>2059</v>
      </c>
    </row>
    <row r="201" spans="1:10" ht="14.25" customHeight="1" x14ac:dyDescent="0.2">
      <c r="A201" s="168" t="s">
        <v>1634</v>
      </c>
      <c r="B201" s="955">
        <v>1</v>
      </c>
      <c r="C201" s="956"/>
      <c r="D201" s="113" t="s">
        <v>200</v>
      </c>
      <c r="E201" s="955">
        <v>2</v>
      </c>
      <c r="F201" s="957"/>
      <c r="G201" s="22" t="s">
        <v>200</v>
      </c>
      <c r="H201" s="702"/>
      <c r="I201" s="262" t="s">
        <v>1040</v>
      </c>
      <c r="J201" s="505" t="s">
        <v>2060</v>
      </c>
    </row>
    <row r="202" spans="1:10" ht="14.25" customHeight="1" x14ac:dyDescent="0.2">
      <c r="A202" s="168" t="s">
        <v>1635</v>
      </c>
      <c r="B202" s="955">
        <v>1</v>
      </c>
      <c r="C202" s="956"/>
      <c r="D202" s="113" t="s">
        <v>200</v>
      </c>
      <c r="E202" s="955">
        <v>2</v>
      </c>
      <c r="F202" s="957"/>
      <c r="G202" s="22" t="s">
        <v>200</v>
      </c>
      <c r="H202" s="702"/>
      <c r="I202" s="262" t="s">
        <v>1040</v>
      </c>
      <c r="J202" s="505" t="s">
        <v>2061</v>
      </c>
    </row>
    <row r="203" spans="1:10" ht="14.25" customHeight="1" x14ac:dyDescent="0.2">
      <c r="A203" s="168" t="s">
        <v>1636</v>
      </c>
      <c r="B203" s="955">
        <v>1</v>
      </c>
      <c r="C203" s="956"/>
      <c r="D203" s="113" t="s">
        <v>200</v>
      </c>
      <c r="E203" s="955">
        <v>20</v>
      </c>
      <c r="F203" s="957"/>
      <c r="G203" s="22" t="s">
        <v>200</v>
      </c>
      <c r="H203" s="702"/>
      <c r="I203" s="262" t="s">
        <v>1040</v>
      </c>
      <c r="J203" s="505" t="s">
        <v>2062</v>
      </c>
    </row>
    <row r="204" spans="1:10" ht="14.25" customHeight="1" x14ac:dyDescent="0.2">
      <c r="A204" s="168" t="s">
        <v>1637</v>
      </c>
      <c r="B204" s="955">
        <v>1</v>
      </c>
      <c r="C204" s="956"/>
      <c r="D204" s="113" t="s">
        <v>200</v>
      </c>
      <c r="E204" s="955">
        <v>2</v>
      </c>
      <c r="F204" s="957"/>
      <c r="G204" s="22" t="s">
        <v>200</v>
      </c>
      <c r="H204" s="702"/>
      <c r="I204" s="262" t="s">
        <v>1040</v>
      </c>
      <c r="J204" s="505" t="s">
        <v>2063</v>
      </c>
    </row>
    <row r="205" spans="1:10" ht="14.25" customHeight="1" x14ac:dyDescent="0.2">
      <c r="A205" s="168" t="s">
        <v>1638</v>
      </c>
      <c r="B205" s="955">
        <v>1</v>
      </c>
      <c r="C205" s="956"/>
      <c r="D205" s="113" t="s">
        <v>200</v>
      </c>
      <c r="E205" s="955">
        <v>2</v>
      </c>
      <c r="F205" s="957"/>
      <c r="G205" s="22" t="s">
        <v>200</v>
      </c>
      <c r="H205" s="702"/>
      <c r="I205" s="262" t="s">
        <v>1040</v>
      </c>
      <c r="J205" s="505" t="s">
        <v>2064</v>
      </c>
    </row>
    <row r="206" spans="1:10" ht="24" x14ac:dyDescent="0.2">
      <c r="A206" s="388" t="s">
        <v>1640</v>
      </c>
      <c r="B206" s="257" t="s">
        <v>200</v>
      </c>
      <c r="C206" s="950"/>
      <c r="D206" s="172">
        <v>4</v>
      </c>
      <c r="E206" s="257" t="s">
        <v>200</v>
      </c>
      <c r="F206" s="951"/>
      <c r="G206" s="257">
        <v>100</v>
      </c>
      <c r="H206" s="950"/>
      <c r="I206" s="585" t="s">
        <v>3253</v>
      </c>
      <c r="J206" s="232" t="s">
        <v>815</v>
      </c>
    </row>
    <row r="207" spans="1:10" ht="14.25" customHeight="1" x14ac:dyDescent="0.2">
      <c r="A207" s="168" t="s">
        <v>1639</v>
      </c>
      <c r="B207" s="955">
        <v>1</v>
      </c>
      <c r="C207" s="956"/>
      <c r="D207" s="113" t="s">
        <v>200</v>
      </c>
      <c r="E207" s="955">
        <v>2</v>
      </c>
      <c r="F207" s="957"/>
      <c r="G207" s="22" t="s">
        <v>200</v>
      </c>
      <c r="H207" s="702"/>
      <c r="I207" s="262" t="s">
        <v>1040</v>
      </c>
      <c r="J207" s="505" t="s">
        <v>2065</v>
      </c>
    </row>
    <row r="208" spans="1:10" ht="14.25" customHeight="1" x14ac:dyDescent="0.2">
      <c r="A208" s="168" t="s">
        <v>2066</v>
      </c>
      <c r="B208" s="955">
        <v>1</v>
      </c>
      <c r="C208" s="956"/>
      <c r="D208" s="113" t="s">
        <v>200</v>
      </c>
      <c r="E208" s="955">
        <v>2</v>
      </c>
      <c r="F208" s="957"/>
      <c r="G208" s="22" t="s">
        <v>200</v>
      </c>
      <c r="H208" s="702"/>
      <c r="I208" s="262" t="s">
        <v>1040</v>
      </c>
      <c r="J208" s="505" t="s">
        <v>2069</v>
      </c>
    </row>
    <row r="209" spans="1:12" ht="14.25" customHeight="1" x14ac:dyDescent="0.2">
      <c r="A209" s="168" t="s">
        <v>2067</v>
      </c>
      <c r="B209" s="955">
        <v>1</v>
      </c>
      <c r="C209" s="956"/>
      <c r="D209" s="113" t="s">
        <v>200</v>
      </c>
      <c r="E209" s="955">
        <v>2</v>
      </c>
      <c r="F209" s="957"/>
      <c r="G209" s="22" t="s">
        <v>200</v>
      </c>
      <c r="H209" s="702"/>
      <c r="I209" s="262" t="s">
        <v>1040</v>
      </c>
      <c r="J209" s="505" t="s">
        <v>2070</v>
      </c>
    </row>
    <row r="210" spans="1:12" ht="14.25" customHeight="1" x14ac:dyDescent="0.2">
      <c r="A210" s="168" t="s">
        <v>2068</v>
      </c>
      <c r="B210" s="955">
        <v>1</v>
      </c>
      <c r="C210" s="956"/>
      <c r="D210" s="113" t="s">
        <v>200</v>
      </c>
      <c r="E210" s="955">
        <v>2</v>
      </c>
      <c r="F210" s="957"/>
      <c r="G210" s="22" t="s">
        <v>200</v>
      </c>
      <c r="H210" s="702"/>
      <c r="I210" s="262" t="s">
        <v>1040</v>
      </c>
      <c r="J210" s="505" t="s">
        <v>2071</v>
      </c>
    </row>
    <row r="211" spans="1:12" ht="14.25" customHeight="1" x14ac:dyDescent="0.2">
      <c r="A211" s="168" t="s">
        <v>1641</v>
      </c>
      <c r="B211" s="955">
        <v>1</v>
      </c>
      <c r="C211" s="956"/>
      <c r="D211" s="113" t="s">
        <v>200</v>
      </c>
      <c r="E211" s="955">
        <v>2</v>
      </c>
      <c r="F211" s="957"/>
      <c r="G211" s="22" t="s">
        <v>200</v>
      </c>
      <c r="H211" s="702"/>
      <c r="I211" s="262" t="s">
        <v>1040</v>
      </c>
      <c r="J211" s="505" t="s">
        <v>2072</v>
      </c>
    </row>
    <row r="212" spans="1:12" ht="14.25" customHeight="1" x14ac:dyDescent="0.2">
      <c r="A212" s="168" t="s">
        <v>1642</v>
      </c>
      <c r="B212" s="955">
        <v>1</v>
      </c>
      <c r="C212" s="956"/>
      <c r="D212" s="113" t="s">
        <v>200</v>
      </c>
      <c r="E212" s="955">
        <v>2</v>
      </c>
      <c r="F212" s="957"/>
      <c r="G212" s="22" t="s">
        <v>200</v>
      </c>
      <c r="H212" s="702"/>
      <c r="I212" s="262" t="s">
        <v>1040</v>
      </c>
      <c r="J212" s="505" t="s">
        <v>2073</v>
      </c>
    </row>
    <row r="213" spans="1:12" ht="14.25" customHeight="1" x14ac:dyDescent="0.2">
      <c r="A213" s="168" t="s">
        <v>1643</v>
      </c>
      <c r="B213" s="955">
        <v>1</v>
      </c>
      <c r="C213" s="956"/>
      <c r="D213" s="113" t="s">
        <v>200</v>
      </c>
      <c r="E213" s="955">
        <v>2</v>
      </c>
      <c r="F213" s="957"/>
      <c r="G213" s="22" t="s">
        <v>200</v>
      </c>
      <c r="H213" s="702"/>
      <c r="I213" s="262" t="s">
        <v>1040</v>
      </c>
      <c r="J213" s="505" t="s">
        <v>2074</v>
      </c>
    </row>
    <row r="214" spans="1:12" ht="14.25" customHeight="1" x14ac:dyDescent="0.2">
      <c r="A214" s="168" t="s">
        <v>1644</v>
      </c>
      <c r="B214" s="955">
        <v>1</v>
      </c>
      <c r="C214" s="956"/>
      <c r="D214" s="113" t="s">
        <v>200</v>
      </c>
      <c r="E214" s="955">
        <v>2</v>
      </c>
      <c r="F214" s="957"/>
      <c r="G214" s="22" t="s">
        <v>200</v>
      </c>
      <c r="H214" s="702"/>
      <c r="I214" s="262" t="s">
        <v>1040</v>
      </c>
      <c r="J214" s="505" t="s">
        <v>2075</v>
      </c>
    </row>
    <row r="215" spans="1:12" ht="14.25" customHeight="1" x14ac:dyDescent="0.2">
      <c r="A215" s="168" t="s">
        <v>1645</v>
      </c>
      <c r="B215" s="955">
        <v>1</v>
      </c>
      <c r="C215" s="956"/>
      <c r="D215" s="113" t="s">
        <v>200</v>
      </c>
      <c r="E215" s="955">
        <v>2</v>
      </c>
      <c r="F215" s="957"/>
      <c r="G215" s="22" t="s">
        <v>200</v>
      </c>
      <c r="H215" s="702"/>
      <c r="I215" s="262" t="s">
        <v>1040</v>
      </c>
      <c r="J215" s="505" t="s">
        <v>2076</v>
      </c>
    </row>
    <row r="216" spans="1:12" ht="14.25" customHeight="1" x14ac:dyDescent="0.2">
      <c r="A216" s="168" t="s">
        <v>1646</v>
      </c>
      <c r="B216" s="955">
        <v>1</v>
      </c>
      <c r="C216" s="956"/>
      <c r="D216" s="113" t="s">
        <v>200</v>
      </c>
      <c r="E216" s="955">
        <v>2</v>
      </c>
      <c r="F216" s="957"/>
      <c r="G216" s="22" t="s">
        <v>200</v>
      </c>
      <c r="H216" s="702"/>
      <c r="I216" s="262" t="s">
        <v>1040</v>
      </c>
      <c r="J216" s="505" t="s">
        <v>2077</v>
      </c>
    </row>
    <row r="217" spans="1:12" ht="14.25" customHeight="1" x14ac:dyDescent="0.2">
      <c r="A217" s="168" t="s">
        <v>1647</v>
      </c>
      <c r="B217" s="955">
        <v>1</v>
      </c>
      <c r="C217" s="956"/>
      <c r="D217" s="113" t="s">
        <v>200</v>
      </c>
      <c r="E217" s="955">
        <v>2</v>
      </c>
      <c r="F217" s="957"/>
      <c r="G217" s="22" t="s">
        <v>200</v>
      </c>
      <c r="H217" s="702"/>
      <c r="I217" s="262" t="s">
        <v>1040</v>
      </c>
      <c r="J217" s="505" t="s">
        <v>2078</v>
      </c>
    </row>
    <row r="218" spans="1:12" ht="14.25" customHeight="1" x14ac:dyDescent="0.2">
      <c r="A218" s="168" t="s">
        <v>1648</v>
      </c>
      <c r="B218" s="955">
        <v>1</v>
      </c>
      <c r="C218" s="956"/>
      <c r="D218" s="113" t="s">
        <v>200</v>
      </c>
      <c r="E218" s="955">
        <v>2</v>
      </c>
      <c r="F218" s="957"/>
      <c r="G218" s="22" t="s">
        <v>200</v>
      </c>
      <c r="H218" s="702"/>
      <c r="I218" s="262" t="s">
        <v>1040</v>
      </c>
      <c r="J218" s="505" t="s">
        <v>2079</v>
      </c>
    </row>
    <row r="219" spans="1:12" ht="14.25" customHeight="1" x14ac:dyDescent="0.2">
      <c r="A219" s="168" t="s">
        <v>1649</v>
      </c>
      <c r="B219" s="955">
        <v>1</v>
      </c>
      <c r="C219" s="956"/>
      <c r="D219" s="113" t="s">
        <v>200</v>
      </c>
      <c r="E219" s="955">
        <v>2</v>
      </c>
      <c r="F219" s="957"/>
      <c r="G219" s="22" t="s">
        <v>200</v>
      </c>
      <c r="H219" s="702"/>
      <c r="I219" s="262" t="s">
        <v>1040</v>
      </c>
      <c r="J219" s="505" t="s">
        <v>2080</v>
      </c>
    </row>
    <row r="220" spans="1:12" ht="14.25" customHeight="1" x14ac:dyDescent="0.2">
      <c r="A220" s="168" t="s">
        <v>1650</v>
      </c>
      <c r="B220" s="955">
        <v>1</v>
      </c>
      <c r="C220" s="956"/>
      <c r="D220" s="113" t="s">
        <v>200</v>
      </c>
      <c r="E220" s="955">
        <v>10</v>
      </c>
      <c r="F220" s="957"/>
      <c r="G220" s="22" t="s">
        <v>200</v>
      </c>
      <c r="H220" s="702"/>
      <c r="I220" s="262" t="s">
        <v>1040</v>
      </c>
      <c r="J220" s="505" t="s">
        <v>2081</v>
      </c>
    </row>
    <row r="221" spans="1:12" ht="14.25" customHeight="1" x14ac:dyDescent="0.2">
      <c r="A221" s="168" t="s">
        <v>1651</v>
      </c>
      <c r="B221" s="955">
        <v>1</v>
      </c>
      <c r="C221" s="956"/>
      <c r="D221" s="113" t="s">
        <v>200</v>
      </c>
      <c r="E221" s="955">
        <v>2</v>
      </c>
      <c r="F221" s="957"/>
      <c r="G221" s="22" t="s">
        <v>200</v>
      </c>
      <c r="H221" s="702"/>
      <c r="I221" s="262" t="s">
        <v>1040</v>
      </c>
      <c r="J221" s="505" t="s">
        <v>2082</v>
      </c>
    </row>
    <row r="222" spans="1:12" s="47" customFormat="1" ht="14.25" customHeight="1" x14ac:dyDescent="0.2">
      <c r="A222" s="935" t="s">
        <v>1652</v>
      </c>
      <c r="B222" s="959">
        <v>1</v>
      </c>
      <c r="C222" s="960"/>
      <c r="D222" s="73" t="s">
        <v>200</v>
      </c>
      <c r="E222" s="959">
        <v>2</v>
      </c>
      <c r="F222" s="961"/>
      <c r="G222" s="145" t="s">
        <v>200</v>
      </c>
      <c r="H222" s="712"/>
      <c r="I222" s="262" t="s">
        <v>1040</v>
      </c>
      <c r="J222" s="645" t="s">
        <v>2083</v>
      </c>
      <c r="L222" s="1172"/>
    </row>
    <row r="223" spans="1:12" ht="14.25" customHeight="1" x14ac:dyDescent="0.2">
      <c r="A223" s="168" t="s">
        <v>1653</v>
      </c>
      <c r="B223" s="955">
        <v>1</v>
      </c>
      <c r="C223" s="956"/>
      <c r="D223" s="113" t="s">
        <v>200</v>
      </c>
      <c r="E223" s="955">
        <v>5</v>
      </c>
      <c r="F223" s="957"/>
      <c r="G223" s="22" t="s">
        <v>200</v>
      </c>
      <c r="H223" s="702"/>
      <c r="I223" s="262" t="s">
        <v>1040</v>
      </c>
      <c r="J223" s="505" t="s">
        <v>2084</v>
      </c>
    </row>
    <row r="224" spans="1:12" ht="14.25" customHeight="1" x14ac:dyDescent="0.2">
      <c r="A224" s="168" t="s">
        <v>1654</v>
      </c>
      <c r="B224" s="955">
        <v>1</v>
      </c>
      <c r="C224" s="956"/>
      <c r="D224" s="113" t="s">
        <v>200</v>
      </c>
      <c r="E224" s="955">
        <v>2</v>
      </c>
      <c r="F224" s="957"/>
      <c r="G224" s="22" t="s">
        <v>200</v>
      </c>
      <c r="H224" s="702"/>
      <c r="I224" s="262" t="s">
        <v>1040</v>
      </c>
      <c r="J224" s="505" t="s">
        <v>2085</v>
      </c>
    </row>
    <row r="225" spans="1:10" ht="14.25" customHeight="1" x14ac:dyDescent="0.2">
      <c r="A225" s="168" t="s">
        <v>1655</v>
      </c>
      <c r="B225" s="955">
        <v>1</v>
      </c>
      <c r="C225" s="956"/>
      <c r="D225" s="113" t="s">
        <v>200</v>
      </c>
      <c r="E225" s="955">
        <v>5</v>
      </c>
      <c r="F225" s="957"/>
      <c r="G225" s="22" t="s">
        <v>200</v>
      </c>
      <c r="H225" s="702"/>
      <c r="I225" s="262" t="s">
        <v>1040</v>
      </c>
      <c r="J225" s="505" t="s">
        <v>2086</v>
      </c>
    </row>
    <row r="226" spans="1:10" ht="14.25" customHeight="1" x14ac:dyDescent="0.2">
      <c r="A226" s="168" t="s">
        <v>1656</v>
      </c>
      <c r="B226" s="955">
        <v>1</v>
      </c>
      <c r="C226" s="956"/>
      <c r="D226" s="113" t="s">
        <v>200</v>
      </c>
      <c r="E226" s="955">
        <v>5</v>
      </c>
      <c r="F226" s="957"/>
      <c r="G226" s="22" t="s">
        <v>200</v>
      </c>
      <c r="H226" s="702"/>
      <c r="I226" s="262" t="s">
        <v>1040</v>
      </c>
      <c r="J226" s="505" t="s">
        <v>2087</v>
      </c>
    </row>
    <row r="227" spans="1:10" ht="14.25" customHeight="1" x14ac:dyDescent="0.2">
      <c r="A227" s="168" t="s">
        <v>1657</v>
      </c>
      <c r="B227" s="955">
        <v>1</v>
      </c>
      <c r="C227" s="956"/>
      <c r="D227" s="113" t="s">
        <v>200</v>
      </c>
      <c r="E227" s="955">
        <v>5</v>
      </c>
      <c r="F227" s="957"/>
      <c r="G227" s="22" t="s">
        <v>200</v>
      </c>
      <c r="H227" s="702"/>
      <c r="I227" s="262" t="s">
        <v>1040</v>
      </c>
      <c r="J227" s="505" t="s">
        <v>2088</v>
      </c>
    </row>
    <row r="228" spans="1:10" ht="24" x14ac:dyDescent="0.2">
      <c r="A228" s="388" t="s">
        <v>1658</v>
      </c>
      <c r="B228" s="789">
        <v>2</v>
      </c>
      <c r="C228" s="953"/>
      <c r="D228" s="172" t="s">
        <v>200</v>
      </c>
      <c r="E228" s="789">
        <v>80</v>
      </c>
      <c r="F228" s="952"/>
      <c r="G228" s="257" t="s">
        <v>200</v>
      </c>
      <c r="H228" s="950"/>
      <c r="I228" s="584" t="s">
        <v>3255</v>
      </c>
      <c r="J228" s="232" t="s">
        <v>2089</v>
      </c>
    </row>
    <row r="229" spans="1:10" ht="14.25" customHeight="1" x14ac:dyDescent="0.2">
      <c r="A229" s="168" t="s">
        <v>1659</v>
      </c>
      <c r="B229" s="955">
        <v>1</v>
      </c>
      <c r="C229" s="956"/>
      <c r="D229" s="113" t="s">
        <v>200</v>
      </c>
      <c r="E229" s="955">
        <v>2</v>
      </c>
      <c r="F229" s="957"/>
      <c r="G229" s="22" t="s">
        <v>200</v>
      </c>
      <c r="H229" s="702"/>
      <c r="I229" s="262" t="s">
        <v>1040</v>
      </c>
      <c r="J229" s="505" t="s">
        <v>2090</v>
      </c>
    </row>
    <row r="230" spans="1:10" ht="14.25" customHeight="1" x14ac:dyDescent="0.2">
      <c r="A230" s="168" t="s">
        <v>1660</v>
      </c>
      <c r="B230" s="955">
        <v>1</v>
      </c>
      <c r="C230" s="956"/>
      <c r="D230" s="113" t="s">
        <v>200</v>
      </c>
      <c r="E230" s="955">
        <v>2</v>
      </c>
      <c r="F230" s="957"/>
      <c r="G230" s="22" t="s">
        <v>200</v>
      </c>
      <c r="H230" s="702"/>
      <c r="I230" s="262" t="s">
        <v>1040</v>
      </c>
      <c r="J230" s="505" t="s">
        <v>2091</v>
      </c>
    </row>
    <row r="231" spans="1:10" ht="14.25" customHeight="1" x14ac:dyDescent="0.2">
      <c r="A231" s="168" t="s">
        <v>1661</v>
      </c>
      <c r="B231" s="955">
        <v>1</v>
      </c>
      <c r="C231" s="956"/>
      <c r="D231" s="113" t="s">
        <v>200</v>
      </c>
      <c r="E231" s="955">
        <v>2</v>
      </c>
      <c r="F231" s="957"/>
      <c r="G231" s="22" t="s">
        <v>200</v>
      </c>
      <c r="H231" s="702"/>
      <c r="I231" s="262" t="s">
        <v>1040</v>
      </c>
      <c r="J231" s="505" t="s">
        <v>2092</v>
      </c>
    </row>
    <row r="232" spans="1:10" ht="14.25" customHeight="1" x14ac:dyDescent="0.2">
      <c r="A232" s="168" t="s">
        <v>1662</v>
      </c>
      <c r="B232" s="955">
        <v>1</v>
      </c>
      <c r="C232" s="956"/>
      <c r="D232" s="113" t="s">
        <v>200</v>
      </c>
      <c r="E232" s="955">
        <v>10</v>
      </c>
      <c r="F232" s="957"/>
      <c r="G232" s="22" t="s">
        <v>200</v>
      </c>
      <c r="H232" s="702"/>
      <c r="I232" s="262" t="s">
        <v>1040</v>
      </c>
      <c r="J232" s="505" t="s">
        <v>2093</v>
      </c>
    </row>
    <row r="233" spans="1:10" ht="14.25" customHeight="1" x14ac:dyDescent="0.2">
      <c r="A233" s="168" t="s">
        <v>1663</v>
      </c>
      <c r="B233" s="955">
        <v>1</v>
      </c>
      <c r="C233" s="956"/>
      <c r="D233" s="113" t="s">
        <v>200</v>
      </c>
      <c r="E233" s="955">
        <v>2</v>
      </c>
      <c r="F233" s="957"/>
      <c r="G233" s="22" t="s">
        <v>200</v>
      </c>
      <c r="H233" s="702"/>
      <c r="I233" s="262" t="s">
        <v>1040</v>
      </c>
      <c r="J233" s="505" t="s">
        <v>2094</v>
      </c>
    </row>
    <row r="234" spans="1:10" ht="14.25" customHeight="1" x14ac:dyDescent="0.2">
      <c r="A234" s="168" t="s">
        <v>1664</v>
      </c>
      <c r="B234" s="955">
        <v>1</v>
      </c>
      <c r="C234" s="956"/>
      <c r="D234" s="113" t="s">
        <v>200</v>
      </c>
      <c r="E234" s="955">
        <v>2</v>
      </c>
      <c r="F234" s="957"/>
      <c r="G234" s="22" t="s">
        <v>200</v>
      </c>
      <c r="H234" s="702"/>
      <c r="I234" s="262" t="s">
        <v>1040</v>
      </c>
      <c r="J234" s="505" t="s">
        <v>2095</v>
      </c>
    </row>
    <row r="235" spans="1:10" ht="14.25" customHeight="1" x14ac:dyDescent="0.2">
      <c r="A235" s="168" t="s">
        <v>1665</v>
      </c>
      <c r="B235" s="955">
        <v>1</v>
      </c>
      <c r="C235" s="956"/>
      <c r="D235" s="113" t="s">
        <v>200</v>
      </c>
      <c r="E235" s="955">
        <v>5</v>
      </c>
      <c r="F235" s="957"/>
      <c r="G235" s="22" t="s">
        <v>200</v>
      </c>
      <c r="H235" s="702"/>
      <c r="I235" s="262" t="s">
        <v>1040</v>
      </c>
      <c r="J235" s="505" t="s">
        <v>2096</v>
      </c>
    </row>
    <row r="236" spans="1:10" ht="14.25" customHeight="1" x14ac:dyDescent="0.2">
      <c r="A236" s="168" t="s">
        <v>1666</v>
      </c>
      <c r="B236" s="955">
        <v>1</v>
      </c>
      <c r="C236" s="956"/>
      <c r="D236" s="113" t="s">
        <v>200</v>
      </c>
      <c r="E236" s="955">
        <v>5</v>
      </c>
      <c r="F236" s="957"/>
      <c r="G236" s="22" t="s">
        <v>200</v>
      </c>
      <c r="H236" s="702"/>
      <c r="I236" s="262" t="s">
        <v>1040</v>
      </c>
      <c r="J236" s="505" t="s">
        <v>2097</v>
      </c>
    </row>
    <row r="237" spans="1:10" ht="24" x14ac:dyDescent="0.2">
      <c r="A237" s="388" t="s">
        <v>1667</v>
      </c>
      <c r="B237" s="257" t="s">
        <v>200</v>
      </c>
      <c r="C237" s="950"/>
      <c r="D237" s="172">
        <v>1</v>
      </c>
      <c r="E237" s="257" t="s">
        <v>200</v>
      </c>
      <c r="F237" s="951"/>
      <c r="G237" s="257">
        <v>30</v>
      </c>
      <c r="H237" s="950"/>
      <c r="I237" s="573" t="s">
        <v>1907</v>
      </c>
      <c r="J237" s="232" t="s">
        <v>816</v>
      </c>
    </row>
    <row r="238" spans="1:10" ht="14.25" customHeight="1" x14ac:dyDescent="0.2">
      <c r="A238" s="168" t="s">
        <v>1668</v>
      </c>
      <c r="B238" s="955">
        <v>1</v>
      </c>
      <c r="C238" s="956"/>
      <c r="D238" s="113" t="s">
        <v>200</v>
      </c>
      <c r="E238" s="955">
        <v>2</v>
      </c>
      <c r="F238" s="957"/>
      <c r="G238" s="22" t="s">
        <v>200</v>
      </c>
      <c r="H238" s="702"/>
      <c r="I238" s="262" t="s">
        <v>1040</v>
      </c>
      <c r="J238" s="505" t="s">
        <v>2098</v>
      </c>
    </row>
    <row r="239" spans="1:10" ht="14.25" customHeight="1" x14ac:dyDescent="0.2">
      <c r="A239" s="168" t="s">
        <v>1669</v>
      </c>
      <c r="B239" s="955">
        <v>1</v>
      </c>
      <c r="C239" s="956"/>
      <c r="D239" s="113" t="s">
        <v>200</v>
      </c>
      <c r="E239" s="955">
        <v>5</v>
      </c>
      <c r="F239" s="957"/>
      <c r="G239" s="22" t="s">
        <v>200</v>
      </c>
      <c r="H239" s="702"/>
      <c r="I239" s="262" t="s">
        <v>1040</v>
      </c>
      <c r="J239" s="505" t="s">
        <v>2099</v>
      </c>
    </row>
    <row r="240" spans="1:10" ht="14.25" customHeight="1" x14ac:dyDescent="0.2">
      <c r="A240" s="168" t="s">
        <v>1670</v>
      </c>
      <c r="B240" s="955">
        <v>1</v>
      </c>
      <c r="C240" s="956"/>
      <c r="D240" s="113" t="s">
        <v>200</v>
      </c>
      <c r="E240" s="955">
        <v>2</v>
      </c>
      <c r="F240" s="957"/>
      <c r="G240" s="22" t="s">
        <v>200</v>
      </c>
      <c r="H240" s="702"/>
      <c r="I240" s="262" t="s">
        <v>1040</v>
      </c>
      <c r="J240" s="505" t="s">
        <v>2100</v>
      </c>
    </row>
    <row r="241" spans="1:10" ht="14.25" customHeight="1" x14ac:dyDescent="0.2">
      <c r="A241" s="168" t="s">
        <v>1671</v>
      </c>
      <c r="B241" s="955">
        <v>1</v>
      </c>
      <c r="C241" s="956"/>
      <c r="D241" s="113" t="s">
        <v>200</v>
      </c>
      <c r="E241" s="955">
        <v>2</v>
      </c>
      <c r="F241" s="957"/>
      <c r="G241" s="22" t="s">
        <v>200</v>
      </c>
      <c r="H241" s="702"/>
      <c r="I241" s="262" t="s">
        <v>1040</v>
      </c>
      <c r="J241" s="505" t="s">
        <v>2101</v>
      </c>
    </row>
    <row r="242" spans="1:10" ht="14.25" customHeight="1" x14ac:dyDescent="0.2">
      <c r="A242" s="168" t="s">
        <v>1672</v>
      </c>
      <c r="B242" s="955">
        <v>1</v>
      </c>
      <c r="C242" s="956"/>
      <c r="D242" s="113" t="s">
        <v>200</v>
      </c>
      <c r="E242" s="955">
        <v>2</v>
      </c>
      <c r="F242" s="957"/>
      <c r="G242" s="22" t="s">
        <v>200</v>
      </c>
      <c r="H242" s="702"/>
      <c r="I242" s="262" t="s">
        <v>1040</v>
      </c>
      <c r="J242" s="505" t="s">
        <v>2102</v>
      </c>
    </row>
    <row r="243" spans="1:10" ht="14.25" customHeight="1" x14ac:dyDescent="0.2">
      <c r="A243" s="168" t="s">
        <v>1673</v>
      </c>
      <c r="B243" s="955">
        <v>1</v>
      </c>
      <c r="C243" s="956"/>
      <c r="D243" s="113" t="s">
        <v>200</v>
      </c>
      <c r="E243" s="955">
        <v>2</v>
      </c>
      <c r="F243" s="957"/>
      <c r="G243" s="22" t="s">
        <v>200</v>
      </c>
      <c r="H243" s="702"/>
      <c r="I243" s="262" t="s">
        <v>1040</v>
      </c>
      <c r="J243" s="505" t="s">
        <v>2103</v>
      </c>
    </row>
    <row r="244" spans="1:10" ht="14.25" customHeight="1" x14ac:dyDescent="0.2">
      <c r="A244" s="168" t="s">
        <v>1674</v>
      </c>
      <c r="B244" s="955">
        <v>1</v>
      </c>
      <c r="C244" s="956"/>
      <c r="D244" s="113" t="s">
        <v>200</v>
      </c>
      <c r="E244" s="955">
        <v>2</v>
      </c>
      <c r="F244" s="957"/>
      <c r="G244" s="22" t="s">
        <v>200</v>
      </c>
      <c r="H244" s="702"/>
      <c r="I244" s="262" t="s">
        <v>1040</v>
      </c>
      <c r="J244" s="505" t="s">
        <v>2104</v>
      </c>
    </row>
    <row r="245" spans="1:10" ht="14.25" customHeight="1" x14ac:dyDescent="0.2">
      <c r="A245" s="168" t="s">
        <v>1675</v>
      </c>
      <c r="B245" s="955">
        <v>1</v>
      </c>
      <c r="C245" s="956"/>
      <c r="D245" s="113" t="s">
        <v>200</v>
      </c>
      <c r="E245" s="955">
        <v>2</v>
      </c>
      <c r="F245" s="957"/>
      <c r="G245" s="22" t="s">
        <v>200</v>
      </c>
      <c r="H245" s="702"/>
      <c r="I245" s="262" t="s">
        <v>1040</v>
      </c>
      <c r="J245" s="505" t="s">
        <v>2105</v>
      </c>
    </row>
    <row r="246" spans="1:10" ht="14.25" customHeight="1" x14ac:dyDescent="0.2">
      <c r="A246" s="168" t="s">
        <v>1676</v>
      </c>
      <c r="B246" s="955">
        <v>1</v>
      </c>
      <c r="C246" s="956"/>
      <c r="D246" s="113" t="s">
        <v>200</v>
      </c>
      <c r="E246" s="955">
        <v>2</v>
      </c>
      <c r="F246" s="957"/>
      <c r="G246" s="22" t="s">
        <v>200</v>
      </c>
      <c r="H246" s="702"/>
      <c r="I246" s="262" t="s">
        <v>1040</v>
      </c>
      <c r="J246" s="505" t="s">
        <v>2106</v>
      </c>
    </row>
    <row r="247" spans="1:10" ht="14.25" customHeight="1" x14ac:dyDescent="0.2">
      <c r="A247" s="168" t="s">
        <v>1677</v>
      </c>
      <c r="B247" s="955">
        <v>1</v>
      </c>
      <c r="C247" s="956"/>
      <c r="D247" s="113" t="s">
        <v>200</v>
      </c>
      <c r="E247" s="955">
        <v>2</v>
      </c>
      <c r="F247" s="957"/>
      <c r="G247" s="22" t="s">
        <v>200</v>
      </c>
      <c r="H247" s="702"/>
      <c r="I247" s="262" t="s">
        <v>1040</v>
      </c>
      <c r="J247" s="505" t="s">
        <v>2107</v>
      </c>
    </row>
    <row r="248" spans="1:10" ht="14.25" customHeight="1" x14ac:dyDescent="0.2">
      <c r="A248" s="168" t="s">
        <v>1678</v>
      </c>
      <c r="B248" s="955">
        <v>1</v>
      </c>
      <c r="C248" s="956"/>
      <c r="D248" s="113" t="s">
        <v>200</v>
      </c>
      <c r="E248" s="955">
        <v>2</v>
      </c>
      <c r="F248" s="957"/>
      <c r="G248" s="22" t="s">
        <v>200</v>
      </c>
      <c r="H248" s="702"/>
      <c r="I248" s="262" t="s">
        <v>1040</v>
      </c>
      <c r="J248" s="505" t="s">
        <v>2108</v>
      </c>
    </row>
    <row r="249" spans="1:10" ht="14.25" customHeight="1" x14ac:dyDescent="0.2">
      <c r="A249" s="168" t="s">
        <v>1679</v>
      </c>
      <c r="B249" s="955">
        <v>1</v>
      </c>
      <c r="C249" s="956"/>
      <c r="D249" s="113" t="s">
        <v>200</v>
      </c>
      <c r="E249" s="955">
        <v>2</v>
      </c>
      <c r="F249" s="957"/>
      <c r="G249" s="22" t="s">
        <v>200</v>
      </c>
      <c r="H249" s="702"/>
      <c r="I249" s="262" t="s">
        <v>1040</v>
      </c>
      <c r="J249" s="505" t="s">
        <v>2109</v>
      </c>
    </row>
    <row r="250" spans="1:10" ht="14.25" customHeight="1" x14ac:dyDescent="0.2">
      <c r="A250" s="168" t="s">
        <v>1680</v>
      </c>
      <c r="B250" s="955">
        <v>1</v>
      </c>
      <c r="C250" s="956"/>
      <c r="D250" s="113" t="s">
        <v>200</v>
      </c>
      <c r="E250" s="955">
        <v>10</v>
      </c>
      <c r="F250" s="957"/>
      <c r="G250" s="22" t="s">
        <v>200</v>
      </c>
      <c r="H250" s="702"/>
      <c r="I250" s="262" t="s">
        <v>1040</v>
      </c>
      <c r="J250" s="505" t="s">
        <v>2110</v>
      </c>
    </row>
    <row r="251" spans="1:10" ht="14.25" customHeight="1" x14ac:dyDescent="0.2">
      <c r="A251" s="168" t="s">
        <v>1681</v>
      </c>
      <c r="B251" s="955">
        <v>1</v>
      </c>
      <c r="C251" s="956"/>
      <c r="D251" s="113" t="s">
        <v>200</v>
      </c>
      <c r="E251" s="955">
        <v>30</v>
      </c>
      <c r="F251" s="957"/>
      <c r="G251" s="22" t="s">
        <v>200</v>
      </c>
      <c r="H251" s="702"/>
      <c r="I251" s="262" t="s">
        <v>1040</v>
      </c>
      <c r="J251" s="505" t="s">
        <v>2111</v>
      </c>
    </row>
    <row r="252" spans="1:10" ht="14.25" customHeight="1" x14ac:dyDescent="0.2">
      <c r="A252" s="168" t="s">
        <v>1684</v>
      </c>
      <c r="B252" s="22" t="s">
        <v>200</v>
      </c>
      <c r="C252" s="702"/>
      <c r="D252" s="113">
        <v>10</v>
      </c>
      <c r="E252" s="22" t="s">
        <v>200</v>
      </c>
      <c r="F252" s="710"/>
      <c r="G252" s="22">
        <v>330</v>
      </c>
      <c r="H252" s="702"/>
      <c r="I252" s="241" t="s">
        <v>2642</v>
      </c>
      <c r="J252" s="505" t="s">
        <v>817</v>
      </c>
    </row>
    <row r="253" spans="1:10" ht="14.25" customHeight="1" x14ac:dyDescent="0.2">
      <c r="A253" s="168" t="s">
        <v>1682</v>
      </c>
      <c r="B253" s="955">
        <v>1</v>
      </c>
      <c r="C253" s="956"/>
      <c r="D253" s="113" t="s">
        <v>200</v>
      </c>
      <c r="E253" s="955">
        <v>2</v>
      </c>
      <c r="F253" s="957"/>
      <c r="G253" s="22" t="s">
        <v>200</v>
      </c>
      <c r="H253" s="702"/>
      <c r="I253" s="262" t="s">
        <v>1040</v>
      </c>
      <c r="J253" s="505" t="s">
        <v>2112</v>
      </c>
    </row>
    <row r="254" spans="1:10" ht="14.25" customHeight="1" x14ac:dyDescent="0.2">
      <c r="A254" s="168" t="s">
        <v>1683</v>
      </c>
      <c r="B254" s="955">
        <v>1</v>
      </c>
      <c r="C254" s="956"/>
      <c r="D254" s="113" t="s">
        <v>200</v>
      </c>
      <c r="E254" s="955">
        <v>2</v>
      </c>
      <c r="F254" s="957"/>
      <c r="G254" s="22" t="s">
        <v>200</v>
      </c>
      <c r="H254" s="702"/>
      <c r="I254" s="262" t="s">
        <v>1040</v>
      </c>
      <c r="J254" s="505" t="s">
        <v>2113</v>
      </c>
    </row>
    <row r="255" spans="1:10" ht="14.25" customHeight="1" x14ac:dyDescent="0.2">
      <c r="A255" s="168" t="s">
        <v>1685</v>
      </c>
      <c r="B255" s="955">
        <v>1</v>
      </c>
      <c r="C255" s="956"/>
      <c r="D255" s="113" t="s">
        <v>200</v>
      </c>
      <c r="E255" s="955">
        <v>2</v>
      </c>
      <c r="F255" s="957"/>
      <c r="G255" s="22" t="s">
        <v>200</v>
      </c>
      <c r="H255" s="702"/>
      <c r="I255" s="262" t="s">
        <v>1040</v>
      </c>
      <c r="J255" s="505" t="s">
        <v>2114</v>
      </c>
    </row>
    <row r="256" spans="1:10" ht="14.25" customHeight="1" x14ac:dyDescent="0.2">
      <c r="A256" s="168" t="s">
        <v>1686</v>
      </c>
      <c r="B256" s="955">
        <v>1</v>
      </c>
      <c r="C256" s="956"/>
      <c r="D256" s="113" t="s">
        <v>200</v>
      </c>
      <c r="E256" s="955">
        <v>20</v>
      </c>
      <c r="F256" s="957"/>
      <c r="G256" s="22" t="s">
        <v>200</v>
      </c>
      <c r="H256" s="702"/>
      <c r="I256" s="262" t="s">
        <v>1040</v>
      </c>
      <c r="J256" s="505" t="s">
        <v>2115</v>
      </c>
    </row>
    <row r="257" spans="1:10" ht="14.25" customHeight="1" x14ac:dyDescent="0.2">
      <c r="A257" s="168" t="s">
        <v>1687</v>
      </c>
      <c r="B257" s="955">
        <v>1</v>
      </c>
      <c r="C257" s="956"/>
      <c r="D257" s="113" t="s">
        <v>200</v>
      </c>
      <c r="E257" s="955">
        <v>2</v>
      </c>
      <c r="F257" s="957"/>
      <c r="G257" s="22" t="s">
        <v>200</v>
      </c>
      <c r="H257" s="702"/>
      <c r="I257" s="262" t="s">
        <v>1040</v>
      </c>
      <c r="J257" s="505" t="s">
        <v>2116</v>
      </c>
    </row>
    <row r="258" spans="1:10" ht="14.25" customHeight="1" x14ac:dyDescent="0.2">
      <c r="A258" s="168" t="s">
        <v>1688</v>
      </c>
      <c r="B258" s="955">
        <v>1</v>
      </c>
      <c r="C258" s="956"/>
      <c r="D258" s="113" t="s">
        <v>200</v>
      </c>
      <c r="E258" s="955">
        <v>2</v>
      </c>
      <c r="F258" s="957"/>
      <c r="G258" s="22" t="s">
        <v>200</v>
      </c>
      <c r="H258" s="702"/>
      <c r="I258" s="262" t="s">
        <v>1040</v>
      </c>
      <c r="J258" s="505" t="s">
        <v>2117</v>
      </c>
    </row>
    <row r="259" spans="1:10" ht="14.25" customHeight="1" x14ac:dyDescent="0.2">
      <c r="A259" s="168" t="s">
        <v>1689</v>
      </c>
      <c r="B259" s="955">
        <v>1</v>
      </c>
      <c r="C259" s="956"/>
      <c r="D259" s="113" t="s">
        <v>200</v>
      </c>
      <c r="E259" s="955">
        <v>2</v>
      </c>
      <c r="F259" s="957"/>
      <c r="G259" s="22" t="s">
        <v>200</v>
      </c>
      <c r="H259" s="702"/>
      <c r="I259" s="262" t="s">
        <v>1040</v>
      </c>
      <c r="J259" s="505" t="s">
        <v>2118</v>
      </c>
    </row>
    <row r="260" spans="1:10" ht="14.25" customHeight="1" x14ac:dyDescent="0.2">
      <c r="A260" s="168" t="s">
        <v>1690</v>
      </c>
      <c r="B260" s="955">
        <v>1</v>
      </c>
      <c r="C260" s="956"/>
      <c r="D260" s="113" t="s">
        <v>200</v>
      </c>
      <c r="E260" s="955">
        <v>2</v>
      </c>
      <c r="F260" s="957"/>
      <c r="G260" s="22" t="s">
        <v>200</v>
      </c>
      <c r="H260" s="702"/>
      <c r="I260" s="262" t="s">
        <v>1040</v>
      </c>
      <c r="J260" s="505" t="s">
        <v>2119</v>
      </c>
    </row>
    <row r="261" spans="1:10" ht="14.25" customHeight="1" x14ac:dyDescent="0.2">
      <c r="A261" s="168" t="s">
        <v>1691</v>
      </c>
      <c r="B261" s="955">
        <v>1</v>
      </c>
      <c r="C261" s="956"/>
      <c r="D261" s="113" t="s">
        <v>200</v>
      </c>
      <c r="E261" s="955">
        <v>2</v>
      </c>
      <c r="F261" s="957"/>
      <c r="G261" s="22" t="s">
        <v>200</v>
      </c>
      <c r="H261" s="702"/>
      <c r="I261" s="262" t="s">
        <v>1040</v>
      </c>
      <c r="J261" s="505" t="s">
        <v>2120</v>
      </c>
    </row>
    <row r="262" spans="1:10" ht="14.25" customHeight="1" x14ac:dyDescent="0.2">
      <c r="A262" s="168" t="s">
        <v>1692</v>
      </c>
      <c r="B262" s="955">
        <v>1</v>
      </c>
      <c r="C262" s="956"/>
      <c r="D262" s="113" t="s">
        <v>200</v>
      </c>
      <c r="E262" s="955">
        <v>20</v>
      </c>
      <c r="F262" s="957"/>
      <c r="G262" s="22" t="s">
        <v>200</v>
      </c>
      <c r="H262" s="702"/>
      <c r="I262" s="262" t="s">
        <v>1040</v>
      </c>
      <c r="J262" s="505" t="s">
        <v>2121</v>
      </c>
    </row>
    <row r="263" spans="1:10" ht="14.25" customHeight="1" x14ac:dyDescent="0.2">
      <c r="A263" s="168" t="s">
        <v>1693</v>
      </c>
      <c r="B263" s="22">
        <v>2</v>
      </c>
      <c r="C263" s="702"/>
      <c r="D263" s="113" t="s">
        <v>200</v>
      </c>
      <c r="E263" s="22">
        <v>31</v>
      </c>
      <c r="F263" s="710"/>
      <c r="G263" s="22" t="s">
        <v>200</v>
      </c>
      <c r="H263" s="702"/>
      <c r="I263" s="241" t="s">
        <v>1040</v>
      </c>
      <c r="J263" s="505" t="s">
        <v>1044</v>
      </c>
    </row>
    <row r="264" spans="1:10" ht="14.25" customHeight="1" x14ac:dyDescent="0.2">
      <c r="A264" s="168" t="s">
        <v>1697</v>
      </c>
      <c r="B264" s="955">
        <v>1</v>
      </c>
      <c r="C264" s="956"/>
      <c r="D264" s="113" t="s">
        <v>200</v>
      </c>
      <c r="E264" s="955">
        <v>2</v>
      </c>
      <c r="F264" s="957"/>
      <c r="G264" s="22" t="s">
        <v>200</v>
      </c>
      <c r="H264" s="702"/>
      <c r="I264" s="262" t="s">
        <v>1040</v>
      </c>
      <c r="J264" s="505" t="s">
        <v>2122</v>
      </c>
    </row>
    <row r="265" spans="1:10" ht="14.25" customHeight="1" x14ac:dyDescent="0.2">
      <c r="A265" s="168" t="s">
        <v>1694</v>
      </c>
      <c r="B265" s="955">
        <v>1</v>
      </c>
      <c r="C265" s="956"/>
      <c r="D265" s="113" t="s">
        <v>200</v>
      </c>
      <c r="E265" s="955">
        <v>2</v>
      </c>
      <c r="F265" s="957"/>
      <c r="G265" s="22" t="s">
        <v>200</v>
      </c>
      <c r="H265" s="702"/>
      <c r="I265" s="262" t="s">
        <v>1040</v>
      </c>
      <c r="J265" s="505" t="s">
        <v>2123</v>
      </c>
    </row>
    <row r="266" spans="1:10" ht="14.25" customHeight="1" x14ac:dyDescent="0.2">
      <c r="A266" s="168" t="s">
        <v>1695</v>
      </c>
      <c r="B266" s="955">
        <v>1</v>
      </c>
      <c r="C266" s="956"/>
      <c r="D266" s="113" t="s">
        <v>200</v>
      </c>
      <c r="E266" s="955">
        <v>2</v>
      </c>
      <c r="F266" s="957"/>
      <c r="G266" s="22" t="s">
        <v>200</v>
      </c>
      <c r="H266" s="702"/>
      <c r="I266" s="262" t="s">
        <v>1040</v>
      </c>
      <c r="J266" s="505" t="s">
        <v>2124</v>
      </c>
    </row>
    <row r="267" spans="1:10" ht="14.25" customHeight="1" x14ac:dyDescent="0.2">
      <c r="A267" s="168" t="s">
        <v>1696</v>
      </c>
      <c r="B267" s="955">
        <v>1</v>
      </c>
      <c r="C267" s="956"/>
      <c r="D267" s="113" t="s">
        <v>200</v>
      </c>
      <c r="E267" s="955">
        <v>2</v>
      </c>
      <c r="F267" s="957"/>
      <c r="G267" s="22" t="s">
        <v>200</v>
      </c>
      <c r="H267" s="702"/>
      <c r="I267" s="262" t="s">
        <v>1040</v>
      </c>
      <c r="J267" s="505" t="s">
        <v>2125</v>
      </c>
    </row>
    <row r="268" spans="1:10" ht="14.25" customHeight="1" x14ac:dyDescent="0.2">
      <c r="A268" s="168" t="s">
        <v>1698</v>
      </c>
      <c r="B268" s="955">
        <v>1</v>
      </c>
      <c r="C268" s="956"/>
      <c r="D268" s="113" t="s">
        <v>200</v>
      </c>
      <c r="E268" s="955">
        <v>2</v>
      </c>
      <c r="F268" s="957"/>
      <c r="G268" s="22" t="s">
        <v>200</v>
      </c>
      <c r="H268" s="702"/>
      <c r="I268" s="262" t="s">
        <v>1040</v>
      </c>
      <c r="J268" s="505" t="s">
        <v>2126</v>
      </c>
    </row>
    <row r="269" spans="1:10" ht="14.25" customHeight="1" x14ac:dyDescent="0.2">
      <c r="A269" s="168" t="s">
        <v>1699</v>
      </c>
      <c r="B269" s="955">
        <v>1</v>
      </c>
      <c r="C269" s="956"/>
      <c r="D269" s="113" t="s">
        <v>200</v>
      </c>
      <c r="E269" s="955">
        <v>2</v>
      </c>
      <c r="F269" s="957"/>
      <c r="G269" s="22" t="s">
        <v>200</v>
      </c>
      <c r="H269" s="702"/>
      <c r="I269" s="262" t="s">
        <v>1040</v>
      </c>
      <c r="J269" s="505" t="s">
        <v>2127</v>
      </c>
    </row>
    <row r="270" spans="1:10" ht="14.25" customHeight="1" x14ac:dyDescent="0.2">
      <c r="A270" s="168" t="s">
        <v>1700</v>
      </c>
      <c r="B270" s="955">
        <v>1</v>
      </c>
      <c r="C270" s="956"/>
      <c r="D270" s="113" t="s">
        <v>200</v>
      </c>
      <c r="E270" s="955">
        <v>2</v>
      </c>
      <c r="F270" s="957"/>
      <c r="G270" s="22" t="s">
        <v>200</v>
      </c>
      <c r="H270" s="702"/>
      <c r="I270" s="262" t="s">
        <v>1040</v>
      </c>
      <c r="J270" s="505" t="s">
        <v>2128</v>
      </c>
    </row>
    <row r="271" spans="1:10" ht="14.25" customHeight="1" x14ac:dyDescent="0.2">
      <c r="A271" s="168" t="s">
        <v>1701</v>
      </c>
      <c r="B271" s="955">
        <v>1</v>
      </c>
      <c r="C271" s="956"/>
      <c r="D271" s="113" t="s">
        <v>200</v>
      </c>
      <c r="E271" s="955">
        <v>5</v>
      </c>
      <c r="F271" s="957"/>
      <c r="G271" s="22" t="s">
        <v>200</v>
      </c>
      <c r="H271" s="702"/>
      <c r="I271" s="262" t="s">
        <v>1040</v>
      </c>
      <c r="J271" s="505" t="s">
        <v>2129</v>
      </c>
    </row>
    <row r="272" spans="1:10" ht="14.25" customHeight="1" x14ac:dyDescent="0.2">
      <c r="A272" s="168" t="s">
        <v>1702</v>
      </c>
      <c r="B272" s="955">
        <v>1</v>
      </c>
      <c r="C272" s="956"/>
      <c r="D272" s="113" t="s">
        <v>200</v>
      </c>
      <c r="E272" s="955">
        <v>5</v>
      </c>
      <c r="F272" s="957"/>
      <c r="G272" s="22" t="s">
        <v>200</v>
      </c>
      <c r="H272" s="702"/>
      <c r="I272" s="262" t="s">
        <v>1040</v>
      </c>
      <c r="J272" s="505" t="s">
        <v>2130</v>
      </c>
    </row>
    <row r="273" spans="1:10" ht="14.25" customHeight="1" x14ac:dyDescent="0.2">
      <c r="A273" s="168" t="s">
        <v>1703</v>
      </c>
      <c r="B273" s="955">
        <v>1</v>
      </c>
      <c r="C273" s="956"/>
      <c r="D273" s="113" t="s">
        <v>200</v>
      </c>
      <c r="E273" s="955">
        <v>5</v>
      </c>
      <c r="F273" s="957"/>
      <c r="G273" s="22" t="s">
        <v>200</v>
      </c>
      <c r="H273" s="702"/>
      <c r="I273" s="262" t="s">
        <v>1040</v>
      </c>
      <c r="J273" s="505" t="s">
        <v>2131</v>
      </c>
    </row>
    <row r="274" spans="1:10" ht="14.25" customHeight="1" x14ac:dyDescent="0.2">
      <c r="A274" s="168" t="s">
        <v>1704</v>
      </c>
      <c r="B274" s="955">
        <v>1</v>
      </c>
      <c r="C274" s="956"/>
      <c r="D274" s="113" t="s">
        <v>200</v>
      </c>
      <c r="E274" s="955">
        <v>5</v>
      </c>
      <c r="F274" s="957"/>
      <c r="G274" s="22" t="s">
        <v>200</v>
      </c>
      <c r="H274" s="702"/>
      <c r="I274" s="262" t="s">
        <v>1040</v>
      </c>
      <c r="J274" s="505" t="s">
        <v>2132</v>
      </c>
    </row>
    <row r="275" spans="1:10" ht="14.25" customHeight="1" x14ac:dyDescent="0.2">
      <c r="A275" s="168" t="s">
        <v>1705</v>
      </c>
      <c r="B275" s="955">
        <v>1</v>
      </c>
      <c r="C275" s="956"/>
      <c r="D275" s="113" t="s">
        <v>200</v>
      </c>
      <c r="E275" s="955">
        <v>2</v>
      </c>
      <c r="F275" s="957"/>
      <c r="G275" s="22" t="s">
        <v>200</v>
      </c>
      <c r="H275" s="702"/>
      <c r="I275" s="262" t="s">
        <v>1040</v>
      </c>
      <c r="J275" s="505" t="s">
        <v>2133</v>
      </c>
    </row>
    <row r="276" spans="1:10" ht="14.25" customHeight="1" x14ac:dyDescent="0.2">
      <c r="A276" s="168" t="s">
        <v>1706</v>
      </c>
      <c r="B276" s="955">
        <v>1</v>
      </c>
      <c r="C276" s="956"/>
      <c r="D276" s="113" t="s">
        <v>200</v>
      </c>
      <c r="E276" s="955">
        <v>2</v>
      </c>
      <c r="F276" s="957"/>
      <c r="G276" s="22" t="s">
        <v>200</v>
      </c>
      <c r="H276" s="702"/>
      <c r="I276" s="262" t="s">
        <v>1040</v>
      </c>
      <c r="J276" s="505" t="s">
        <v>2134</v>
      </c>
    </row>
    <row r="277" spans="1:10" ht="14.25" customHeight="1" x14ac:dyDescent="0.2">
      <c r="A277" s="168" t="s">
        <v>1707</v>
      </c>
      <c r="B277" s="955">
        <v>1</v>
      </c>
      <c r="C277" s="956"/>
      <c r="D277" s="113" t="s">
        <v>200</v>
      </c>
      <c r="E277" s="955">
        <v>2</v>
      </c>
      <c r="F277" s="957"/>
      <c r="G277" s="22" t="s">
        <v>200</v>
      </c>
      <c r="H277" s="702"/>
      <c r="I277" s="262" t="s">
        <v>1040</v>
      </c>
      <c r="J277" s="505" t="s">
        <v>2135</v>
      </c>
    </row>
    <row r="278" spans="1:10" ht="14.25" customHeight="1" x14ac:dyDescent="0.2">
      <c r="A278" s="168" t="s">
        <v>1708</v>
      </c>
      <c r="B278" s="955">
        <v>1</v>
      </c>
      <c r="C278" s="956"/>
      <c r="D278" s="113" t="s">
        <v>200</v>
      </c>
      <c r="E278" s="955">
        <v>2</v>
      </c>
      <c r="F278" s="957"/>
      <c r="G278" s="22" t="s">
        <v>200</v>
      </c>
      <c r="H278" s="702"/>
      <c r="I278" s="262" t="s">
        <v>1040</v>
      </c>
      <c r="J278" s="505" t="s">
        <v>2136</v>
      </c>
    </row>
    <row r="279" spans="1:10" ht="14.25" customHeight="1" x14ac:dyDescent="0.2">
      <c r="A279" s="168" t="s">
        <v>1709</v>
      </c>
      <c r="B279" s="955">
        <v>1</v>
      </c>
      <c r="C279" s="956"/>
      <c r="D279" s="113" t="s">
        <v>200</v>
      </c>
      <c r="E279" s="955">
        <v>30</v>
      </c>
      <c r="F279" s="957"/>
      <c r="G279" s="22" t="s">
        <v>200</v>
      </c>
      <c r="H279" s="702"/>
      <c r="I279" s="262" t="s">
        <v>1040</v>
      </c>
      <c r="J279" s="505" t="s">
        <v>2137</v>
      </c>
    </row>
    <row r="280" spans="1:10" ht="14.25" customHeight="1" x14ac:dyDescent="0.2">
      <c r="A280" s="168" t="s">
        <v>1710</v>
      </c>
      <c r="B280" s="955">
        <v>1</v>
      </c>
      <c r="C280" s="956"/>
      <c r="D280" s="113" t="s">
        <v>200</v>
      </c>
      <c r="E280" s="955">
        <v>2</v>
      </c>
      <c r="F280" s="957"/>
      <c r="G280" s="22" t="s">
        <v>200</v>
      </c>
      <c r="H280" s="702"/>
      <c r="I280" s="262" t="s">
        <v>1040</v>
      </c>
      <c r="J280" s="505" t="s">
        <v>2138</v>
      </c>
    </row>
    <row r="281" spans="1:10" ht="14.25" customHeight="1" x14ac:dyDescent="0.2">
      <c r="A281" s="168" t="s">
        <v>1711</v>
      </c>
      <c r="B281" s="955">
        <v>1</v>
      </c>
      <c r="C281" s="956"/>
      <c r="D281" s="113" t="s">
        <v>200</v>
      </c>
      <c r="E281" s="955">
        <v>2</v>
      </c>
      <c r="F281" s="957"/>
      <c r="G281" s="22" t="s">
        <v>200</v>
      </c>
      <c r="H281" s="702"/>
      <c r="I281" s="262" t="s">
        <v>1040</v>
      </c>
      <c r="J281" s="505" t="s">
        <v>2139</v>
      </c>
    </row>
    <row r="282" spans="1:10" ht="14.25" customHeight="1" x14ac:dyDescent="0.2">
      <c r="A282" s="168" t="s">
        <v>1712</v>
      </c>
      <c r="B282" s="955">
        <v>1</v>
      </c>
      <c r="C282" s="956"/>
      <c r="D282" s="113" t="s">
        <v>200</v>
      </c>
      <c r="E282" s="955">
        <v>2</v>
      </c>
      <c r="F282" s="957"/>
      <c r="G282" s="22" t="s">
        <v>200</v>
      </c>
      <c r="H282" s="702"/>
      <c r="I282" s="262" t="s">
        <v>1040</v>
      </c>
      <c r="J282" s="505" t="s">
        <v>2140</v>
      </c>
    </row>
    <row r="283" spans="1:10" ht="14.25" customHeight="1" x14ac:dyDescent="0.2">
      <c r="A283" s="168" t="s">
        <v>1713</v>
      </c>
      <c r="B283" s="955">
        <v>1</v>
      </c>
      <c r="C283" s="956"/>
      <c r="D283" s="113" t="s">
        <v>200</v>
      </c>
      <c r="E283" s="955">
        <v>2</v>
      </c>
      <c r="F283" s="957"/>
      <c r="G283" s="22" t="s">
        <v>200</v>
      </c>
      <c r="H283" s="702"/>
      <c r="I283" s="262" t="s">
        <v>1040</v>
      </c>
      <c r="J283" s="505" t="s">
        <v>2141</v>
      </c>
    </row>
    <row r="284" spans="1:10" ht="14.25" customHeight="1" x14ac:dyDescent="0.2">
      <c r="A284" s="168" t="s">
        <v>1714</v>
      </c>
      <c r="B284" s="955">
        <v>1</v>
      </c>
      <c r="C284" s="956"/>
      <c r="D284" s="113" t="s">
        <v>200</v>
      </c>
      <c r="E284" s="955">
        <v>2</v>
      </c>
      <c r="F284" s="957"/>
      <c r="G284" s="22" t="s">
        <v>200</v>
      </c>
      <c r="H284" s="702"/>
      <c r="I284" s="262" t="s">
        <v>1040</v>
      </c>
      <c r="J284" s="505" t="s">
        <v>2142</v>
      </c>
    </row>
    <row r="285" spans="1:10" ht="14.25" customHeight="1" x14ac:dyDescent="0.2">
      <c r="A285" s="168" t="s">
        <v>1715</v>
      </c>
      <c r="B285" s="955">
        <v>1</v>
      </c>
      <c r="C285" s="956"/>
      <c r="D285" s="113" t="s">
        <v>200</v>
      </c>
      <c r="E285" s="955">
        <v>2</v>
      </c>
      <c r="F285" s="957"/>
      <c r="G285" s="22" t="s">
        <v>200</v>
      </c>
      <c r="H285" s="702"/>
      <c r="I285" s="262" t="s">
        <v>1040</v>
      </c>
      <c r="J285" s="505" t="s">
        <v>2143</v>
      </c>
    </row>
    <row r="286" spans="1:10" ht="14.25" customHeight="1" x14ac:dyDescent="0.2">
      <c r="A286" s="168" t="s">
        <v>1716</v>
      </c>
      <c r="B286" s="955">
        <v>1</v>
      </c>
      <c r="C286" s="956"/>
      <c r="D286" s="113" t="s">
        <v>200</v>
      </c>
      <c r="E286" s="955">
        <v>2</v>
      </c>
      <c r="F286" s="957"/>
      <c r="G286" s="22" t="s">
        <v>200</v>
      </c>
      <c r="H286" s="702"/>
      <c r="I286" s="262" t="s">
        <v>1040</v>
      </c>
      <c r="J286" s="505" t="s">
        <v>2144</v>
      </c>
    </row>
    <row r="287" spans="1:10" ht="14.25" customHeight="1" x14ac:dyDescent="0.2">
      <c r="A287" s="168" t="s">
        <v>1717</v>
      </c>
      <c r="B287" s="955">
        <v>1</v>
      </c>
      <c r="C287" s="956"/>
      <c r="D287" s="113" t="s">
        <v>200</v>
      </c>
      <c r="E287" s="955">
        <v>2</v>
      </c>
      <c r="F287" s="957"/>
      <c r="G287" s="22" t="s">
        <v>200</v>
      </c>
      <c r="H287" s="702"/>
      <c r="I287" s="262" t="s">
        <v>1040</v>
      </c>
      <c r="J287" s="505" t="s">
        <v>2145</v>
      </c>
    </row>
    <row r="288" spans="1:10" ht="14.25" customHeight="1" x14ac:dyDescent="0.2">
      <c r="A288" s="168" t="s">
        <v>1718</v>
      </c>
      <c r="B288" s="955">
        <v>1</v>
      </c>
      <c r="C288" s="956"/>
      <c r="D288" s="113" t="s">
        <v>200</v>
      </c>
      <c r="E288" s="955">
        <v>2</v>
      </c>
      <c r="F288" s="957"/>
      <c r="G288" s="22" t="s">
        <v>200</v>
      </c>
      <c r="H288" s="702"/>
      <c r="I288" s="262" t="s">
        <v>1040</v>
      </c>
      <c r="J288" s="505" t="s">
        <v>2146</v>
      </c>
    </row>
    <row r="289" spans="1:10" ht="14.25" customHeight="1" x14ac:dyDescent="0.2">
      <c r="A289" s="168" t="s">
        <v>1719</v>
      </c>
      <c r="B289" s="955">
        <v>1</v>
      </c>
      <c r="C289" s="956"/>
      <c r="D289" s="113" t="s">
        <v>200</v>
      </c>
      <c r="E289" s="955">
        <v>2</v>
      </c>
      <c r="F289" s="957"/>
      <c r="G289" s="22" t="s">
        <v>200</v>
      </c>
      <c r="H289" s="702"/>
      <c r="I289" s="262" t="s">
        <v>1040</v>
      </c>
      <c r="J289" s="505" t="s">
        <v>2147</v>
      </c>
    </row>
    <row r="290" spans="1:10" ht="14.25" customHeight="1" x14ac:dyDescent="0.2">
      <c r="A290" s="168" t="s">
        <v>1720</v>
      </c>
      <c r="B290" s="955">
        <v>1</v>
      </c>
      <c r="C290" s="956"/>
      <c r="D290" s="113" t="s">
        <v>200</v>
      </c>
      <c r="E290" s="955">
        <v>5</v>
      </c>
      <c r="F290" s="957"/>
      <c r="G290" s="22" t="s">
        <v>200</v>
      </c>
      <c r="H290" s="702"/>
      <c r="I290" s="262" t="s">
        <v>1040</v>
      </c>
      <c r="J290" s="505" t="s">
        <v>2148</v>
      </c>
    </row>
    <row r="291" spans="1:10" ht="14.25" customHeight="1" x14ac:dyDescent="0.2">
      <c r="A291" s="168" t="s">
        <v>1721</v>
      </c>
      <c r="B291" s="955">
        <v>1</v>
      </c>
      <c r="C291" s="956"/>
      <c r="D291" s="113" t="s">
        <v>200</v>
      </c>
      <c r="E291" s="955">
        <v>2</v>
      </c>
      <c r="F291" s="957"/>
      <c r="G291" s="22" t="s">
        <v>200</v>
      </c>
      <c r="H291" s="702"/>
      <c r="I291" s="262" t="s">
        <v>1040</v>
      </c>
      <c r="J291" s="505" t="s">
        <v>2149</v>
      </c>
    </row>
    <row r="292" spans="1:10" ht="14.25" customHeight="1" x14ac:dyDescent="0.2">
      <c r="A292" s="168" t="s">
        <v>1722</v>
      </c>
      <c r="B292" s="955">
        <v>1</v>
      </c>
      <c r="C292" s="956"/>
      <c r="D292" s="113" t="s">
        <v>200</v>
      </c>
      <c r="E292" s="955">
        <v>2</v>
      </c>
      <c r="F292" s="957"/>
      <c r="G292" s="22" t="s">
        <v>200</v>
      </c>
      <c r="H292" s="702"/>
      <c r="I292" s="262" t="s">
        <v>1040</v>
      </c>
      <c r="J292" s="505" t="s">
        <v>2150</v>
      </c>
    </row>
    <row r="293" spans="1:10" ht="14.25" customHeight="1" x14ac:dyDescent="0.2">
      <c r="A293" s="168" t="s">
        <v>1723</v>
      </c>
      <c r="B293" s="955">
        <v>1</v>
      </c>
      <c r="C293" s="956"/>
      <c r="D293" s="113" t="s">
        <v>200</v>
      </c>
      <c r="E293" s="955">
        <v>2</v>
      </c>
      <c r="F293" s="957"/>
      <c r="G293" s="22" t="s">
        <v>200</v>
      </c>
      <c r="H293" s="702"/>
      <c r="I293" s="262" t="s">
        <v>1040</v>
      </c>
      <c r="J293" s="505" t="s">
        <v>2151</v>
      </c>
    </row>
    <row r="294" spans="1:10" ht="14.25" customHeight="1" x14ac:dyDescent="0.2">
      <c r="A294" s="168" t="s">
        <v>1724</v>
      </c>
      <c r="B294" s="955">
        <v>1</v>
      </c>
      <c r="C294" s="956"/>
      <c r="D294" s="113" t="s">
        <v>200</v>
      </c>
      <c r="E294" s="955">
        <v>5</v>
      </c>
      <c r="F294" s="957"/>
      <c r="G294" s="22" t="s">
        <v>200</v>
      </c>
      <c r="H294" s="702"/>
      <c r="I294" s="262" t="s">
        <v>1040</v>
      </c>
      <c r="J294" s="505" t="s">
        <v>2152</v>
      </c>
    </row>
    <row r="295" spans="1:10" ht="14.25" customHeight="1" x14ac:dyDescent="0.2">
      <c r="A295" s="168" t="s">
        <v>1725</v>
      </c>
      <c r="B295" s="955">
        <v>1</v>
      </c>
      <c r="C295" s="956"/>
      <c r="D295" s="113" t="s">
        <v>200</v>
      </c>
      <c r="E295" s="955">
        <v>2</v>
      </c>
      <c r="F295" s="957"/>
      <c r="G295" s="22" t="s">
        <v>200</v>
      </c>
      <c r="H295" s="702"/>
      <c r="I295" s="262" t="s">
        <v>1040</v>
      </c>
      <c r="J295" s="505" t="s">
        <v>2153</v>
      </c>
    </row>
    <row r="296" spans="1:10" ht="14.25" customHeight="1" x14ac:dyDescent="0.2">
      <c r="A296" s="168" t="s">
        <v>1726</v>
      </c>
      <c r="B296" s="955">
        <v>1</v>
      </c>
      <c r="C296" s="956"/>
      <c r="D296" s="113" t="s">
        <v>200</v>
      </c>
      <c r="E296" s="955">
        <v>2</v>
      </c>
      <c r="F296" s="957"/>
      <c r="G296" s="22" t="s">
        <v>200</v>
      </c>
      <c r="H296" s="702"/>
      <c r="I296" s="262" t="s">
        <v>1040</v>
      </c>
      <c r="J296" s="505" t="s">
        <v>2154</v>
      </c>
    </row>
    <row r="297" spans="1:10" ht="14.25" customHeight="1" x14ac:dyDescent="0.2">
      <c r="A297" s="168" t="s">
        <v>1727</v>
      </c>
      <c r="B297" s="955">
        <v>1</v>
      </c>
      <c r="C297" s="956"/>
      <c r="D297" s="113" t="s">
        <v>200</v>
      </c>
      <c r="E297" s="955">
        <v>5</v>
      </c>
      <c r="F297" s="957"/>
      <c r="G297" s="22" t="s">
        <v>200</v>
      </c>
      <c r="H297" s="702"/>
      <c r="I297" s="262" t="s">
        <v>1040</v>
      </c>
      <c r="J297" s="505" t="s">
        <v>2155</v>
      </c>
    </row>
    <row r="298" spans="1:10" ht="14.25" customHeight="1" x14ac:dyDescent="0.2">
      <c r="A298" s="168" t="s">
        <v>1728</v>
      </c>
      <c r="B298" s="955">
        <v>1</v>
      </c>
      <c r="C298" s="956"/>
      <c r="D298" s="113" t="s">
        <v>200</v>
      </c>
      <c r="E298" s="955">
        <v>5</v>
      </c>
      <c r="F298" s="957"/>
      <c r="G298" s="22" t="s">
        <v>200</v>
      </c>
      <c r="H298" s="702"/>
      <c r="I298" s="262" t="s">
        <v>1040</v>
      </c>
      <c r="J298" s="505" t="s">
        <v>2156</v>
      </c>
    </row>
    <row r="299" spans="1:10" ht="14.25" customHeight="1" x14ac:dyDescent="0.2">
      <c r="A299" s="168" t="s">
        <v>1729</v>
      </c>
      <c r="B299" s="955">
        <v>1</v>
      </c>
      <c r="C299" s="956"/>
      <c r="D299" s="113" t="s">
        <v>200</v>
      </c>
      <c r="E299" s="955">
        <v>10</v>
      </c>
      <c r="F299" s="957"/>
      <c r="G299" s="22" t="s">
        <v>200</v>
      </c>
      <c r="H299" s="702"/>
      <c r="I299" s="262" t="s">
        <v>1040</v>
      </c>
      <c r="J299" s="505" t="s">
        <v>2157</v>
      </c>
    </row>
    <row r="300" spans="1:10" ht="14.25" customHeight="1" x14ac:dyDescent="0.2">
      <c r="A300" s="168" t="s">
        <v>1730</v>
      </c>
      <c r="B300" s="955">
        <v>1</v>
      </c>
      <c r="C300" s="956"/>
      <c r="D300" s="113" t="s">
        <v>200</v>
      </c>
      <c r="E300" s="955">
        <v>2</v>
      </c>
      <c r="F300" s="957"/>
      <c r="G300" s="22" t="s">
        <v>200</v>
      </c>
      <c r="H300" s="702"/>
      <c r="I300" s="262" t="s">
        <v>1040</v>
      </c>
      <c r="J300" s="505" t="s">
        <v>2158</v>
      </c>
    </row>
    <row r="301" spans="1:10" ht="14.25" customHeight="1" x14ac:dyDescent="0.2">
      <c r="A301" s="168" t="s">
        <v>1731</v>
      </c>
      <c r="B301" s="955">
        <v>1</v>
      </c>
      <c r="C301" s="956"/>
      <c r="D301" s="113" t="s">
        <v>200</v>
      </c>
      <c r="E301" s="955">
        <v>2</v>
      </c>
      <c r="F301" s="957"/>
      <c r="G301" s="22" t="s">
        <v>200</v>
      </c>
      <c r="H301" s="702"/>
      <c r="I301" s="262" t="s">
        <v>1040</v>
      </c>
      <c r="J301" s="505" t="s">
        <v>2159</v>
      </c>
    </row>
    <row r="302" spans="1:10" ht="14.25" customHeight="1" x14ac:dyDescent="0.2">
      <c r="A302" s="168" t="s">
        <v>1732</v>
      </c>
      <c r="B302" s="955">
        <v>1</v>
      </c>
      <c r="C302" s="956"/>
      <c r="D302" s="113" t="s">
        <v>200</v>
      </c>
      <c r="E302" s="955">
        <v>2</v>
      </c>
      <c r="F302" s="957"/>
      <c r="G302" s="22" t="s">
        <v>200</v>
      </c>
      <c r="H302" s="702"/>
      <c r="I302" s="262" t="s">
        <v>1040</v>
      </c>
      <c r="J302" s="505" t="s">
        <v>2160</v>
      </c>
    </row>
    <row r="303" spans="1:10" ht="14.25" customHeight="1" x14ac:dyDescent="0.2">
      <c r="A303" s="168" t="s">
        <v>1733</v>
      </c>
      <c r="B303" s="955">
        <v>1</v>
      </c>
      <c r="C303" s="956"/>
      <c r="D303" s="113" t="s">
        <v>200</v>
      </c>
      <c r="E303" s="955">
        <v>2</v>
      </c>
      <c r="F303" s="957"/>
      <c r="G303" s="22" t="s">
        <v>200</v>
      </c>
      <c r="H303" s="702"/>
      <c r="I303" s="262" t="s">
        <v>1040</v>
      </c>
      <c r="J303" s="505" t="s">
        <v>2161</v>
      </c>
    </row>
    <row r="304" spans="1:10" ht="14.25" customHeight="1" x14ac:dyDescent="0.2">
      <c r="A304" s="168" t="s">
        <v>1734</v>
      </c>
      <c r="B304" s="955">
        <v>1</v>
      </c>
      <c r="C304" s="956"/>
      <c r="D304" s="113" t="s">
        <v>200</v>
      </c>
      <c r="E304" s="955">
        <v>2</v>
      </c>
      <c r="F304" s="957"/>
      <c r="G304" s="22" t="s">
        <v>200</v>
      </c>
      <c r="H304" s="702"/>
      <c r="I304" s="262" t="s">
        <v>1040</v>
      </c>
      <c r="J304" s="505" t="s">
        <v>2162</v>
      </c>
    </row>
    <row r="305" spans="1:10" ht="14.25" customHeight="1" x14ac:dyDescent="0.2">
      <c r="A305" s="168" t="s">
        <v>1736</v>
      </c>
      <c r="B305" s="22">
        <v>1</v>
      </c>
      <c r="C305" s="702"/>
      <c r="D305" s="113" t="s">
        <v>200</v>
      </c>
      <c r="E305" s="955">
        <v>2</v>
      </c>
      <c r="F305" s="957"/>
      <c r="G305" s="22" t="s">
        <v>200</v>
      </c>
      <c r="H305" s="702"/>
      <c r="I305" s="262" t="s">
        <v>1040</v>
      </c>
      <c r="J305" s="505" t="s">
        <v>1043</v>
      </c>
    </row>
    <row r="306" spans="1:10" ht="14.25" customHeight="1" x14ac:dyDescent="0.2">
      <c r="A306" s="168" t="s">
        <v>1735</v>
      </c>
      <c r="B306" s="22">
        <v>1</v>
      </c>
      <c r="C306" s="702"/>
      <c r="D306" s="113" t="s">
        <v>200</v>
      </c>
      <c r="E306" s="955">
        <v>10</v>
      </c>
      <c r="F306" s="957"/>
      <c r="G306" s="22" t="s">
        <v>200</v>
      </c>
      <c r="H306" s="702"/>
      <c r="I306" s="262" t="s">
        <v>1040</v>
      </c>
      <c r="J306" s="505" t="s">
        <v>2163</v>
      </c>
    </row>
    <row r="307" spans="1:10" ht="14.25" customHeight="1" x14ac:dyDescent="0.2">
      <c r="A307" s="168" t="s">
        <v>1737</v>
      </c>
      <c r="B307" s="22">
        <v>1</v>
      </c>
      <c r="C307" s="702"/>
      <c r="D307" s="113" t="s">
        <v>200</v>
      </c>
      <c r="E307" s="955">
        <v>2</v>
      </c>
      <c r="F307" s="957"/>
      <c r="G307" s="22" t="s">
        <v>200</v>
      </c>
      <c r="H307" s="702"/>
      <c r="I307" s="262" t="s">
        <v>1040</v>
      </c>
      <c r="J307" s="505" t="s">
        <v>2164</v>
      </c>
    </row>
    <row r="308" spans="1:10" ht="14.25" customHeight="1" x14ac:dyDescent="0.2">
      <c r="A308" s="168" t="s">
        <v>1738</v>
      </c>
      <c r="B308" s="955">
        <v>1</v>
      </c>
      <c r="C308" s="956"/>
      <c r="D308" s="113" t="s">
        <v>200</v>
      </c>
      <c r="E308" s="955">
        <v>2</v>
      </c>
      <c r="F308" s="957"/>
      <c r="G308" s="22" t="s">
        <v>200</v>
      </c>
      <c r="H308" s="702"/>
      <c r="I308" s="262" t="s">
        <v>1040</v>
      </c>
      <c r="J308" s="505" t="s">
        <v>2165</v>
      </c>
    </row>
    <row r="309" spans="1:10" ht="14.25" customHeight="1" x14ac:dyDescent="0.2">
      <c r="A309" s="168" t="s">
        <v>1739</v>
      </c>
      <c r="B309" s="955">
        <v>1</v>
      </c>
      <c r="C309" s="956"/>
      <c r="D309" s="113" t="s">
        <v>200</v>
      </c>
      <c r="E309" s="955">
        <v>2</v>
      </c>
      <c r="F309" s="957"/>
      <c r="G309" s="22" t="s">
        <v>200</v>
      </c>
      <c r="H309" s="702"/>
      <c r="I309" s="262" t="s">
        <v>1040</v>
      </c>
      <c r="J309" s="505" t="s">
        <v>2166</v>
      </c>
    </row>
    <row r="310" spans="1:10" ht="14.25" customHeight="1" x14ac:dyDescent="0.2">
      <c r="A310" s="168" t="s">
        <v>1741</v>
      </c>
      <c r="B310" s="955">
        <v>1</v>
      </c>
      <c r="C310" s="956"/>
      <c r="D310" s="113" t="s">
        <v>200</v>
      </c>
      <c r="E310" s="955">
        <v>2</v>
      </c>
      <c r="F310" s="957"/>
      <c r="G310" s="22" t="s">
        <v>200</v>
      </c>
      <c r="H310" s="702"/>
      <c r="I310" s="262" t="s">
        <v>1040</v>
      </c>
      <c r="J310" s="505" t="s">
        <v>2167</v>
      </c>
    </row>
    <row r="311" spans="1:10" ht="14.25" customHeight="1" x14ac:dyDescent="0.2">
      <c r="A311" s="168" t="s">
        <v>1740</v>
      </c>
      <c r="B311" s="955">
        <v>1</v>
      </c>
      <c r="C311" s="956"/>
      <c r="D311" s="113" t="s">
        <v>200</v>
      </c>
      <c r="E311" s="955">
        <v>5</v>
      </c>
      <c r="F311" s="957"/>
      <c r="G311" s="22" t="s">
        <v>200</v>
      </c>
      <c r="H311" s="702"/>
      <c r="I311" s="262" t="s">
        <v>1040</v>
      </c>
      <c r="J311" s="505" t="s">
        <v>2168</v>
      </c>
    </row>
    <row r="312" spans="1:10" ht="14.25" customHeight="1" x14ac:dyDescent="0.2">
      <c r="A312" s="168" t="s">
        <v>1742</v>
      </c>
      <c r="B312" s="955">
        <v>1</v>
      </c>
      <c r="C312" s="956"/>
      <c r="D312" s="113" t="s">
        <v>200</v>
      </c>
      <c r="E312" s="955">
        <v>2</v>
      </c>
      <c r="F312" s="957"/>
      <c r="G312" s="22" t="s">
        <v>200</v>
      </c>
      <c r="H312" s="702"/>
      <c r="I312" s="262" t="s">
        <v>1040</v>
      </c>
      <c r="J312" s="505" t="s">
        <v>2169</v>
      </c>
    </row>
    <row r="313" spans="1:10" ht="14.25" customHeight="1" x14ac:dyDescent="0.2">
      <c r="A313" s="168" t="s">
        <v>1744</v>
      </c>
      <c r="B313" s="955">
        <v>1</v>
      </c>
      <c r="C313" s="956"/>
      <c r="D313" s="113" t="s">
        <v>200</v>
      </c>
      <c r="E313" s="955">
        <v>2</v>
      </c>
      <c r="F313" s="957"/>
      <c r="G313" s="22" t="s">
        <v>200</v>
      </c>
      <c r="H313" s="702"/>
      <c r="I313" s="262" t="s">
        <v>1040</v>
      </c>
      <c r="J313" s="505" t="s">
        <v>2170</v>
      </c>
    </row>
    <row r="314" spans="1:10" ht="14.25" customHeight="1" x14ac:dyDescent="0.2">
      <c r="A314" s="168" t="s">
        <v>1743</v>
      </c>
      <c r="B314" s="955">
        <v>1</v>
      </c>
      <c r="C314" s="956"/>
      <c r="D314" s="113" t="s">
        <v>200</v>
      </c>
      <c r="E314" s="955">
        <v>2</v>
      </c>
      <c r="F314" s="957"/>
      <c r="G314" s="22" t="s">
        <v>200</v>
      </c>
      <c r="H314" s="702"/>
      <c r="I314" s="262" t="s">
        <v>1040</v>
      </c>
      <c r="J314" s="505" t="s">
        <v>2171</v>
      </c>
    </row>
    <row r="315" spans="1:10" ht="14.25" customHeight="1" x14ac:dyDescent="0.2">
      <c r="A315" s="168" t="s">
        <v>1745</v>
      </c>
      <c r="B315" s="955">
        <v>1</v>
      </c>
      <c r="C315" s="956"/>
      <c r="D315" s="113" t="s">
        <v>200</v>
      </c>
      <c r="E315" s="955">
        <v>2</v>
      </c>
      <c r="F315" s="957"/>
      <c r="G315" s="22" t="s">
        <v>200</v>
      </c>
      <c r="H315" s="702"/>
      <c r="I315" s="262" t="s">
        <v>1040</v>
      </c>
      <c r="J315" s="505" t="s">
        <v>2172</v>
      </c>
    </row>
    <row r="316" spans="1:10" ht="14.25" customHeight="1" x14ac:dyDescent="0.2">
      <c r="A316" s="168" t="s">
        <v>1746</v>
      </c>
      <c r="B316" s="955">
        <v>1</v>
      </c>
      <c r="C316" s="956"/>
      <c r="D316" s="113" t="s">
        <v>200</v>
      </c>
      <c r="E316" s="955">
        <v>2</v>
      </c>
      <c r="F316" s="957"/>
      <c r="G316" s="22" t="s">
        <v>200</v>
      </c>
      <c r="H316" s="702"/>
      <c r="I316" s="262" t="s">
        <v>1040</v>
      </c>
      <c r="J316" s="505" t="s">
        <v>2173</v>
      </c>
    </row>
    <row r="317" spans="1:10" ht="14.25" customHeight="1" x14ac:dyDescent="0.2">
      <c r="A317" s="168" t="s">
        <v>1747</v>
      </c>
      <c r="B317" s="955">
        <v>1</v>
      </c>
      <c r="C317" s="956"/>
      <c r="D317" s="113" t="s">
        <v>200</v>
      </c>
      <c r="E317" s="955">
        <v>2</v>
      </c>
      <c r="F317" s="957"/>
      <c r="G317" s="22" t="s">
        <v>200</v>
      </c>
      <c r="H317" s="702"/>
      <c r="I317" s="262" t="s">
        <v>1040</v>
      </c>
      <c r="J317" s="505" t="s">
        <v>2174</v>
      </c>
    </row>
    <row r="318" spans="1:10" ht="14.25" customHeight="1" x14ac:dyDescent="0.2">
      <c r="A318" s="168" t="s">
        <v>1748</v>
      </c>
      <c r="B318" s="955">
        <v>1</v>
      </c>
      <c r="C318" s="956"/>
      <c r="D318" s="113" t="s">
        <v>200</v>
      </c>
      <c r="E318" s="955">
        <v>2</v>
      </c>
      <c r="F318" s="957"/>
      <c r="G318" s="22" t="s">
        <v>200</v>
      </c>
      <c r="H318" s="702"/>
      <c r="I318" s="262" t="s">
        <v>1040</v>
      </c>
      <c r="J318" s="505" t="s">
        <v>2175</v>
      </c>
    </row>
    <row r="319" spans="1:10" ht="14.25" customHeight="1" x14ac:dyDescent="0.2">
      <c r="A319" s="168" t="s">
        <v>1749</v>
      </c>
      <c r="B319" s="955">
        <v>1</v>
      </c>
      <c r="C319" s="956"/>
      <c r="D319" s="113" t="s">
        <v>200</v>
      </c>
      <c r="E319" s="955">
        <v>2</v>
      </c>
      <c r="F319" s="957"/>
      <c r="G319" s="22" t="s">
        <v>200</v>
      </c>
      <c r="H319" s="702"/>
      <c r="I319" s="262" t="s">
        <v>1040</v>
      </c>
      <c r="J319" s="505" t="s">
        <v>2176</v>
      </c>
    </row>
    <row r="320" spans="1:10" ht="14.25" customHeight="1" x14ac:dyDescent="0.2">
      <c r="A320" s="168" t="s">
        <v>1750</v>
      </c>
      <c r="B320" s="955">
        <v>1</v>
      </c>
      <c r="C320" s="956"/>
      <c r="D320" s="113" t="s">
        <v>200</v>
      </c>
      <c r="E320" s="955">
        <v>2</v>
      </c>
      <c r="F320" s="957"/>
      <c r="G320" s="22" t="s">
        <v>200</v>
      </c>
      <c r="H320" s="702"/>
      <c r="I320" s="262" t="s">
        <v>1040</v>
      </c>
      <c r="J320" s="505" t="s">
        <v>2177</v>
      </c>
    </row>
    <row r="321" spans="1:10" ht="14.25" customHeight="1" x14ac:dyDescent="0.2">
      <c r="A321" s="168" t="s">
        <v>1751</v>
      </c>
      <c r="B321" s="955">
        <v>1</v>
      </c>
      <c r="C321" s="956"/>
      <c r="D321" s="113" t="s">
        <v>200</v>
      </c>
      <c r="E321" s="955">
        <v>2</v>
      </c>
      <c r="F321" s="957"/>
      <c r="G321" s="22" t="s">
        <v>200</v>
      </c>
      <c r="H321" s="702"/>
      <c r="I321" s="262" t="s">
        <v>1040</v>
      </c>
      <c r="J321" s="505" t="s">
        <v>2178</v>
      </c>
    </row>
    <row r="322" spans="1:10" ht="14.25" customHeight="1" x14ac:dyDescent="0.2">
      <c r="A322" s="168" t="s">
        <v>1752</v>
      </c>
      <c r="B322" s="955">
        <v>1</v>
      </c>
      <c r="C322" s="956"/>
      <c r="D322" s="113" t="s">
        <v>200</v>
      </c>
      <c r="E322" s="955">
        <v>2</v>
      </c>
      <c r="F322" s="957"/>
      <c r="G322" s="22" t="s">
        <v>200</v>
      </c>
      <c r="H322" s="702"/>
      <c r="I322" s="262" t="s">
        <v>1040</v>
      </c>
      <c r="J322" s="505" t="s">
        <v>2179</v>
      </c>
    </row>
    <row r="323" spans="1:10" ht="14.25" customHeight="1" x14ac:dyDescent="0.2">
      <c r="A323" s="168" t="s">
        <v>1753</v>
      </c>
      <c r="B323" s="955">
        <v>1</v>
      </c>
      <c r="C323" s="956"/>
      <c r="D323" s="113" t="s">
        <v>200</v>
      </c>
      <c r="E323" s="955">
        <v>2</v>
      </c>
      <c r="F323" s="957"/>
      <c r="G323" s="22" t="s">
        <v>200</v>
      </c>
      <c r="H323" s="702"/>
      <c r="I323" s="262" t="s">
        <v>1040</v>
      </c>
      <c r="J323" s="505" t="s">
        <v>2180</v>
      </c>
    </row>
    <row r="324" spans="1:10" ht="14.25" customHeight="1" x14ac:dyDescent="0.2">
      <c r="A324" s="168" t="s">
        <v>1754</v>
      </c>
      <c r="B324" s="955">
        <v>1</v>
      </c>
      <c r="C324" s="956"/>
      <c r="D324" s="113" t="s">
        <v>200</v>
      </c>
      <c r="E324" s="955">
        <v>2</v>
      </c>
      <c r="F324" s="957"/>
      <c r="G324" s="22" t="s">
        <v>200</v>
      </c>
      <c r="H324" s="702"/>
      <c r="I324" s="262" t="s">
        <v>1040</v>
      </c>
      <c r="J324" s="505" t="s">
        <v>2181</v>
      </c>
    </row>
    <row r="325" spans="1:10" ht="14.25" customHeight="1" x14ac:dyDescent="0.2">
      <c r="A325" s="168" t="s">
        <v>1755</v>
      </c>
      <c r="B325" s="955">
        <v>1</v>
      </c>
      <c r="C325" s="956"/>
      <c r="D325" s="113" t="s">
        <v>200</v>
      </c>
      <c r="E325" s="955">
        <v>2</v>
      </c>
      <c r="F325" s="957"/>
      <c r="G325" s="22" t="s">
        <v>200</v>
      </c>
      <c r="H325" s="702"/>
      <c r="I325" s="262" t="s">
        <v>1040</v>
      </c>
      <c r="J325" s="505" t="s">
        <v>2182</v>
      </c>
    </row>
    <row r="326" spans="1:10" ht="14.25" customHeight="1" x14ac:dyDescent="0.2">
      <c r="A326" s="168" t="s">
        <v>1756</v>
      </c>
      <c r="B326" s="955">
        <v>1</v>
      </c>
      <c r="C326" s="956"/>
      <c r="D326" s="113" t="s">
        <v>200</v>
      </c>
      <c r="E326" s="955">
        <v>2</v>
      </c>
      <c r="F326" s="957"/>
      <c r="G326" s="22" t="s">
        <v>200</v>
      </c>
      <c r="H326" s="702"/>
      <c r="I326" s="262" t="s">
        <v>1040</v>
      </c>
      <c r="J326" s="505" t="s">
        <v>2183</v>
      </c>
    </row>
    <row r="327" spans="1:10" ht="14.25" customHeight="1" x14ac:dyDescent="0.2">
      <c r="A327" s="168" t="s">
        <v>1757</v>
      </c>
      <c r="B327" s="955">
        <v>1</v>
      </c>
      <c r="C327" s="956"/>
      <c r="D327" s="113" t="s">
        <v>200</v>
      </c>
      <c r="E327" s="955">
        <v>2</v>
      </c>
      <c r="F327" s="957"/>
      <c r="G327" s="22" t="s">
        <v>200</v>
      </c>
      <c r="H327" s="702"/>
      <c r="I327" s="262" t="s">
        <v>1040</v>
      </c>
      <c r="J327" s="505" t="s">
        <v>2184</v>
      </c>
    </row>
    <row r="328" spans="1:10" ht="14.25" customHeight="1" x14ac:dyDescent="0.2">
      <c r="A328" s="168" t="s">
        <v>1758</v>
      </c>
      <c r="B328" s="955">
        <v>1</v>
      </c>
      <c r="C328" s="956"/>
      <c r="D328" s="113" t="s">
        <v>200</v>
      </c>
      <c r="E328" s="955">
        <v>2</v>
      </c>
      <c r="F328" s="957"/>
      <c r="G328" s="22" t="s">
        <v>200</v>
      </c>
      <c r="H328" s="702"/>
      <c r="I328" s="262" t="s">
        <v>1040</v>
      </c>
      <c r="J328" s="505" t="s">
        <v>2185</v>
      </c>
    </row>
    <row r="329" spans="1:10" ht="14.25" customHeight="1" x14ac:dyDescent="0.2">
      <c r="A329" s="168" t="s">
        <v>1759</v>
      </c>
      <c r="B329" s="955">
        <v>1</v>
      </c>
      <c r="C329" s="956"/>
      <c r="D329" s="113" t="s">
        <v>200</v>
      </c>
      <c r="E329" s="955">
        <v>2</v>
      </c>
      <c r="F329" s="957"/>
      <c r="G329" s="22" t="s">
        <v>200</v>
      </c>
      <c r="H329" s="702"/>
      <c r="I329" s="262" t="s">
        <v>1040</v>
      </c>
      <c r="J329" s="505" t="s">
        <v>2186</v>
      </c>
    </row>
    <row r="330" spans="1:10" ht="14.25" customHeight="1" x14ac:dyDescent="0.2">
      <c r="A330" s="168" t="s">
        <v>1760</v>
      </c>
      <c r="B330" s="955">
        <v>1</v>
      </c>
      <c r="C330" s="956"/>
      <c r="D330" s="113" t="s">
        <v>200</v>
      </c>
      <c r="E330" s="955">
        <v>2</v>
      </c>
      <c r="F330" s="957"/>
      <c r="G330" s="22" t="s">
        <v>200</v>
      </c>
      <c r="H330" s="702"/>
      <c r="I330" s="262" t="s">
        <v>1040</v>
      </c>
      <c r="J330" s="505" t="s">
        <v>2187</v>
      </c>
    </row>
    <row r="331" spans="1:10" ht="14.25" customHeight="1" x14ac:dyDescent="0.2">
      <c r="A331" s="168" t="s">
        <v>1761</v>
      </c>
      <c r="B331" s="955">
        <v>1</v>
      </c>
      <c r="C331" s="956"/>
      <c r="D331" s="113" t="s">
        <v>200</v>
      </c>
      <c r="E331" s="955">
        <v>2</v>
      </c>
      <c r="F331" s="957"/>
      <c r="G331" s="22" t="s">
        <v>200</v>
      </c>
      <c r="H331" s="702"/>
      <c r="I331" s="262" t="s">
        <v>1040</v>
      </c>
      <c r="J331" s="505" t="s">
        <v>2188</v>
      </c>
    </row>
    <row r="332" spans="1:10" ht="14.25" customHeight="1" x14ac:dyDescent="0.2">
      <c r="A332" s="168" t="s">
        <v>1762</v>
      </c>
      <c r="B332" s="955">
        <v>1</v>
      </c>
      <c r="C332" s="956"/>
      <c r="D332" s="113" t="s">
        <v>200</v>
      </c>
      <c r="E332" s="955">
        <v>2</v>
      </c>
      <c r="F332" s="957"/>
      <c r="G332" s="22" t="s">
        <v>200</v>
      </c>
      <c r="H332" s="702"/>
      <c r="I332" s="262" t="s">
        <v>1040</v>
      </c>
      <c r="J332" s="505" t="s">
        <v>2189</v>
      </c>
    </row>
    <row r="333" spans="1:10" ht="14.25" customHeight="1" x14ac:dyDescent="0.2">
      <c r="A333" s="168" t="s">
        <v>1763</v>
      </c>
      <c r="B333" s="955">
        <v>1</v>
      </c>
      <c r="C333" s="956"/>
      <c r="D333" s="113" t="s">
        <v>200</v>
      </c>
      <c r="E333" s="955">
        <v>2</v>
      </c>
      <c r="F333" s="957"/>
      <c r="G333" s="22" t="s">
        <v>200</v>
      </c>
      <c r="H333" s="702"/>
      <c r="I333" s="262" t="s">
        <v>1040</v>
      </c>
      <c r="J333" s="505" t="s">
        <v>2190</v>
      </c>
    </row>
    <row r="334" spans="1:10" ht="27" customHeight="1" x14ac:dyDescent="0.2">
      <c r="A334" s="388" t="s">
        <v>1764</v>
      </c>
      <c r="B334" s="257">
        <v>3</v>
      </c>
      <c r="C334" s="950"/>
      <c r="D334" s="172" t="s">
        <v>200</v>
      </c>
      <c r="E334" s="789">
        <v>70</v>
      </c>
      <c r="F334" s="952"/>
      <c r="G334" s="257" t="s">
        <v>200</v>
      </c>
      <c r="H334" s="950"/>
      <c r="I334" s="885" t="s">
        <v>1908</v>
      </c>
      <c r="J334" s="232" t="s">
        <v>1045</v>
      </c>
    </row>
    <row r="335" spans="1:10" ht="14.25" customHeight="1" x14ac:dyDescent="0.2">
      <c r="A335" s="388" t="s">
        <v>1765</v>
      </c>
      <c r="B335" s="789">
        <v>1</v>
      </c>
      <c r="C335" s="953"/>
      <c r="D335" s="172" t="s">
        <v>200</v>
      </c>
      <c r="E335" s="789">
        <v>2</v>
      </c>
      <c r="F335" s="952"/>
      <c r="G335" s="257" t="s">
        <v>200</v>
      </c>
      <c r="H335" s="950"/>
      <c r="I335" s="584" t="s">
        <v>1040</v>
      </c>
      <c r="J335" s="232" t="s">
        <v>2191</v>
      </c>
    </row>
    <row r="336" spans="1:10" ht="14.25" customHeight="1" x14ac:dyDescent="0.2">
      <c r="A336" s="388" t="s">
        <v>1766</v>
      </c>
      <c r="B336" s="789">
        <v>1</v>
      </c>
      <c r="C336" s="953"/>
      <c r="D336" s="172" t="s">
        <v>200</v>
      </c>
      <c r="E336" s="789">
        <v>20</v>
      </c>
      <c r="F336" s="952"/>
      <c r="G336" s="257" t="s">
        <v>200</v>
      </c>
      <c r="H336" s="950"/>
      <c r="I336" s="584" t="s">
        <v>1040</v>
      </c>
      <c r="J336" s="232" t="s">
        <v>2192</v>
      </c>
    </row>
    <row r="337" spans="1:10" ht="14.25" customHeight="1" x14ac:dyDescent="0.2">
      <c r="A337" s="388" t="s">
        <v>1767</v>
      </c>
      <c r="B337" s="789">
        <v>1</v>
      </c>
      <c r="C337" s="953"/>
      <c r="D337" s="172" t="s">
        <v>200</v>
      </c>
      <c r="E337" s="789">
        <v>2</v>
      </c>
      <c r="F337" s="952"/>
      <c r="G337" s="257" t="s">
        <v>200</v>
      </c>
      <c r="H337" s="950"/>
      <c r="I337" s="584" t="s">
        <v>1040</v>
      </c>
      <c r="J337" s="232" t="s">
        <v>2193</v>
      </c>
    </row>
    <row r="338" spans="1:10" ht="14.25" customHeight="1" x14ac:dyDescent="0.2">
      <c r="A338" s="388" t="s">
        <v>1768</v>
      </c>
      <c r="B338" s="789">
        <v>1</v>
      </c>
      <c r="C338" s="953"/>
      <c r="D338" s="172" t="s">
        <v>200</v>
      </c>
      <c r="E338" s="789">
        <v>2</v>
      </c>
      <c r="F338" s="952"/>
      <c r="G338" s="257" t="s">
        <v>200</v>
      </c>
      <c r="H338" s="950"/>
      <c r="I338" s="584" t="s">
        <v>1040</v>
      </c>
      <c r="J338" s="232" t="s">
        <v>2194</v>
      </c>
    </row>
    <row r="339" spans="1:10" ht="14.25" customHeight="1" x14ac:dyDescent="0.2">
      <c r="A339" s="388" t="s">
        <v>1769</v>
      </c>
      <c r="B339" s="789">
        <v>1</v>
      </c>
      <c r="C339" s="953"/>
      <c r="D339" s="172" t="s">
        <v>200</v>
      </c>
      <c r="E339" s="789">
        <v>2</v>
      </c>
      <c r="F339" s="952"/>
      <c r="G339" s="257" t="s">
        <v>200</v>
      </c>
      <c r="H339" s="950"/>
      <c r="I339" s="584" t="s">
        <v>1040</v>
      </c>
      <c r="J339" s="232" t="s">
        <v>2195</v>
      </c>
    </row>
    <row r="340" spans="1:10" ht="14.25" customHeight="1" x14ac:dyDescent="0.2">
      <c r="A340" s="388" t="s">
        <v>1770</v>
      </c>
      <c r="B340" s="789">
        <v>1</v>
      </c>
      <c r="C340" s="953"/>
      <c r="D340" s="172" t="s">
        <v>200</v>
      </c>
      <c r="E340" s="789">
        <v>2</v>
      </c>
      <c r="F340" s="952"/>
      <c r="G340" s="257" t="s">
        <v>200</v>
      </c>
      <c r="H340" s="950"/>
      <c r="I340" s="584" t="s">
        <v>1040</v>
      </c>
      <c r="J340" s="232" t="s">
        <v>2196</v>
      </c>
    </row>
    <row r="341" spans="1:10" ht="14.25" customHeight="1" x14ac:dyDescent="0.2">
      <c r="A341" s="388" t="s">
        <v>1771</v>
      </c>
      <c r="B341" s="789">
        <v>1</v>
      </c>
      <c r="C341" s="953"/>
      <c r="D341" s="172" t="s">
        <v>200</v>
      </c>
      <c r="E341" s="789">
        <v>2</v>
      </c>
      <c r="F341" s="952"/>
      <c r="G341" s="257" t="s">
        <v>200</v>
      </c>
      <c r="H341" s="950"/>
      <c r="I341" s="584" t="s">
        <v>1040</v>
      </c>
      <c r="J341" s="232" t="s">
        <v>2197</v>
      </c>
    </row>
    <row r="342" spans="1:10" ht="14.25" customHeight="1" x14ac:dyDescent="0.2">
      <c r="A342" s="388" t="s">
        <v>1772</v>
      </c>
      <c r="B342" s="789">
        <v>1</v>
      </c>
      <c r="C342" s="953"/>
      <c r="D342" s="172" t="s">
        <v>200</v>
      </c>
      <c r="E342" s="789">
        <v>2</v>
      </c>
      <c r="F342" s="952"/>
      <c r="G342" s="257" t="s">
        <v>200</v>
      </c>
      <c r="H342" s="950"/>
      <c r="I342" s="584" t="s">
        <v>1040</v>
      </c>
      <c r="J342" s="232" t="s">
        <v>2198</v>
      </c>
    </row>
    <row r="343" spans="1:10" ht="14.25" customHeight="1" x14ac:dyDescent="0.2">
      <c r="A343" s="388" t="s">
        <v>1773</v>
      </c>
      <c r="B343" s="789">
        <v>1</v>
      </c>
      <c r="C343" s="953"/>
      <c r="D343" s="172" t="s">
        <v>200</v>
      </c>
      <c r="E343" s="789">
        <v>2</v>
      </c>
      <c r="F343" s="952"/>
      <c r="G343" s="257" t="s">
        <v>200</v>
      </c>
      <c r="H343" s="950"/>
      <c r="I343" s="584" t="s">
        <v>1040</v>
      </c>
      <c r="J343" s="232" t="s">
        <v>2199</v>
      </c>
    </row>
    <row r="344" spans="1:10" ht="14.25" customHeight="1" x14ac:dyDescent="0.2">
      <c r="A344" s="388" t="s">
        <v>1774</v>
      </c>
      <c r="B344" s="257">
        <v>1</v>
      </c>
      <c r="C344" s="950"/>
      <c r="D344" s="172" t="s">
        <v>200</v>
      </c>
      <c r="E344" s="789">
        <v>5</v>
      </c>
      <c r="F344" s="952"/>
      <c r="G344" s="257" t="s">
        <v>200</v>
      </c>
      <c r="H344" s="950"/>
      <c r="I344" s="584" t="s">
        <v>1040</v>
      </c>
      <c r="J344" s="232" t="s">
        <v>1046</v>
      </c>
    </row>
    <row r="345" spans="1:10" ht="14.25" customHeight="1" x14ac:dyDescent="0.2">
      <c r="A345" s="388" t="s">
        <v>1775</v>
      </c>
      <c r="B345" s="789">
        <v>1</v>
      </c>
      <c r="C345" s="953"/>
      <c r="D345" s="172" t="s">
        <v>200</v>
      </c>
      <c r="E345" s="789">
        <v>2</v>
      </c>
      <c r="F345" s="952"/>
      <c r="G345" s="257" t="s">
        <v>200</v>
      </c>
      <c r="H345" s="950"/>
      <c r="I345" s="584" t="s">
        <v>1040</v>
      </c>
      <c r="J345" s="232" t="s">
        <v>2200</v>
      </c>
    </row>
    <row r="346" spans="1:10" ht="14.25" customHeight="1" x14ac:dyDescent="0.2">
      <c r="A346" s="388" t="s">
        <v>1776</v>
      </c>
      <c r="B346" s="789">
        <v>1</v>
      </c>
      <c r="C346" s="953"/>
      <c r="D346" s="172" t="s">
        <v>200</v>
      </c>
      <c r="E346" s="789">
        <v>2</v>
      </c>
      <c r="F346" s="952"/>
      <c r="G346" s="257" t="s">
        <v>200</v>
      </c>
      <c r="H346" s="950"/>
      <c r="I346" s="584" t="s">
        <v>1040</v>
      </c>
      <c r="J346" s="232" t="s">
        <v>2201</v>
      </c>
    </row>
    <row r="347" spans="1:10" ht="14.25" customHeight="1" x14ac:dyDescent="0.2">
      <c r="A347" s="388" t="s">
        <v>1777</v>
      </c>
      <c r="B347" s="789">
        <v>1</v>
      </c>
      <c r="C347" s="953"/>
      <c r="D347" s="172" t="s">
        <v>200</v>
      </c>
      <c r="E347" s="789">
        <v>2</v>
      </c>
      <c r="F347" s="952"/>
      <c r="G347" s="257" t="s">
        <v>200</v>
      </c>
      <c r="H347" s="950"/>
      <c r="I347" s="584" t="s">
        <v>1040</v>
      </c>
      <c r="J347" s="232" t="s">
        <v>2204</v>
      </c>
    </row>
    <row r="348" spans="1:10" ht="14.25" customHeight="1" x14ac:dyDescent="0.2">
      <c r="A348" s="388" t="s">
        <v>1778</v>
      </c>
      <c r="B348" s="789">
        <v>1</v>
      </c>
      <c r="C348" s="953"/>
      <c r="D348" s="172" t="s">
        <v>200</v>
      </c>
      <c r="E348" s="789">
        <v>2</v>
      </c>
      <c r="F348" s="952"/>
      <c r="G348" s="257" t="s">
        <v>200</v>
      </c>
      <c r="H348" s="950"/>
      <c r="I348" s="584" t="s">
        <v>1040</v>
      </c>
      <c r="J348" s="232" t="s">
        <v>2202</v>
      </c>
    </row>
    <row r="349" spans="1:10" ht="14.25" customHeight="1" x14ac:dyDescent="0.2">
      <c r="A349" s="388" t="s">
        <v>1779</v>
      </c>
      <c r="B349" s="789">
        <v>1</v>
      </c>
      <c r="C349" s="953"/>
      <c r="D349" s="172" t="s">
        <v>200</v>
      </c>
      <c r="E349" s="789">
        <v>2</v>
      </c>
      <c r="F349" s="952"/>
      <c r="G349" s="257" t="s">
        <v>200</v>
      </c>
      <c r="H349" s="950"/>
      <c r="I349" s="584" t="s">
        <v>1040</v>
      </c>
      <c r="J349" s="232" t="s">
        <v>2203</v>
      </c>
    </row>
    <row r="350" spans="1:10" ht="14.25" customHeight="1" x14ac:dyDescent="0.2">
      <c r="A350" s="388" t="s">
        <v>1780</v>
      </c>
      <c r="B350" s="789">
        <v>1</v>
      </c>
      <c r="C350" s="953"/>
      <c r="D350" s="172" t="s">
        <v>200</v>
      </c>
      <c r="E350" s="789">
        <v>2</v>
      </c>
      <c r="F350" s="952"/>
      <c r="G350" s="257" t="s">
        <v>200</v>
      </c>
      <c r="H350" s="950"/>
      <c r="I350" s="584" t="s">
        <v>1040</v>
      </c>
      <c r="J350" s="232" t="s">
        <v>2205</v>
      </c>
    </row>
    <row r="351" spans="1:10" ht="14.25" customHeight="1" x14ac:dyDescent="0.2">
      <c r="A351" s="388" t="s">
        <v>1781</v>
      </c>
      <c r="B351" s="789">
        <v>1</v>
      </c>
      <c r="C351" s="953"/>
      <c r="D351" s="172" t="s">
        <v>200</v>
      </c>
      <c r="E351" s="789">
        <v>2</v>
      </c>
      <c r="F351" s="952"/>
      <c r="G351" s="257" t="s">
        <v>200</v>
      </c>
      <c r="H351" s="950"/>
      <c r="I351" s="584" t="s">
        <v>1040</v>
      </c>
      <c r="J351" s="232" t="s">
        <v>2206</v>
      </c>
    </row>
    <row r="352" spans="1:10" ht="14.25" customHeight="1" x14ac:dyDescent="0.2">
      <c r="A352" s="388" t="s">
        <v>1782</v>
      </c>
      <c r="B352" s="789">
        <v>1</v>
      </c>
      <c r="C352" s="953"/>
      <c r="D352" s="172" t="s">
        <v>200</v>
      </c>
      <c r="E352" s="789">
        <v>2</v>
      </c>
      <c r="F352" s="952"/>
      <c r="G352" s="257" t="s">
        <v>200</v>
      </c>
      <c r="H352" s="950"/>
      <c r="I352" s="584" t="s">
        <v>1040</v>
      </c>
      <c r="J352" s="232" t="s">
        <v>2207</v>
      </c>
    </row>
    <row r="353" spans="1:10" ht="14.25" customHeight="1" x14ac:dyDescent="0.2">
      <c r="A353" s="388" t="s">
        <v>1783</v>
      </c>
      <c r="B353" s="789">
        <v>1</v>
      </c>
      <c r="C353" s="953"/>
      <c r="D353" s="172" t="s">
        <v>200</v>
      </c>
      <c r="E353" s="789">
        <v>2</v>
      </c>
      <c r="F353" s="952"/>
      <c r="G353" s="257" t="s">
        <v>200</v>
      </c>
      <c r="H353" s="950"/>
      <c r="I353" s="584" t="s">
        <v>1040</v>
      </c>
      <c r="J353" s="232" t="s">
        <v>2208</v>
      </c>
    </row>
    <row r="354" spans="1:10" ht="14.25" customHeight="1" x14ac:dyDescent="0.2">
      <c r="A354" s="388" t="s">
        <v>1784</v>
      </c>
      <c r="B354" s="789">
        <v>1</v>
      </c>
      <c r="C354" s="953"/>
      <c r="D354" s="172" t="s">
        <v>200</v>
      </c>
      <c r="E354" s="789">
        <v>2</v>
      </c>
      <c r="F354" s="952"/>
      <c r="G354" s="257" t="s">
        <v>200</v>
      </c>
      <c r="H354" s="950"/>
      <c r="I354" s="584" t="s">
        <v>1040</v>
      </c>
      <c r="J354" s="232" t="s">
        <v>2209</v>
      </c>
    </row>
    <row r="355" spans="1:10" ht="14.25" customHeight="1" x14ac:dyDescent="0.2">
      <c r="A355" s="388" t="s">
        <v>1785</v>
      </c>
      <c r="B355" s="789">
        <v>1</v>
      </c>
      <c r="C355" s="953"/>
      <c r="D355" s="172" t="s">
        <v>200</v>
      </c>
      <c r="E355" s="789">
        <v>2</v>
      </c>
      <c r="F355" s="952"/>
      <c r="G355" s="257" t="s">
        <v>200</v>
      </c>
      <c r="H355" s="950"/>
      <c r="I355" s="584" t="s">
        <v>1040</v>
      </c>
      <c r="J355" s="232" t="s">
        <v>2210</v>
      </c>
    </row>
    <row r="356" spans="1:10" ht="14.25" customHeight="1" x14ac:dyDescent="0.2">
      <c r="A356" s="388" t="s">
        <v>1786</v>
      </c>
      <c r="B356" s="789">
        <v>1</v>
      </c>
      <c r="C356" s="953"/>
      <c r="D356" s="172" t="s">
        <v>200</v>
      </c>
      <c r="E356" s="789">
        <v>2</v>
      </c>
      <c r="F356" s="952"/>
      <c r="G356" s="257" t="s">
        <v>200</v>
      </c>
      <c r="H356" s="950"/>
      <c r="I356" s="584" t="s">
        <v>1040</v>
      </c>
      <c r="J356" s="232" t="s">
        <v>2211</v>
      </c>
    </row>
    <row r="357" spans="1:10" ht="14.25" customHeight="1" x14ac:dyDescent="0.2">
      <c r="A357" s="388" t="s">
        <v>1787</v>
      </c>
      <c r="B357" s="789">
        <v>1</v>
      </c>
      <c r="C357" s="953"/>
      <c r="D357" s="172" t="s">
        <v>200</v>
      </c>
      <c r="E357" s="789">
        <v>2</v>
      </c>
      <c r="F357" s="952"/>
      <c r="G357" s="257" t="s">
        <v>200</v>
      </c>
      <c r="H357" s="950"/>
      <c r="I357" s="584" t="s">
        <v>1040</v>
      </c>
      <c r="J357" s="232" t="s">
        <v>2212</v>
      </c>
    </row>
    <row r="358" spans="1:10" ht="14.25" customHeight="1" x14ac:dyDescent="0.2">
      <c r="A358" s="388" t="s">
        <v>1788</v>
      </c>
      <c r="B358" s="789">
        <v>1</v>
      </c>
      <c r="C358" s="953"/>
      <c r="D358" s="172" t="s">
        <v>200</v>
      </c>
      <c r="E358" s="789">
        <v>5</v>
      </c>
      <c r="F358" s="952"/>
      <c r="G358" s="257" t="s">
        <v>200</v>
      </c>
      <c r="H358" s="950"/>
      <c r="I358" s="584" t="s">
        <v>1040</v>
      </c>
      <c r="J358" s="232" t="s">
        <v>2213</v>
      </c>
    </row>
    <row r="359" spans="1:10" ht="14.25" customHeight="1" x14ac:dyDescent="0.2">
      <c r="A359" s="168" t="s">
        <v>1789</v>
      </c>
      <c r="B359" s="955">
        <v>1</v>
      </c>
      <c r="C359" s="956"/>
      <c r="D359" s="113" t="s">
        <v>200</v>
      </c>
      <c r="E359" s="955">
        <v>2</v>
      </c>
      <c r="F359" s="957"/>
      <c r="G359" s="22" t="s">
        <v>200</v>
      </c>
      <c r="H359" s="702"/>
      <c r="I359" s="262" t="s">
        <v>1040</v>
      </c>
      <c r="J359" s="505" t="s">
        <v>2214</v>
      </c>
    </row>
    <row r="360" spans="1:10" ht="14.25" customHeight="1" x14ac:dyDescent="0.2">
      <c r="A360" s="168" t="s">
        <v>1790</v>
      </c>
      <c r="B360" s="955">
        <v>1</v>
      </c>
      <c r="C360" s="956"/>
      <c r="D360" s="113" t="s">
        <v>200</v>
      </c>
      <c r="E360" s="955">
        <v>2</v>
      </c>
      <c r="F360" s="957"/>
      <c r="G360" s="22" t="s">
        <v>200</v>
      </c>
      <c r="H360" s="702"/>
      <c r="I360" s="262" t="s">
        <v>1040</v>
      </c>
      <c r="J360" s="505" t="s">
        <v>2215</v>
      </c>
    </row>
    <row r="361" spans="1:10" ht="14.25" customHeight="1" x14ac:dyDescent="0.2">
      <c r="A361" s="168" t="s">
        <v>1791</v>
      </c>
      <c r="B361" s="955">
        <v>1</v>
      </c>
      <c r="C361" s="956"/>
      <c r="D361" s="113" t="s">
        <v>200</v>
      </c>
      <c r="E361" s="955">
        <v>2</v>
      </c>
      <c r="F361" s="957"/>
      <c r="G361" s="22" t="s">
        <v>200</v>
      </c>
      <c r="H361" s="702"/>
      <c r="I361" s="262" t="s">
        <v>1040</v>
      </c>
      <c r="J361" s="505" t="s">
        <v>2216</v>
      </c>
    </row>
    <row r="362" spans="1:10" ht="14.25" customHeight="1" x14ac:dyDescent="0.2">
      <c r="A362" s="168" t="s">
        <v>1792</v>
      </c>
      <c r="B362" s="955">
        <v>1</v>
      </c>
      <c r="C362" s="956"/>
      <c r="D362" s="113" t="s">
        <v>200</v>
      </c>
      <c r="E362" s="955">
        <v>50</v>
      </c>
      <c r="F362" s="957"/>
      <c r="G362" s="22" t="s">
        <v>200</v>
      </c>
      <c r="H362" s="702"/>
      <c r="I362" s="262" t="s">
        <v>1040</v>
      </c>
      <c r="J362" s="505" t="s">
        <v>2217</v>
      </c>
    </row>
    <row r="363" spans="1:10" ht="14.25" customHeight="1" x14ac:dyDescent="0.2">
      <c r="A363" s="168" t="s">
        <v>1793</v>
      </c>
      <c r="B363" s="955">
        <v>1</v>
      </c>
      <c r="C363" s="956"/>
      <c r="D363" s="113" t="s">
        <v>200</v>
      </c>
      <c r="E363" s="955">
        <v>2</v>
      </c>
      <c r="F363" s="957"/>
      <c r="G363" s="22" t="s">
        <v>200</v>
      </c>
      <c r="H363" s="702"/>
      <c r="I363" s="262" t="s">
        <v>1040</v>
      </c>
      <c r="J363" s="505" t="s">
        <v>2218</v>
      </c>
    </row>
    <row r="364" spans="1:10" ht="14.25" customHeight="1" x14ac:dyDescent="0.2">
      <c r="A364" s="168" t="s">
        <v>1794</v>
      </c>
      <c r="B364" s="955">
        <v>1</v>
      </c>
      <c r="C364" s="956"/>
      <c r="D364" s="113" t="s">
        <v>200</v>
      </c>
      <c r="E364" s="955">
        <v>2</v>
      </c>
      <c r="F364" s="957"/>
      <c r="G364" s="22" t="s">
        <v>200</v>
      </c>
      <c r="H364" s="702"/>
      <c r="I364" s="262" t="s">
        <v>1040</v>
      </c>
      <c r="J364" s="505" t="s">
        <v>2219</v>
      </c>
    </row>
    <row r="365" spans="1:10" ht="14.25" customHeight="1" x14ac:dyDescent="0.2">
      <c r="A365" s="168" t="s">
        <v>1795</v>
      </c>
      <c r="B365" s="955">
        <v>1</v>
      </c>
      <c r="C365" s="956"/>
      <c r="D365" s="113" t="s">
        <v>200</v>
      </c>
      <c r="E365" s="955">
        <v>2</v>
      </c>
      <c r="F365" s="957"/>
      <c r="G365" s="22" t="s">
        <v>200</v>
      </c>
      <c r="H365" s="702"/>
      <c r="I365" s="262" t="s">
        <v>1040</v>
      </c>
      <c r="J365" s="505" t="s">
        <v>2220</v>
      </c>
    </row>
    <row r="366" spans="1:10" ht="14.25" customHeight="1" x14ac:dyDescent="0.2">
      <c r="A366" s="168" t="s">
        <v>1796</v>
      </c>
      <c r="B366" s="955">
        <v>1</v>
      </c>
      <c r="C366" s="956"/>
      <c r="D366" s="113" t="s">
        <v>200</v>
      </c>
      <c r="E366" s="955">
        <v>2</v>
      </c>
      <c r="F366" s="957"/>
      <c r="G366" s="22" t="s">
        <v>200</v>
      </c>
      <c r="H366" s="702"/>
      <c r="I366" s="262" t="s">
        <v>1040</v>
      </c>
      <c r="J366" s="505" t="s">
        <v>2221</v>
      </c>
    </row>
    <row r="367" spans="1:10" ht="14.25" customHeight="1" x14ac:dyDescent="0.2">
      <c r="A367" s="168" t="s">
        <v>1797</v>
      </c>
      <c r="B367" s="955">
        <v>1</v>
      </c>
      <c r="C367" s="956"/>
      <c r="D367" s="113" t="s">
        <v>200</v>
      </c>
      <c r="E367" s="955">
        <v>2</v>
      </c>
      <c r="F367" s="957"/>
      <c r="G367" s="22" t="s">
        <v>200</v>
      </c>
      <c r="H367" s="702"/>
      <c r="I367" s="262" t="s">
        <v>1040</v>
      </c>
      <c r="J367" s="505" t="s">
        <v>2222</v>
      </c>
    </row>
    <row r="368" spans="1:10" ht="14.25" customHeight="1" x14ac:dyDescent="0.2">
      <c r="A368" s="168" t="s">
        <v>1798</v>
      </c>
      <c r="B368" s="955">
        <v>1</v>
      </c>
      <c r="C368" s="956"/>
      <c r="D368" s="113" t="s">
        <v>200</v>
      </c>
      <c r="E368" s="955">
        <v>2</v>
      </c>
      <c r="F368" s="957"/>
      <c r="G368" s="22" t="s">
        <v>200</v>
      </c>
      <c r="H368" s="702"/>
      <c r="I368" s="262" t="s">
        <v>1040</v>
      </c>
      <c r="J368" s="505" t="s">
        <v>2223</v>
      </c>
    </row>
    <row r="369" spans="1:10" ht="14.25" customHeight="1" x14ac:dyDescent="0.2">
      <c r="A369" s="168" t="s">
        <v>1799</v>
      </c>
      <c r="B369" s="955">
        <v>1</v>
      </c>
      <c r="C369" s="956"/>
      <c r="D369" s="113" t="s">
        <v>200</v>
      </c>
      <c r="E369" s="955">
        <v>2</v>
      </c>
      <c r="F369" s="957"/>
      <c r="G369" s="22" t="s">
        <v>200</v>
      </c>
      <c r="H369" s="702"/>
      <c r="I369" s="262" t="s">
        <v>1040</v>
      </c>
      <c r="J369" s="505" t="s">
        <v>2224</v>
      </c>
    </row>
    <row r="370" spans="1:10" ht="14.25" customHeight="1" x14ac:dyDescent="0.2">
      <c r="A370" s="168" t="s">
        <v>1800</v>
      </c>
      <c r="B370" s="955">
        <v>1</v>
      </c>
      <c r="C370" s="956"/>
      <c r="D370" s="113" t="s">
        <v>200</v>
      </c>
      <c r="E370" s="955">
        <v>2</v>
      </c>
      <c r="F370" s="957"/>
      <c r="G370" s="22" t="s">
        <v>200</v>
      </c>
      <c r="H370" s="702"/>
      <c r="I370" s="262" t="s">
        <v>1040</v>
      </c>
      <c r="J370" s="505" t="s">
        <v>2225</v>
      </c>
    </row>
    <row r="371" spans="1:10" ht="14.25" customHeight="1" x14ac:dyDescent="0.2">
      <c r="A371" s="168" t="s">
        <v>1801</v>
      </c>
      <c r="B371" s="955">
        <v>1</v>
      </c>
      <c r="C371" s="956"/>
      <c r="D371" s="113" t="s">
        <v>200</v>
      </c>
      <c r="E371" s="955">
        <v>2</v>
      </c>
      <c r="F371" s="957"/>
      <c r="G371" s="22" t="s">
        <v>200</v>
      </c>
      <c r="H371" s="702"/>
      <c r="I371" s="262" t="s">
        <v>1040</v>
      </c>
      <c r="J371" s="505" t="s">
        <v>2226</v>
      </c>
    </row>
    <row r="372" spans="1:10" ht="14.25" customHeight="1" x14ac:dyDescent="0.2">
      <c r="A372" s="168" t="s">
        <v>1802</v>
      </c>
      <c r="B372" s="955">
        <v>1</v>
      </c>
      <c r="C372" s="956"/>
      <c r="D372" s="113" t="s">
        <v>200</v>
      </c>
      <c r="E372" s="955">
        <v>2</v>
      </c>
      <c r="F372" s="957"/>
      <c r="G372" s="22" t="s">
        <v>200</v>
      </c>
      <c r="H372" s="702"/>
      <c r="I372" s="262" t="s">
        <v>1040</v>
      </c>
      <c r="J372" s="505" t="s">
        <v>2227</v>
      </c>
    </row>
    <row r="373" spans="1:10" ht="14.25" customHeight="1" x14ac:dyDescent="0.2">
      <c r="A373" s="168" t="s">
        <v>1803</v>
      </c>
      <c r="B373" s="955">
        <v>1</v>
      </c>
      <c r="C373" s="956"/>
      <c r="D373" s="113" t="s">
        <v>200</v>
      </c>
      <c r="E373" s="955">
        <v>5</v>
      </c>
      <c r="F373" s="957"/>
      <c r="G373" s="22" t="s">
        <v>200</v>
      </c>
      <c r="H373" s="702"/>
      <c r="I373" s="262" t="s">
        <v>1040</v>
      </c>
      <c r="J373" s="505" t="s">
        <v>2228</v>
      </c>
    </row>
    <row r="374" spans="1:10" ht="14.25" customHeight="1" x14ac:dyDescent="0.2">
      <c r="A374" s="168" t="s">
        <v>1804</v>
      </c>
      <c r="B374" s="955">
        <v>1</v>
      </c>
      <c r="C374" s="956"/>
      <c r="D374" s="113" t="s">
        <v>200</v>
      </c>
      <c r="E374" s="955">
        <v>5</v>
      </c>
      <c r="F374" s="957"/>
      <c r="G374" s="22" t="s">
        <v>200</v>
      </c>
      <c r="H374" s="702"/>
      <c r="I374" s="262" t="s">
        <v>1040</v>
      </c>
      <c r="J374" s="505" t="s">
        <v>2229</v>
      </c>
    </row>
    <row r="375" spans="1:10" ht="14.25" customHeight="1" x14ac:dyDescent="0.2">
      <c r="A375" s="168" t="s">
        <v>2230</v>
      </c>
      <c r="B375" s="955">
        <v>1</v>
      </c>
      <c r="C375" s="956"/>
      <c r="D375" s="113" t="s">
        <v>200</v>
      </c>
      <c r="E375" s="955">
        <v>2</v>
      </c>
      <c r="F375" s="957"/>
      <c r="G375" s="22" t="s">
        <v>200</v>
      </c>
      <c r="H375" s="702"/>
      <c r="I375" s="262" t="s">
        <v>1040</v>
      </c>
      <c r="J375" s="505" t="s">
        <v>2231</v>
      </c>
    </row>
    <row r="376" spans="1:10" ht="14.25" customHeight="1" x14ac:dyDescent="0.2">
      <c r="A376" s="168" t="s">
        <v>1805</v>
      </c>
      <c r="B376" s="955">
        <v>1</v>
      </c>
      <c r="C376" s="956"/>
      <c r="D376" s="113" t="s">
        <v>200</v>
      </c>
      <c r="E376" s="955">
        <v>2</v>
      </c>
      <c r="F376" s="957"/>
      <c r="G376" s="22" t="s">
        <v>200</v>
      </c>
      <c r="H376" s="702"/>
      <c r="I376" s="262" t="s">
        <v>1040</v>
      </c>
      <c r="J376" s="505" t="s">
        <v>2232</v>
      </c>
    </row>
    <row r="377" spans="1:10" ht="14.25" customHeight="1" x14ac:dyDescent="0.2">
      <c r="A377" s="168" t="s">
        <v>1806</v>
      </c>
      <c r="B377" s="955">
        <v>1</v>
      </c>
      <c r="C377" s="956"/>
      <c r="D377" s="113" t="s">
        <v>200</v>
      </c>
      <c r="E377" s="955">
        <v>2</v>
      </c>
      <c r="F377" s="957"/>
      <c r="G377" s="22" t="s">
        <v>200</v>
      </c>
      <c r="H377" s="702"/>
      <c r="I377" s="262" t="s">
        <v>1040</v>
      </c>
      <c r="J377" s="505" t="s">
        <v>2233</v>
      </c>
    </row>
    <row r="378" spans="1:10" ht="14.25" customHeight="1" x14ac:dyDescent="0.2">
      <c r="A378" s="168" t="s">
        <v>1807</v>
      </c>
      <c r="B378" s="789">
        <v>1</v>
      </c>
      <c r="C378" s="953"/>
      <c r="D378" s="172" t="s">
        <v>200</v>
      </c>
      <c r="E378" s="789">
        <v>2</v>
      </c>
      <c r="F378" s="952"/>
      <c r="G378" s="257" t="s">
        <v>200</v>
      </c>
      <c r="H378" s="950"/>
      <c r="I378" s="584" t="s">
        <v>1040</v>
      </c>
      <c r="J378" s="505" t="s">
        <v>2234</v>
      </c>
    </row>
    <row r="379" spans="1:10" ht="14.25" customHeight="1" x14ac:dyDescent="0.2">
      <c r="A379" s="168" t="s">
        <v>1808</v>
      </c>
      <c r="B379" s="789">
        <v>1</v>
      </c>
      <c r="C379" s="953"/>
      <c r="D379" s="172" t="s">
        <v>200</v>
      </c>
      <c r="E379" s="789">
        <v>2</v>
      </c>
      <c r="F379" s="952"/>
      <c r="G379" s="257" t="s">
        <v>200</v>
      </c>
      <c r="H379" s="950"/>
      <c r="I379" s="584" t="s">
        <v>1040</v>
      </c>
      <c r="J379" s="505" t="s">
        <v>2235</v>
      </c>
    </row>
    <row r="380" spans="1:10" ht="14.25" customHeight="1" x14ac:dyDescent="0.2">
      <c r="A380" s="168" t="s">
        <v>1809</v>
      </c>
      <c r="B380" s="789">
        <v>1</v>
      </c>
      <c r="C380" s="953"/>
      <c r="D380" s="172" t="s">
        <v>200</v>
      </c>
      <c r="E380" s="789">
        <v>2</v>
      </c>
      <c r="F380" s="952"/>
      <c r="G380" s="257" t="s">
        <v>200</v>
      </c>
      <c r="H380" s="950"/>
      <c r="I380" s="584" t="s">
        <v>1040</v>
      </c>
      <c r="J380" s="505" t="s">
        <v>2236</v>
      </c>
    </row>
    <row r="381" spans="1:10" ht="14.25" customHeight="1" x14ac:dyDescent="0.2">
      <c r="A381" s="168" t="s">
        <v>1810</v>
      </c>
      <c r="B381" s="789">
        <v>1</v>
      </c>
      <c r="C381" s="953"/>
      <c r="D381" s="172" t="s">
        <v>200</v>
      </c>
      <c r="E381" s="789">
        <v>2</v>
      </c>
      <c r="F381" s="952"/>
      <c r="G381" s="257" t="s">
        <v>200</v>
      </c>
      <c r="H381" s="950"/>
      <c r="I381" s="584" t="s">
        <v>1040</v>
      </c>
      <c r="J381" s="505" t="s">
        <v>2237</v>
      </c>
    </row>
    <row r="382" spans="1:10" ht="14.25" customHeight="1" x14ac:dyDescent="0.2">
      <c r="A382" s="168" t="s">
        <v>1811</v>
      </c>
      <c r="B382" s="789">
        <v>1</v>
      </c>
      <c r="C382" s="953"/>
      <c r="D382" s="172" t="s">
        <v>200</v>
      </c>
      <c r="E382" s="789">
        <v>2</v>
      </c>
      <c r="F382" s="952"/>
      <c r="G382" s="257" t="s">
        <v>200</v>
      </c>
      <c r="H382" s="950"/>
      <c r="I382" s="584" t="s">
        <v>1040</v>
      </c>
      <c r="J382" s="505" t="s">
        <v>2238</v>
      </c>
    </row>
    <row r="383" spans="1:10" ht="14.25" customHeight="1" x14ac:dyDescent="0.2">
      <c r="A383" s="168" t="s">
        <v>1812</v>
      </c>
      <c r="B383" s="789">
        <v>1</v>
      </c>
      <c r="C383" s="953"/>
      <c r="D383" s="172" t="s">
        <v>200</v>
      </c>
      <c r="E383" s="789">
        <v>2</v>
      </c>
      <c r="F383" s="952"/>
      <c r="G383" s="257" t="s">
        <v>200</v>
      </c>
      <c r="H383" s="950"/>
      <c r="I383" s="584" t="s">
        <v>1040</v>
      </c>
      <c r="J383" s="505" t="s">
        <v>2239</v>
      </c>
    </row>
    <row r="384" spans="1:10" ht="14.25" customHeight="1" x14ac:dyDescent="0.2">
      <c r="A384" s="168" t="s">
        <v>1813</v>
      </c>
      <c r="B384" s="789">
        <v>1</v>
      </c>
      <c r="C384" s="953"/>
      <c r="D384" s="172" t="s">
        <v>200</v>
      </c>
      <c r="E384" s="789">
        <v>2</v>
      </c>
      <c r="F384" s="952"/>
      <c r="G384" s="257" t="s">
        <v>200</v>
      </c>
      <c r="H384" s="950"/>
      <c r="I384" s="584" t="s">
        <v>1040</v>
      </c>
      <c r="J384" s="505" t="s">
        <v>2240</v>
      </c>
    </row>
    <row r="385" spans="1:10" ht="14.25" customHeight="1" x14ac:dyDescent="0.2">
      <c r="A385" s="168" t="s">
        <v>1814</v>
      </c>
      <c r="B385" s="789">
        <v>1</v>
      </c>
      <c r="C385" s="953"/>
      <c r="D385" s="172" t="s">
        <v>200</v>
      </c>
      <c r="E385" s="789">
        <v>2</v>
      </c>
      <c r="F385" s="952"/>
      <c r="G385" s="257" t="s">
        <v>200</v>
      </c>
      <c r="H385" s="950"/>
      <c r="I385" s="584" t="s">
        <v>1040</v>
      </c>
      <c r="J385" s="505" t="s">
        <v>2241</v>
      </c>
    </row>
    <row r="386" spans="1:10" ht="14.25" customHeight="1" x14ac:dyDescent="0.2">
      <c r="A386" s="168" t="s">
        <v>1815</v>
      </c>
      <c r="B386" s="789">
        <v>1</v>
      </c>
      <c r="C386" s="953"/>
      <c r="D386" s="172" t="s">
        <v>200</v>
      </c>
      <c r="E386" s="789">
        <v>30</v>
      </c>
      <c r="F386" s="952"/>
      <c r="G386" s="257" t="s">
        <v>200</v>
      </c>
      <c r="H386" s="950"/>
      <c r="I386" s="584" t="s">
        <v>1040</v>
      </c>
      <c r="J386" s="505" t="s">
        <v>2242</v>
      </c>
    </row>
    <row r="387" spans="1:10" ht="14.25" customHeight="1" x14ac:dyDescent="0.2">
      <c r="A387" s="168" t="s">
        <v>1816</v>
      </c>
      <c r="B387" s="789">
        <v>1</v>
      </c>
      <c r="C387" s="953"/>
      <c r="D387" s="172" t="s">
        <v>200</v>
      </c>
      <c r="E387" s="789">
        <v>2</v>
      </c>
      <c r="F387" s="952"/>
      <c r="G387" s="257" t="s">
        <v>200</v>
      </c>
      <c r="H387" s="950"/>
      <c r="I387" s="584" t="s">
        <v>1040</v>
      </c>
      <c r="J387" s="505" t="s">
        <v>2243</v>
      </c>
    </row>
    <row r="388" spans="1:10" ht="14.25" customHeight="1" x14ac:dyDescent="0.2">
      <c r="A388" s="168" t="s">
        <v>1817</v>
      </c>
      <c r="B388" s="789">
        <v>1</v>
      </c>
      <c r="C388" s="953"/>
      <c r="D388" s="172" t="s">
        <v>200</v>
      </c>
      <c r="E388" s="789">
        <v>2</v>
      </c>
      <c r="F388" s="952"/>
      <c r="G388" s="257" t="s">
        <v>200</v>
      </c>
      <c r="H388" s="950"/>
      <c r="I388" s="584" t="s">
        <v>1040</v>
      </c>
      <c r="J388" s="505" t="s">
        <v>2244</v>
      </c>
    </row>
    <row r="389" spans="1:10" ht="14.25" customHeight="1" x14ac:dyDescent="0.2">
      <c r="A389" s="168" t="s">
        <v>1818</v>
      </c>
      <c r="B389" s="257" t="s">
        <v>200</v>
      </c>
      <c r="C389" s="950"/>
      <c r="D389" s="172">
        <v>1</v>
      </c>
      <c r="E389" s="789" t="s">
        <v>200</v>
      </c>
      <c r="F389" s="952"/>
      <c r="G389" s="257">
        <v>50</v>
      </c>
      <c r="H389" s="950"/>
      <c r="I389" s="584" t="s">
        <v>1040</v>
      </c>
      <c r="J389" s="505" t="s">
        <v>2245</v>
      </c>
    </row>
    <row r="390" spans="1:10" ht="14.25" customHeight="1" x14ac:dyDescent="0.2">
      <c r="A390" s="168" t="s">
        <v>1819</v>
      </c>
      <c r="B390" s="789">
        <v>1</v>
      </c>
      <c r="C390" s="953"/>
      <c r="D390" s="172" t="s">
        <v>200</v>
      </c>
      <c r="E390" s="789">
        <v>2</v>
      </c>
      <c r="F390" s="952"/>
      <c r="G390" s="257" t="s">
        <v>200</v>
      </c>
      <c r="H390" s="950"/>
      <c r="I390" s="584" t="s">
        <v>1040</v>
      </c>
      <c r="J390" s="505" t="s">
        <v>2246</v>
      </c>
    </row>
    <row r="391" spans="1:10" ht="14.25" customHeight="1" x14ac:dyDescent="0.2">
      <c r="A391" s="168" t="s">
        <v>1820</v>
      </c>
      <c r="B391" s="789">
        <v>1</v>
      </c>
      <c r="C391" s="953"/>
      <c r="D391" s="172" t="s">
        <v>200</v>
      </c>
      <c r="E391" s="789">
        <v>2</v>
      </c>
      <c r="F391" s="952"/>
      <c r="G391" s="257" t="s">
        <v>200</v>
      </c>
      <c r="H391" s="950"/>
      <c r="I391" s="584" t="s">
        <v>1040</v>
      </c>
      <c r="J391" s="505" t="s">
        <v>2247</v>
      </c>
    </row>
    <row r="392" spans="1:10" ht="14.25" customHeight="1" x14ac:dyDescent="0.2">
      <c r="A392" s="168" t="s">
        <v>1821</v>
      </c>
      <c r="B392" s="789">
        <v>1</v>
      </c>
      <c r="C392" s="953"/>
      <c r="D392" s="172" t="s">
        <v>200</v>
      </c>
      <c r="E392" s="789">
        <v>2</v>
      </c>
      <c r="F392" s="952"/>
      <c r="G392" s="257" t="s">
        <v>200</v>
      </c>
      <c r="H392" s="950"/>
      <c r="I392" s="584" t="s">
        <v>1040</v>
      </c>
      <c r="J392" s="505" t="s">
        <v>2248</v>
      </c>
    </row>
    <row r="393" spans="1:10" ht="14.25" customHeight="1" x14ac:dyDescent="0.2">
      <c r="A393" s="168" t="s">
        <v>1822</v>
      </c>
      <c r="B393" s="789">
        <v>1</v>
      </c>
      <c r="C393" s="953"/>
      <c r="D393" s="172" t="s">
        <v>200</v>
      </c>
      <c r="E393" s="789">
        <v>2</v>
      </c>
      <c r="F393" s="952"/>
      <c r="G393" s="257" t="s">
        <v>200</v>
      </c>
      <c r="H393" s="950"/>
      <c r="I393" s="584" t="s">
        <v>1040</v>
      </c>
      <c r="J393" s="505" t="s">
        <v>2249</v>
      </c>
    </row>
    <row r="394" spans="1:10" ht="14.25" customHeight="1" x14ac:dyDescent="0.2">
      <c r="A394" s="168" t="s">
        <v>1823</v>
      </c>
      <c r="B394" s="789">
        <v>1</v>
      </c>
      <c r="C394" s="953"/>
      <c r="D394" s="172" t="s">
        <v>200</v>
      </c>
      <c r="E394" s="789">
        <v>5</v>
      </c>
      <c r="F394" s="952"/>
      <c r="G394" s="257" t="s">
        <v>200</v>
      </c>
      <c r="H394" s="950"/>
      <c r="I394" s="584" t="s">
        <v>1040</v>
      </c>
      <c r="J394" s="505" t="s">
        <v>2250</v>
      </c>
    </row>
    <row r="395" spans="1:10" ht="14.25" customHeight="1" x14ac:dyDescent="0.2">
      <c r="A395" s="168" t="s">
        <v>1824</v>
      </c>
      <c r="B395" s="789">
        <v>1</v>
      </c>
      <c r="C395" s="953"/>
      <c r="D395" s="172" t="s">
        <v>200</v>
      </c>
      <c r="E395" s="789">
        <v>2</v>
      </c>
      <c r="F395" s="952"/>
      <c r="G395" s="257" t="s">
        <v>200</v>
      </c>
      <c r="H395" s="950"/>
      <c r="I395" s="584" t="s">
        <v>1040</v>
      </c>
      <c r="J395" s="505" t="s">
        <v>2251</v>
      </c>
    </row>
    <row r="396" spans="1:10" ht="14.25" customHeight="1" x14ac:dyDescent="0.2">
      <c r="A396" s="168" t="s">
        <v>1825</v>
      </c>
      <c r="B396" s="789">
        <v>1</v>
      </c>
      <c r="C396" s="953"/>
      <c r="D396" s="172" t="s">
        <v>200</v>
      </c>
      <c r="E396" s="789">
        <v>2</v>
      </c>
      <c r="F396" s="952"/>
      <c r="G396" s="257" t="s">
        <v>200</v>
      </c>
      <c r="H396" s="950"/>
      <c r="I396" s="584" t="s">
        <v>1040</v>
      </c>
      <c r="J396" s="505" t="s">
        <v>2252</v>
      </c>
    </row>
    <row r="397" spans="1:10" ht="14.25" customHeight="1" x14ac:dyDescent="0.2">
      <c r="A397" s="168" t="s">
        <v>1826</v>
      </c>
      <c r="B397" s="789">
        <v>1</v>
      </c>
      <c r="C397" s="953"/>
      <c r="D397" s="172" t="s">
        <v>200</v>
      </c>
      <c r="E397" s="789">
        <v>2</v>
      </c>
      <c r="F397" s="952"/>
      <c r="G397" s="257" t="s">
        <v>200</v>
      </c>
      <c r="H397" s="950"/>
      <c r="I397" s="584" t="s">
        <v>1040</v>
      </c>
      <c r="J397" s="505" t="s">
        <v>2253</v>
      </c>
    </row>
    <row r="398" spans="1:10" ht="14.25" customHeight="1" x14ac:dyDescent="0.2">
      <c r="A398" s="168" t="s">
        <v>1827</v>
      </c>
      <c r="B398" s="789">
        <v>1</v>
      </c>
      <c r="C398" s="953"/>
      <c r="D398" s="172" t="s">
        <v>200</v>
      </c>
      <c r="E398" s="789">
        <v>10</v>
      </c>
      <c r="F398" s="952"/>
      <c r="G398" s="257" t="s">
        <v>200</v>
      </c>
      <c r="H398" s="950"/>
      <c r="I398" s="584" t="s">
        <v>1040</v>
      </c>
      <c r="J398" s="505" t="s">
        <v>2254</v>
      </c>
    </row>
    <row r="399" spans="1:10" ht="14.25" customHeight="1" x14ac:dyDescent="0.2">
      <c r="A399" s="168" t="s">
        <v>2256</v>
      </c>
      <c r="B399" s="789">
        <v>1</v>
      </c>
      <c r="C399" s="953"/>
      <c r="D399" s="172" t="s">
        <v>200</v>
      </c>
      <c r="E399" s="789">
        <v>2</v>
      </c>
      <c r="F399" s="952"/>
      <c r="G399" s="257" t="s">
        <v>200</v>
      </c>
      <c r="H399" s="950"/>
      <c r="I399" s="584" t="s">
        <v>1040</v>
      </c>
      <c r="J399" s="505" t="s">
        <v>2255</v>
      </c>
    </row>
    <row r="400" spans="1:10" ht="14.25" customHeight="1" x14ac:dyDescent="0.2">
      <c r="A400" s="168" t="s">
        <v>1828</v>
      </c>
      <c r="B400" s="789">
        <v>1</v>
      </c>
      <c r="C400" s="953"/>
      <c r="D400" s="172" t="s">
        <v>200</v>
      </c>
      <c r="E400" s="789">
        <v>2</v>
      </c>
      <c r="F400" s="952"/>
      <c r="G400" s="257" t="s">
        <v>200</v>
      </c>
      <c r="H400" s="950"/>
      <c r="I400" s="584" t="s">
        <v>1040</v>
      </c>
      <c r="J400" s="505" t="s">
        <v>2257</v>
      </c>
    </row>
    <row r="401" spans="1:12" ht="14.25" customHeight="1" x14ac:dyDescent="0.2">
      <c r="A401" s="168" t="s">
        <v>1829</v>
      </c>
      <c r="B401" s="789">
        <v>1</v>
      </c>
      <c r="C401" s="953"/>
      <c r="D401" s="172" t="s">
        <v>200</v>
      </c>
      <c r="E401" s="789">
        <v>2</v>
      </c>
      <c r="F401" s="952"/>
      <c r="G401" s="257" t="s">
        <v>200</v>
      </c>
      <c r="H401" s="950"/>
      <c r="I401" s="584" t="s">
        <v>1040</v>
      </c>
      <c r="J401" s="505" t="s">
        <v>2258</v>
      </c>
    </row>
    <row r="402" spans="1:12" ht="48" x14ac:dyDescent="0.2">
      <c r="A402" s="388" t="s">
        <v>1830</v>
      </c>
      <c r="B402" s="257">
        <v>3</v>
      </c>
      <c r="C402" s="950"/>
      <c r="D402" s="172" t="s">
        <v>200</v>
      </c>
      <c r="E402" s="789">
        <v>102</v>
      </c>
      <c r="F402" s="952"/>
      <c r="G402" s="257" t="s">
        <v>200</v>
      </c>
      <c r="H402" s="950"/>
      <c r="I402" s="573" t="s">
        <v>3256</v>
      </c>
      <c r="J402" s="506" t="s">
        <v>4136</v>
      </c>
    </row>
    <row r="403" spans="1:12" s="47" customFormat="1" ht="14.25" customHeight="1" x14ac:dyDescent="0.2">
      <c r="A403" s="935" t="s">
        <v>1831</v>
      </c>
      <c r="B403" s="959">
        <v>1</v>
      </c>
      <c r="C403" s="960"/>
      <c r="D403" s="73" t="s">
        <v>200</v>
      </c>
      <c r="E403" s="959">
        <v>2</v>
      </c>
      <c r="F403" s="961"/>
      <c r="G403" s="145" t="s">
        <v>200</v>
      </c>
      <c r="H403" s="712"/>
      <c r="I403" s="262" t="s">
        <v>1040</v>
      </c>
      <c r="J403" s="962" t="s">
        <v>2259</v>
      </c>
      <c r="L403" s="1172"/>
    </row>
    <row r="404" spans="1:12" ht="14.25" customHeight="1" x14ac:dyDescent="0.2">
      <c r="A404" s="168" t="s">
        <v>1832</v>
      </c>
      <c r="B404" s="955">
        <v>1</v>
      </c>
      <c r="C404" s="956"/>
      <c r="D404" s="113" t="s">
        <v>200</v>
      </c>
      <c r="E404" s="955">
        <v>2</v>
      </c>
      <c r="F404" s="957"/>
      <c r="G404" s="22" t="s">
        <v>200</v>
      </c>
      <c r="H404" s="702"/>
      <c r="I404" s="262" t="s">
        <v>1040</v>
      </c>
      <c r="J404" s="958" t="s">
        <v>2260</v>
      </c>
    </row>
    <row r="405" spans="1:12" ht="24" x14ac:dyDescent="0.2">
      <c r="A405" s="388" t="s">
        <v>1833</v>
      </c>
      <c r="B405" s="257">
        <v>2</v>
      </c>
      <c r="C405" s="950"/>
      <c r="D405" s="172" t="s">
        <v>200</v>
      </c>
      <c r="E405" s="257">
        <v>90</v>
      </c>
      <c r="F405" s="951"/>
      <c r="G405" s="257" t="s">
        <v>200</v>
      </c>
      <c r="H405" s="950"/>
      <c r="I405" s="584" t="s">
        <v>1908</v>
      </c>
      <c r="J405" s="232" t="s">
        <v>1047</v>
      </c>
    </row>
    <row r="406" spans="1:12" ht="14.25" customHeight="1" x14ac:dyDescent="0.2">
      <c r="A406" s="168" t="s">
        <v>1834</v>
      </c>
      <c r="B406" s="955">
        <v>1</v>
      </c>
      <c r="C406" s="956"/>
      <c r="D406" s="113" t="s">
        <v>200</v>
      </c>
      <c r="E406" s="955">
        <v>2</v>
      </c>
      <c r="F406" s="957"/>
      <c r="G406" s="22" t="s">
        <v>200</v>
      </c>
      <c r="H406" s="702"/>
      <c r="I406" s="262" t="s">
        <v>1040</v>
      </c>
      <c r="J406" s="505" t="s">
        <v>2261</v>
      </c>
    </row>
    <row r="407" spans="1:12" ht="14.25" customHeight="1" x14ac:dyDescent="0.2">
      <c r="A407" s="168" t="s">
        <v>1835</v>
      </c>
      <c r="B407" s="955">
        <v>1</v>
      </c>
      <c r="C407" s="956"/>
      <c r="D407" s="113" t="s">
        <v>200</v>
      </c>
      <c r="E407" s="955">
        <v>2</v>
      </c>
      <c r="F407" s="957"/>
      <c r="G407" s="22" t="s">
        <v>200</v>
      </c>
      <c r="H407" s="702"/>
      <c r="I407" s="262" t="s">
        <v>1040</v>
      </c>
      <c r="J407" s="505" t="s">
        <v>2262</v>
      </c>
    </row>
    <row r="408" spans="1:12" ht="14.25" customHeight="1" x14ac:dyDescent="0.2">
      <c r="A408" s="168" t="s">
        <v>1836</v>
      </c>
      <c r="B408" s="955">
        <v>1</v>
      </c>
      <c r="C408" s="956"/>
      <c r="D408" s="113" t="s">
        <v>200</v>
      </c>
      <c r="E408" s="955">
        <v>2</v>
      </c>
      <c r="F408" s="957"/>
      <c r="G408" s="22" t="s">
        <v>200</v>
      </c>
      <c r="H408" s="702"/>
      <c r="I408" s="262" t="s">
        <v>1040</v>
      </c>
      <c r="J408" s="505" t="s">
        <v>2263</v>
      </c>
    </row>
    <row r="409" spans="1:12" ht="14.25" customHeight="1" x14ac:dyDescent="0.2">
      <c r="A409" s="168" t="s">
        <v>1837</v>
      </c>
      <c r="B409" s="955">
        <v>1</v>
      </c>
      <c r="C409" s="956"/>
      <c r="D409" s="113" t="s">
        <v>200</v>
      </c>
      <c r="E409" s="955">
        <v>5</v>
      </c>
      <c r="F409" s="957"/>
      <c r="G409" s="22" t="s">
        <v>200</v>
      </c>
      <c r="H409" s="702"/>
      <c r="I409" s="262" t="s">
        <v>1040</v>
      </c>
      <c r="J409" s="505" t="s">
        <v>2264</v>
      </c>
    </row>
    <row r="410" spans="1:12" ht="14.25" customHeight="1" x14ac:dyDescent="0.2">
      <c r="A410" s="168" t="s">
        <v>1838</v>
      </c>
      <c r="B410" s="955">
        <v>1</v>
      </c>
      <c r="C410" s="956"/>
      <c r="D410" s="113" t="s">
        <v>200</v>
      </c>
      <c r="E410" s="955">
        <v>2</v>
      </c>
      <c r="F410" s="957"/>
      <c r="G410" s="22" t="s">
        <v>200</v>
      </c>
      <c r="H410" s="702"/>
      <c r="I410" s="262" t="s">
        <v>1040</v>
      </c>
      <c r="J410" s="505" t="s">
        <v>2265</v>
      </c>
    </row>
    <row r="411" spans="1:12" ht="14.25" customHeight="1" x14ac:dyDescent="0.2">
      <c r="A411" s="168" t="s">
        <v>1839</v>
      </c>
      <c r="B411" s="955">
        <v>1</v>
      </c>
      <c r="C411" s="956"/>
      <c r="D411" s="113" t="s">
        <v>200</v>
      </c>
      <c r="E411" s="955">
        <v>2</v>
      </c>
      <c r="F411" s="957"/>
      <c r="G411" s="22" t="s">
        <v>200</v>
      </c>
      <c r="H411" s="702"/>
      <c r="I411" s="262" t="s">
        <v>1040</v>
      </c>
      <c r="J411" s="505" t="s">
        <v>2266</v>
      </c>
    </row>
    <row r="412" spans="1:12" ht="14.25" customHeight="1" x14ac:dyDescent="0.2">
      <c r="A412" s="168" t="s">
        <v>1840</v>
      </c>
      <c r="B412" s="955">
        <v>1</v>
      </c>
      <c r="C412" s="956"/>
      <c r="D412" s="113" t="s">
        <v>200</v>
      </c>
      <c r="E412" s="955">
        <v>2</v>
      </c>
      <c r="F412" s="957"/>
      <c r="G412" s="22" t="s">
        <v>200</v>
      </c>
      <c r="H412" s="702"/>
      <c r="I412" s="262" t="s">
        <v>1040</v>
      </c>
      <c r="J412" s="505" t="s">
        <v>2267</v>
      </c>
    </row>
    <row r="413" spans="1:12" ht="14.25" customHeight="1" x14ac:dyDescent="0.2">
      <c r="A413" s="168" t="s">
        <v>1841</v>
      </c>
      <c r="B413" s="955">
        <v>1</v>
      </c>
      <c r="C413" s="956"/>
      <c r="D413" s="113" t="s">
        <v>200</v>
      </c>
      <c r="E413" s="955">
        <v>2</v>
      </c>
      <c r="F413" s="957"/>
      <c r="G413" s="22" t="s">
        <v>200</v>
      </c>
      <c r="H413" s="702"/>
      <c r="I413" s="262" t="s">
        <v>1040</v>
      </c>
      <c r="J413" s="505" t="s">
        <v>2268</v>
      </c>
    </row>
    <row r="414" spans="1:12" ht="14.25" customHeight="1" x14ac:dyDescent="0.2">
      <c r="A414" s="168" t="s">
        <v>1842</v>
      </c>
      <c r="B414" s="955">
        <v>1</v>
      </c>
      <c r="C414" s="956"/>
      <c r="D414" s="113" t="s">
        <v>200</v>
      </c>
      <c r="E414" s="955">
        <v>2</v>
      </c>
      <c r="F414" s="957"/>
      <c r="G414" s="22" t="s">
        <v>200</v>
      </c>
      <c r="H414" s="702"/>
      <c r="I414" s="262" t="s">
        <v>1040</v>
      </c>
      <c r="J414" s="505" t="s">
        <v>2269</v>
      </c>
    </row>
    <row r="415" spans="1:12" ht="14.25" customHeight="1" x14ac:dyDescent="0.2">
      <c r="A415" s="168" t="s">
        <v>1843</v>
      </c>
      <c r="B415" s="955">
        <v>1</v>
      </c>
      <c r="C415" s="956"/>
      <c r="D415" s="113" t="s">
        <v>200</v>
      </c>
      <c r="E415" s="955">
        <v>2</v>
      </c>
      <c r="F415" s="957"/>
      <c r="G415" s="22" t="s">
        <v>200</v>
      </c>
      <c r="H415" s="702"/>
      <c r="I415" s="262" t="s">
        <v>1040</v>
      </c>
      <c r="J415" s="505" t="s">
        <v>2270</v>
      </c>
    </row>
    <row r="416" spans="1:12" ht="14.25" customHeight="1" x14ac:dyDescent="0.2">
      <c r="A416" s="168" t="s">
        <v>1844</v>
      </c>
      <c r="B416" s="955">
        <v>1</v>
      </c>
      <c r="C416" s="956"/>
      <c r="D416" s="113" t="s">
        <v>200</v>
      </c>
      <c r="E416" s="955">
        <v>2</v>
      </c>
      <c r="F416" s="957"/>
      <c r="G416" s="22" t="s">
        <v>200</v>
      </c>
      <c r="H416" s="702"/>
      <c r="I416" s="262" t="s">
        <v>1040</v>
      </c>
      <c r="J416" s="505" t="s">
        <v>2271</v>
      </c>
    </row>
    <row r="417" spans="1:10" ht="14.25" customHeight="1" x14ac:dyDescent="0.2">
      <c r="A417" s="168" t="s">
        <v>1845</v>
      </c>
      <c r="B417" s="955">
        <v>1</v>
      </c>
      <c r="C417" s="956"/>
      <c r="D417" s="113" t="s">
        <v>200</v>
      </c>
      <c r="E417" s="955">
        <v>2</v>
      </c>
      <c r="F417" s="957"/>
      <c r="G417" s="22" t="s">
        <v>200</v>
      </c>
      <c r="H417" s="702"/>
      <c r="I417" s="262" t="s">
        <v>1040</v>
      </c>
      <c r="J417" s="505" t="s">
        <v>2272</v>
      </c>
    </row>
    <row r="418" spans="1:10" ht="14.25" customHeight="1" x14ac:dyDescent="0.2">
      <c r="A418" s="168" t="s">
        <v>1846</v>
      </c>
      <c r="B418" s="955">
        <v>1</v>
      </c>
      <c r="C418" s="956"/>
      <c r="D418" s="113" t="s">
        <v>200</v>
      </c>
      <c r="E418" s="955">
        <v>2</v>
      </c>
      <c r="F418" s="957"/>
      <c r="G418" s="22" t="s">
        <v>200</v>
      </c>
      <c r="H418" s="702"/>
      <c r="I418" s="262" t="s">
        <v>1040</v>
      </c>
      <c r="J418" s="505" t="s">
        <v>2273</v>
      </c>
    </row>
    <row r="419" spans="1:10" ht="14.25" customHeight="1" x14ac:dyDescent="0.2">
      <c r="A419" s="168" t="s">
        <v>1847</v>
      </c>
      <c r="B419" s="955">
        <v>1</v>
      </c>
      <c r="C419" s="956"/>
      <c r="D419" s="113" t="s">
        <v>200</v>
      </c>
      <c r="E419" s="955">
        <v>2</v>
      </c>
      <c r="F419" s="957"/>
      <c r="G419" s="22" t="s">
        <v>200</v>
      </c>
      <c r="H419" s="702"/>
      <c r="I419" s="262" t="s">
        <v>1040</v>
      </c>
      <c r="J419" s="505" t="s">
        <v>2274</v>
      </c>
    </row>
    <row r="420" spans="1:10" ht="14.25" customHeight="1" x14ac:dyDescent="0.2">
      <c r="A420" s="168" t="s">
        <v>1848</v>
      </c>
      <c r="B420" s="955">
        <v>1</v>
      </c>
      <c r="C420" s="956"/>
      <c r="D420" s="113" t="s">
        <v>200</v>
      </c>
      <c r="E420" s="955">
        <v>2</v>
      </c>
      <c r="F420" s="957"/>
      <c r="G420" s="22" t="s">
        <v>200</v>
      </c>
      <c r="H420" s="702"/>
      <c r="I420" s="262" t="s">
        <v>1040</v>
      </c>
      <c r="J420" s="505" t="s">
        <v>2275</v>
      </c>
    </row>
    <row r="421" spans="1:10" ht="14.25" customHeight="1" x14ac:dyDescent="0.2">
      <c r="A421" s="168" t="s">
        <v>1849</v>
      </c>
      <c r="B421" s="955">
        <v>1</v>
      </c>
      <c r="C421" s="956"/>
      <c r="D421" s="113" t="s">
        <v>200</v>
      </c>
      <c r="E421" s="955">
        <v>2</v>
      </c>
      <c r="F421" s="957"/>
      <c r="G421" s="22" t="s">
        <v>200</v>
      </c>
      <c r="H421" s="702"/>
      <c r="I421" s="262" t="s">
        <v>1040</v>
      </c>
      <c r="J421" s="505" t="s">
        <v>2276</v>
      </c>
    </row>
    <row r="422" spans="1:10" ht="14.25" customHeight="1" x14ac:dyDescent="0.2">
      <c r="A422" s="168" t="s">
        <v>1850</v>
      </c>
      <c r="B422" s="955">
        <v>1</v>
      </c>
      <c r="C422" s="956"/>
      <c r="D422" s="113" t="s">
        <v>200</v>
      </c>
      <c r="E422" s="955">
        <v>2</v>
      </c>
      <c r="F422" s="957"/>
      <c r="G422" s="22" t="s">
        <v>200</v>
      </c>
      <c r="H422" s="702"/>
      <c r="I422" s="262" t="s">
        <v>1040</v>
      </c>
      <c r="J422" s="505" t="s">
        <v>2277</v>
      </c>
    </row>
    <row r="423" spans="1:10" ht="14.25" customHeight="1" x14ac:dyDescent="0.2">
      <c r="A423" s="168" t="s">
        <v>1851</v>
      </c>
      <c r="B423" s="955">
        <v>1</v>
      </c>
      <c r="C423" s="956"/>
      <c r="D423" s="113" t="s">
        <v>200</v>
      </c>
      <c r="E423" s="955">
        <v>2</v>
      </c>
      <c r="F423" s="957"/>
      <c r="G423" s="22" t="s">
        <v>200</v>
      </c>
      <c r="H423" s="702"/>
      <c r="I423" s="262" t="s">
        <v>1040</v>
      </c>
      <c r="J423" s="505" t="s">
        <v>2278</v>
      </c>
    </row>
    <row r="424" spans="1:10" ht="14.25" customHeight="1" x14ac:dyDescent="0.2">
      <c r="A424" s="168" t="s">
        <v>1852</v>
      </c>
      <c r="B424" s="955">
        <v>1</v>
      </c>
      <c r="C424" s="956"/>
      <c r="D424" s="113" t="s">
        <v>200</v>
      </c>
      <c r="E424" s="955">
        <v>2</v>
      </c>
      <c r="F424" s="957"/>
      <c r="G424" s="22" t="s">
        <v>200</v>
      </c>
      <c r="H424" s="702"/>
      <c r="I424" s="262" t="s">
        <v>1040</v>
      </c>
      <c r="J424" s="505" t="s">
        <v>2279</v>
      </c>
    </row>
    <row r="425" spans="1:10" ht="14.25" customHeight="1" x14ac:dyDescent="0.2">
      <c r="A425" s="168" t="s">
        <v>1853</v>
      </c>
      <c r="B425" s="955">
        <v>1</v>
      </c>
      <c r="C425" s="956"/>
      <c r="D425" s="113" t="s">
        <v>200</v>
      </c>
      <c r="E425" s="955">
        <v>2</v>
      </c>
      <c r="F425" s="957"/>
      <c r="G425" s="22" t="s">
        <v>200</v>
      </c>
      <c r="H425" s="702"/>
      <c r="I425" s="262" t="s">
        <v>1040</v>
      </c>
      <c r="J425" s="505" t="s">
        <v>2280</v>
      </c>
    </row>
    <row r="426" spans="1:10" ht="14.25" customHeight="1" x14ac:dyDescent="0.2">
      <c r="A426" s="168" t="s">
        <v>1854</v>
      </c>
      <c r="B426" s="955">
        <v>1</v>
      </c>
      <c r="C426" s="956"/>
      <c r="D426" s="113" t="s">
        <v>200</v>
      </c>
      <c r="E426" s="955">
        <v>2</v>
      </c>
      <c r="F426" s="957"/>
      <c r="G426" s="22" t="s">
        <v>200</v>
      </c>
      <c r="H426" s="702"/>
      <c r="I426" s="262" t="s">
        <v>1040</v>
      </c>
      <c r="J426" s="505" t="s">
        <v>2281</v>
      </c>
    </row>
    <row r="427" spans="1:10" ht="14.25" customHeight="1" x14ac:dyDescent="0.2">
      <c r="A427" s="168" t="s">
        <v>1855</v>
      </c>
      <c r="B427" s="955">
        <v>1</v>
      </c>
      <c r="C427" s="956"/>
      <c r="D427" s="113" t="s">
        <v>200</v>
      </c>
      <c r="E427" s="955">
        <v>2</v>
      </c>
      <c r="F427" s="957"/>
      <c r="G427" s="22" t="s">
        <v>200</v>
      </c>
      <c r="H427" s="702"/>
      <c r="I427" s="262" t="s">
        <v>1040</v>
      </c>
      <c r="J427" s="505" t="s">
        <v>2282</v>
      </c>
    </row>
    <row r="428" spans="1:10" ht="14.25" customHeight="1" x14ac:dyDescent="0.2">
      <c r="A428" s="168" t="s">
        <v>1856</v>
      </c>
      <c r="B428" s="955">
        <v>1</v>
      </c>
      <c r="C428" s="956"/>
      <c r="D428" s="113" t="s">
        <v>200</v>
      </c>
      <c r="E428" s="955">
        <v>2</v>
      </c>
      <c r="F428" s="957"/>
      <c r="G428" s="22" t="s">
        <v>200</v>
      </c>
      <c r="H428" s="702"/>
      <c r="I428" s="262" t="s">
        <v>1040</v>
      </c>
      <c r="J428" s="505" t="s">
        <v>2283</v>
      </c>
    </row>
    <row r="429" spans="1:10" ht="14.25" customHeight="1" x14ac:dyDescent="0.2">
      <c r="A429" s="168" t="s">
        <v>1857</v>
      </c>
      <c r="B429" s="955">
        <v>1</v>
      </c>
      <c r="C429" s="956"/>
      <c r="D429" s="113" t="s">
        <v>200</v>
      </c>
      <c r="E429" s="955">
        <v>2</v>
      </c>
      <c r="F429" s="957"/>
      <c r="G429" s="22" t="s">
        <v>200</v>
      </c>
      <c r="H429" s="702"/>
      <c r="I429" s="262" t="s">
        <v>1040</v>
      </c>
      <c r="J429" s="505" t="s">
        <v>2284</v>
      </c>
    </row>
    <row r="430" spans="1:10" ht="14.25" customHeight="1" x14ac:dyDescent="0.2">
      <c r="A430" s="168" t="s">
        <v>1858</v>
      </c>
      <c r="B430" s="955">
        <v>1</v>
      </c>
      <c r="C430" s="956"/>
      <c r="D430" s="113" t="s">
        <v>200</v>
      </c>
      <c r="E430" s="955">
        <v>2</v>
      </c>
      <c r="F430" s="957"/>
      <c r="G430" s="22" t="s">
        <v>200</v>
      </c>
      <c r="H430" s="702"/>
      <c r="I430" s="262" t="s">
        <v>1040</v>
      </c>
      <c r="J430" s="505" t="s">
        <v>2285</v>
      </c>
    </row>
    <row r="431" spans="1:10" ht="14.25" customHeight="1" x14ac:dyDescent="0.2">
      <c r="A431" s="168" t="s">
        <v>1859</v>
      </c>
      <c r="B431" s="955">
        <v>1</v>
      </c>
      <c r="C431" s="956"/>
      <c r="D431" s="113" t="s">
        <v>200</v>
      </c>
      <c r="E431" s="955">
        <v>2</v>
      </c>
      <c r="F431" s="957"/>
      <c r="G431" s="22" t="s">
        <v>200</v>
      </c>
      <c r="H431" s="702"/>
      <c r="I431" s="262" t="s">
        <v>1040</v>
      </c>
      <c r="J431" s="505" t="s">
        <v>2286</v>
      </c>
    </row>
    <row r="432" spans="1:10" ht="14.25" customHeight="1" x14ac:dyDescent="0.2">
      <c r="A432" s="168" t="s">
        <v>1860</v>
      </c>
      <c r="B432" s="955">
        <v>1</v>
      </c>
      <c r="C432" s="956"/>
      <c r="D432" s="113" t="s">
        <v>200</v>
      </c>
      <c r="E432" s="955">
        <v>2</v>
      </c>
      <c r="F432" s="957"/>
      <c r="G432" s="22" t="s">
        <v>200</v>
      </c>
      <c r="H432" s="702"/>
      <c r="I432" s="262" t="s">
        <v>1040</v>
      </c>
      <c r="J432" s="505" t="s">
        <v>2287</v>
      </c>
    </row>
    <row r="433" spans="1:10" ht="14.25" customHeight="1" x14ac:dyDescent="0.2">
      <c r="A433" s="168" t="s">
        <v>1861</v>
      </c>
      <c r="B433" s="955">
        <v>1</v>
      </c>
      <c r="C433" s="956"/>
      <c r="D433" s="113" t="s">
        <v>200</v>
      </c>
      <c r="E433" s="955">
        <v>2</v>
      </c>
      <c r="F433" s="957"/>
      <c r="G433" s="22" t="s">
        <v>200</v>
      </c>
      <c r="H433" s="702"/>
      <c r="I433" s="262" t="s">
        <v>1040</v>
      </c>
      <c r="J433" s="505" t="s">
        <v>2288</v>
      </c>
    </row>
    <row r="434" spans="1:10" ht="14.25" customHeight="1" x14ac:dyDescent="0.2">
      <c r="A434" s="168" t="s">
        <v>1862</v>
      </c>
      <c r="B434" s="955">
        <v>1</v>
      </c>
      <c r="C434" s="956"/>
      <c r="D434" s="113" t="s">
        <v>200</v>
      </c>
      <c r="E434" s="955">
        <v>2</v>
      </c>
      <c r="F434" s="957"/>
      <c r="G434" s="22" t="s">
        <v>200</v>
      </c>
      <c r="H434" s="702"/>
      <c r="I434" s="262" t="s">
        <v>1040</v>
      </c>
      <c r="J434" s="505" t="s">
        <v>2289</v>
      </c>
    </row>
    <row r="435" spans="1:10" ht="14.25" customHeight="1" x14ac:dyDescent="0.2">
      <c r="A435" s="168" t="s">
        <v>1863</v>
      </c>
      <c r="B435" s="955">
        <v>1</v>
      </c>
      <c r="C435" s="956"/>
      <c r="D435" s="113" t="s">
        <v>200</v>
      </c>
      <c r="E435" s="955">
        <v>2</v>
      </c>
      <c r="F435" s="957"/>
      <c r="G435" s="22" t="s">
        <v>200</v>
      </c>
      <c r="H435" s="702"/>
      <c r="I435" s="262" t="s">
        <v>1040</v>
      </c>
      <c r="J435" s="505" t="s">
        <v>2290</v>
      </c>
    </row>
    <row r="436" spans="1:10" ht="14.25" customHeight="1" x14ac:dyDescent="0.2">
      <c r="A436" s="168" t="s">
        <v>1864</v>
      </c>
      <c r="B436" s="955">
        <v>1</v>
      </c>
      <c r="C436" s="956"/>
      <c r="D436" s="113" t="s">
        <v>200</v>
      </c>
      <c r="E436" s="955">
        <v>10</v>
      </c>
      <c r="F436" s="957"/>
      <c r="G436" s="22" t="s">
        <v>200</v>
      </c>
      <c r="H436" s="702"/>
      <c r="I436" s="262" t="s">
        <v>1040</v>
      </c>
      <c r="J436" s="505" t="s">
        <v>2291</v>
      </c>
    </row>
    <row r="437" spans="1:10" ht="14.25" customHeight="1" x14ac:dyDescent="0.2">
      <c r="A437" s="168" t="s">
        <v>1865</v>
      </c>
      <c r="B437" s="955">
        <v>1</v>
      </c>
      <c r="C437" s="956"/>
      <c r="D437" s="113" t="s">
        <v>200</v>
      </c>
      <c r="E437" s="955">
        <v>2</v>
      </c>
      <c r="F437" s="957"/>
      <c r="G437" s="22" t="s">
        <v>200</v>
      </c>
      <c r="H437" s="702"/>
      <c r="I437" s="262" t="s">
        <v>1040</v>
      </c>
      <c r="J437" s="505" t="s">
        <v>2292</v>
      </c>
    </row>
    <row r="438" spans="1:10" ht="14.25" customHeight="1" x14ac:dyDescent="0.2">
      <c r="A438" s="168" t="s">
        <v>1866</v>
      </c>
      <c r="B438" s="955">
        <v>1</v>
      </c>
      <c r="C438" s="956"/>
      <c r="D438" s="113" t="s">
        <v>200</v>
      </c>
      <c r="E438" s="955">
        <v>2</v>
      </c>
      <c r="F438" s="957"/>
      <c r="G438" s="22" t="s">
        <v>200</v>
      </c>
      <c r="H438" s="702"/>
      <c r="I438" s="262" t="s">
        <v>1040</v>
      </c>
      <c r="J438" s="505" t="s">
        <v>2293</v>
      </c>
    </row>
    <row r="439" spans="1:10" ht="14.25" customHeight="1" x14ac:dyDescent="0.2">
      <c r="A439" s="168" t="s">
        <v>1867</v>
      </c>
      <c r="B439" s="955">
        <v>1</v>
      </c>
      <c r="C439" s="956"/>
      <c r="D439" s="113" t="s">
        <v>200</v>
      </c>
      <c r="E439" s="955">
        <v>2</v>
      </c>
      <c r="F439" s="957"/>
      <c r="G439" s="22" t="s">
        <v>200</v>
      </c>
      <c r="H439" s="702"/>
      <c r="I439" s="262" t="s">
        <v>1040</v>
      </c>
      <c r="J439" s="505" t="s">
        <v>2294</v>
      </c>
    </row>
    <row r="440" spans="1:10" ht="14.25" customHeight="1" x14ac:dyDescent="0.2">
      <c r="A440" s="168" t="s">
        <v>1868</v>
      </c>
      <c r="B440" s="955">
        <v>1</v>
      </c>
      <c r="C440" s="956"/>
      <c r="D440" s="113" t="s">
        <v>200</v>
      </c>
      <c r="E440" s="955">
        <v>2</v>
      </c>
      <c r="F440" s="957"/>
      <c r="G440" s="22" t="s">
        <v>200</v>
      </c>
      <c r="H440" s="702"/>
      <c r="I440" s="262" t="s">
        <v>1040</v>
      </c>
      <c r="J440" s="505" t="s">
        <v>2295</v>
      </c>
    </row>
    <row r="441" spans="1:10" ht="14.25" customHeight="1" x14ac:dyDescent="0.2">
      <c r="A441" s="168" t="s">
        <v>1869</v>
      </c>
      <c r="B441" s="955">
        <v>1</v>
      </c>
      <c r="C441" s="956"/>
      <c r="D441" s="113" t="s">
        <v>200</v>
      </c>
      <c r="E441" s="955">
        <v>2</v>
      </c>
      <c r="F441" s="957"/>
      <c r="G441" s="22" t="s">
        <v>200</v>
      </c>
      <c r="H441" s="702"/>
      <c r="I441" s="262" t="s">
        <v>1040</v>
      </c>
      <c r="J441" s="505" t="s">
        <v>2296</v>
      </c>
    </row>
    <row r="442" spans="1:10" ht="14.25" customHeight="1" x14ac:dyDescent="0.2">
      <c r="A442" s="168" t="s">
        <v>1870</v>
      </c>
      <c r="B442" s="955">
        <v>1</v>
      </c>
      <c r="C442" s="956"/>
      <c r="D442" s="113" t="s">
        <v>200</v>
      </c>
      <c r="E442" s="955">
        <v>2</v>
      </c>
      <c r="F442" s="957"/>
      <c r="G442" s="22" t="s">
        <v>200</v>
      </c>
      <c r="H442" s="702"/>
      <c r="I442" s="262" t="s">
        <v>1040</v>
      </c>
      <c r="J442" s="505" t="s">
        <v>2297</v>
      </c>
    </row>
    <row r="443" spans="1:10" ht="14.25" customHeight="1" x14ac:dyDescent="0.2">
      <c r="A443" s="168" t="s">
        <v>1871</v>
      </c>
      <c r="B443" s="955">
        <v>1</v>
      </c>
      <c r="C443" s="956"/>
      <c r="D443" s="113" t="s">
        <v>200</v>
      </c>
      <c r="E443" s="955">
        <v>5</v>
      </c>
      <c r="F443" s="957"/>
      <c r="G443" s="22" t="s">
        <v>200</v>
      </c>
      <c r="H443" s="702"/>
      <c r="I443" s="262" t="s">
        <v>1040</v>
      </c>
      <c r="J443" s="505" t="s">
        <v>2298</v>
      </c>
    </row>
    <row r="444" spans="1:10" ht="14.25" customHeight="1" x14ac:dyDescent="0.2">
      <c r="A444" s="168" t="s">
        <v>1872</v>
      </c>
      <c r="B444" s="955">
        <v>1</v>
      </c>
      <c r="C444" s="956"/>
      <c r="D444" s="113" t="s">
        <v>200</v>
      </c>
      <c r="E444" s="955">
        <v>5</v>
      </c>
      <c r="F444" s="957"/>
      <c r="G444" s="22" t="s">
        <v>200</v>
      </c>
      <c r="H444" s="702"/>
      <c r="I444" s="262" t="s">
        <v>1040</v>
      </c>
      <c r="J444" s="505" t="s">
        <v>2299</v>
      </c>
    </row>
    <row r="445" spans="1:10" ht="14.25" customHeight="1" x14ac:dyDescent="0.2">
      <c r="A445" s="168" t="s">
        <v>1873</v>
      </c>
      <c r="B445" s="955">
        <v>1</v>
      </c>
      <c r="C445" s="956"/>
      <c r="D445" s="113" t="s">
        <v>200</v>
      </c>
      <c r="E445" s="955">
        <v>5</v>
      </c>
      <c r="F445" s="957"/>
      <c r="G445" s="22" t="s">
        <v>200</v>
      </c>
      <c r="H445" s="702"/>
      <c r="I445" s="262" t="s">
        <v>1040</v>
      </c>
      <c r="J445" s="505" t="s">
        <v>2300</v>
      </c>
    </row>
    <row r="446" spans="1:10" ht="14.25" customHeight="1" x14ac:dyDescent="0.2">
      <c r="A446" s="168" t="s">
        <v>1874</v>
      </c>
      <c r="B446" s="955">
        <v>1</v>
      </c>
      <c r="C446" s="956"/>
      <c r="D446" s="113" t="s">
        <v>200</v>
      </c>
      <c r="E446" s="955">
        <v>2</v>
      </c>
      <c r="F446" s="957"/>
      <c r="G446" s="22" t="s">
        <v>200</v>
      </c>
      <c r="H446" s="702"/>
      <c r="I446" s="262" t="s">
        <v>1040</v>
      </c>
      <c r="J446" s="505" t="s">
        <v>2301</v>
      </c>
    </row>
    <row r="447" spans="1:10" ht="14.25" customHeight="1" x14ac:dyDescent="0.2">
      <c r="A447" s="168" t="s">
        <v>1875</v>
      </c>
      <c r="B447" s="955">
        <v>1</v>
      </c>
      <c r="C447" s="956"/>
      <c r="D447" s="113" t="s">
        <v>200</v>
      </c>
      <c r="E447" s="955">
        <v>10</v>
      </c>
      <c r="F447" s="957"/>
      <c r="G447" s="22" t="s">
        <v>200</v>
      </c>
      <c r="H447" s="702"/>
      <c r="I447" s="262" t="s">
        <v>1040</v>
      </c>
      <c r="J447" s="505" t="s">
        <v>2302</v>
      </c>
    </row>
    <row r="448" spans="1:10" ht="14.25" customHeight="1" x14ac:dyDescent="0.2">
      <c r="A448" s="168" t="s">
        <v>1876</v>
      </c>
      <c r="B448" s="955">
        <v>1</v>
      </c>
      <c r="C448" s="956"/>
      <c r="D448" s="113" t="s">
        <v>200</v>
      </c>
      <c r="E448" s="955">
        <v>2</v>
      </c>
      <c r="F448" s="957"/>
      <c r="G448" s="22" t="s">
        <v>200</v>
      </c>
      <c r="H448" s="702"/>
      <c r="I448" s="262" t="s">
        <v>1040</v>
      </c>
      <c r="J448" s="505" t="s">
        <v>2303</v>
      </c>
    </row>
    <row r="449" spans="1:10" ht="14.25" customHeight="1" x14ac:dyDescent="0.2">
      <c r="A449" s="168" t="s">
        <v>1877</v>
      </c>
      <c r="B449" s="955">
        <v>1</v>
      </c>
      <c r="C449" s="956"/>
      <c r="D449" s="113" t="s">
        <v>200</v>
      </c>
      <c r="E449" s="955">
        <v>2</v>
      </c>
      <c r="F449" s="957"/>
      <c r="G449" s="22" t="s">
        <v>200</v>
      </c>
      <c r="H449" s="702"/>
      <c r="I449" s="262" t="s">
        <v>1040</v>
      </c>
      <c r="J449" s="505" t="s">
        <v>2304</v>
      </c>
    </row>
    <row r="450" spans="1:10" ht="14.25" customHeight="1" x14ac:dyDescent="0.2">
      <c r="A450" s="168" t="s">
        <v>1878</v>
      </c>
      <c r="B450" s="955">
        <v>1</v>
      </c>
      <c r="C450" s="956"/>
      <c r="D450" s="113" t="s">
        <v>200</v>
      </c>
      <c r="E450" s="955">
        <v>2</v>
      </c>
      <c r="F450" s="957"/>
      <c r="G450" s="22" t="s">
        <v>200</v>
      </c>
      <c r="H450" s="702"/>
      <c r="I450" s="262" t="s">
        <v>1040</v>
      </c>
      <c r="J450" s="505" t="s">
        <v>2305</v>
      </c>
    </row>
    <row r="451" spans="1:10" ht="14.25" customHeight="1" x14ac:dyDescent="0.2">
      <c r="A451" s="168" t="s">
        <v>1879</v>
      </c>
      <c r="B451" s="955">
        <v>1</v>
      </c>
      <c r="C451" s="956"/>
      <c r="D451" s="113" t="s">
        <v>200</v>
      </c>
      <c r="E451" s="955">
        <v>2</v>
      </c>
      <c r="F451" s="957"/>
      <c r="G451" s="22" t="s">
        <v>200</v>
      </c>
      <c r="H451" s="702"/>
      <c r="I451" s="262" t="s">
        <v>1040</v>
      </c>
      <c r="J451" s="505" t="s">
        <v>2306</v>
      </c>
    </row>
    <row r="452" spans="1:10" ht="14.25" customHeight="1" x14ac:dyDescent="0.2">
      <c r="A452" s="168" t="s">
        <v>1880</v>
      </c>
      <c r="B452" s="955">
        <v>1</v>
      </c>
      <c r="C452" s="956"/>
      <c r="D452" s="113" t="s">
        <v>200</v>
      </c>
      <c r="E452" s="955">
        <v>2</v>
      </c>
      <c r="F452" s="957"/>
      <c r="G452" s="22" t="s">
        <v>200</v>
      </c>
      <c r="H452" s="702"/>
      <c r="I452" s="262" t="s">
        <v>1040</v>
      </c>
      <c r="J452" s="505" t="s">
        <v>2307</v>
      </c>
    </row>
    <row r="453" spans="1:10" ht="14.25" customHeight="1" x14ac:dyDescent="0.2">
      <c r="A453" s="168" t="s">
        <v>1881</v>
      </c>
      <c r="B453" s="955">
        <v>1</v>
      </c>
      <c r="C453" s="956"/>
      <c r="D453" s="113" t="s">
        <v>200</v>
      </c>
      <c r="E453" s="955">
        <v>2</v>
      </c>
      <c r="F453" s="957"/>
      <c r="G453" s="22" t="s">
        <v>200</v>
      </c>
      <c r="H453" s="702"/>
      <c r="I453" s="262" t="s">
        <v>1040</v>
      </c>
      <c r="J453" s="505" t="s">
        <v>2308</v>
      </c>
    </row>
    <row r="454" spans="1:10" ht="14.25" customHeight="1" x14ac:dyDescent="0.2">
      <c r="A454" s="168" t="s">
        <v>1882</v>
      </c>
      <c r="B454" s="955">
        <v>1</v>
      </c>
      <c r="C454" s="956"/>
      <c r="D454" s="113" t="s">
        <v>200</v>
      </c>
      <c r="E454" s="955">
        <v>2</v>
      </c>
      <c r="F454" s="957"/>
      <c r="G454" s="22" t="s">
        <v>200</v>
      </c>
      <c r="H454" s="702"/>
      <c r="I454" s="262" t="s">
        <v>1040</v>
      </c>
      <c r="J454" s="505" t="s">
        <v>2309</v>
      </c>
    </row>
    <row r="455" spans="1:10" ht="14.25" customHeight="1" x14ac:dyDescent="0.2">
      <c r="A455" s="168" t="s">
        <v>1883</v>
      </c>
      <c r="B455" s="955">
        <v>1</v>
      </c>
      <c r="C455" s="956"/>
      <c r="D455" s="113" t="s">
        <v>200</v>
      </c>
      <c r="E455" s="955">
        <v>2</v>
      </c>
      <c r="F455" s="957"/>
      <c r="G455" s="22" t="s">
        <v>200</v>
      </c>
      <c r="H455" s="702"/>
      <c r="I455" s="262" t="s">
        <v>1040</v>
      </c>
      <c r="J455" s="505" t="s">
        <v>2310</v>
      </c>
    </row>
    <row r="456" spans="1:10" ht="14.25" customHeight="1" x14ac:dyDescent="0.2">
      <c r="A456" s="168" t="s">
        <v>1884</v>
      </c>
      <c r="B456" s="955">
        <v>1</v>
      </c>
      <c r="C456" s="956"/>
      <c r="D456" s="113" t="s">
        <v>200</v>
      </c>
      <c r="E456" s="955">
        <v>10</v>
      </c>
      <c r="F456" s="957"/>
      <c r="G456" s="22" t="s">
        <v>200</v>
      </c>
      <c r="H456" s="702"/>
      <c r="I456" s="262" t="s">
        <v>1040</v>
      </c>
      <c r="J456" s="505" t="s">
        <v>2311</v>
      </c>
    </row>
    <row r="457" spans="1:10" ht="14.25" customHeight="1" x14ac:dyDescent="0.2">
      <c r="A457" s="168" t="s">
        <v>1885</v>
      </c>
      <c r="B457" s="955">
        <v>1</v>
      </c>
      <c r="C457" s="956"/>
      <c r="D457" s="113" t="s">
        <v>200</v>
      </c>
      <c r="E457" s="955">
        <v>2</v>
      </c>
      <c r="F457" s="957"/>
      <c r="G457" s="22" t="s">
        <v>200</v>
      </c>
      <c r="H457" s="702"/>
      <c r="I457" s="262" t="s">
        <v>1040</v>
      </c>
      <c r="J457" s="505" t="s">
        <v>2312</v>
      </c>
    </row>
    <row r="458" spans="1:10" ht="24" x14ac:dyDescent="0.2">
      <c r="A458" s="388" t="s">
        <v>916</v>
      </c>
      <c r="B458" s="257" t="s">
        <v>200</v>
      </c>
      <c r="C458" s="950"/>
      <c r="D458" s="172">
        <v>3</v>
      </c>
      <c r="E458" s="789" t="s">
        <v>200</v>
      </c>
      <c r="F458" s="952"/>
      <c r="G458" s="257">
        <v>120</v>
      </c>
      <c r="H458" s="950"/>
      <c r="I458" s="584" t="s">
        <v>3251</v>
      </c>
      <c r="J458" s="232" t="s">
        <v>818</v>
      </c>
    </row>
    <row r="459" spans="1:10" ht="14.25" customHeight="1" x14ac:dyDescent="0.2">
      <c r="A459" s="168" t="s">
        <v>1886</v>
      </c>
      <c r="B459" s="955">
        <v>1</v>
      </c>
      <c r="C459" s="956"/>
      <c r="D459" s="113" t="s">
        <v>200</v>
      </c>
      <c r="E459" s="955">
        <v>20</v>
      </c>
      <c r="F459" s="957"/>
      <c r="G459" s="22" t="s">
        <v>200</v>
      </c>
      <c r="H459" s="702"/>
      <c r="I459" s="262" t="s">
        <v>1040</v>
      </c>
      <c r="J459" s="505" t="s">
        <v>2313</v>
      </c>
    </row>
    <row r="460" spans="1:10" ht="14.25" customHeight="1" x14ac:dyDescent="0.2">
      <c r="A460" s="168" t="s">
        <v>1887</v>
      </c>
      <c r="B460" s="955">
        <v>1</v>
      </c>
      <c r="C460" s="956"/>
      <c r="D460" s="113" t="s">
        <v>200</v>
      </c>
      <c r="E460" s="955">
        <v>2</v>
      </c>
      <c r="F460" s="957"/>
      <c r="G460" s="22" t="s">
        <v>200</v>
      </c>
      <c r="H460" s="702"/>
      <c r="I460" s="262" t="s">
        <v>1040</v>
      </c>
      <c r="J460" s="505" t="s">
        <v>2314</v>
      </c>
    </row>
    <row r="461" spans="1:10" ht="14.25" customHeight="1" x14ac:dyDescent="0.2">
      <c r="A461" s="168" t="s">
        <v>1888</v>
      </c>
      <c r="B461" s="955">
        <v>1</v>
      </c>
      <c r="C461" s="956"/>
      <c r="D461" s="113" t="s">
        <v>200</v>
      </c>
      <c r="E461" s="955">
        <v>2</v>
      </c>
      <c r="F461" s="957"/>
      <c r="G461" s="22" t="s">
        <v>200</v>
      </c>
      <c r="H461" s="702"/>
      <c r="I461" s="262" t="s">
        <v>1040</v>
      </c>
      <c r="J461" s="505" t="s">
        <v>2315</v>
      </c>
    </row>
    <row r="462" spans="1:10" ht="14.25" customHeight="1" x14ac:dyDescent="0.2">
      <c r="A462" s="168" t="s">
        <v>1889</v>
      </c>
      <c r="B462" s="955">
        <v>1</v>
      </c>
      <c r="C462" s="956"/>
      <c r="D462" s="113" t="s">
        <v>200</v>
      </c>
      <c r="E462" s="955">
        <v>2</v>
      </c>
      <c r="F462" s="957"/>
      <c r="G462" s="22" t="s">
        <v>200</v>
      </c>
      <c r="H462" s="702"/>
      <c r="I462" s="262" t="s">
        <v>1040</v>
      </c>
      <c r="J462" s="505" t="s">
        <v>2316</v>
      </c>
    </row>
    <row r="463" spans="1:10" ht="14.25" customHeight="1" x14ac:dyDescent="0.2">
      <c r="A463" s="168" t="s">
        <v>1890</v>
      </c>
      <c r="B463" s="955">
        <v>1</v>
      </c>
      <c r="C463" s="956"/>
      <c r="D463" s="113" t="s">
        <v>200</v>
      </c>
      <c r="E463" s="955">
        <v>2</v>
      </c>
      <c r="F463" s="957"/>
      <c r="G463" s="22" t="s">
        <v>200</v>
      </c>
      <c r="H463" s="702"/>
      <c r="I463" s="262" t="s">
        <v>1040</v>
      </c>
      <c r="J463" s="505" t="s">
        <v>2317</v>
      </c>
    </row>
    <row r="464" spans="1:10" ht="14.25" customHeight="1" x14ac:dyDescent="0.2">
      <c r="A464" s="168" t="s">
        <v>1891</v>
      </c>
      <c r="B464" s="955">
        <v>1</v>
      </c>
      <c r="C464" s="956"/>
      <c r="D464" s="113" t="s">
        <v>200</v>
      </c>
      <c r="E464" s="955">
        <v>2</v>
      </c>
      <c r="F464" s="957"/>
      <c r="G464" s="22" t="s">
        <v>200</v>
      </c>
      <c r="H464" s="702"/>
      <c r="I464" s="262" t="s">
        <v>1040</v>
      </c>
      <c r="J464" s="505" t="s">
        <v>2318</v>
      </c>
    </row>
    <row r="465" spans="1:10" ht="14.25" customHeight="1" x14ac:dyDescent="0.2">
      <c r="A465" s="168" t="s">
        <v>1892</v>
      </c>
      <c r="B465" s="955">
        <v>1</v>
      </c>
      <c r="C465" s="956"/>
      <c r="D465" s="113" t="s">
        <v>200</v>
      </c>
      <c r="E465" s="955">
        <v>2</v>
      </c>
      <c r="F465" s="957"/>
      <c r="G465" s="22" t="s">
        <v>200</v>
      </c>
      <c r="H465" s="702"/>
      <c r="I465" s="262" t="s">
        <v>1040</v>
      </c>
      <c r="J465" s="505" t="s">
        <v>2319</v>
      </c>
    </row>
    <row r="466" spans="1:10" ht="14.25" customHeight="1" x14ac:dyDescent="0.2">
      <c r="A466" s="168" t="s">
        <v>1893</v>
      </c>
      <c r="B466" s="955">
        <v>1</v>
      </c>
      <c r="C466" s="956"/>
      <c r="D466" s="113" t="s">
        <v>200</v>
      </c>
      <c r="E466" s="955">
        <v>2</v>
      </c>
      <c r="F466" s="957"/>
      <c r="G466" s="22" t="s">
        <v>200</v>
      </c>
      <c r="H466" s="702"/>
      <c r="I466" s="262" t="s">
        <v>1040</v>
      </c>
      <c r="J466" s="505" t="s">
        <v>2320</v>
      </c>
    </row>
    <row r="467" spans="1:10" ht="14.25" customHeight="1" x14ac:dyDescent="0.2">
      <c r="A467" s="168" t="s">
        <v>1894</v>
      </c>
      <c r="B467" s="955">
        <v>1</v>
      </c>
      <c r="C467" s="956"/>
      <c r="D467" s="113" t="s">
        <v>200</v>
      </c>
      <c r="E467" s="955">
        <v>2</v>
      </c>
      <c r="F467" s="957"/>
      <c r="G467" s="22" t="s">
        <v>200</v>
      </c>
      <c r="H467" s="702"/>
      <c r="I467" s="262" t="s">
        <v>1040</v>
      </c>
      <c r="J467" s="505" t="s">
        <v>2321</v>
      </c>
    </row>
    <row r="468" spans="1:10" ht="14.25" customHeight="1" x14ac:dyDescent="0.2">
      <c r="A468" s="168" t="s">
        <v>1895</v>
      </c>
      <c r="B468" s="955">
        <v>1</v>
      </c>
      <c r="C468" s="956"/>
      <c r="D468" s="113" t="s">
        <v>200</v>
      </c>
      <c r="E468" s="955">
        <v>2</v>
      </c>
      <c r="F468" s="957"/>
      <c r="G468" s="22" t="s">
        <v>200</v>
      </c>
      <c r="H468" s="702"/>
      <c r="I468" s="262" t="s">
        <v>1040</v>
      </c>
      <c r="J468" s="505" t="s">
        <v>2322</v>
      </c>
    </row>
    <row r="469" spans="1:10" ht="14.25" customHeight="1" x14ac:dyDescent="0.2">
      <c r="A469" s="168" t="s">
        <v>1896</v>
      </c>
      <c r="B469" s="955">
        <v>1</v>
      </c>
      <c r="C469" s="956"/>
      <c r="D469" s="113" t="s">
        <v>200</v>
      </c>
      <c r="E469" s="955">
        <v>2</v>
      </c>
      <c r="F469" s="957"/>
      <c r="G469" s="22" t="s">
        <v>200</v>
      </c>
      <c r="H469" s="702"/>
      <c r="I469" s="262" t="s">
        <v>1040</v>
      </c>
      <c r="J469" s="505" t="s">
        <v>2323</v>
      </c>
    </row>
    <row r="470" spans="1:10" ht="24" x14ac:dyDescent="0.2">
      <c r="A470" s="388" t="s">
        <v>1897</v>
      </c>
      <c r="B470" s="955">
        <v>2</v>
      </c>
      <c r="C470" s="956"/>
      <c r="D470" s="113" t="s">
        <v>200</v>
      </c>
      <c r="E470" s="955">
        <v>44</v>
      </c>
      <c r="F470" s="957"/>
      <c r="G470" s="22" t="s">
        <v>200</v>
      </c>
      <c r="H470" s="702"/>
      <c r="I470" s="262" t="s">
        <v>3251</v>
      </c>
      <c r="J470" s="232" t="s">
        <v>2324</v>
      </c>
    </row>
    <row r="471" spans="1:10" ht="14.25" customHeight="1" x14ac:dyDescent="0.2">
      <c r="A471" s="168" t="s">
        <v>1898</v>
      </c>
      <c r="B471" s="955">
        <v>1</v>
      </c>
      <c r="C471" s="956"/>
      <c r="D471" s="113" t="s">
        <v>200</v>
      </c>
      <c r="E471" s="955">
        <v>2</v>
      </c>
      <c r="F471" s="957"/>
      <c r="G471" s="22" t="s">
        <v>200</v>
      </c>
      <c r="H471" s="702"/>
      <c r="I471" s="262" t="s">
        <v>1040</v>
      </c>
      <c r="J471" s="505" t="s">
        <v>2325</v>
      </c>
    </row>
    <row r="472" spans="1:10" ht="14.25" customHeight="1" x14ac:dyDescent="0.2">
      <c r="A472" s="168" t="s">
        <v>1899</v>
      </c>
      <c r="B472" s="955">
        <v>1</v>
      </c>
      <c r="C472" s="956"/>
      <c r="D472" s="113" t="s">
        <v>200</v>
      </c>
      <c r="E472" s="955">
        <v>20</v>
      </c>
      <c r="F472" s="957"/>
      <c r="G472" s="22" t="s">
        <v>200</v>
      </c>
      <c r="H472" s="702"/>
      <c r="I472" s="262" t="s">
        <v>1040</v>
      </c>
      <c r="J472" s="505" t="s">
        <v>2326</v>
      </c>
    </row>
    <row r="473" spans="1:10" ht="14.25" customHeight="1" x14ac:dyDescent="0.2">
      <c r="A473" s="168" t="s">
        <v>1900</v>
      </c>
      <c r="B473" s="955">
        <v>1</v>
      </c>
      <c r="C473" s="956"/>
      <c r="D473" s="113" t="s">
        <v>200</v>
      </c>
      <c r="E473" s="955">
        <v>2</v>
      </c>
      <c r="F473" s="957"/>
      <c r="G473" s="22" t="s">
        <v>200</v>
      </c>
      <c r="H473" s="702"/>
      <c r="I473" s="262" t="s">
        <v>1040</v>
      </c>
      <c r="J473" s="505" t="s">
        <v>2327</v>
      </c>
    </row>
    <row r="474" spans="1:10" ht="14.25" customHeight="1" x14ac:dyDescent="0.2">
      <c r="A474" s="168" t="s">
        <v>1901</v>
      </c>
      <c r="B474" s="955">
        <v>1</v>
      </c>
      <c r="C474" s="956"/>
      <c r="D474" s="113" t="s">
        <v>200</v>
      </c>
      <c r="E474" s="955">
        <v>5</v>
      </c>
      <c r="F474" s="957"/>
      <c r="G474" s="22" t="s">
        <v>200</v>
      </c>
      <c r="H474" s="702"/>
      <c r="I474" s="262" t="s">
        <v>1040</v>
      </c>
      <c r="J474" s="505" t="s">
        <v>2328</v>
      </c>
    </row>
    <row r="475" spans="1:10" ht="14.25" customHeight="1" x14ac:dyDescent="0.2">
      <c r="A475" s="168" t="s">
        <v>1902</v>
      </c>
      <c r="B475" s="955">
        <v>1</v>
      </c>
      <c r="C475" s="956"/>
      <c r="D475" s="113" t="s">
        <v>200</v>
      </c>
      <c r="E475" s="955">
        <v>2</v>
      </c>
      <c r="F475" s="957"/>
      <c r="G475" s="22" t="s">
        <v>200</v>
      </c>
      <c r="H475" s="702"/>
      <c r="I475" s="262" t="s">
        <v>1040</v>
      </c>
      <c r="J475" s="505" t="s">
        <v>2329</v>
      </c>
    </row>
    <row r="476" spans="1:10" ht="14.25" customHeight="1" x14ac:dyDescent="0.2">
      <c r="A476" s="168" t="s">
        <v>1903</v>
      </c>
      <c r="B476" s="955">
        <v>1</v>
      </c>
      <c r="C476" s="956"/>
      <c r="D476" s="113" t="s">
        <v>200</v>
      </c>
      <c r="E476" s="955">
        <v>2</v>
      </c>
      <c r="F476" s="957"/>
      <c r="G476" s="22" t="s">
        <v>200</v>
      </c>
      <c r="H476" s="702"/>
      <c r="I476" s="262" t="s">
        <v>1040</v>
      </c>
      <c r="J476" s="505" t="s">
        <v>2330</v>
      </c>
    </row>
    <row r="477" spans="1:10" ht="14.25" customHeight="1" x14ac:dyDescent="0.2">
      <c r="A477" s="168" t="s">
        <v>1904</v>
      </c>
      <c r="B477" s="955">
        <v>1</v>
      </c>
      <c r="C477" s="956"/>
      <c r="D477" s="113" t="s">
        <v>200</v>
      </c>
      <c r="E477" s="955">
        <v>2</v>
      </c>
      <c r="F477" s="957"/>
      <c r="G477" s="22" t="s">
        <v>200</v>
      </c>
      <c r="H477" s="702"/>
      <c r="I477" s="262" t="s">
        <v>1040</v>
      </c>
      <c r="J477" s="505" t="s">
        <v>2331</v>
      </c>
    </row>
    <row r="478" spans="1:10" ht="14.25" customHeight="1" x14ac:dyDescent="0.2">
      <c r="A478" s="230" t="s">
        <v>819</v>
      </c>
      <c r="B478" s="258"/>
      <c r="C478" s="950"/>
      <c r="D478" s="172"/>
      <c r="E478" s="258"/>
      <c r="F478" s="951"/>
      <c r="G478" s="257"/>
      <c r="H478" s="950"/>
      <c r="I478" s="265"/>
      <c r="J478" s="628" t="s">
        <v>343</v>
      </c>
    </row>
    <row r="479" spans="1:10" ht="14.25" customHeight="1" x14ac:dyDescent="0.2">
      <c r="A479" s="168" t="s">
        <v>3258</v>
      </c>
      <c r="B479" s="22">
        <v>1</v>
      </c>
      <c r="C479" s="702"/>
      <c r="D479" s="954" t="s">
        <v>200</v>
      </c>
      <c r="E479" s="22" t="s">
        <v>198</v>
      </c>
      <c r="F479" s="710" t="s">
        <v>2370</v>
      </c>
      <c r="G479" s="22" t="s">
        <v>200</v>
      </c>
      <c r="H479" s="702"/>
      <c r="I479" s="241" t="s">
        <v>3264</v>
      </c>
      <c r="J479" s="505" t="s">
        <v>2643</v>
      </c>
    </row>
    <row r="480" spans="1:10" ht="14.25" customHeight="1" x14ac:dyDescent="0.2">
      <c r="A480" s="168" t="s">
        <v>3257</v>
      </c>
      <c r="B480" s="22" t="s">
        <v>200</v>
      </c>
      <c r="C480" s="702"/>
      <c r="D480" s="954">
        <v>1</v>
      </c>
      <c r="E480" s="22" t="s">
        <v>200</v>
      </c>
      <c r="F480" s="710"/>
      <c r="G480" s="22">
        <v>15</v>
      </c>
      <c r="H480" s="702"/>
      <c r="I480" s="241" t="s">
        <v>3264</v>
      </c>
      <c r="J480" s="505" t="s">
        <v>3265</v>
      </c>
    </row>
    <row r="481" spans="1:12" ht="14.25" customHeight="1" x14ac:dyDescent="0.2">
      <c r="A481" s="168" t="s">
        <v>3259</v>
      </c>
      <c r="B481" s="22">
        <v>1</v>
      </c>
      <c r="C481" s="702"/>
      <c r="D481" s="954" t="s">
        <v>200</v>
      </c>
      <c r="E481" s="22" t="s">
        <v>198</v>
      </c>
      <c r="F481" s="710" t="s">
        <v>2370</v>
      </c>
      <c r="G481" s="22" t="s">
        <v>200</v>
      </c>
      <c r="H481" s="702"/>
      <c r="I481" s="241" t="s">
        <v>3264</v>
      </c>
      <c r="J481" s="505" t="s">
        <v>3266</v>
      </c>
    </row>
    <row r="482" spans="1:12" ht="14.25" customHeight="1" x14ac:dyDescent="0.2">
      <c r="A482" s="168" t="s">
        <v>3260</v>
      </c>
      <c r="B482" s="22">
        <v>1</v>
      </c>
      <c r="C482" s="702"/>
      <c r="D482" s="954" t="s">
        <v>200</v>
      </c>
      <c r="E482" s="22" t="s">
        <v>198</v>
      </c>
      <c r="F482" s="710" t="s">
        <v>2370</v>
      </c>
      <c r="G482" s="22" t="s">
        <v>200</v>
      </c>
      <c r="H482" s="702"/>
      <c r="I482" s="241" t="s">
        <v>3264</v>
      </c>
      <c r="J482" s="505" t="s">
        <v>3267</v>
      </c>
    </row>
    <row r="483" spans="1:12" ht="14.25" customHeight="1" x14ac:dyDescent="0.2">
      <c r="A483" s="168" t="s">
        <v>3261</v>
      </c>
      <c r="B483" s="22" t="s">
        <v>200</v>
      </c>
      <c r="C483" s="702"/>
      <c r="D483" s="954">
        <v>1</v>
      </c>
      <c r="E483" s="22" t="s">
        <v>200</v>
      </c>
      <c r="F483" s="710"/>
      <c r="G483" s="22">
        <v>15</v>
      </c>
      <c r="H483" s="702"/>
      <c r="I483" s="241" t="s">
        <v>3264</v>
      </c>
      <c r="J483" s="505" t="s">
        <v>3269</v>
      </c>
    </row>
    <row r="484" spans="1:12" ht="14.25" customHeight="1" x14ac:dyDescent="0.2">
      <c r="A484" s="168" t="s">
        <v>3263</v>
      </c>
      <c r="B484" s="22" t="s">
        <v>200</v>
      </c>
      <c r="C484" s="702"/>
      <c r="D484" s="954">
        <v>1</v>
      </c>
      <c r="E484" s="22" t="s">
        <v>200</v>
      </c>
      <c r="F484" s="710"/>
      <c r="G484" s="22">
        <v>15</v>
      </c>
      <c r="H484" s="702"/>
      <c r="I484" s="241" t="s">
        <v>3264</v>
      </c>
      <c r="J484" s="505" t="s">
        <v>3270</v>
      </c>
    </row>
    <row r="485" spans="1:12" ht="14.25" customHeight="1" x14ac:dyDescent="0.2">
      <c r="A485" s="168" t="s">
        <v>3262</v>
      </c>
      <c r="B485" s="22" t="s">
        <v>200</v>
      </c>
      <c r="C485" s="702"/>
      <c r="D485" s="954">
        <v>1</v>
      </c>
      <c r="E485" s="22" t="s">
        <v>200</v>
      </c>
      <c r="F485" s="710"/>
      <c r="G485" s="22">
        <v>15</v>
      </c>
      <c r="H485" s="702"/>
      <c r="I485" s="241" t="s">
        <v>3264</v>
      </c>
      <c r="J485" s="505" t="s">
        <v>3268</v>
      </c>
    </row>
    <row r="486" spans="1:12" ht="14.25" customHeight="1" x14ac:dyDescent="0.2">
      <c r="A486" s="230" t="s">
        <v>820</v>
      </c>
      <c r="B486" s="257"/>
      <c r="C486" s="950"/>
      <c r="D486" s="172"/>
      <c r="E486" s="258"/>
      <c r="F486" s="951"/>
      <c r="G486" s="258"/>
      <c r="H486" s="950"/>
      <c r="I486" s="265"/>
      <c r="J486" s="628" t="s">
        <v>345</v>
      </c>
    </row>
    <row r="487" spans="1:12" ht="24" x14ac:dyDescent="0.2">
      <c r="A487" s="388" t="s">
        <v>2645</v>
      </c>
      <c r="B487" s="257">
        <v>1</v>
      </c>
      <c r="C487" s="950" t="s">
        <v>2365</v>
      </c>
      <c r="D487" s="172" t="s">
        <v>200</v>
      </c>
      <c r="E487" s="257" t="s">
        <v>198</v>
      </c>
      <c r="F487" s="951" t="s">
        <v>2370</v>
      </c>
      <c r="G487" s="257" t="s">
        <v>200</v>
      </c>
      <c r="H487" s="950"/>
      <c r="I487" s="644" t="s">
        <v>2647</v>
      </c>
      <c r="J487" s="232" t="s">
        <v>2648</v>
      </c>
    </row>
    <row r="488" spans="1:12" ht="24" x14ac:dyDescent="0.2">
      <c r="A488" s="388" t="s">
        <v>2646</v>
      </c>
      <c r="B488" s="257">
        <v>1</v>
      </c>
      <c r="C488" s="950" t="s">
        <v>2365</v>
      </c>
      <c r="D488" s="172" t="s">
        <v>200</v>
      </c>
      <c r="E488" s="257" t="s">
        <v>198</v>
      </c>
      <c r="F488" s="951" t="s">
        <v>2370</v>
      </c>
      <c r="G488" s="257" t="s">
        <v>200</v>
      </c>
      <c r="H488" s="950"/>
      <c r="I488" s="644" t="s">
        <v>2647</v>
      </c>
      <c r="J488" s="232" t="s">
        <v>2649</v>
      </c>
    </row>
    <row r="489" spans="1:12" ht="24" x14ac:dyDescent="0.2">
      <c r="A489" s="388" t="s">
        <v>917</v>
      </c>
      <c r="B489" s="257" t="s">
        <v>200</v>
      </c>
      <c r="C489" s="950"/>
      <c r="D489" s="172">
        <v>1</v>
      </c>
      <c r="E489" s="257" t="s">
        <v>200</v>
      </c>
      <c r="F489" s="951"/>
      <c r="G489" s="257" t="s">
        <v>198</v>
      </c>
      <c r="H489" s="950" t="s">
        <v>2370</v>
      </c>
      <c r="I489" s="573" t="s">
        <v>2647</v>
      </c>
      <c r="J489" s="232" t="s">
        <v>918</v>
      </c>
    </row>
    <row r="490" spans="1:12" ht="24" x14ac:dyDescent="0.2">
      <c r="A490" s="388" t="s">
        <v>919</v>
      </c>
      <c r="B490" s="257" t="s">
        <v>200</v>
      </c>
      <c r="C490" s="950"/>
      <c r="D490" s="172">
        <v>1</v>
      </c>
      <c r="E490" s="257" t="s">
        <v>200</v>
      </c>
      <c r="F490" s="951"/>
      <c r="G490" s="257" t="s">
        <v>198</v>
      </c>
      <c r="H490" s="950" t="s">
        <v>2370</v>
      </c>
      <c r="I490" s="573" t="s">
        <v>2647</v>
      </c>
      <c r="J490" s="232" t="s">
        <v>2332</v>
      </c>
    </row>
    <row r="491" spans="1:12" ht="6" customHeight="1" x14ac:dyDescent="0.2">
      <c r="A491" s="102"/>
      <c r="B491" s="30"/>
      <c r="C491" s="30"/>
      <c r="D491" s="30"/>
      <c r="E491" s="30"/>
      <c r="F491" s="30"/>
      <c r="G491" s="30"/>
      <c r="H491" s="30"/>
      <c r="I491" s="120"/>
      <c r="J491" s="30"/>
    </row>
    <row r="492" spans="1:12" s="121" customFormat="1" ht="25.5" customHeight="1" x14ac:dyDescent="0.2">
      <c r="A492" s="1233" t="s">
        <v>4134</v>
      </c>
      <c r="B492" s="1233"/>
      <c r="C492" s="1233"/>
      <c r="D492" s="1233"/>
      <c r="E492" s="1233"/>
      <c r="F492" s="1233"/>
      <c r="G492" s="1233"/>
      <c r="H492" s="1233"/>
      <c r="I492" s="1233"/>
      <c r="J492" s="1233"/>
      <c r="L492" s="235"/>
    </row>
    <row r="493" spans="1:12" s="121" customFormat="1" ht="14.25" customHeight="1" x14ac:dyDescent="0.2">
      <c r="A493" s="1233" t="s">
        <v>2333</v>
      </c>
      <c r="B493" s="1233"/>
      <c r="C493" s="1233"/>
      <c r="D493" s="1233"/>
      <c r="E493" s="1233"/>
      <c r="F493" s="1233"/>
      <c r="G493" s="1233"/>
      <c r="H493" s="1233"/>
      <c r="I493" s="1233"/>
      <c r="J493" s="1233"/>
      <c r="L493" s="235"/>
    </row>
    <row r="494" spans="1:12" ht="14.25" customHeight="1" x14ac:dyDescent="0.2">
      <c r="A494" s="1233" t="s">
        <v>2334</v>
      </c>
      <c r="B494" s="1233"/>
      <c r="C494" s="1233"/>
      <c r="D494" s="1233"/>
      <c r="E494" s="1233"/>
      <c r="F494" s="1233"/>
      <c r="G494" s="1233"/>
      <c r="H494" s="1233"/>
      <c r="I494" s="1233"/>
      <c r="J494" s="1233"/>
    </row>
    <row r="495" spans="1:12" s="405" customFormat="1" ht="27" customHeight="1" x14ac:dyDescent="0.2">
      <c r="A495" s="1234" t="s">
        <v>4135</v>
      </c>
      <c r="B495" s="1234"/>
      <c r="C495" s="1234"/>
      <c r="D495" s="1234"/>
      <c r="E495" s="1234"/>
      <c r="F495" s="1234"/>
      <c r="G495" s="1234"/>
      <c r="H495" s="1234"/>
      <c r="I495" s="1234"/>
      <c r="J495" s="1234"/>
      <c r="L495" s="422"/>
    </row>
    <row r="496" spans="1:12" s="405" customFormat="1" ht="14.25" customHeight="1" x14ac:dyDescent="0.2">
      <c r="A496" s="1234" t="s">
        <v>2335</v>
      </c>
      <c r="B496" s="1234"/>
      <c r="C496" s="1234"/>
      <c r="D496" s="1234"/>
      <c r="E496" s="1234"/>
      <c r="F496" s="1234"/>
      <c r="G496" s="1234"/>
      <c r="H496" s="1234"/>
      <c r="I496" s="1234"/>
      <c r="J496" s="1234"/>
      <c r="L496" s="422"/>
    </row>
    <row r="497" spans="1:12" s="405" customFormat="1" ht="14.25" customHeight="1" x14ac:dyDescent="0.2">
      <c r="A497" s="1234" t="s">
        <v>15</v>
      </c>
      <c r="B497" s="1234"/>
      <c r="C497" s="1234"/>
      <c r="D497" s="1234"/>
      <c r="E497" s="1234"/>
      <c r="F497" s="1234"/>
      <c r="G497" s="1234"/>
      <c r="H497" s="1234"/>
      <c r="I497" s="1234"/>
      <c r="J497" s="1234"/>
      <c r="L497" s="422"/>
    </row>
    <row r="498" spans="1:12" s="403" customFormat="1" x14ac:dyDescent="0.2">
      <c r="A498" s="453"/>
      <c r="I498" s="452"/>
      <c r="L498" s="422"/>
    </row>
    <row r="499" spans="1:12" x14ac:dyDescent="0.2">
      <c r="I499" s="233"/>
    </row>
    <row r="500" spans="1:12" x14ac:dyDescent="0.2">
      <c r="I500" s="233"/>
    </row>
    <row r="501" spans="1:12" x14ac:dyDescent="0.2">
      <c r="I501" s="233"/>
    </row>
    <row r="502" spans="1:12" x14ac:dyDescent="0.2">
      <c r="I502" s="233"/>
    </row>
    <row r="503" spans="1:12" x14ac:dyDescent="0.2">
      <c r="I503" s="233"/>
    </row>
    <row r="504" spans="1:12" x14ac:dyDescent="0.2">
      <c r="I504" s="233"/>
    </row>
    <row r="505" spans="1:12" x14ac:dyDescent="0.2">
      <c r="I505" s="233"/>
    </row>
    <row r="506" spans="1:12" x14ac:dyDescent="0.2">
      <c r="I506" s="233"/>
    </row>
    <row r="507" spans="1:12" x14ac:dyDescent="0.2">
      <c r="I507" s="233"/>
    </row>
    <row r="508" spans="1:12" x14ac:dyDescent="0.2">
      <c r="I508" s="233"/>
    </row>
    <row r="509" spans="1:12" x14ac:dyDescent="0.2">
      <c r="I509" s="233"/>
    </row>
    <row r="510" spans="1:12" x14ac:dyDescent="0.2">
      <c r="I510" s="233"/>
    </row>
    <row r="511" spans="1:12" x14ac:dyDescent="0.2">
      <c r="I511" s="233"/>
    </row>
    <row r="512" spans="1:12" x14ac:dyDescent="0.2">
      <c r="I512" s="233"/>
    </row>
    <row r="513" spans="9:9" x14ac:dyDescent="0.2">
      <c r="I513" s="233"/>
    </row>
    <row r="514" spans="9:9" x14ac:dyDescent="0.2">
      <c r="I514" s="233"/>
    </row>
    <row r="515" spans="9:9" x14ac:dyDescent="0.2">
      <c r="I515" s="233"/>
    </row>
    <row r="516" spans="9:9" x14ac:dyDescent="0.2">
      <c r="I516" s="233"/>
    </row>
    <row r="517" spans="9:9" x14ac:dyDescent="0.2">
      <c r="I517" s="233"/>
    </row>
    <row r="518" spans="9:9" x14ac:dyDescent="0.2">
      <c r="I518" s="233"/>
    </row>
    <row r="519" spans="9:9" x14ac:dyDescent="0.2">
      <c r="I519" s="233"/>
    </row>
    <row r="520" spans="9:9" x14ac:dyDescent="0.2">
      <c r="I520" s="233"/>
    </row>
    <row r="521" spans="9:9" x14ac:dyDescent="0.2">
      <c r="I521" s="233"/>
    </row>
    <row r="522" spans="9:9" x14ac:dyDescent="0.2">
      <c r="I522" s="233"/>
    </row>
    <row r="523" spans="9:9" x14ac:dyDescent="0.2">
      <c r="I523" s="233"/>
    </row>
    <row r="524" spans="9:9" x14ac:dyDescent="0.2">
      <c r="I524" s="233"/>
    </row>
    <row r="525" spans="9:9" x14ac:dyDescent="0.2">
      <c r="I525" s="233"/>
    </row>
    <row r="526" spans="9:9" x14ac:dyDescent="0.2">
      <c r="I526" s="233"/>
    </row>
    <row r="527" spans="9:9" x14ac:dyDescent="0.2">
      <c r="I527" s="233"/>
    </row>
    <row r="528" spans="9:9" x14ac:dyDescent="0.2">
      <c r="I528" s="233"/>
    </row>
    <row r="529" spans="9:9" x14ac:dyDescent="0.2">
      <c r="I529" s="233"/>
    </row>
    <row r="530" spans="9:9" x14ac:dyDescent="0.2">
      <c r="I530" s="233"/>
    </row>
    <row r="531" spans="9:9" x14ac:dyDescent="0.2">
      <c r="I531" s="233"/>
    </row>
    <row r="532" spans="9:9" x14ac:dyDescent="0.2">
      <c r="I532" s="233"/>
    </row>
    <row r="533" spans="9:9" x14ac:dyDescent="0.2">
      <c r="I533" s="233"/>
    </row>
    <row r="534" spans="9:9" x14ac:dyDescent="0.2">
      <c r="I534" s="233"/>
    </row>
    <row r="535" spans="9:9" x14ac:dyDescent="0.2">
      <c r="I535" s="233"/>
    </row>
  </sheetData>
  <sortState ref="A45:I477">
    <sortCondition ref="A45"/>
  </sortState>
  <mergeCells count="14">
    <mergeCell ref="A497:J497"/>
    <mergeCell ref="A495:J495"/>
    <mergeCell ref="J4:J5"/>
    <mergeCell ref="A4:A5"/>
    <mergeCell ref="B4:D4"/>
    <mergeCell ref="A494:J494"/>
    <mergeCell ref="I4:I5"/>
    <mergeCell ref="A492:J492"/>
    <mergeCell ref="A493:J493"/>
    <mergeCell ref="A496:J496"/>
    <mergeCell ref="G5:H5"/>
    <mergeCell ref="E4:H4"/>
    <mergeCell ref="E5:F5"/>
    <mergeCell ref="B5:C5"/>
  </mergeCells>
  <phoneticPr fontId="4" type="noConversion"/>
  <hyperlinks>
    <hyperlink ref="L1" location="'Spis tablic_Contents'!A1" display="&lt; POWRÓT" xr:uid="{00000000-0004-0000-2800-000000000000}"/>
    <hyperlink ref="L2" location="'Spis tablic_Contents'!A1" display="&lt; BACK" xr:uid="{00000000-0004-0000-2800-000001000000}"/>
  </hyperlinks>
  <pageMargins left="0.75" right="0.75" top="1" bottom="1" header="0.5" footer="0.5"/>
  <pageSetup paperSize="9" scale="53" fitToHeight="0" orientation="portrait" r:id="rId1"/>
  <headerFooter alignWithMargins="0"/>
  <colBreaks count="1" manualBreakCount="1">
    <brk id="11"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M17"/>
  <sheetViews>
    <sheetView showGridLines="0" zoomScaleNormal="100" workbookViewId="0"/>
  </sheetViews>
  <sheetFormatPr defaultColWidth="9.140625" defaultRowHeight="12" x14ac:dyDescent="0.2"/>
  <cols>
    <col min="1" max="1" width="34.42578125" style="13" customWidth="1"/>
    <col min="2" max="4" width="10.42578125" style="13" customWidth="1"/>
    <col min="5" max="5" width="9.42578125" style="13" customWidth="1"/>
    <col min="6" max="6" width="1.28515625" style="13" customWidth="1"/>
    <col min="7" max="7" width="9.42578125" style="13" customWidth="1"/>
    <col min="8" max="8" width="1.28515625" style="13" customWidth="1"/>
    <col min="9" max="9" width="9.42578125" style="13" customWidth="1"/>
    <col min="10" max="10" width="1.5703125" style="13" customWidth="1"/>
    <col min="11" max="11" width="34.7109375" style="13" customWidth="1"/>
    <col min="12" max="12" width="9.140625" style="13"/>
    <col min="13" max="13" width="10.28515625" style="13" customWidth="1"/>
    <col min="14" max="16384" width="9.140625" style="13"/>
  </cols>
  <sheetData>
    <row r="1" spans="1:13" ht="14.25" customHeight="1" x14ac:dyDescent="0.2">
      <c r="A1" s="12" t="s">
        <v>2597</v>
      </c>
      <c r="M1" s="14" t="s">
        <v>290</v>
      </c>
    </row>
    <row r="2" spans="1:13" s="403" customFormat="1" ht="14.25" customHeight="1" x14ac:dyDescent="0.2">
      <c r="A2" s="617" t="s">
        <v>2563</v>
      </c>
      <c r="M2" s="413" t="s">
        <v>291</v>
      </c>
    </row>
    <row r="3" spans="1:13" ht="6" customHeight="1" x14ac:dyDescent="0.2">
      <c r="A3" s="15"/>
      <c r="B3" s="23"/>
      <c r="M3" s="18"/>
    </row>
    <row r="4" spans="1:13" ht="48" customHeight="1" x14ac:dyDescent="0.2">
      <c r="A4" s="668" t="s">
        <v>448</v>
      </c>
      <c r="B4" s="672">
        <v>2000</v>
      </c>
      <c r="C4" s="672">
        <v>2005</v>
      </c>
      <c r="D4" s="671">
        <v>2010</v>
      </c>
      <c r="E4" s="1235">
        <v>2015</v>
      </c>
      <c r="F4" s="1224"/>
      <c r="G4" s="1245">
        <v>2020</v>
      </c>
      <c r="H4" s="1224"/>
      <c r="I4" s="1325">
        <v>2021</v>
      </c>
      <c r="J4" s="1326"/>
      <c r="K4" s="472" t="s">
        <v>449</v>
      </c>
    </row>
    <row r="5" spans="1:13" ht="14.25" customHeight="1" x14ac:dyDescent="0.2">
      <c r="A5" s="59" t="s">
        <v>90</v>
      </c>
      <c r="B5" s="19">
        <v>1706</v>
      </c>
      <c r="C5" s="19" t="s">
        <v>2782</v>
      </c>
      <c r="D5" s="234" t="s">
        <v>2783</v>
      </c>
      <c r="E5" s="20">
        <v>10677</v>
      </c>
      <c r="F5" s="710" t="s">
        <v>2418</v>
      </c>
      <c r="G5" s="20">
        <v>20950</v>
      </c>
      <c r="H5" s="710" t="s">
        <v>2370</v>
      </c>
      <c r="I5" s="243">
        <v>20928</v>
      </c>
      <c r="J5" s="729" t="s">
        <v>2389</v>
      </c>
      <c r="K5" s="427" t="s">
        <v>91</v>
      </c>
    </row>
    <row r="6" spans="1:13" ht="14.25" customHeight="1" x14ac:dyDescent="0.2">
      <c r="A6" s="168" t="s">
        <v>92</v>
      </c>
      <c r="B6" s="21">
        <v>1186</v>
      </c>
      <c r="C6" s="21">
        <v>2105</v>
      </c>
      <c r="D6" s="113">
        <v>30</v>
      </c>
      <c r="E6" s="22">
        <v>659</v>
      </c>
      <c r="F6" s="113"/>
      <c r="G6" s="22">
        <v>15</v>
      </c>
      <c r="H6" s="113"/>
      <c r="I6" s="243">
        <v>1563</v>
      </c>
      <c r="J6" s="964" t="s">
        <v>2364</v>
      </c>
      <c r="K6" s="428" t="s">
        <v>93</v>
      </c>
    </row>
    <row r="7" spans="1:13" ht="6" customHeight="1" x14ac:dyDescent="0.2">
      <c r="A7" s="217" t="s">
        <v>89</v>
      </c>
    </row>
    <row r="8" spans="1:13" s="121" customFormat="1" ht="72.75" customHeight="1" x14ac:dyDescent="0.2">
      <c r="A8" s="1233" t="s">
        <v>4137</v>
      </c>
      <c r="B8" s="1233"/>
      <c r="C8" s="1233"/>
      <c r="D8" s="1233"/>
      <c r="E8" s="1233"/>
      <c r="F8" s="1233"/>
      <c r="G8" s="1233"/>
      <c r="H8" s="1233"/>
      <c r="I8" s="1233"/>
      <c r="J8" s="1233"/>
      <c r="K8" s="1233"/>
    </row>
    <row r="9" spans="1:13" ht="14.25" customHeight="1" x14ac:dyDescent="0.2">
      <c r="A9" s="861" t="s">
        <v>94</v>
      </c>
      <c r="B9" s="861"/>
      <c r="C9" s="861"/>
      <c r="D9" s="861"/>
      <c r="E9" s="861"/>
      <c r="F9" s="861"/>
      <c r="G9" s="861"/>
      <c r="H9" s="861"/>
      <c r="I9" s="861"/>
      <c r="J9" s="861"/>
      <c r="K9" s="861"/>
    </row>
    <row r="10" spans="1:13" ht="60.75" customHeight="1" x14ac:dyDescent="0.2">
      <c r="A10" s="1234" t="s">
        <v>4138</v>
      </c>
      <c r="B10" s="1234"/>
      <c r="C10" s="1234"/>
      <c r="D10" s="1234"/>
      <c r="E10" s="1234"/>
      <c r="F10" s="1234"/>
      <c r="G10" s="1234"/>
      <c r="H10" s="1234"/>
      <c r="I10" s="1234"/>
      <c r="J10" s="1234"/>
      <c r="K10" s="1234"/>
    </row>
    <row r="11" spans="1:13" ht="14.25" customHeight="1" x14ac:dyDescent="0.2">
      <c r="A11" s="862" t="s">
        <v>95</v>
      </c>
      <c r="B11" s="861"/>
      <c r="C11" s="861"/>
      <c r="D11" s="861"/>
      <c r="E11" s="861"/>
      <c r="F11" s="861"/>
      <c r="G11" s="861"/>
      <c r="H11" s="861"/>
      <c r="I11" s="861"/>
      <c r="J11" s="861"/>
      <c r="K11" s="861"/>
    </row>
    <row r="17" spans="1:1" x14ac:dyDescent="0.2">
      <c r="A17" s="34"/>
    </row>
  </sheetData>
  <mergeCells count="5">
    <mergeCell ref="A8:K8"/>
    <mergeCell ref="A10:K10"/>
    <mergeCell ref="I4:J4"/>
    <mergeCell ref="E4:F4"/>
    <mergeCell ref="G4:H4"/>
  </mergeCells>
  <phoneticPr fontId="4" type="noConversion"/>
  <hyperlinks>
    <hyperlink ref="M1" location="'Spis tablic_Contents'!A1" display="&lt; POWRÓT" xr:uid="{00000000-0004-0000-2900-000000000000}"/>
    <hyperlink ref="M2" location="'Spis tablic_Contents'!A1" display="&lt; BACK" xr:uid="{00000000-0004-0000-2900-000001000000}"/>
  </hyperlinks>
  <pageMargins left="0.75" right="0.75" top="1" bottom="1" header="0.5" footer="0.5"/>
  <pageSetup paperSize="9" scale="99" orientation="landscape" r:id="rId1"/>
  <headerFooter alignWithMargins="0"/>
  <colBreaks count="1" manualBreakCount="1">
    <brk id="11"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R28"/>
  <sheetViews>
    <sheetView showGridLines="0" zoomScaleNormal="100" workbookViewId="0"/>
  </sheetViews>
  <sheetFormatPr defaultColWidth="9.140625" defaultRowHeight="12" x14ac:dyDescent="0.2"/>
  <cols>
    <col min="1" max="1" width="18" style="13" customWidth="1"/>
    <col min="2" max="2" width="11.7109375" style="13" customWidth="1"/>
    <col min="3" max="3" width="10.7109375" style="13" customWidth="1"/>
    <col min="4" max="4" width="1.7109375" style="13" customWidth="1"/>
    <col min="5" max="15" width="11.7109375" style="13" customWidth="1"/>
    <col min="16" max="16" width="14.85546875" style="13" customWidth="1"/>
    <col min="17" max="17" width="9.140625" style="13"/>
    <col min="18" max="18" width="10.42578125" style="13" customWidth="1"/>
    <col min="19" max="16384" width="9.140625" style="13"/>
  </cols>
  <sheetData>
    <row r="1" spans="1:18" ht="14.25" customHeight="1" x14ac:dyDescent="0.2">
      <c r="A1" s="12" t="s">
        <v>4141</v>
      </c>
      <c r="R1" s="14" t="s">
        <v>290</v>
      </c>
    </row>
    <row r="2" spans="1:18" s="403" customFormat="1" ht="14.25" customHeight="1" x14ac:dyDescent="0.2">
      <c r="A2" s="617" t="s">
        <v>3165</v>
      </c>
      <c r="R2" s="413" t="s">
        <v>291</v>
      </c>
    </row>
    <row r="3" spans="1:18" ht="6" customHeight="1" x14ac:dyDescent="0.2">
      <c r="B3" s="23"/>
      <c r="R3" s="18"/>
    </row>
    <row r="4" spans="1:18" ht="60" customHeight="1" x14ac:dyDescent="0.2">
      <c r="A4" s="1224" t="s">
        <v>137</v>
      </c>
      <c r="B4" s="1225" t="s">
        <v>953</v>
      </c>
      <c r="C4" s="1225"/>
      <c r="D4" s="1225"/>
      <c r="E4" s="1225"/>
      <c r="F4" s="1245" t="s">
        <v>2564</v>
      </c>
      <c r="G4" s="1246"/>
      <c r="H4" s="1246"/>
      <c r="I4" s="1246"/>
      <c r="J4" s="1246"/>
      <c r="K4" s="1246"/>
      <c r="L4" s="1246"/>
      <c r="M4" s="1224"/>
      <c r="N4" s="1225" t="s">
        <v>954</v>
      </c>
      <c r="O4" s="1225"/>
      <c r="P4" s="1245" t="s">
        <v>1200</v>
      </c>
      <c r="R4" s="18"/>
    </row>
    <row r="5" spans="1:18" ht="45" customHeight="1" x14ac:dyDescent="0.2">
      <c r="A5" s="1224"/>
      <c r="B5" s="1225" t="s">
        <v>96</v>
      </c>
      <c r="C5" s="1235" t="s">
        <v>202</v>
      </c>
      <c r="D5" s="1237"/>
      <c r="E5" s="1225" t="s">
        <v>97</v>
      </c>
      <c r="F5" s="570" t="s">
        <v>3162</v>
      </c>
      <c r="G5" s="780" t="s">
        <v>135</v>
      </c>
      <c r="H5" s="570" t="s">
        <v>2401</v>
      </c>
      <c r="I5" s="780" t="s">
        <v>3164</v>
      </c>
      <c r="J5" s="570" t="s">
        <v>98</v>
      </c>
      <c r="K5" s="870" t="s">
        <v>855</v>
      </c>
      <c r="L5" s="570" t="s">
        <v>2402</v>
      </c>
      <c r="M5" s="656" t="s">
        <v>2675</v>
      </c>
      <c r="N5" s="1241" t="s">
        <v>957</v>
      </c>
      <c r="O5" s="1241" t="s">
        <v>958</v>
      </c>
      <c r="P5" s="1245"/>
    </row>
    <row r="6" spans="1:18" ht="45" customHeight="1" x14ac:dyDescent="0.2">
      <c r="A6" s="1224"/>
      <c r="B6" s="1225"/>
      <c r="C6" s="1247"/>
      <c r="D6" s="1248"/>
      <c r="E6" s="1225"/>
      <c r="F6" s="1245" t="s">
        <v>956</v>
      </c>
      <c r="G6" s="1246"/>
      <c r="H6" s="1224"/>
      <c r="I6" s="783"/>
      <c r="J6" s="1246" t="s">
        <v>955</v>
      </c>
      <c r="K6" s="1246"/>
      <c r="L6" s="513" t="s">
        <v>2565</v>
      </c>
      <c r="M6" s="657" t="s">
        <v>3163</v>
      </c>
      <c r="N6" s="1256"/>
      <c r="O6" s="1256"/>
      <c r="P6" s="1245"/>
    </row>
    <row r="7" spans="1:18" ht="14.25" customHeight="1" x14ac:dyDescent="0.2">
      <c r="B7" s="1328" t="s">
        <v>136</v>
      </c>
      <c r="C7" s="1328"/>
      <c r="D7" s="1328"/>
      <c r="E7" s="1328"/>
      <c r="F7" s="1328"/>
      <c r="G7" s="1328"/>
      <c r="H7" s="1328"/>
      <c r="I7" s="1328"/>
      <c r="J7" s="1328"/>
      <c r="K7" s="1328"/>
      <c r="L7" s="1328"/>
      <c r="M7" s="1328"/>
      <c r="N7" s="1328"/>
      <c r="O7" s="1328"/>
      <c r="P7" s="1174"/>
    </row>
    <row r="8" spans="1:18" ht="14.25" customHeight="1" x14ac:dyDescent="0.2">
      <c r="B8" s="1329" t="s">
        <v>130</v>
      </c>
      <c r="C8" s="1329"/>
      <c r="D8" s="1329"/>
      <c r="E8" s="1329"/>
      <c r="F8" s="1329"/>
      <c r="G8" s="1329"/>
      <c r="H8" s="1329"/>
      <c r="I8" s="1329"/>
      <c r="J8" s="1329"/>
      <c r="K8" s="1329"/>
      <c r="L8" s="1329"/>
      <c r="M8" s="1329"/>
      <c r="N8" s="1329"/>
      <c r="O8" s="1329"/>
      <c r="P8" s="1173"/>
    </row>
    <row r="9" spans="1:18" ht="14.25" customHeight="1" x14ac:dyDescent="0.2">
      <c r="A9" s="59" t="s">
        <v>2676</v>
      </c>
      <c r="B9" s="140" t="s">
        <v>200</v>
      </c>
      <c r="C9" s="233">
        <v>23884</v>
      </c>
      <c r="D9" s="701" t="s">
        <v>2387</v>
      </c>
      <c r="E9" s="590" t="s">
        <v>200</v>
      </c>
      <c r="F9" s="140" t="s">
        <v>200</v>
      </c>
      <c r="G9" s="140" t="s">
        <v>200</v>
      </c>
      <c r="H9" s="140" t="s">
        <v>200</v>
      </c>
      <c r="I9" s="590">
        <v>1</v>
      </c>
      <c r="J9" s="590" t="s">
        <v>200</v>
      </c>
      <c r="K9" s="21">
        <v>23883</v>
      </c>
      <c r="L9" s="128" t="s">
        <v>200</v>
      </c>
      <c r="M9" s="127">
        <v>3.56</v>
      </c>
      <c r="N9" s="21">
        <v>3</v>
      </c>
      <c r="O9" s="21">
        <v>3</v>
      </c>
      <c r="P9" s="891" t="s">
        <v>328</v>
      </c>
    </row>
    <row r="10" spans="1:18" ht="14.25" customHeight="1" x14ac:dyDescent="0.2">
      <c r="A10" s="59" t="s">
        <v>2679</v>
      </c>
      <c r="B10" s="140" t="s">
        <v>200</v>
      </c>
      <c r="C10" s="22">
        <v>1000</v>
      </c>
      <c r="D10" s="702"/>
      <c r="E10" s="590" t="s">
        <v>200</v>
      </c>
      <c r="F10" s="140" t="s">
        <v>200</v>
      </c>
      <c r="G10" s="140" t="s">
        <v>200</v>
      </c>
      <c r="H10" s="140" t="s">
        <v>200</v>
      </c>
      <c r="I10" s="590" t="s">
        <v>200</v>
      </c>
      <c r="J10" s="128">
        <v>1000</v>
      </c>
      <c r="K10" s="140" t="s">
        <v>200</v>
      </c>
      <c r="L10" s="590" t="s">
        <v>200</v>
      </c>
      <c r="M10" s="590" t="s">
        <v>200</v>
      </c>
      <c r="N10" s="21">
        <v>1</v>
      </c>
      <c r="O10" s="21">
        <v>1</v>
      </c>
      <c r="P10" s="891" t="s">
        <v>771</v>
      </c>
    </row>
    <row r="11" spans="1:18" ht="14.25" customHeight="1" x14ac:dyDescent="0.2">
      <c r="A11" s="59" t="s">
        <v>2678</v>
      </c>
      <c r="B11" s="140">
        <v>10</v>
      </c>
      <c r="C11" s="22">
        <v>5390</v>
      </c>
      <c r="D11" s="702" t="s">
        <v>2418</v>
      </c>
      <c r="E11" s="590" t="s">
        <v>200</v>
      </c>
      <c r="F11" s="140" t="s">
        <v>200</v>
      </c>
      <c r="G11" s="140" t="s">
        <v>200</v>
      </c>
      <c r="H11" s="140" t="s">
        <v>200</v>
      </c>
      <c r="I11" s="590" t="s">
        <v>200</v>
      </c>
      <c r="J11" s="128">
        <v>5400</v>
      </c>
      <c r="K11" s="140" t="s">
        <v>200</v>
      </c>
      <c r="L11" s="639">
        <v>27.52</v>
      </c>
      <c r="M11" s="590" t="s">
        <v>200</v>
      </c>
      <c r="N11" s="21">
        <v>2</v>
      </c>
      <c r="O11" s="21">
        <v>2</v>
      </c>
      <c r="P11" s="891" t="s">
        <v>772</v>
      </c>
    </row>
    <row r="12" spans="1:18" ht="14.25" customHeight="1" x14ac:dyDescent="0.2">
      <c r="A12" s="59" t="s">
        <v>2677</v>
      </c>
      <c r="B12" s="140" t="s">
        <v>200</v>
      </c>
      <c r="C12" s="22">
        <v>9000</v>
      </c>
      <c r="D12" s="702" t="s">
        <v>2370</v>
      </c>
      <c r="E12" s="590" t="s">
        <v>200</v>
      </c>
      <c r="F12" s="140" t="s">
        <v>200</v>
      </c>
      <c r="G12" s="140" t="s">
        <v>200</v>
      </c>
      <c r="H12" s="140">
        <v>9000</v>
      </c>
      <c r="I12" s="590" t="s">
        <v>200</v>
      </c>
      <c r="J12" s="128" t="s">
        <v>200</v>
      </c>
      <c r="K12" s="140" t="s">
        <v>200</v>
      </c>
      <c r="L12" s="590" t="s">
        <v>200</v>
      </c>
      <c r="M12" s="590" t="s">
        <v>200</v>
      </c>
      <c r="N12" s="21">
        <v>1</v>
      </c>
      <c r="O12" s="21">
        <v>2</v>
      </c>
      <c r="P12" s="891" t="s">
        <v>2400</v>
      </c>
    </row>
    <row r="13" spans="1:18" ht="14.25" customHeight="1" x14ac:dyDescent="0.2">
      <c r="A13" s="59" t="s">
        <v>788</v>
      </c>
      <c r="B13" s="140" t="s">
        <v>200</v>
      </c>
      <c r="C13" s="589">
        <v>10</v>
      </c>
      <c r="D13" s="910" t="s">
        <v>2370</v>
      </c>
      <c r="E13" s="590" t="s">
        <v>200</v>
      </c>
      <c r="F13" s="140">
        <v>10</v>
      </c>
      <c r="G13" s="140" t="s">
        <v>200</v>
      </c>
      <c r="H13" s="140" t="s">
        <v>200</v>
      </c>
      <c r="I13" s="590" t="s">
        <v>200</v>
      </c>
      <c r="J13" s="590" t="s">
        <v>200</v>
      </c>
      <c r="K13" s="140" t="s">
        <v>200</v>
      </c>
      <c r="L13" s="590" t="s">
        <v>200</v>
      </c>
      <c r="M13" s="590" t="s">
        <v>200</v>
      </c>
      <c r="N13" s="21">
        <v>1</v>
      </c>
      <c r="O13" s="74">
        <v>1</v>
      </c>
      <c r="P13" s="891" t="s">
        <v>789</v>
      </c>
    </row>
    <row r="14" spans="1:18" ht="28.5" customHeight="1" x14ac:dyDescent="0.2">
      <c r="B14" s="1327" t="s">
        <v>4290</v>
      </c>
      <c r="C14" s="1327"/>
      <c r="D14" s="1327"/>
      <c r="E14" s="1327"/>
      <c r="F14" s="1327"/>
      <c r="G14" s="1327"/>
      <c r="H14" s="1327"/>
      <c r="I14" s="1327"/>
      <c r="J14" s="1327"/>
      <c r="K14" s="1327"/>
      <c r="L14" s="1327"/>
      <c r="M14" s="1327"/>
      <c r="N14" s="1327"/>
      <c r="O14" s="1327"/>
      <c r="P14" s="1114"/>
    </row>
    <row r="15" spans="1:18" ht="14.25" customHeight="1" x14ac:dyDescent="0.2">
      <c r="A15" s="41" t="s">
        <v>2676</v>
      </c>
      <c r="B15" s="140">
        <v>1</v>
      </c>
      <c r="C15" s="22" t="s">
        <v>200</v>
      </c>
      <c r="D15" s="702"/>
      <c r="E15" s="590" t="s">
        <v>200</v>
      </c>
      <c r="F15" s="140" t="s">
        <v>200</v>
      </c>
      <c r="G15" s="140" t="s">
        <v>200</v>
      </c>
      <c r="H15" s="140" t="s">
        <v>200</v>
      </c>
      <c r="I15" s="590" t="s">
        <v>200</v>
      </c>
      <c r="J15" s="590" t="s">
        <v>200</v>
      </c>
      <c r="K15" s="21">
        <v>1</v>
      </c>
      <c r="L15" s="590" t="s">
        <v>200</v>
      </c>
      <c r="M15" s="590" t="s">
        <v>200</v>
      </c>
      <c r="N15" s="21" t="s">
        <v>88</v>
      </c>
      <c r="O15" s="21">
        <v>1</v>
      </c>
      <c r="P15" s="891" t="s">
        <v>328</v>
      </c>
    </row>
    <row r="16" spans="1:18" ht="14.25" customHeight="1" x14ac:dyDescent="0.2">
      <c r="A16" s="587" t="s">
        <v>788</v>
      </c>
      <c r="B16" s="140" t="s">
        <v>200</v>
      </c>
      <c r="C16" s="22">
        <v>4005</v>
      </c>
      <c r="D16" s="702" t="s">
        <v>2370</v>
      </c>
      <c r="E16" s="590" t="s">
        <v>200</v>
      </c>
      <c r="F16" s="21" t="s">
        <v>200</v>
      </c>
      <c r="G16" s="21">
        <v>4005</v>
      </c>
      <c r="H16" s="140" t="s">
        <v>200</v>
      </c>
      <c r="I16" s="590" t="s">
        <v>200</v>
      </c>
      <c r="J16" s="590" t="s">
        <v>200</v>
      </c>
      <c r="K16" s="140" t="s">
        <v>200</v>
      </c>
      <c r="L16" s="590" t="s">
        <v>200</v>
      </c>
      <c r="M16" s="590" t="s">
        <v>200</v>
      </c>
      <c r="N16" s="140">
        <v>1</v>
      </c>
      <c r="O16" s="21">
        <v>2</v>
      </c>
      <c r="P16" s="483" t="s">
        <v>789</v>
      </c>
    </row>
    <row r="17" spans="1:16" ht="6" customHeight="1" x14ac:dyDescent="0.2">
      <c r="A17" s="59"/>
      <c r="B17" s="591"/>
      <c r="C17" s="113"/>
      <c r="D17" s="542"/>
      <c r="E17" s="591"/>
      <c r="F17" s="113"/>
      <c r="G17" s="113"/>
      <c r="H17" s="591"/>
      <c r="I17" s="591"/>
      <c r="J17" s="591"/>
      <c r="K17" s="591"/>
      <c r="L17" s="591"/>
      <c r="M17" s="591"/>
      <c r="N17" s="591"/>
      <c r="O17" s="113"/>
      <c r="P17" s="40"/>
    </row>
    <row r="18" spans="1:16" ht="30" customHeight="1" x14ac:dyDescent="0.2">
      <c r="A18" s="1233" t="s">
        <v>4139</v>
      </c>
      <c r="B18" s="1233"/>
      <c r="C18" s="1233"/>
      <c r="D18" s="1233"/>
      <c r="E18" s="1233"/>
      <c r="F18" s="1233"/>
      <c r="G18" s="1233"/>
      <c r="H18" s="1233"/>
      <c r="I18" s="1233"/>
      <c r="J18" s="1233"/>
      <c r="K18" s="1233"/>
      <c r="L18" s="1233"/>
      <c r="M18" s="1233"/>
      <c r="N18" s="1233"/>
      <c r="O18" s="1233"/>
      <c r="P18" s="1233"/>
    </row>
    <row r="19" spans="1:16" ht="14.25" customHeight="1" x14ac:dyDescent="0.2">
      <c r="A19" s="667" t="s">
        <v>2654</v>
      </c>
      <c r="B19" s="667"/>
      <c r="C19" s="667"/>
      <c r="D19" s="667"/>
      <c r="E19" s="667"/>
      <c r="F19" s="667"/>
      <c r="G19" s="781"/>
      <c r="H19" s="667"/>
      <c r="I19" s="781"/>
      <c r="J19" s="667"/>
      <c r="K19" s="667"/>
      <c r="L19" s="667"/>
      <c r="M19" s="667"/>
      <c r="N19" s="667"/>
      <c r="O19" s="667"/>
      <c r="P19" s="667"/>
    </row>
    <row r="20" spans="1:16" s="419" customFormat="1" ht="30" customHeight="1" x14ac:dyDescent="0.2">
      <c r="A20" s="1273" t="s">
        <v>4140</v>
      </c>
      <c r="B20" s="1273"/>
      <c r="C20" s="1273"/>
      <c r="D20" s="1273"/>
      <c r="E20" s="1273"/>
      <c r="F20" s="1273"/>
      <c r="G20" s="1273"/>
      <c r="H20" s="1273"/>
      <c r="I20" s="1273"/>
      <c r="J20" s="1273"/>
      <c r="K20" s="1273"/>
      <c r="L20" s="1273"/>
      <c r="M20" s="1273"/>
      <c r="N20" s="1273"/>
      <c r="O20" s="1273"/>
      <c r="P20" s="1273"/>
    </row>
    <row r="21" spans="1:16" s="403" customFormat="1" ht="14.25" customHeight="1" x14ac:dyDescent="0.2">
      <c r="A21" s="661" t="s">
        <v>2655</v>
      </c>
      <c r="B21" s="661"/>
      <c r="C21" s="661"/>
      <c r="D21" s="661"/>
      <c r="E21" s="661"/>
      <c r="F21" s="661"/>
      <c r="G21" s="782"/>
      <c r="H21" s="661"/>
      <c r="I21" s="782"/>
      <c r="J21" s="661"/>
      <c r="K21" s="661"/>
      <c r="L21" s="661"/>
      <c r="M21" s="661"/>
      <c r="N21" s="661"/>
      <c r="O21" s="661"/>
      <c r="P21" s="661"/>
    </row>
    <row r="22" spans="1:16" s="403" customFormat="1" x14ac:dyDescent="0.2"/>
    <row r="23" spans="1:16" ht="30.75" customHeight="1" x14ac:dyDescent="0.2">
      <c r="A23" s="1273"/>
      <c r="B23" s="1273"/>
      <c r="C23" s="1273"/>
      <c r="D23" s="1273"/>
      <c r="E23" s="1273"/>
      <c r="F23" s="1273"/>
      <c r="G23" s="1273"/>
      <c r="H23" s="1273"/>
      <c r="I23" s="1273"/>
      <c r="J23" s="1273"/>
      <c r="K23" s="1273"/>
      <c r="L23" s="1273"/>
      <c r="M23" s="1273"/>
      <c r="N23" s="1273"/>
      <c r="O23" s="1273"/>
      <c r="P23" s="1273"/>
    </row>
    <row r="24" spans="1:16" x14ac:dyDescent="0.2">
      <c r="N24" s="34"/>
    </row>
    <row r="25" spans="1:16" x14ac:dyDescent="0.2">
      <c r="N25" s="34"/>
    </row>
    <row r="26" spans="1:16" x14ac:dyDescent="0.2">
      <c r="N26" s="34"/>
    </row>
    <row r="27" spans="1:16" x14ac:dyDescent="0.2">
      <c r="N27" s="34"/>
    </row>
    <row r="28" spans="1:16" x14ac:dyDescent="0.2">
      <c r="N28" s="34"/>
    </row>
  </sheetData>
  <mergeCells count="18">
    <mergeCell ref="N4:O4"/>
    <mergeCell ref="J6:K6"/>
    <mergeCell ref="F4:M4"/>
    <mergeCell ref="A23:P23"/>
    <mergeCell ref="E5:E6"/>
    <mergeCell ref="A18:P18"/>
    <mergeCell ref="A20:P20"/>
    <mergeCell ref="A4:A6"/>
    <mergeCell ref="B4:E4"/>
    <mergeCell ref="P4:P6"/>
    <mergeCell ref="B5:B6"/>
    <mergeCell ref="C5:D6"/>
    <mergeCell ref="F6:H6"/>
    <mergeCell ref="O5:O6"/>
    <mergeCell ref="B14:O14"/>
    <mergeCell ref="B7:O7"/>
    <mergeCell ref="B8:O8"/>
    <mergeCell ref="N5:N6"/>
  </mergeCells>
  <phoneticPr fontId="4" type="noConversion"/>
  <hyperlinks>
    <hyperlink ref="R1" location="'Spis tablic_Contents'!A1" display="&lt; POWRÓT" xr:uid="{00000000-0004-0000-2A00-000000000000}"/>
    <hyperlink ref="R2" location="'Spis tablic_Contents'!A1" display="&lt; BACK" xr:uid="{00000000-0004-0000-2A00-000001000000}"/>
  </hyperlinks>
  <pageMargins left="0.75" right="0.75" top="1" bottom="1" header="0.5" footer="0.5"/>
  <pageSetup paperSize="9" scale="77" orientation="landscape"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A34"/>
  <sheetViews>
    <sheetView showGridLines="0" zoomScaleNormal="100" workbookViewId="0"/>
  </sheetViews>
  <sheetFormatPr defaultColWidth="9.140625" defaultRowHeight="12" x14ac:dyDescent="0.2"/>
  <cols>
    <col min="1" max="1" width="17.28515625" style="13" customWidth="1"/>
    <col min="2" max="2" width="11.7109375" style="13" customWidth="1"/>
    <col min="3" max="3" width="10.7109375" style="13" customWidth="1"/>
    <col min="4" max="4" width="1.7109375" style="13" customWidth="1"/>
    <col min="5" max="5" width="11.7109375" style="13" customWidth="1"/>
    <col min="6" max="6" width="10.7109375" style="13" customWidth="1"/>
    <col min="7" max="7" width="1.7109375" style="13" customWidth="1"/>
    <col min="8" max="9" width="11.7109375" style="13" customWidth="1"/>
    <col min="10" max="10" width="10.7109375" style="13" customWidth="1"/>
    <col min="11" max="11" width="1.7109375" style="13" customWidth="1"/>
    <col min="12" max="14" width="11.7109375" style="13" customWidth="1"/>
    <col min="15" max="15" width="10.7109375" style="13" customWidth="1"/>
    <col min="16" max="16" width="1.7109375" style="13" customWidth="1"/>
    <col min="17" max="20" width="11.7109375" style="13" customWidth="1"/>
    <col min="21" max="21" width="10.7109375" style="13" customWidth="1"/>
    <col min="22" max="22" width="1.7109375" style="13" customWidth="1"/>
    <col min="23" max="24" width="11.7109375" style="13" customWidth="1"/>
    <col min="25" max="25" width="17.28515625" style="13" customWidth="1"/>
    <col min="26" max="26" width="9.140625" style="13"/>
    <col min="27" max="27" width="9.7109375" style="13" customWidth="1"/>
    <col min="28" max="16384" width="9.140625" style="13"/>
  </cols>
  <sheetData>
    <row r="1" spans="1:27" ht="14.25" customHeight="1" x14ac:dyDescent="0.2">
      <c r="A1" s="108" t="s">
        <v>3170</v>
      </c>
      <c r="AA1" s="14" t="s">
        <v>290</v>
      </c>
    </row>
    <row r="2" spans="1:27" s="403" customFormat="1" ht="14.25" customHeight="1" x14ac:dyDescent="0.2">
      <c r="A2" s="617" t="s">
        <v>3171</v>
      </c>
      <c r="AA2" s="413" t="s">
        <v>291</v>
      </c>
    </row>
    <row r="3" spans="1:27" ht="6" customHeight="1" x14ac:dyDescent="0.2">
      <c r="A3" s="15"/>
      <c r="AA3" s="18"/>
    </row>
    <row r="4" spans="1:27" ht="39.75" customHeight="1" x14ac:dyDescent="0.2">
      <c r="A4" s="1224" t="s">
        <v>769</v>
      </c>
      <c r="B4" s="1245" t="s">
        <v>2784</v>
      </c>
      <c r="C4" s="1246"/>
      <c r="D4" s="1246"/>
      <c r="E4" s="1246"/>
      <c r="F4" s="1245" t="s">
        <v>4143</v>
      </c>
      <c r="G4" s="1246"/>
      <c r="H4" s="1246"/>
      <c r="I4" s="1246"/>
      <c r="J4" s="1246"/>
      <c r="K4" s="1246"/>
      <c r="L4" s="1246"/>
      <c r="M4" s="1246"/>
      <c r="N4" s="1246"/>
      <c r="O4" s="1246"/>
      <c r="P4" s="1246"/>
      <c r="Q4" s="1246"/>
      <c r="R4" s="1246"/>
      <c r="S4" s="1246"/>
      <c r="T4" s="1246"/>
      <c r="U4" s="1246"/>
      <c r="V4" s="1224"/>
      <c r="W4" s="1224" t="s">
        <v>954</v>
      </c>
      <c r="X4" s="1225"/>
      <c r="Y4" s="1245" t="s">
        <v>768</v>
      </c>
      <c r="Z4" s="30"/>
    </row>
    <row r="5" spans="1:27" ht="39.75" customHeight="1" x14ac:dyDescent="0.2">
      <c r="A5" s="1224"/>
      <c r="B5" s="1225" t="s">
        <v>96</v>
      </c>
      <c r="C5" s="1235" t="s">
        <v>202</v>
      </c>
      <c r="D5" s="1237"/>
      <c r="E5" s="1235" t="s">
        <v>97</v>
      </c>
      <c r="F5" s="1245" t="s">
        <v>2681</v>
      </c>
      <c r="G5" s="1224"/>
      <c r="H5" s="659" t="s">
        <v>2405</v>
      </c>
      <c r="I5" s="787" t="s">
        <v>3169</v>
      </c>
      <c r="J5" s="1332" t="s">
        <v>2684</v>
      </c>
      <c r="K5" s="1333"/>
      <c r="L5" s="787" t="s">
        <v>2680</v>
      </c>
      <c r="M5" s="786" t="s">
        <v>3167</v>
      </c>
      <c r="N5" s="658" t="s">
        <v>2403</v>
      </c>
      <c r="O5" s="1245" t="s">
        <v>98</v>
      </c>
      <c r="P5" s="1224"/>
      <c r="Q5" s="571" t="s">
        <v>100</v>
      </c>
      <c r="R5" s="571" t="s">
        <v>2404</v>
      </c>
      <c r="S5" s="787" t="s">
        <v>3166</v>
      </c>
      <c r="T5" s="571" t="s">
        <v>99</v>
      </c>
      <c r="U5" s="1332" t="s">
        <v>960</v>
      </c>
      <c r="V5" s="1333"/>
      <c r="W5" s="1237" t="s">
        <v>4142</v>
      </c>
      <c r="X5" s="1241" t="s">
        <v>958</v>
      </c>
      <c r="Y5" s="1332"/>
      <c r="Z5" s="30"/>
    </row>
    <row r="6" spans="1:27" ht="39.75" customHeight="1" x14ac:dyDescent="0.2">
      <c r="A6" s="1224"/>
      <c r="B6" s="1225"/>
      <c r="C6" s="1247"/>
      <c r="D6" s="1248"/>
      <c r="E6" s="1247"/>
      <c r="F6" s="1245" t="s">
        <v>956</v>
      </c>
      <c r="G6" s="1246"/>
      <c r="H6" s="1246"/>
      <c r="I6" s="1246"/>
      <c r="J6" s="1246"/>
      <c r="K6" s="1224"/>
      <c r="L6" s="1245" t="s">
        <v>959</v>
      </c>
      <c r="M6" s="1246"/>
      <c r="N6" s="1246"/>
      <c r="O6" s="1246"/>
      <c r="P6" s="1246"/>
      <c r="Q6" s="1246"/>
      <c r="R6" s="1246"/>
      <c r="S6" s="1246"/>
      <c r="T6" s="1246"/>
      <c r="U6" s="1246"/>
      <c r="V6" s="1224"/>
      <c r="W6" s="1248"/>
      <c r="X6" s="1256"/>
      <c r="Y6" s="1332"/>
      <c r="Z6" s="30"/>
    </row>
    <row r="7" spans="1:27" ht="14.25" customHeight="1" x14ac:dyDescent="0.2">
      <c r="B7" s="1328" t="s">
        <v>129</v>
      </c>
      <c r="C7" s="1328"/>
      <c r="D7" s="1328"/>
      <c r="E7" s="1328"/>
      <c r="F7" s="1328"/>
      <c r="G7" s="1328"/>
      <c r="H7" s="1328"/>
      <c r="I7" s="1328"/>
      <c r="J7" s="1328"/>
      <c r="K7" s="1328"/>
      <c r="L7" s="1328"/>
      <c r="M7" s="1328"/>
      <c r="N7" s="1328"/>
      <c r="O7" s="1328"/>
      <c r="P7" s="1328"/>
      <c r="Q7" s="1328"/>
      <c r="R7" s="1328"/>
      <c r="S7" s="1328"/>
      <c r="T7" s="1328"/>
      <c r="U7" s="1328"/>
      <c r="V7" s="1328"/>
      <c r="W7" s="1328"/>
      <c r="X7" s="1328"/>
      <c r="Y7" s="1174"/>
      <c r="Z7" s="30"/>
    </row>
    <row r="8" spans="1:27" ht="14.25" customHeight="1" x14ac:dyDescent="0.2">
      <c r="B8" s="1334" t="s">
        <v>130</v>
      </c>
      <c r="C8" s="1334"/>
      <c r="D8" s="1334"/>
      <c r="E8" s="1334"/>
      <c r="F8" s="1334"/>
      <c r="G8" s="1334"/>
      <c r="H8" s="1334"/>
      <c r="I8" s="1334"/>
      <c r="J8" s="1334"/>
      <c r="K8" s="1334"/>
      <c r="L8" s="1334"/>
      <c r="M8" s="1334"/>
      <c r="N8" s="1334"/>
      <c r="O8" s="1334"/>
      <c r="P8" s="1334"/>
      <c r="Q8" s="1334"/>
      <c r="R8" s="1334"/>
      <c r="S8" s="1334"/>
      <c r="T8" s="1334"/>
      <c r="U8" s="1334"/>
      <c r="V8" s="1334"/>
      <c r="W8" s="1334"/>
      <c r="X8" s="1334"/>
      <c r="Y8" s="1175"/>
      <c r="Z8" s="30"/>
    </row>
    <row r="9" spans="1:27" ht="14.25" customHeight="1" x14ac:dyDescent="0.2">
      <c r="A9" s="872" t="s">
        <v>131</v>
      </c>
      <c r="B9" s="74">
        <v>692</v>
      </c>
      <c r="C9" s="145">
        <v>100</v>
      </c>
      <c r="D9" s="712"/>
      <c r="E9" s="591">
        <v>7</v>
      </c>
      <c r="F9" s="589" t="s">
        <v>200</v>
      </c>
      <c r="G9" s="910"/>
      <c r="H9" s="883" t="s">
        <v>200</v>
      </c>
      <c r="I9" s="257" t="s">
        <v>200</v>
      </c>
      <c r="J9" s="257" t="s">
        <v>200</v>
      </c>
      <c r="K9" s="951"/>
      <c r="L9" s="883" t="s">
        <v>200</v>
      </c>
      <c r="M9" s="172" t="s">
        <v>3168</v>
      </c>
      <c r="N9" s="589">
        <v>676</v>
      </c>
      <c r="O9" s="145">
        <v>8</v>
      </c>
      <c r="P9" s="712"/>
      <c r="Q9" s="883" t="s">
        <v>200</v>
      </c>
      <c r="R9" s="145">
        <v>3</v>
      </c>
      <c r="S9" s="589">
        <v>1</v>
      </c>
      <c r="T9" s="140">
        <v>107</v>
      </c>
      <c r="U9" s="257">
        <v>4</v>
      </c>
      <c r="V9" s="950" t="s">
        <v>2418</v>
      </c>
      <c r="W9" s="78">
        <v>10</v>
      </c>
      <c r="X9" s="74">
        <v>12</v>
      </c>
      <c r="Y9" s="629" t="s">
        <v>337</v>
      </c>
      <c r="Z9" s="30"/>
    </row>
    <row r="10" spans="1:27" ht="14.25" customHeight="1" x14ac:dyDescent="0.2">
      <c r="A10" s="872" t="s">
        <v>2686</v>
      </c>
      <c r="B10" s="21">
        <v>4</v>
      </c>
      <c r="C10" s="22">
        <v>3</v>
      </c>
      <c r="D10" s="702"/>
      <c r="E10" s="172" t="s">
        <v>200</v>
      </c>
      <c r="F10" s="257" t="s">
        <v>200</v>
      </c>
      <c r="G10" s="950"/>
      <c r="H10" s="883" t="s">
        <v>200</v>
      </c>
      <c r="I10" s="257" t="s">
        <v>200</v>
      </c>
      <c r="J10" s="257" t="s">
        <v>200</v>
      </c>
      <c r="K10" s="951"/>
      <c r="L10" s="883" t="s">
        <v>200</v>
      </c>
      <c r="M10" s="172" t="s">
        <v>200</v>
      </c>
      <c r="N10" s="257" t="s">
        <v>200</v>
      </c>
      <c r="O10" s="22">
        <v>7</v>
      </c>
      <c r="P10" s="702"/>
      <c r="Q10" s="883" t="s">
        <v>200</v>
      </c>
      <c r="R10" s="257" t="s">
        <v>200</v>
      </c>
      <c r="S10" s="257" t="s">
        <v>200</v>
      </c>
      <c r="T10" s="883" t="s">
        <v>200</v>
      </c>
      <c r="U10" s="257" t="s">
        <v>200</v>
      </c>
      <c r="V10" s="950"/>
      <c r="W10" s="128">
        <v>6</v>
      </c>
      <c r="X10" s="21">
        <v>6</v>
      </c>
      <c r="Y10" s="629" t="s">
        <v>339</v>
      </c>
      <c r="Z10" s="30"/>
    </row>
    <row r="11" spans="1:27" s="47" customFormat="1" ht="14.25" customHeight="1" x14ac:dyDescent="0.2">
      <c r="A11" s="872" t="s">
        <v>134</v>
      </c>
      <c r="B11" s="883">
        <v>5</v>
      </c>
      <c r="C11" s="145">
        <v>2641</v>
      </c>
      <c r="D11" s="712"/>
      <c r="E11" s="172" t="s">
        <v>200</v>
      </c>
      <c r="F11" s="257" t="s">
        <v>200</v>
      </c>
      <c r="G11" s="950"/>
      <c r="H11" s="883" t="s">
        <v>200</v>
      </c>
      <c r="I11" s="257" t="s">
        <v>200</v>
      </c>
      <c r="J11" s="257" t="s">
        <v>200</v>
      </c>
      <c r="K11" s="951"/>
      <c r="L11" s="883" t="s">
        <v>200</v>
      </c>
      <c r="M11" s="172">
        <v>51</v>
      </c>
      <c r="N11" s="257" t="s">
        <v>200</v>
      </c>
      <c r="O11" s="145">
        <v>1943</v>
      </c>
      <c r="P11" s="712"/>
      <c r="Q11" s="74">
        <v>644</v>
      </c>
      <c r="R11" s="145" t="s">
        <v>200</v>
      </c>
      <c r="S11" s="257">
        <v>1</v>
      </c>
      <c r="T11" s="74">
        <v>1</v>
      </c>
      <c r="U11" s="257">
        <v>6</v>
      </c>
      <c r="V11" s="950" t="s">
        <v>2370</v>
      </c>
      <c r="W11" s="78">
        <v>16</v>
      </c>
      <c r="X11" s="74">
        <v>10</v>
      </c>
      <c r="Y11" s="448" t="s">
        <v>341</v>
      </c>
      <c r="Z11" s="81"/>
    </row>
    <row r="12" spans="1:27" ht="14.25" customHeight="1" x14ac:dyDescent="0.2">
      <c r="A12" s="872" t="s">
        <v>2687</v>
      </c>
      <c r="B12" s="883">
        <v>32</v>
      </c>
      <c r="C12" s="22">
        <v>712</v>
      </c>
      <c r="D12" s="702" t="s">
        <v>2365</v>
      </c>
      <c r="E12" s="113">
        <v>1</v>
      </c>
      <c r="F12" s="22" t="s">
        <v>200</v>
      </c>
      <c r="G12" s="702"/>
      <c r="H12" s="21" t="s">
        <v>200</v>
      </c>
      <c r="I12" s="60">
        <v>2.75</v>
      </c>
      <c r="J12" s="22" t="s">
        <v>200</v>
      </c>
      <c r="K12" s="710"/>
      <c r="L12" s="883" t="s">
        <v>200</v>
      </c>
      <c r="M12" s="172" t="s">
        <v>200</v>
      </c>
      <c r="N12" s="257" t="s">
        <v>200</v>
      </c>
      <c r="O12" s="22">
        <v>745</v>
      </c>
      <c r="P12" s="702"/>
      <c r="Q12" s="883" t="s">
        <v>200</v>
      </c>
      <c r="R12" s="257" t="s">
        <v>200</v>
      </c>
      <c r="S12" s="257" t="s">
        <v>200</v>
      </c>
      <c r="T12" s="883" t="s">
        <v>200</v>
      </c>
      <c r="U12" s="257" t="s">
        <v>200</v>
      </c>
      <c r="V12" s="950"/>
      <c r="W12" s="128">
        <v>5</v>
      </c>
      <c r="X12" s="21">
        <v>6</v>
      </c>
      <c r="Y12" s="629" t="s">
        <v>345</v>
      </c>
      <c r="Z12" s="30"/>
    </row>
    <row r="13" spans="1:27" ht="14.25" customHeight="1" x14ac:dyDescent="0.2">
      <c r="A13" s="872" t="s">
        <v>2685</v>
      </c>
      <c r="B13" s="883" t="s">
        <v>200</v>
      </c>
      <c r="C13" s="22">
        <v>220</v>
      </c>
      <c r="D13" s="702"/>
      <c r="E13" s="172" t="s">
        <v>200</v>
      </c>
      <c r="F13" s="257" t="s">
        <v>200</v>
      </c>
      <c r="G13" s="950"/>
      <c r="H13" s="883" t="s">
        <v>200</v>
      </c>
      <c r="I13" s="257" t="s">
        <v>200</v>
      </c>
      <c r="J13" s="257" t="s">
        <v>200</v>
      </c>
      <c r="K13" s="951"/>
      <c r="L13" s="883" t="s">
        <v>200</v>
      </c>
      <c r="M13" s="172" t="s">
        <v>200</v>
      </c>
      <c r="N13" s="257" t="s">
        <v>200</v>
      </c>
      <c r="O13" s="22">
        <v>220</v>
      </c>
      <c r="P13" s="702"/>
      <c r="Q13" s="883" t="s">
        <v>200</v>
      </c>
      <c r="R13" s="257" t="s">
        <v>200</v>
      </c>
      <c r="S13" s="257" t="s">
        <v>200</v>
      </c>
      <c r="T13" s="883" t="s">
        <v>200</v>
      </c>
      <c r="U13" s="257" t="s">
        <v>200</v>
      </c>
      <c r="V13" s="950"/>
      <c r="W13" s="128">
        <v>1</v>
      </c>
      <c r="X13" s="21">
        <v>1</v>
      </c>
      <c r="Y13" s="629" t="s">
        <v>2406</v>
      </c>
      <c r="Z13" s="30"/>
    </row>
    <row r="14" spans="1:27" ht="14.25" customHeight="1" x14ac:dyDescent="0.2">
      <c r="A14" s="872" t="s">
        <v>2688</v>
      </c>
      <c r="B14" s="883" t="s">
        <v>200</v>
      </c>
      <c r="C14" s="22">
        <v>105952</v>
      </c>
      <c r="D14" s="702" t="s">
        <v>2364</v>
      </c>
      <c r="E14" s="172" t="s">
        <v>200</v>
      </c>
      <c r="F14" s="257" t="s">
        <v>200</v>
      </c>
      <c r="G14" s="950"/>
      <c r="H14" s="883" t="s">
        <v>200</v>
      </c>
      <c r="I14" s="257" t="s">
        <v>200</v>
      </c>
      <c r="J14" s="257" t="s">
        <v>200</v>
      </c>
      <c r="K14" s="951"/>
      <c r="L14" s="883">
        <v>6044</v>
      </c>
      <c r="M14" s="172" t="s">
        <v>200</v>
      </c>
      <c r="N14" s="257" t="s">
        <v>200</v>
      </c>
      <c r="O14" s="22">
        <v>99908</v>
      </c>
      <c r="P14" s="702" t="s">
        <v>2364</v>
      </c>
      <c r="Q14" s="883" t="s">
        <v>200</v>
      </c>
      <c r="R14" s="257" t="s">
        <v>200</v>
      </c>
      <c r="S14" s="257" t="s">
        <v>200</v>
      </c>
      <c r="T14" s="883" t="s">
        <v>200</v>
      </c>
      <c r="U14" s="22" t="s">
        <v>200</v>
      </c>
      <c r="V14" s="702"/>
      <c r="W14" s="128">
        <v>4</v>
      </c>
      <c r="X14" s="21">
        <v>4</v>
      </c>
      <c r="Y14" s="629" t="s">
        <v>770</v>
      </c>
      <c r="Z14" s="30"/>
    </row>
    <row r="15" spans="1:27" ht="14.25" customHeight="1" x14ac:dyDescent="0.2">
      <c r="B15" s="1330" t="s">
        <v>132</v>
      </c>
      <c r="C15" s="1330"/>
      <c r="D15" s="1330"/>
      <c r="E15" s="1330"/>
      <c r="F15" s="1330"/>
      <c r="G15" s="1330"/>
      <c r="H15" s="1330"/>
      <c r="I15" s="1330"/>
      <c r="J15" s="1330"/>
      <c r="K15" s="1330"/>
      <c r="L15" s="1330"/>
      <c r="M15" s="1330"/>
      <c r="N15" s="1330"/>
      <c r="O15" s="1330"/>
      <c r="P15" s="1330"/>
      <c r="Q15" s="1330"/>
      <c r="R15" s="1330"/>
      <c r="S15" s="1330"/>
      <c r="T15" s="1330"/>
      <c r="U15" s="1330"/>
      <c r="V15" s="1330"/>
      <c r="W15" s="1330"/>
      <c r="X15" s="1330"/>
      <c r="Y15" s="146"/>
      <c r="Z15" s="30"/>
    </row>
    <row r="16" spans="1:27" ht="14.25" customHeight="1" x14ac:dyDescent="0.2">
      <c r="B16" s="1331" t="s">
        <v>133</v>
      </c>
      <c r="C16" s="1331"/>
      <c r="D16" s="1331"/>
      <c r="E16" s="1331"/>
      <c r="F16" s="1331"/>
      <c r="G16" s="1331"/>
      <c r="H16" s="1331"/>
      <c r="I16" s="1331"/>
      <c r="J16" s="1331"/>
      <c r="K16" s="1331"/>
      <c r="L16" s="1331"/>
      <c r="M16" s="1331"/>
      <c r="N16" s="1331"/>
      <c r="O16" s="1331"/>
      <c r="P16" s="1331"/>
      <c r="Q16" s="1331"/>
      <c r="R16" s="1331"/>
      <c r="S16" s="1331"/>
      <c r="T16" s="1331"/>
      <c r="U16" s="1331"/>
      <c r="V16" s="1331"/>
      <c r="W16" s="1331"/>
      <c r="X16" s="1331"/>
      <c r="Y16" s="980"/>
      <c r="Z16" s="30"/>
    </row>
    <row r="17" spans="1:26" ht="14.25" customHeight="1" x14ac:dyDescent="0.2">
      <c r="A17" s="41" t="s">
        <v>131</v>
      </c>
      <c r="B17" s="128">
        <v>1097</v>
      </c>
      <c r="C17" s="22">
        <v>4</v>
      </c>
      <c r="D17" s="702"/>
      <c r="E17" s="172">
        <v>1</v>
      </c>
      <c r="F17" s="257" t="s">
        <v>200</v>
      </c>
      <c r="G17" s="950"/>
      <c r="H17" s="883" t="s">
        <v>200</v>
      </c>
      <c r="I17" s="257" t="s">
        <v>200</v>
      </c>
      <c r="J17" s="257" t="s">
        <v>200</v>
      </c>
      <c r="K17" s="951"/>
      <c r="L17" s="883" t="s">
        <v>200</v>
      </c>
      <c r="M17" s="172" t="s">
        <v>200</v>
      </c>
      <c r="N17" s="257">
        <v>1076</v>
      </c>
      <c r="O17" s="22">
        <v>10</v>
      </c>
      <c r="P17" s="702"/>
      <c r="Q17" s="883" t="s">
        <v>200</v>
      </c>
      <c r="R17" s="257" t="s">
        <v>200</v>
      </c>
      <c r="S17" s="257" t="s">
        <v>200</v>
      </c>
      <c r="T17" s="883">
        <v>4</v>
      </c>
      <c r="U17" s="257">
        <v>12</v>
      </c>
      <c r="V17" s="950" t="s">
        <v>2371</v>
      </c>
      <c r="W17" s="486">
        <v>4</v>
      </c>
      <c r="X17" s="543">
        <v>7</v>
      </c>
      <c r="Y17" s="629" t="s">
        <v>337</v>
      </c>
      <c r="Z17" s="30"/>
    </row>
    <row r="18" spans="1:26" ht="14.25" customHeight="1" x14ac:dyDescent="0.2">
      <c r="A18" s="41" t="s">
        <v>2686</v>
      </c>
      <c r="B18" s="128">
        <v>79</v>
      </c>
      <c r="C18" s="22">
        <v>126</v>
      </c>
      <c r="D18" s="702"/>
      <c r="E18" s="172" t="s">
        <v>200</v>
      </c>
      <c r="F18" s="257" t="s">
        <v>200</v>
      </c>
      <c r="G18" s="950"/>
      <c r="H18" s="883" t="s">
        <v>200</v>
      </c>
      <c r="I18" s="257" t="s">
        <v>200</v>
      </c>
      <c r="J18" s="257" t="s">
        <v>200</v>
      </c>
      <c r="K18" s="951"/>
      <c r="L18" s="883" t="s">
        <v>200</v>
      </c>
      <c r="M18" s="172" t="s">
        <v>200</v>
      </c>
      <c r="N18" s="257" t="s">
        <v>200</v>
      </c>
      <c r="O18" s="22">
        <v>205</v>
      </c>
      <c r="P18" s="702"/>
      <c r="Q18" s="883" t="s">
        <v>200</v>
      </c>
      <c r="R18" s="257" t="s">
        <v>200</v>
      </c>
      <c r="S18" s="257" t="s">
        <v>200</v>
      </c>
      <c r="T18" s="883" t="s">
        <v>200</v>
      </c>
      <c r="U18" s="257" t="s">
        <v>200</v>
      </c>
      <c r="V18" s="950"/>
      <c r="W18" s="128">
        <v>8</v>
      </c>
      <c r="X18" s="543">
        <v>10</v>
      </c>
      <c r="Y18" s="629" t="s">
        <v>339</v>
      </c>
      <c r="Z18" s="30"/>
    </row>
    <row r="19" spans="1:26" ht="14.25" customHeight="1" x14ac:dyDescent="0.2">
      <c r="A19" s="41" t="s">
        <v>134</v>
      </c>
      <c r="B19" s="128">
        <v>9</v>
      </c>
      <c r="C19" s="592">
        <v>381</v>
      </c>
      <c r="D19" s="965"/>
      <c r="E19" s="172" t="s">
        <v>200</v>
      </c>
      <c r="F19" s="257" t="s">
        <v>200</v>
      </c>
      <c r="G19" s="950"/>
      <c r="H19" s="883" t="s">
        <v>200</v>
      </c>
      <c r="I19" s="257" t="s">
        <v>200</v>
      </c>
      <c r="J19" s="257" t="s">
        <v>200</v>
      </c>
      <c r="K19" s="951"/>
      <c r="L19" s="883" t="s">
        <v>200</v>
      </c>
      <c r="M19" s="172">
        <v>47</v>
      </c>
      <c r="N19" s="257" t="s">
        <v>200</v>
      </c>
      <c r="O19" s="22">
        <v>2</v>
      </c>
      <c r="P19" s="702"/>
      <c r="Q19" s="21">
        <v>341</v>
      </c>
      <c r="R19" s="257" t="s">
        <v>200</v>
      </c>
      <c r="S19" s="257" t="s">
        <v>200</v>
      </c>
      <c r="T19" s="883" t="s">
        <v>200</v>
      </c>
      <c r="U19" s="257" t="s">
        <v>200</v>
      </c>
      <c r="V19" s="950"/>
      <c r="W19" s="128">
        <v>13</v>
      </c>
      <c r="X19" s="543">
        <v>4</v>
      </c>
      <c r="Y19" s="448" t="s">
        <v>341</v>
      </c>
      <c r="Z19" s="30"/>
    </row>
    <row r="20" spans="1:26" ht="14.25" customHeight="1" x14ac:dyDescent="0.2">
      <c r="A20" s="41" t="s">
        <v>2687</v>
      </c>
      <c r="B20" s="486" t="s">
        <v>200</v>
      </c>
      <c r="C20" s="22">
        <v>300</v>
      </c>
      <c r="D20" s="702" t="s">
        <v>2369</v>
      </c>
      <c r="E20" s="172" t="s">
        <v>200</v>
      </c>
      <c r="F20" s="155">
        <v>25200</v>
      </c>
      <c r="G20" s="950" t="s">
        <v>2376</v>
      </c>
      <c r="H20" s="882">
        <v>56931.1</v>
      </c>
      <c r="I20" s="155">
        <v>6</v>
      </c>
      <c r="J20" s="155">
        <v>1.52E-2</v>
      </c>
      <c r="K20" s="951" t="s">
        <v>2370</v>
      </c>
      <c r="L20" s="883" t="s">
        <v>200</v>
      </c>
      <c r="M20" s="172" t="s">
        <v>200</v>
      </c>
      <c r="N20" s="257" t="s">
        <v>200</v>
      </c>
      <c r="O20" s="257" t="s">
        <v>200</v>
      </c>
      <c r="P20" s="950"/>
      <c r="Q20" s="883" t="s">
        <v>200</v>
      </c>
      <c r="R20" s="257" t="s">
        <v>200</v>
      </c>
      <c r="S20" s="257" t="s">
        <v>200</v>
      </c>
      <c r="T20" s="883" t="s">
        <v>200</v>
      </c>
      <c r="U20" s="257" t="s">
        <v>200</v>
      </c>
      <c r="V20" s="950"/>
      <c r="W20" s="486">
        <v>2</v>
      </c>
      <c r="X20" s="543">
        <v>20</v>
      </c>
      <c r="Y20" s="417" t="s">
        <v>345</v>
      </c>
      <c r="Z20" s="30"/>
    </row>
    <row r="21" spans="1:26" ht="14.25" customHeight="1" x14ac:dyDescent="0.2">
      <c r="A21" s="872" t="s">
        <v>2682</v>
      </c>
      <c r="B21" s="883" t="s">
        <v>200</v>
      </c>
      <c r="C21" s="257">
        <v>1620</v>
      </c>
      <c r="D21" s="950"/>
      <c r="E21" s="172" t="s">
        <v>200</v>
      </c>
      <c r="F21" s="257" t="s">
        <v>200</v>
      </c>
      <c r="G21" s="950"/>
      <c r="H21" s="883" t="s">
        <v>200</v>
      </c>
      <c r="I21" s="257" t="s">
        <v>200</v>
      </c>
      <c r="J21" s="257" t="s">
        <v>200</v>
      </c>
      <c r="K21" s="951"/>
      <c r="L21" s="883" t="s">
        <v>200</v>
      </c>
      <c r="M21" s="172" t="s">
        <v>200</v>
      </c>
      <c r="N21" s="257" t="s">
        <v>200</v>
      </c>
      <c r="O21" s="257">
        <v>1620</v>
      </c>
      <c r="P21" s="950"/>
      <c r="Q21" s="883" t="s">
        <v>200</v>
      </c>
      <c r="R21" s="257" t="s">
        <v>200</v>
      </c>
      <c r="S21" s="257" t="s">
        <v>200</v>
      </c>
      <c r="T21" s="883" t="s">
        <v>200</v>
      </c>
      <c r="U21" s="257" t="s">
        <v>200</v>
      </c>
      <c r="V21" s="950"/>
      <c r="W21" s="128">
        <v>3</v>
      </c>
      <c r="X21" s="21">
        <v>3</v>
      </c>
      <c r="Y21" s="629" t="s">
        <v>2683</v>
      </c>
      <c r="Z21" s="30"/>
    </row>
    <row r="22" spans="1:26" ht="6" customHeight="1" x14ac:dyDescent="0.2">
      <c r="A22" s="872"/>
      <c r="B22" s="172"/>
      <c r="C22" s="172"/>
      <c r="D22" s="951"/>
      <c r="E22" s="172"/>
      <c r="F22" s="172"/>
      <c r="G22" s="951"/>
      <c r="H22" s="172"/>
      <c r="I22" s="172"/>
      <c r="J22" s="172"/>
      <c r="K22" s="951"/>
      <c r="L22" s="172"/>
      <c r="M22" s="172"/>
      <c r="N22" s="172"/>
      <c r="O22" s="172"/>
      <c r="P22" s="951"/>
      <c r="Q22" s="172"/>
      <c r="R22" s="172"/>
      <c r="S22" s="172"/>
      <c r="T22" s="172"/>
      <c r="U22" s="172"/>
      <c r="V22" s="951"/>
      <c r="W22" s="113"/>
      <c r="X22" s="113"/>
      <c r="Y22" s="417"/>
      <c r="Z22" s="30"/>
    </row>
    <row r="23" spans="1:26" ht="39" customHeight="1" x14ac:dyDescent="0.2">
      <c r="A23" s="1233" t="s">
        <v>4144</v>
      </c>
      <c r="B23" s="1233"/>
      <c r="C23" s="1233"/>
      <c r="D23" s="1233"/>
      <c r="E23" s="1233"/>
      <c r="F23" s="1233"/>
      <c r="G23" s="1233"/>
      <c r="H23" s="1233"/>
      <c r="I23" s="1233"/>
      <c r="J23" s="1233"/>
      <c r="K23" s="1233"/>
      <c r="L23" s="1233"/>
      <c r="M23" s="1233"/>
      <c r="N23" s="1233"/>
      <c r="O23" s="1233"/>
      <c r="P23" s="1233"/>
      <c r="Q23" s="1233"/>
      <c r="R23" s="1233"/>
      <c r="S23" s="1233"/>
      <c r="T23" s="1233"/>
      <c r="U23" s="1233"/>
      <c r="V23" s="1233"/>
      <c r="W23" s="1233"/>
      <c r="X23" s="1233"/>
      <c r="Y23" s="1233"/>
    </row>
    <row r="24" spans="1:26" ht="14.25" customHeight="1" x14ac:dyDescent="0.2">
      <c r="A24" s="667" t="s">
        <v>2654</v>
      </c>
      <c r="B24" s="667"/>
      <c r="C24" s="667"/>
      <c r="D24" s="667"/>
      <c r="E24" s="667"/>
      <c r="F24" s="667"/>
      <c r="G24" s="667"/>
      <c r="H24" s="667"/>
      <c r="I24" s="784"/>
      <c r="J24" s="667"/>
      <c r="K24" s="667"/>
      <c r="L24" s="667"/>
      <c r="M24" s="784"/>
      <c r="N24" s="667"/>
      <c r="O24" s="667"/>
      <c r="P24" s="667"/>
      <c r="Q24" s="667"/>
      <c r="R24" s="667"/>
      <c r="S24" s="667"/>
      <c r="T24" s="667"/>
      <c r="U24" s="667"/>
      <c r="V24" s="667"/>
      <c r="W24" s="667"/>
      <c r="X24" s="667"/>
      <c r="Y24" s="667"/>
    </row>
    <row r="25" spans="1:26" s="403" customFormat="1" ht="39" customHeight="1" x14ac:dyDescent="0.2">
      <c r="A25" s="1234" t="s">
        <v>4145</v>
      </c>
      <c r="B25" s="1234"/>
      <c r="C25" s="1234"/>
      <c r="D25" s="1234"/>
      <c r="E25" s="1234"/>
      <c r="F25" s="1234"/>
      <c r="G25" s="1234"/>
      <c r="H25" s="1234"/>
      <c r="I25" s="1234"/>
      <c r="J25" s="1234"/>
      <c r="K25" s="1234"/>
      <c r="L25" s="1234"/>
      <c r="M25" s="1234"/>
      <c r="N25" s="1234"/>
      <c r="O25" s="1234"/>
      <c r="P25" s="1234"/>
      <c r="Q25" s="1234"/>
      <c r="R25" s="1234"/>
      <c r="S25" s="1234"/>
      <c r="T25" s="1234"/>
      <c r="U25" s="1234"/>
      <c r="V25" s="1234"/>
      <c r="W25" s="1234"/>
      <c r="X25" s="1234"/>
      <c r="Y25" s="1234"/>
    </row>
    <row r="26" spans="1:26" s="403" customFormat="1" ht="14.25" customHeight="1" x14ac:dyDescent="0.2">
      <c r="A26" s="661" t="s">
        <v>2655</v>
      </c>
      <c r="B26" s="661"/>
      <c r="C26" s="661"/>
      <c r="D26" s="661"/>
      <c r="E26" s="661"/>
      <c r="F26" s="661"/>
      <c r="G26" s="661"/>
      <c r="H26" s="661"/>
      <c r="I26" s="785"/>
      <c r="J26" s="661"/>
      <c r="K26" s="661"/>
      <c r="L26" s="661"/>
      <c r="M26" s="785"/>
      <c r="N26" s="661"/>
      <c r="O26" s="661"/>
      <c r="P26" s="661"/>
      <c r="Q26" s="661"/>
      <c r="R26" s="661"/>
      <c r="S26" s="661"/>
      <c r="T26" s="661"/>
      <c r="U26" s="661"/>
      <c r="V26" s="661"/>
      <c r="W26" s="661"/>
      <c r="X26" s="661"/>
      <c r="Y26" s="661"/>
    </row>
    <row r="31" spans="1:26" x14ac:dyDescent="0.2">
      <c r="A31" s="1233"/>
      <c r="B31" s="1233"/>
      <c r="C31" s="1233"/>
      <c r="D31" s="1233"/>
      <c r="E31" s="1233"/>
      <c r="F31" s="1233"/>
      <c r="G31" s="1233"/>
      <c r="H31" s="1233"/>
      <c r="I31" s="1233"/>
      <c r="J31" s="1233"/>
      <c r="K31" s="1233"/>
      <c r="L31" s="1233"/>
      <c r="M31" s="1233"/>
      <c r="N31" s="1233"/>
      <c r="O31" s="1233"/>
      <c r="P31" s="1233"/>
      <c r="Q31" s="1233"/>
      <c r="R31" s="1233"/>
      <c r="S31" s="1233"/>
      <c r="T31" s="1233"/>
      <c r="U31" s="1233"/>
      <c r="V31" s="1233"/>
      <c r="W31" s="1233"/>
      <c r="X31" s="1233"/>
      <c r="Y31" s="1233"/>
    </row>
    <row r="32" spans="1:26" x14ac:dyDescent="0.2">
      <c r="A32" s="404"/>
      <c r="L32" s="34"/>
    </row>
    <row r="33" spans="1:25" x14ac:dyDescent="0.2">
      <c r="A33" s="1234"/>
      <c r="B33" s="1234"/>
      <c r="C33" s="1234"/>
      <c r="D33" s="1234"/>
      <c r="E33" s="1234"/>
      <c r="F33" s="1234"/>
      <c r="G33" s="1234"/>
      <c r="H33" s="1234"/>
      <c r="I33" s="1234"/>
      <c r="J33" s="1234"/>
      <c r="K33" s="1234"/>
      <c r="L33" s="1234"/>
      <c r="M33" s="1234"/>
      <c r="N33" s="1234"/>
      <c r="O33" s="1234"/>
      <c r="P33" s="1234"/>
      <c r="Q33" s="1234"/>
      <c r="R33" s="1234"/>
      <c r="S33" s="1234"/>
      <c r="T33" s="1234"/>
      <c r="U33" s="1234"/>
      <c r="V33" s="1234"/>
      <c r="W33" s="1234"/>
      <c r="X33" s="1234"/>
      <c r="Y33" s="1234"/>
    </row>
    <row r="34" spans="1:25" x14ac:dyDescent="0.2">
      <c r="A34" s="425"/>
      <c r="B34" s="403"/>
      <c r="C34" s="403"/>
      <c r="D34" s="403"/>
      <c r="E34" s="403"/>
      <c r="F34" s="403"/>
      <c r="G34" s="403"/>
      <c r="H34" s="403"/>
      <c r="I34" s="403"/>
      <c r="J34" s="403"/>
      <c r="K34" s="403"/>
      <c r="L34" s="403"/>
      <c r="M34" s="403"/>
      <c r="N34" s="403"/>
      <c r="O34" s="403"/>
      <c r="P34" s="403"/>
      <c r="Q34" s="403"/>
      <c r="R34" s="403"/>
      <c r="S34" s="403"/>
      <c r="T34" s="403"/>
      <c r="U34" s="403"/>
      <c r="V34" s="403"/>
      <c r="W34" s="403"/>
      <c r="X34" s="403"/>
      <c r="Y34" s="403"/>
    </row>
  </sheetData>
  <mergeCells count="24">
    <mergeCell ref="A33:Y33"/>
    <mergeCell ref="A25:Y25"/>
    <mergeCell ref="A4:A6"/>
    <mergeCell ref="W4:X4"/>
    <mergeCell ref="Y4:Y6"/>
    <mergeCell ref="A23:Y23"/>
    <mergeCell ref="B5:B6"/>
    <mergeCell ref="W5:W6"/>
    <mergeCell ref="X5:X6"/>
    <mergeCell ref="A31:Y31"/>
    <mergeCell ref="B4:E4"/>
    <mergeCell ref="E5:E6"/>
    <mergeCell ref="C5:D6"/>
    <mergeCell ref="J5:K5"/>
    <mergeCell ref="B15:X15"/>
    <mergeCell ref="B16:X16"/>
    <mergeCell ref="F4:V4"/>
    <mergeCell ref="F5:G5"/>
    <mergeCell ref="U5:V5"/>
    <mergeCell ref="L6:V6"/>
    <mergeCell ref="F6:K6"/>
    <mergeCell ref="O5:P5"/>
    <mergeCell ref="B7:X7"/>
    <mergeCell ref="B8:X8"/>
  </mergeCells>
  <phoneticPr fontId="4" type="noConversion"/>
  <hyperlinks>
    <hyperlink ref="AA1" location="'Spis tablic_Contents'!A1" display="&lt; POWRÓT" xr:uid="{00000000-0004-0000-2B00-000000000000}"/>
    <hyperlink ref="AA2" location="'Spis tablic_Contents'!A1" display="&lt; BACK" xr:uid="{00000000-0004-0000-2B00-000001000000}"/>
  </hyperlinks>
  <pageMargins left="0.75" right="0.75" top="1" bottom="1" header="0.5" footer="0.5"/>
  <pageSetup paperSize="9" scale="55" orientation="landscape" r:id="rId1"/>
  <headerFooter alignWithMargins="0"/>
  <colBreaks count="1" manualBreakCount="1">
    <brk id="25"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E52"/>
  <sheetViews>
    <sheetView showGridLines="0" zoomScaleNormal="100" zoomScaleSheetLayoutView="80" workbookViewId="0">
      <pane ySplit="6" topLeftCell="A7" activePane="bottomLeft" state="frozen"/>
      <selection activeCell="K46" sqref="K46"/>
      <selection pane="bottomLeft"/>
    </sheetView>
  </sheetViews>
  <sheetFormatPr defaultColWidth="9.140625" defaultRowHeight="12" x14ac:dyDescent="0.2"/>
  <cols>
    <col min="1" max="1" width="44.7109375" style="13" customWidth="1"/>
    <col min="2" max="2" width="26.42578125" style="235" customWidth="1"/>
    <col min="3" max="3" width="29.85546875" style="235" customWidth="1"/>
    <col min="4" max="4" width="9.140625" style="30"/>
    <col min="5" max="5" width="11.7109375" style="13" customWidth="1"/>
    <col min="6" max="16384" width="9.140625" style="13"/>
  </cols>
  <sheetData>
    <row r="1" spans="1:5" ht="14.25" customHeight="1" x14ac:dyDescent="0.2">
      <c r="A1" s="108" t="s">
        <v>2666</v>
      </c>
      <c r="E1" s="14" t="s">
        <v>290</v>
      </c>
    </row>
    <row r="2" spans="1:5" ht="14.25" customHeight="1" x14ac:dyDescent="0.2">
      <c r="A2" s="630" t="s">
        <v>3172</v>
      </c>
      <c r="E2" s="14" t="s">
        <v>291</v>
      </c>
    </row>
    <row r="3" spans="1:5" s="403" customFormat="1" ht="14.25" customHeight="1" x14ac:dyDescent="0.2">
      <c r="A3" s="617" t="s">
        <v>138</v>
      </c>
      <c r="B3" s="422"/>
      <c r="C3" s="422"/>
      <c r="D3" s="414"/>
      <c r="E3" s="423"/>
    </row>
    <row r="4" spans="1:5" s="403" customFormat="1" ht="14.25" customHeight="1" x14ac:dyDescent="0.2">
      <c r="A4" s="617" t="s">
        <v>3173</v>
      </c>
      <c r="B4" s="422"/>
      <c r="C4" s="422"/>
      <c r="D4" s="414"/>
    </row>
    <row r="5" spans="1:5" ht="6" customHeight="1" x14ac:dyDescent="0.2">
      <c r="A5" s="15"/>
      <c r="B5" s="236"/>
      <c r="C5" s="237"/>
    </row>
    <row r="6" spans="1:5" ht="36" x14ac:dyDescent="0.2">
      <c r="A6" s="178" t="s">
        <v>950</v>
      </c>
      <c r="B6" s="29" t="s">
        <v>951</v>
      </c>
      <c r="C6" s="675" t="s">
        <v>2800</v>
      </c>
      <c r="D6" s="156"/>
    </row>
    <row r="7" spans="1:5" ht="14.25" customHeight="1" x14ac:dyDescent="0.2">
      <c r="A7" s="99" t="s">
        <v>858</v>
      </c>
      <c r="B7" s="238" t="s">
        <v>198</v>
      </c>
      <c r="C7" s="239">
        <v>38</v>
      </c>
      <c r="D7" s="880"/>
    </row>
    <row r="8" spans="1:5" ht="14.25" customHeight="1" x14ac:dyDescent="0.2">
      <c r="A8" s="415" t="s">
        <v>463</v>
      </c>
      <c r="B8" s="231"/>
      <c r="C8" s="240"/>
    </row>
    <row r="9" spans="1:5" ht="14.25" customHeight="1" x14ac:dyDescent="0.2">
      <c r="A9" s="59" t="s">
        <v>139</v>
      </c>
      <c r="B9" s="116">
        <v>2000</v>
      </c>
      <c r="C9" s="166">
        <v>6</v>
      </c>
    </row>
    <row r="10" spans="1:5" ht="14.25" customHeight="1" x14ac:dyDescent="0.2">
      <c r="A10" s="368" t="s">
        <v>1211</v>
      </c>
      <c r="B10" s="116">
        <v>2001</v>
      </c>
      <c r="C10" s="166">
        <v>1</v>
      </c>
    </row>
    <row r="11" spans="1:5" ht="14.25" customHeight="1" x14ac:dyDescent="0.2">
      <c r="A11" s="59" t="s">
        <v>140</v>
      </c>
      <c r="B11" s="116">
        <v>2000</v>
      </c>
      <c r="C11" s="166">
        <v>1</v>
      </c>
    </row>
    <row r="12" spans="1:5" ht="14.25" customHeight="1" x14ac:dyDescent="0.2">
      <c r="A12" s="368" t="s">
        <v>1212</v>
      </c>
      <c r="B12" s="116">
        <v>2001</v>
      </c>
      <c r="C12" s="166">
        <v>1</v>
      </c>
    </row>
    <row r="13" spans="1:5" ht="14.25" customHeight="1" x14ac:dyDescent="0.2">
      <c r="A13" s="156"/>
      <c r="B13" s="116">
        <v>2005</v>
      </c>
      <c r="C13" s="166">
        <v>2</v>
      </c>
    </row>
    <row r="14" spans="1:5" ht="14.25" customHeight="1" x14ac:dyDescent="0.2">
      <c r="A14" s="156"/>
      <c r="B14" s="116">
        <v>2008</v>
      </c>
      <c r="C14" s="166">
        <v>1</v>
      </c>
    </row>
    <row r="15" spans="1:5" ht="14.25" customHeight="1" x14ac:dyDescent="0.2">
      <c r="A15" s="156"/>
      <c r="B15" s="116">
        <v>2009</v>
      </c>
      <c r="C15" s="166">
        <v>3</v>
      </c>
    </row>
    <row r="16" spans="1:5" ht="14.25" customHeight="1" x14ac:dyDescent="0.2">
      <c r="A16" s="59" t="s">
        <v>143</v>
      </c>
      <c r="B16" s="116">
        <v>2000</v>
      </c>
      <c r="C16" s="119">
        <v>2</v>
      </c>
    </row>
    <row r="17" spans="1:3" ht="14.25" customHeight="1" x14ac:dyDescent="0.2">
      <c r="A17" s="966" t="s">
        <v>1213</v>
      </c>
      <c r="B17" s="116"/>
    </row>
    <row r="18" spans="1:3" ht="14.25" customHeight="1" x14ac:dyDescent="0.2">
      <c r="A18" s="59" t="s">
        <v>145</v>
      </c>
      <c r="B18" s="116">
        <v>2001</v>
      </c>
      <c r="C18" s="166">
        <v>1</v>
      </c>
    </row>
    <row r="19" spans="1:3" ht="14.25" customHeight="1" x14ac:dyDescent="0.2">
      <c r="A19" s="368" t="s">
        <v>1214</v>
      </c>
      <c r="B19" s="116"/>
    </row>
    <row r="20" spans="1:3" ht="14.25" customHeight="1" x14ac:dyDescent="0.2">
      <c r="A20" s="59" t="s">
        <v>147</v>
      </c>
      <c r="B20" s="116">
        <v>2008</v>
      </c>
      <c r="C20" s="119">
        <v>1</v>
      </c>
    </row>
    <row r="21" spans="1:3" ht="14.25" customHeight="1" x14ac:dyDescent="0.2">
      <c r="A21" s="368" t="s">
        <v>1215</v>
      </c>
      <c r="B21" s="116"/>
      <c r="C21" s="119"/>
    </row>
    <row r="22" spans="1:3" ht="14.25" customHeight="1" x14ac:dyDescent="0.2">
      <c r="A22" s="59" t="s">
        <v>105</v>
      </c>
      <c r="B22" s="116">
        <v>2000</v>
      </c>
      <c r="C22" s="166">
        <v>2</v>
      </c>
    </row>
    <row r="23" spans="1:3" ht="14.25" customHeight="1" x14ac:dyDescent="0.2">
      <c r="A23" s="368" t="s">
        <v>1216</v>
      </c>
      <c r="B23" s="116">
        <v>2001</v>
      </c>
      <c r="C23" s="166">
        <v>1</v>
      </c>
    </row>
    <row r="24" spans="1:3" ht="14.25" customHeight="1" x14ac:dyDescent="0.2">
      <c r="A24" s="156"/>
      <c r="B24" s="116">
        <v>2002</v>
      </c>
      <c r="C24" s="166">
        <v>1</v>
      </c>
    </row>
    <row r="25" spans="1:3" ht="14.25" customHeight="1" x14ac:dyDescent="0.2">
      <c r="A25" s="241"/>
      <c r="B25" s="116">
        <v>2005</v>
      </c>
      <c r="C25" s="166">
        <v>1</v>
      </c>
    </row>
    <row r="26" spans="1:3" ht="14.25" customHeight="1" x14ac:dyDescent="0.2">
      <c r="A26" s="241"/>
      <c r="B26" s="116">
        <v>2007</v>
      </c>
      <c r="C26" s="166">
        <v>1</v>
      </c>
    </row>
    <row r="27" spans="1:3" ht="14.25" customHeight="1" x14ac:dyDescent="0.2">
      <c r="A27" s="59" t="s">
        <v>141</v>
      </c>
      <c r="B27" s="116">
        <v>2001</v>
      </c>
      <c r="C27" s="166">
        <v>1</v>
      </c>
    </row>
    <row r="28" spans="1:3" ht="14.25" customHeight="1" x14ac:dyDescent="0.2">
      <c r="A28" s="368" t="s">
        <v>1217</v>
      </c>
      <c r="B28" s="116">
        <v>2002</v>
      </c>
      <c r="C28" s="166">
        <v>1</v>
      </c>
    </row>
    <row r="29" spans="1:3" ht="14.25" customHeight="1" x14ac:dyDescent="0.2">
      <c r="A29" s="156"/>
      <c r="B29" s="116">
        <v>2003</v>
      </c>
      <c r="C29" s="166">
        <v>2</v>
      </c>
    </row>
    <row r="30" spans="1:3" ht="14.25" customHeight="1" x14ac:dyDescent="0.2">
      <c r="A30" s="40"/>
      <c r="B30" s="116">
        <v>2008</v>
      </c>
      <c r="C30" s="166">
        <v>1</v>
      </c>
    </row>
    <row r="31" spans="1:3" ht="14.25" customHeight="1" x14ac:dyDescent="0.2">
      <c r="A31" s="40"/>
      <c r="B31" s="116">
        <v>2014</v>
      </c>
      <c r="C31" s="166">
        <v>1</v>
      </c>
    </row>
    <row r="32" spans="1:3" ht="14.25" customHeight="1" x14ac:dyDescent="0.2">
      <c r="A32" s="59" t="s">
        <v>144</v>
      </c>
      <c r="B32" s="116">
        <v>2010</v>
      </c>
      <c r="C32" s="119">
        <v>1</v>
      </c>
    </row>
    <row r="33" spans="1:4" ht="14.25" customHeight="1" x14ac:dyDescent="0.2">
      <c r="A33" s="368" t="s">
        <v>1218</v>
      </c>
      <c r="B33" s="116"/>
      <c r="C33" s="119"/>
    </row>
    <row r="34" spans="1:4" ht="14.25" customHeight="1" x14ac:dyDescent="0.2">
      <c r="A34" s="59" t="s">
        <v>146</v>
      </c>
      <c r="B34" s="116">
        <v>2002</v>
      </c>
      <c r="C34" s="166">
        <v>1</v>
      </c>
    </row>
    <row r="35" spans="1:4" ht="14.25" customHeight="1" x14ac:dyDescent="0.2">
      <c r="A35" s="368" t="s">
        <v>1219</v>
      </c>
      <c r="B35" s="116">
        <v>2007</v>
      </c>
      <c r="C35" s="166">
        <v>1</v>
      </c>
    </row>
    <row r="36" spans="1:4" ht="14.25" customHeight="1" x14ac:dyDescent="0.2">
      <c r="A36" s="118"/>
      <c r="B36" s="116">
        <v>2010</v>
      </c>
      <c r="C36" s="166">
        <v>1</v>
      </c>
    </row>
    <row r="37" spans="1:4" ht="14.25" customHeight="1" x14ac:dyDescent="0.2">
      <c r="A37" s="118"/>
      <c r="B37" s="116">
        <v>2011</v>
      </c>
      <c r="C37" s="166">
        <v>1</v>
      </c>
    </row>
    <row r="38" spans="1:4" ht="14.25" customHeight="1" x14ac:dyDescent="0.2">
      <c r="A38" s="118"/>
      <c r="B38" s="116">
        <v>2012</v>
      </c>
      <c r="C38" s="166">
        <v>1</v>
      </c>
    </row>
    <row r="39" spans="1:4" ht="14.25" customHeight="1" x14ac:dyDescent="0.2">
      <c r="A39" s="59" t="s">
        <v>142</v>
      </c>
      <c r="B39" s="116">
        <v>2002</v>
      </c>
      <c r="C39" s="166">
        <v>1</v>
      </c>
    </row>
    <row r="40" spans="1:4" ht="14.25" customHeight="1" x14ac:dyDescent="0.2">
      <c r="A40" s="368" t="s">
        <v>1220</v>
      </c>
      <c r="B40" s="116"/>
      <c r="C40" s="166"/>
    </row>
    <row r="41" spans="1:4" ht="6" customHeight="1" x14ac:dyDescent="0.2">
      <c r="A41" s="121"/>
    </row>
    <row r="42" spans="1:4" s="861" customFormat="1" ht="14.25" customHeight="1" x14ac:dyDescent="0.2">
      <c r="A42" s="114" t="s">
        <v>4146</v>
      </c>
      <c r="D42" s="114"/>
    </row>
    <row r="43" spans="1:4" s="861" customFormat="1" ht="14.25" customHeight="1" x14ac:dyDescent="0.2">
      <c r="A43" s="114" t="s">
        <v>2654</v>
      </c>
      <c r="D43" s="114"/>
    </row>
    <row r="44" spans="1:4" s="862" customFormat="1" ht="14.25" customHeight="1" x14ac:dyDescent="0.2">
      <c r="A44" s="421" t="s">
        <v>4147</v>
      </c>
      <c r="D44" s="421"/>
    </row>
    <row r="45" spans="1:4" s="862" customFormat="1" ht="14.25" customHeight="1" x14ac:dyDescent="0.2">
      <c r="A45" s="421" t="s">
        <v>2655</v>
      </c>
      <c r="D45" s="421"/>
    </row>
    <row r="46" spans="1:4" ht="35.25" customHeight="1" x14ac:dyDescent="0.2"/>
    <row r="47" spans="1:4" ht="24.75" customHeight="1" x14ac:dyDescent="0.2">
      <c r="A47" s="1335"/>
      <c r="B47" s="1233"/>
      <c r="C47" s="1233"/>
    </row>
    <row r="48" spans="1:4" x14ac:dyDescent="0.2">
      <c r="A48" s="1233"/>
      <c r="B48" s="1233"/>
      <c r="C48" s="1233"/>
    </row>
    <row r="49" spans="1:3" ht="34.5" customHeight="1" x14ac:dyDescent="0.2">
      <c r="A49" s="97"/>
    </row>
    <row r="50" spans="1:3" ht="23.25" customHeight="1" x14ac:dyDescent="0.2">
      <c r="A50" s="1233"/>
      <c r="B50" s="1233"/>
      <c r="C50" s="1233"/>
    </row>
    <row r="51" spans="1:3" x14ac:dyDescent="0.2">
      <c r="A51" s="1233"/>
      <c r="B51" s="1233"/>
      <c r="C51" s="1233"/>
    </row>
    <row r="52" spans="1:3" x14ac:dyDescent="0.2">
      <c r="A52" s="97"/>
    </row>
  </sheetData>
  <mergeCells count="4">
    <mergeCell ref="A47:C47"/>
    <mergeCell ref="A48:C48"/>
    <mergeCell ref="A50:C50"/>
    <mergeCell ref="A51:C51"/>
  </mergeCells>
  <phoneticPr fontId="4" type="noConversion"/>
  <hyperlinks>
    <hyperlink ref="E1" location="'Spis tablic_Contents'!A1" display="&lt; POWRÓT" xr:uid="{00000000-0004-0000-2C00-000000000000}"/>
    <hyperlink ref="E2" location="'Spis tablic_Contents'!A1" display="&lt; BACK" xr:uid="{00000000-0004-0000-2C00-000001000000}"/>
  </hyperlinks>
  <pageMargins left="0.75" right="0.75" top="1" bottom="1" header="0.5" footer="0.5"/>
  <pageSetup paperSize="9" scale="87" orientation="portrait" r:id="rId1"/>
  <headerFooter alignWithMargins="0"/>
  <colBreaks count="1" manualBreakCount="1">
    <brk id="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350"/>
  <sheetViews>
    <sheetView showGridLines="0" zoomScaleNormal="100" workbookViewId="0"/>
  </sheetViews>
  <sheetFormatPr defaultColWidth="9.140625" defaultRowHeight="12" x14ac:dyDescent="0.2"/>
  <cols>
    <col min="1" max="1" width="54.7109375" style="13" customWidth="1"/>
    <col min="2" max="2" width="21.5703125" style="235" customWidth="1"/>
    <col min="3" max="3" width="22.140625" style="235" customWidth="1"/>
    <col min="4" max="4" width="9.140625" style="13"/>
    <col min="5" max="5" width="10.5703125" style="13" customWidth="1"/>
    <col min="6" max="6" width="13.42578125" style="13" customWidth="1"/>
    <col min="7" max="16384" width="9.140625" style="13"/>
  </cols>
  <sheetData>
    <row r="1" spans="1:6" ht="14.25" customHeight="1" x14ac:dyDescent="0.2">
      <c r="A1" s="108" t="s">
        <v>2665</v>
      </c>
      <c r="E1" s="14" t="s">
        <v>290</v>
      </c>
    </row>
    <row r="2" spans="1:6" ht="14.25" customHeight="1" x14ac:dyDescent="0.2">
      <c r="A2" s="630" t="s">
        <v>3180</v>
      </c>
      <c r="E2" s="14" t="s">
        <v>291</v>
      </c>
    </row>
    <row r="3" spans="1:6" s="403" customFormat="1" ht="14.25" customHeight="1" x14ac:dyDescent="0.2">
      <c r="A3" s="617" t="s">
        <v>3181</v>
      </c>
      <c r="B3" s="422"/>
      <c r="C3" s="422"/>
    </row>
    <row r="4" spans="1:6" ht="6" customHeight="1" x14ac:dyDescent="0.2">
      <c r="A4" s="25"/>
    </row>
    <row r="5" spans="1:6" ht="36" x14ac:dyDescent="0.2">
      <c r="A5" s="668" t="s">
        <v>950</v>
      </c>
      <c r="B5" s="517" t="s">
        <v>951</v>
      </c>
      <c r="C5" s="516" t="s">
        <v>952</v>
      </c>
      <c r="D5" s="61"/>
      <c r="E5" s="169"/>
      <c r="F5" s="169"/>
    </row>
    <row r="6" spans="1:6" ht="14.25" customHeight="1" x14ac:dyDescent="0.2">
      <c r="A6" s="41" t="s">
        <v>791</v>
      </c>
      <c r="B6" s="884">
        <v>2010</v>
      </c>
      <c r="C6" s="22">
        <v>2</v>
      </c>
      <c r="D6" s="174"/>
    </row>
    <row r="7" spans="1:6" ht="14.25" customHeight="1" x14ac:dyDescent="0.2">
      <c r="A7" s="966" t="s">
        <v>1237</v>
      </c>
      <c r="B7" s="884"/>
      <c r="C7" s="22"/>
      <c r="D7" s="174"/>
    </row>
    <row r="8" spans="1:6" ht="14.25" customHeight="1" x14ac:dyDescent="0.2">
      <c r="A8" s="41" t="s">
        <v>2487</v>
      </c>
      <c r="B8" s="884">
        <v>2019</v>
      </c>
      <c r="C8" s="22">
        <v>1</v>
      </c>
      <c r="D8" s="174"/>
    </row>
    <row r="9" spans="1:6" ht="14.25" customHeight="1" x14ac:dyDescent="0.2">
      <c r="A9" s="966" t="s">
        <v>2488</v>
      </c>
      <c r="B9" s="884"/>
      <c r="C9" s="22"/>
      <c r="D9" s="174"/>
    </row>
    <row r="10" spans="1:6" ht="14.25" customHeight="1" x14ac:dyDescent="0.2">
      <c r="A10" s="41" t="s">
        <v>126</v>
      </c>
      <c r="B10" s="884">
        <v>2011</v>
      </c>
      <c r="C10" s="22">
        <v>1</v>
      </c>
      <c r="D10" s="174"/>
    </row>
    <row r="11" spans="1:6" ht="14.25" customHeight="1" x14ac:dyDescent="0.2">
      <c r="A11" s="966" t="s">
        <v>1265</v>
      </c>
      <c r="B11" s="884"/>
      <c r="C11" s="22"/>
      <c r="D11" s="174"/>
    </row>
    <row r="12" spans="1:6" ht="14.25" customHeight="1" x14ac:dyDescent="0.2">
      <c r="A12" s="41" t="s">
        <v>2659</v>
      </c>
      <c r="B12" s="884"/>
      <c r="C12" s="113"/>
      <c r="D12" s="174"/>
    </row>
    <row r="13" spans="1:6" ht="14.25" customHeight="1" x14ac:dyDescent="0.2">
      <c r="A13" s="966" t="s">
        <v>2660</v>
      </c>
      <c r="B13" s="884"/>
      <c r="C13" s="113"/>
      <c r="D13" s="174"/>
    </row>
    <row r="14" spans="1:6" ht="14.25" customHeight="1" x14ac:dyDescent="0.2">
      <c r="A14" s="41" t="s">
        <v>2462</v>
      </c>
      <c r="B14" s="884">
        <v>2019</v>
      </c>
      <c r="C14" s="113">
        <v>1</v>
      </c>
      <c r="D14" s="174"/>
    </row>
    <row r="15" spans="1:6" ht="14.25" customHeight="1" x14ac:dyDescent="0.2">
      <c r="A15" s="966" t="s">
        <v>2463</v>
      </c>
      <c r="B15" s="884"/>
      <c r="C15" s="113"/>
      <c r="D15" s="174"/>
    </row>
    <row r="16" spans="1:6" ht="14.25" customHeight="1" x14ac:dyDescent="0.2">
      <c r="A16" s="400" t="s">
        <v>2658</v>
      </c>
      <c r="B16" s="884">
        <v>2020</v>
      </c>
      <c r="C16" s="113">
        <v>1</v>
      </c>
      <c r="D16" s="174"/>
    </row>
    <row r="17" spans="1:4" ht="14.25" customHeight="1" x14ac:dyDescent="0.2">
      <c r="A17" s="41" t="s">
        <v>907</v>
      </c>
      <c r="B17" s="884">
        <v>2017</v>
      </c>
      <c r="C17" s="113">
        <v>1</v>
      </c>
      <c r="D17" s="174"/>
    </row>
    <row r="18" spans="1:4" ht="14.25" customHeight="1" x14ac:dyDescent="0.2">
      <c r="A18" s="966" t="s">
        <v>2425</v>
      </c>
      <c r="B18" s="884"/>
      <c r="C18" s="113"/>
      <c r="D18" s="174"/>
    </row>
    <row r="19" spans="1:4" ht="14.25" customHeight="1" x14ac:dyDescent="0.2">
      <c r="A19" s="41" t="s">
        <v>115</v>
      </c>
      <c r="B19" s="884">
        <v>2012</v>
      </c>
      <c r="C19" s="22">
        <v>1</v>
      </c>
      <c r="D19" s="174"/>
    </row>
    <row r="20" spans="1:4" ht="14.25" customHeight="1" x14ac:dyDescent="0.2">
      <c r="A20" s="966" t="s">
        <v>1223</v>
      </c>
      <c r="B20" s="884"/>
      <c r="C20" s="22"/>
      <c r="D20" s="174"/>
    </row>
    <row r="21" spans="1:4" ht="14.25" customHeight="1" x14ac:dyDescent="0.2">
      <c r="A21" s="41" t="s">
        <v>2456</v>
      </c>
      <c r="B21" s="884">
        <v>2019</v>
      </c>
      <c r="C21" s="22">
        <v>1</v>
      </c>
      <c r="D21" s="174"/>
    </row>
    <row r="22" spans="1:4" ht="14.25" customHeight="1" x14ac:dyDescent="0.2">
      <c r="A22" s="966" t="s">
        <v>2461</v>
      </c>
      <c r="B22" s="884"/>
      <c r="C22" s="22"/>
      <c r="D22" s="174"/>
    </row>
    <row r="23" spans="1:4" ht="14.25" customHeight="1" x14ac:dyDescent="0.2">
      <c r="A23" s="41" t="s">
        <v>112</v>
      </c>
      <c r="B23" s="884">
        <v>2010</v>
      </c>
      <c r="C23" s="22">
        <v>1</v>
      </c>
      <c r="D23" s="174"/>
    </row>
    <row r="24" spans="1:4" ht="14.25" customHeight="1" x14ac:dyDescent="0.2">
      <c r="A24" s="966" t="s">
        <v>1262</v>
      </c>
      <c r="B24" s="884"/>
      <c r="C24" s="22"/>
      <c r="D24" s="174"/>
    </row>
    <row r="25" spans="1:4" ht="14.25" customHeight="1" x14ac:dyDescent="0.2">
      <c r="A25" s="41" t="s">
        <v>2410</v>
      </c>
      <c r="B25" s="884">
        <v>2019</v>
      </c>
      <c r="C25" s="22">
        <v>1</v>
      </c>
      <c r="D25" s="174"/>
    </row>
    <row r="26" spans="1:4" ht="14.25" customHeight="1" x14ac:dyDescent="0.2">
      <c r="A26" s="966" t="s">
        <v>2411</v>
      </c>
      <c r="B26" s="884"/>
      <c r="C26" s="22"/>
      <c r="D26" s="174"/>
    </row>
    <row r="27" spans="1:4" ht="14.25" customHeight="1" x14ac:dyDescent="0.2">
      <c r="A27" s="41" t="s">
        <v>2459</v>
      </c>
      <c r="B27" s="884">
        <v>2017</v>
      </c>
      <c r="C27" s="113">
        <v>1</v>
      </c>
      <c r="D27" s="174"/>
    </row>
    <row r="28" spans="1:4" ht="14.25" customHeight="1" x14ac:dyDescent="0.2">
      <c r="A28" s="966" t="s">
        <v>2420</v>
      </c>
      <c r="B28" s="884"/>
      <c r="C28" s="113"/>
      <c r="D28" s="174"/>
    </row>
    <row r="29" spans="1:4" ht="14.25" customHeight="1" x14ac:dyDescent="0.2">
      <c r="A29" s="41" t="s">
        <v>2460</v>
      </c>
      <c r="B29" s="884">
        <v>2017</v>
      </c>
      <c r="C29" s="113">
        <v>1</v>
      </c>
      <c r="D29" s="174"/>
    </row>
    <row r="30" spans="1:4" ht="14.25" customHeight="1" x14ac:dyDescent="0.2">
      <c r="A30" s="966" t="s">
        <v>2424</v>
      </c>
      <c r="B30" s="884"/>
      <c r="C30" s="113"/>
      <c r="D30" s="174"/>
    </row>
    <row r="31" spans="1:4" ht="14.25" customHeight="1" x14ac:dyDescent="0.2">
      <c r="A31" s="41" t="s">
        <v>106</v>
      </c>
      <c r="B31" s="884">
        <v>2010</v>
      </c>
      <c r="C31" s="22">
        <v>1</v>
      </c>
      <c r="D31" s="174"/>
    </row>
    <row r="32" spans="1:4" ht="14.25" customHeight="1" x14ac:dyDescent="0.2">
      <c r="A32" s="966" t="s">
        <v>1228</v>
      </c>
      <c r="B32" s="884">
        <v>2017</v>
      </c>
      <c r="C32" s="22">
        <v>1</v>
      </c>
      <c r="D32" s="174"/>
    </row>
    <row r="33" spans="1:4" ht="14.25" customHeight="1" x14ac:dyDescent="0.2">
      <c r="A33" s="41" t="s">
        <v>2481</v>
      </c>
      <c r="B33" s="884">
        <v>2019</v>
      </c>
      <c r="C33" s="22">
        <v>1</v>
      </c>
      <c r="D33" s="174"/>
    </row>
    <row r="34" spans="1:4" ht="14.25" customHeight="1" x14ac:dyDescent="0.2">
      <c r="A34" s="966" t="s">
        <v>2482</v>
      </c>
      <c r="B34" s="884"/>
      <c r="C34" s="22"/>
      <c r="D34" s="174"/>
    </row>
    <row r="35" spans="1:4" ht="14.25" customHeight="1" x14ac:dyDescent="0.2">
      <c r="A35" s="41" t="s">
        <v>2457</v>
      </c>
      <c r="B35" s="884">
        <v>2019</v>
      </c>
      <c r="C35" s="22">
        <v>1</v>
      </c>
      <c r="D35" s="174"/>
    </row>
    <row r="36" spans="1:4" ht="14.25" customHeight="1" x14ac:dyDescent="0.2">
      <c r="A36" s="966" t="s">
        <v>2455</v>
      </c>
      <c r="B36" s="884"/>
      <c r="C36" s="22"/>
      <c r="D36" s="174"/>
    </row>
    <row r="37" spans="1:4" ht="14.25" customHeight="1" x14ac:dyDescent="0.2">
      <c r="A37" s="41" t="s">
        <v>116</v>
      </c>
      <c r="B37" s="884">
        <v>2011</v>
      </c>
      <c r="C37" s="22">
        <v>1</v>
      </c>
      <c r="D37" s="174"/>
    </row>
    <row r="38" spans="1:4" ht="14.25" customHeight="1" x14ac:dyDescent="0.2">
      <c r="A38" s="966" t="s">
        <v>1226</v>
      </c>
      <c r="B38" s="884"/>
      <c r="C38" s="22"/>
      <c r="D38" s="174"/>
    </row>
    <row r="39" spans="1:4" ht="14.25" customHeight="1" x14ac:dyDescent="0.2">
      <c r="A39" s="41" t="s">
        <v>2453</v>
      </c>
      <c r="B39" s="884">
        <v>2019</v>
      </c>
      <c r="C39" s="22">
        <v>1</v>
      </c>
      <c r="D39" s="174"/>
    </row>
    <row r="40" spans="1:4" ht="14.25" customHeight="1" x14ac:dyDescent="0.2">
      <c r="A40" s="966" t="s">
        <v>2452</v>
      </c>
      <c r="B40" s="884">
        <v>2020</v>
      </c>
      <c r="C40" s="22">
        <v>1</v>
      </c>
      <c r="D40" s="174"/>
    </row>
    <row r="41" spans="1:4" ht="14.25" customHeight="1" x14ac:dyDescent="0.2">
      <c r="A41" s="731"/>
      <c r="B41" s="231">
        <v>2021</v>
      </c>
      <c r="C41" s="243">
        <v>1</v>
      </c>
      <c r="D41" s="174"/>
    </row>
    <row r="42" spans="1:4" ht="14.25" customHeight="1" x14ac:dyDescent="0.2">
      <c r="A42" s="41" t="s">
        <v>2662</v>
      </c>
      <c r="B42" s="884">
        <v>2020</v>
      </c>
      <c r="C42" s="22">
        <v>1</v>
      </c>
      <c r="D42" s="174"/>
    </row>
    <row r="43" spans="1:4" ht="14.25" customHeight="1" x14ac:dyDescent="0.2">
      <c r="A43" s="966" t="s">
        <v>2661</v>
      </c>
      <c r="B43" s="231"/>
      <c r="C43" s="243"/>
      <c r="D43" s="174"/>
    </row>
    <row r="44" spans="1:4" ht="14.25" customHeight="1" x14ac:dyDescent="0.2">
      <c r="A44" s="41" t="s">
        <v>123</v>
      </c>
      <c r="B44" s="884">
        <v>2011</v>
      </c>
      <c r="C44" s="22">
        <v>1</v>
      </c>
      <c r="D44" s="174"/>
    </row>
    <row r="45" spans="1:4" ht="14.25" customHeight="1" x14ac:dyDescent="0.2">
      <c r="A45" s="966" t="s">
        <v>1254</v>
      </c>
      <c r="B45" s="884">
        <v>2012</v>
      </c>
      <c r="C45" s="22">
        <v>1</v>
      </c>
      <c r="D45" s="174"/>
    </row>
    <row r="46" spans="1:4" ht="14.25" customHeight="1" x14ac:dyDescent="0.2">
      <c r="A46" s="41" t="s">
        <v>119</v>
      </c>
      <c r="B46" s="884">
        <v>2011</v>
      </c>
      <c r="C46" s="22">
        <v>1</v>
      </c>
      <c r="D46" s="174"/>
    </row>
    <row r="47" spans="1:4" ht="14.25" customHeight="1" x14ac:dyDescent="0.2">
      <c r="A47" s="966" t="s">
        <v>1252</v>
      </c>
      <c r="B47" s="884">
        <v>2012</v>
      </c>
      <c r="C47" s="22">
        <v>1</v>
      </c>
      <c r="D47" s="174"/>
    </row>
    <row r="48" spans="1:4" ht="14.25" customHeight="1" x14ac:dyDescent="0.2">
      <c r="A48" s="41" t="s">
        <v>2477</v>
      </c>
      <c r="B48" s="884">
        <v>2019</v>
      </c>
      <c r="C48" s="22">
        <v>1</v>
      </c>
      <c r="D48" s="174"/>
    </row>
    <row r="49" spans="1:4" ht="14.25" customHeight="1" x14ac:dyDescent="0.2">
      <c r="A49" s="966" t="s">
        <v>2478</v>
      </c>
      <c r="B49" s="884"/>
      <c r="C49" s="22"/>
      <c r="D49" s="174"/>
    </row>
    <row r="50" spans="1:4" ht="14.25" customHeight="1" x14ac:dyDescent="0.2">
      <c r="A50" s="41" t="s">
        <v>108</v>
      </c>
      <c r="B50" s="884">
        <v>2010</v>
      </c>
      <c r="C50" s="22">
        <v>1</v>
      </c>
      <c r="D50" s="174"/>
    </row>
    <row r="51" spans="1:4" ht="14.25" customHeight="1" x14ac:dyDescent="0.2">
      <c r="A51" s="400" t="s">
        <v>109</v>
      </c>
      <c r="B51" s="884"/>
      <c r="C51" s="22"/>
      <c r="D51" s="174"/>
    </row>
    <row r="52" spans="1:4" ht="14.25" customHeight="1" x14ac:dyDescent="0.2">
      <c r="A52" s="41" t="s">
        <v>908</v>
      </c>
      <c r="B52" s="884">
        <v>2017</v>
      </c>
      <c r="C52" s="113">
        <v>1</v>
      </c>
      <c r="D52" s="174"/>
    </row>
    <row r="53" spans="1:4" ht="14.25" customHeight="1" x14ac:dyDescent="0.2">
      <c r="A53" s="966" t="s">
        <v>2426</v>
      </c>
      <c r="B53" s="884"/>
      <c r="C53" s="113"/>
      <c r="D53" s="174"/>
    </row>
    <row r="54" spans="1:4" ht="14.25" customHeight="1" x14ac:dyDescent="0.2">
      <c r="A54" s="41" t="s">
        <v>140</v>
      </c>
      <c r="B54" s="884">
        <v>2010</v>
      </c>
      <c r="C54" s="22">
        <v>1</v>
      </c>
      <c r="D54" s="174"/>
    </row>
    <row r="55" spans="1:4" ht="14.25" customHeight="1" x14ac:dyDescent="0.2">
      <c r="A55" s="966" t="s">
        <v>1212</v>
      </c>
      <c r="B55" s="884">
        <v>2012</v>
      </c>
      <c r="C55" s="22">
        <v>2</v>
      </c>
      <c r="D55" s="174"/>
    </row>
    <row r="56" spans="1:4" ht="14.25" customHeight="1" x14ac:dyDescent="0.2">
      <c r="A56" s="241"/>
      <c r="B56" s="884">
        <v>2013</v>
      </c>
      <c r="C56" s="22">
        <v>1</v>
      </c>
      <c r="D56" s="174"/>
    </row>
    <row r="57" spans="1:4" ht="14.25" customHeight="1" x14ac:dyDescent="0.2">
      <c r="A57" s="241"/>
      <c r="B57" s="884">
        <v>2017</v>
      </c>
      <c r="C57" s="22">
        <v>2</v>
      </c>
      <c r="D57" s="174"/>
    </row>
    <row r="58" spans="1:4" ht="14.25" customHeight="1" x14ac:dyDescent="0.2">
      <c r="A58" s="241"/>
      <c r="B58" s="884">
        <v>2018</v>
      </c>
      <c r="C58" s="22">
        <v>1</v>
      </c>
      <c r="D58" s="174"/>
    </row>
    <row r="59" spans="1:4" ht="14.25" customHeight="1" x14ac:dyDescent="0.2">
      <c r="A59" s="41" t="s">
        <v>146</v>
      </c>
      <c r="B59" s="884">
        <v>2010</v>
      </c>
      <c r="C59" s="22">
        <v>2</v>
      </c>
      <c r="D59" s="174"/>
    </row>
    <row r="60" spans="1:4" ht="14.25" customHeight="1" x14ac:dyDescent="0.2">
      <c r="A60" s="966" t="s">
        <v>1219</v>
      </c>
      <c r="B60" s="884">
        <v>2011</v>
      </c>
      <c r="C60" s="22">
        <v>1</v>
      </c>
      <c r="D60" s="174"/>
    </row>
    <row r="61" spans="1:4" ht="14.25" customHeight="1" x14ac:dyDescent="0.2">
      <c r="A61" s="400"/>
      <c r="B61" s="884">
        <v>2017</v>
      </c>
      <c r="C61" s="22">
        <v>2</v>
      </c>
      <c r="D61" s="174"/>
    </row>
    <row r="62" spans="1:4" ht="14.25" customHeight="1" x14ac:dyDescent="0.2">
      <c r="A62" s="41" t="s">
        <v>2656</v>
      </c>
      <c r="B62" s="884">
        <v>2020</v>
      </c>
      <c r="C62" s="22">
        <v>1</v>
      </c>
      <c r="D62" s="174"/>
    </row>
    <row r="63" spans="1:4" ht="14.25" customHeight="1" x14ac:dyDescent="0.2">
      <c r="A63" s="966" t="s">
        <v>2657</v>
      </c>
      <c r="B63" s="231">
        <v>2021</v>
      </c>
      <c r="C63" s="243">
        <v>1</v>
      </c>
      <c r="D63" s="174"/>
    </row>
    <row r="64" spans="1:4" ht="14.25" customHeight="1" x14ac:dyDescent="0.2">
      <c r="A64" s="41" t="s">
        <v>110</v>
      </c>
      <c r="B64" s="884">
        <v>2010</v>
      </c>
      <c r="C64" s="22">
        <v>1</v>
      </c>
      <c r="D64" s="174"/>
    </row>
    <row r="65" spans="1:12" ht="14.25" customHeight="1" x14ac:dyDescent="0.2">
      <c r="A65" s="966" t="s">
        <v>1259</v>
      </c>
      <c r="B65" s="978"/>
      <c r="C65" s="588"/>
      <c r="D65" s="174"/>
    </row>
    <row r="66" spans="1:12" ht="14.25" customHeight="1" x14ac:dyDescent="0.2">
      <c r="A66" s="41" t="s">
        <v>2458</v>
      </c>
      <c r="B66" s="884">
        <v>2019</v>
      </c>
      <c r="C66" s="22">
        <v>1</v>
      </c>
      <c r="D66" s="518"/>
    </row>
    <row r="67" spans="1:12" ht="14.25" customHeight="1" x14ac:dyDescent="0.2">
      <c r="A67" s="966" t="s">
        <v>2454</v>
      </c>
      <c r="B67" s="978"/>
      <c r="C67" s="588"/>
      <c r="D67" s="174"/>
    </row>
    <row r="68" spans="1:12" ht="14.25" customHeight="1" x14ac:dyDescent="0.2">
      <c r="A68" s="519" t="s">
        <v>2476</v>
      </c>
      <c r="B68" s="884">
        <v>2019</v>
      </c>
      <c r="C68" s="483">
        <v>1</v>
      </c>
      <c r="D68" s="174"/>
    </row>
    <row r="69" spans="1:12" ht="14.25" customHeight="1" x14ac:dyDescent="0.2">
      <c r="A69" s="519"/>
      <c r="B69" s="231">
        <v>2021</v>
      </c>
      <c r="C69" s="366">
        <v>1</v>
      </c>
      <c r="D69" s="174"/>
    </row>
    <row r="70" spans="1:12" ht="14.25" customHeight="1" x14ac:dyDescent="0.2">
      <c r="A70" s="41" t="s">
        <v>111</v>
      </c>
      <c r="B70" s="884">
        <v>2010</v>
      </c>
      <c r="C70" s="22">
        <v>3</v>
      </c>
      <c r="D70" s="174"/>
    </row>
    <row r="71" spans="1:12" ht="14.25" customHeight="1" x14ac:dyDescent="0.2">
      <c r="A71" s="966" t="s">
        <v>1261</v>
      </c>
      <c r="B71" s="884">
        <v>2011</v>
      </c>
      <c r="C71" s="22">
        <v>1</v>
      </c>
      <c r="D71" s="174"/>
    </row>
    <row r="72" spans="1:12" ht="14.25" customHeight="1" x14ac:dyDescent="0.2">
      <c r="A72" s="400"/>
      <c r="B72" s="884">
        <v>2015</v>
      </c>
      <c r="C72" s="22">
        <v>1</v>
      </c>
      <c r="D72" s="174"/>
    </row>
    <row r="73" spans="1:12" ht="14.25" customHeight="1" x14ac:dyDescent="0.2">
      <c r="A73" s="41" t="s">
        <v>2464</v>
      </c>
      <c r="B73" s="884">
        <v>2019</v>
      </c>
      <c r="C73" s="22">
        <v>1</v>
      </c>
      <c r="D73" s="174"/>
    </row>
    <row r="74" spans="1:12" ht="14.25" customHeight="1" x14ac:dyDescent="0.2">
      <c r="A74" s="966" t="s">
        <v>2465</v>
      </c>
      <c r="B74" s="884"/>
      <c r="C74" s="22"/>
      <c r="D74" s="174"/>
    </row>
    <row r="75" spans="1:12" ht="14.25" customHeight="1" x14ac:dyDescent="0.2">
      <c r="A75" s="41" t="s">
        <v>117</v>
      </c>
      <c r="B75" s="884">
        <v>2011</v>
      </c>
      <c r="C75" s="22">
        <v>1</v>
      </c>
      <c r="D75" s="174"/>
      <c r="E75" s="515"/>
      <c r="F75" s="515"/>
      <c r="G75" s="30"/>
      <c r="H75" s="30"/>
      <c r="I75" s="30"/>
      <c r="J75" s="30"/>
      <c r="K75" s="30"/>
      <c r="L75" s="30"/>
    </row>
    <row r="76" spans="1:12" ht="14.25" customHeight="1" x14ac:dyDescent="0.2">
      <c r="A76" s="966" t="s">
        <v>1231</v>
      </c>
      <c r="B76" s="884"/>
      <c r="C76" s="22"/>
      <c r="D76" s="174"/>
      <c r="E76" s="515"/>
      <c r="F76" s="515"/>
      <c r="G76" s="30"/>
      <c r="H76" s="30"/>
      <c r="I76" s="30"/>
      <c r="J76" s="30"/>
      <c r="K76" s="30"/>
      <c r="L76" s="30"/>
    </row>
    <row r="77" spans="1:12" ht="14.25" customHeight="1" x14ac:dyDescent="0.2">
      <c r="A77" s="41" t="s">
        <v>2433</v>
      </c>
      <c r="B77" s="884">
        <v>2017</v>
      </c>
      <c r="C77" s="113">
        <v>2</v>
      </c>
      <c r="G77" s="61"/>
    </row>
    <row r="78" spans="1:12" ht="14.25" customHeight="1" x14ac:dyDescent="0.2">
      <c r="A78" s="975" t="s">
        <v>4148</v>
      </c>
      <c r="B78" s="884"/>
      <c r="C78" s="113"/>
      <c r="G78" s="174"/>
    </row>
    <row r="79" spans="1:12" ht="14.25" customHeight="1" x14ac:dyDescent="0.2">
      <c r="A79" s="976" t="s">
        <v>2466</v>
      </c>
      <c r="B79" s="884">
        <v>2019</v>
      </c>
      <c r="C79" s="113">
        <v>1</v>
      </c>
      <c r="G79" s="174"/>
    </row>
    <row r="80" spans="1:12" ht="14.25" customHeight="1" x14ac:dyDescent="0.2">
      <c r="A80" s="977" t="s">
        <v>2467</v>
      </c>
      <c r="B80" s="884"/>
      <c r="C80" s="113"/>
      <c r="G80" s="174"/>
    </row>
    <row r="81" spans="1:7" ht="14.25" customHeight="1" x14ac:dyDescent="0.2">
      <c r="A81" s="41" t="s">
        <v>2422</v>
      </c>
      <c r="B81" s="884">
        <v>2017</v>
      </c>
      <c r="C81" s="113">
        <v>1</v>
      </c>
      <c r="G81" s="174"/>
    </row>
    <row r="82" spans="1:7" ht="14.25" customHeight="1" x14ac:dyDescent="0.2">
      <c r="A82" s="966" t="s">
        <v>2421</v>
      </c>
      <c r="B82" s="884"/>
      <c r="C82" s="113"/>
      <c r="G82" s="174"/>
    </row>
    <row r="83" spans="1:7" ht="14.25" customHeight="1" x14ac:dyDescent="0.2">
      <c r="A83" s="41" t="s">
        <v>2432</v>
      </c>
      <c r="B83" s="884">
        <v>2017</v>
      </c>
      <c r="C83" s="113">
        <v>1</v>
      </c>
      <c r="G83" s="174"/>
    </row>
    <row r="84" spans="1:7" ht="14.25" customHeight="1" x14ac:dyDescent="0.2">
      <c r="A84" s="966" t="s">
        <v>2431</v>
      </c>
      <c r="B84" s="884"/>
      <c r="C84" s="113"/>
      <c r="G84" s="174"/>
    </row>
    <row r="85" spans="1:7" ht="14.25" customHeight="1" x14ac:dyDescent="0.2">
      <c r="A85" s="41" t="s">
        <v>2429</v>
      </c>
      <c r="B85" s="884">
        <v>2017</v>
      </c>
      <c r="C85" s="113">
        <v>1</v>
      </c>
      <c r="G85" s="174"/>
    </row>
    <row r="86" spans="1:7" ht="14.25" customHeight="1" x14ac:dyDescent="0.2">
      <c r="A86" s="966" t="s">
        <v>2430</v>
      </c>
      <c r="B86" s="884"/>
      <c r="C86" s="113"/>
      <c r="G86" s="174"/>
    </row>
    <row r="87" spans="1:7" ht="14.25" customHeight="1" x14ac:dyDescent="0.2">
      <c r="A87" s="41" t="s">
        <v>2439</v>
      </c>
      <c r="B87" s="884">
        <v>2018</v>
      </c>
      <c r="C87" s="113">
        <v>1</v>
      </c>
      <c r="G87" s="174"/>
    </row>
    <row r="88" spans="1:7" ht="14.25" customHeight="1" x14ac:dyDescent="0.2">
      <c r="A88" s="966" t="s">
        <v>2438</v>
      </c>
      <c r="B88" s="231"/>
      <c r="C88" s="136"/>
      <c r="G88" s="174"/>
    </row>
    <row r="89" spans="1:7" ht="14.25" customHeight="1" x14ac:dyDescent="0.2">
      <c r="A89" s="519" t="s">
        <v>2423</v>
      </c>
      <c r="B89" s="884">
        <v>2019</v>
      </c>
      <c r="C89" s="22">
        <v>2</v>
      </c>
      <c r="G89" s="174"/>
    </row>
    <row r="90" spans="1:7" ht="14.25" customHeight="1" x14ac:dyDescent="0.2">
      <c r="A90" s="519"/>
      <c r="B90" s="884">
        <v>2020</v>
      </c>
      <c r="C90" s="22">
        <v>2</v>
      </c>
      <c r="G90" s="174"/>
    </row>
    <row r="91" spans="1:7" ht="14.25" customHeight="1" x14ac:dyDescent="0.2">
      <c r="A91" s="519"/>
      <c r="B91" s="231">
        <v>2021</v>
      </c>
      <c r="C91" s="243">
        <v>2</v>
      </c>
      <c r="G91" s="174"/>
    </row>
    <row r="92" spans="1:7" ht="14.25" customHeight="1" x14ac:dyDescent="0.2">
      <c r="A92" s="41" t="s">
        <v>141</v>
      </c>
      <c r="B92" s="884">
        <v>2010</v>
      </c>
      <c r="C92" s="22">
        <v>1</v>
      </c>
      <c r="G92" s="174"/>
    </row>
    <row r="93" spans="1:7" ht="14.25" customHeight="1" x14ac:dyDescent="0.2">
      <c r="A93" s="968" t="s">
        <v>1258</v>
      </c>
      <c r="B93" s="884">
        <v>2011</v>
      </c>
      <c r="C93" s="22">
        <v>1</v>
      </c>
      <c r="G93" s="174"/>
    </row>
    <row r="94" spans="1:7" ht="14.25" customHeight="1" x14ac:dyDescent="0.2">
      <c r="A94" s="400"/>
      <c r="B94" s="884">
        <v>2017</v>
      </c>
      <c r="C94" s="22">
        <v>1</v>
      </c>
      <c r="G94" s="174"/>
    </row>
    <row r="95" spans="1:7" ht="14.25" customHeight="1" x14ac:dyDescent="0.2">
      <c r="A95" s="241" t="s">
        <v>2663</v>
      </c>
      <c r="B95" s="884">
        <v>2020</v>
      </c>
      <c r="C95" s="22">
        <v>1</v>
      </c>
      <c r="G95" s="174"/>
    </row>
    <row r="96" spans="1:7" ht="14.25" customHeight="1" x14ac:dyDescent="0.2">
      <c r="A96" s="968" t="s">
        <v>2664</v>
      </c>
      <c r="B96" s="231">
        <v>2021</v>
      </c>
      <c r="C96" s="243">
        <v>1</v>
      </c>
      <c r="G96" s="174"/>
    </row>
    <row r="97" spans="1:7" ht="14.25" customHeight="1" x14ac:dyDescent="0.2">
      <c r="A97" s="41" t="s">
        <v>2483</v>
      </c>
      <c r="B97" s="884">
        <v>2019</v>
      </c>
      <c r="C97" s="22">
        <v>1</v>
      </c>
      <c r="G97" s="174"/>
    </row>
    <row r="98" spans="1:7" ht="14.25" customHeight="1" x14ac:dyDescent="0.2">
      <c r="A98" s="968" t="s">
        <v>2484</v>
      </c>
      <c r="B98" s="884"/>
      <c r="C98" s="22"/>
      <c r="G98" s="174"/>
    </row>
    <row r="99" spans="1:7" ht="14.25" customHeight="1" x14ac:dyDescent="0.2">
      <c r="A99" s="41" t="s">
        <v>122</v>
      </c>
      <c r="B99" s="884">
        <v>2010</v>
      </c>
      <c r="C99" s="22">
        <v>2</v>
      </c>
      <c r="G99" s="174"/>
    </row>
    <row r="100" spans="1:7" ht="14.25" customHeight="1" x14ac:dyDescent="0.2">
      <c r="A100" s="968" t="s">
        <v>1225</v>
      </c>
      <c r="B100" s="884">
        <v>2011</v>
      </c>
      <c r="C100" s="22">
        <v>1</v>
      </c>
      <c r="G100" s="174"/>
    </row>
    <row r="101" spans="1:7" ht="14.25" customHeight="1" x14ac:dyDescent="0.2">
      <c r="A101" s="400"/>
      <c r="B101" s="884">
        <v>2012</v>
      </c>
      <c r="C101" s="22">
        <v>5</v>
      </c>
      <c r="G101" s="174"/>
    </row>
    <row r="102" spans="1:7" ht="14.25" customHeight="1" x14ac:dyDescent="0.2">
      <c r="A102" s="241"/>
      <c r="B102" s="884">
        <v>2013</v>
      </c>
      <c r="C102" s="22">
        <v>1</v>
      </c>
      <c r="G102" s="174"/>
    </row>
    <row r="103" spans="1:7" ht="14.25" customHeight="1" x14ac:dyDescent="0.2">
      <c r="A103" s="241"/>
      <c r="B103" s="884">
        <v>2017</v>
      </c>
      <c r="C103" s="22">
        <v>3</v>
      </c>
      <c r="G103" s="174"/>
    </row>
    <row r="104" spans="1:7" ht="14.25" customHeight="1" x14ac:dyDescent="0.2">
      <c r="A104" s="241"/>
      <c r="B104" s="884">
        <v>2018</v>
      </c>
      <c r="C104" s="22">
        <v>1</v>
      </c>
      <c r="G104" s="174"/>
    </row>
    <row r="105" spans="1:7" ht="14.25" customHeight="1" x14ac:dyDescent="0.2">
      <c r="A105" s="241"/>
      <c r="B105" s="884">
        <v>2019</v>
      </c>
      <c r="C105" s="22">
        <v>1</v>
      </c>
      <c r="G105" s="174"/>
    </row>
    <row r="106" spans="1:7" ht="14.25" customHeight="1" x14ac:dyDescent="0.2">
      <c r="A106" s="241"/>
      <c r="B106" s="884">
        <v>2020</v>
      </c>
      <c r="C106" s="22">
        <v>2</v>
      </c>
      <c r="G106" s="174"/>
    </row>
    <row r="107" spans="1:7" ht="14.25" customHeight="1" x14ac:dyDescent="0.2">
      <c r="A107" s="519" t="s">
        <v>790</v>
      </c>
      <c r="B107" s="884">
        <v>2012</v>
      </c>
      <c r="C107" s="22">
        <v>1</v>
      </c>
      <c r="G107" s="174"/>
    </row>
    <row r="108" spans="1:7" ht="14.25" customHeight="1" x14ac:dyDescent="0.2">
      <c r="A108" s="41"/>
      <c r="B108" s="884">
        <v>2017</v>
      </c>
      <c r="C108" s="22">
        <v>1</v>
      </c>
      <c r="G108" s="174"/>
    </row>
    <row r="109" spans="1:7" ht="14.25" customHeight="1" x14ac:dyDescent="0.2">
      <c r="A109" s="41" t="s">
        <v>2471</v>
      </c>
      <c r="B109" s="884">
        <v>2019</v>
      </c>
      <c r="C109" s="113">
        <v>1</v>
      </c>
      <c r="G109" s="174"/>
    </row>
    <row r="110" spans="1:7" ht="14.25" customHeight="1" x14ac:dyDescent="0.2">
      <c r="A110" s="969" t="s">
        <v>2472</v>
      </c>
      <c r="B110" s="884"/>
      <c r="C110" s="113"/>
      <c r="G110" s="174"/>
    </row>
    <row r="111" spans="1:7" ht="14.25" customHeight="1" x14ac:dyDescent="0.2">
      <c r="A111" s="41" t="s">
        <v>2479</v>
      </c>
      <c r="B111" s="884">
        <v>2019</v>
      </c>
      <c r="C111" s="113">
        <v>1</v>
      </c>
      <c r="G111" s="174"/>
    </row>
    <row r="112" spans="1:7" ht="14.25" customHeight="1" x14ac:dyDescent="0.2">
      <c r="A112" s="969" t="s">
        <v>2480</v>
      </c>
      <c r="B112" s="884"/>
      <c r="C112" s="113"/>
      <c r="G112" s="174"/>
    </row>
    <row r="113" spans="1:7" ht="14.25" customHeight="1" x14ac:dyDescent="0.2">
      <c r="A113" s="41" t="s">
        <v>147</v>
      </c>
      <c r="B113" s="884">
        <v>2018</v>
      </c>
      <c r="C113" s="113">
        <v>2</v>
      </c>
      <c r="G113" s="174"/>
    </row>
    <row r="114" spans="1:7" ht="14.25" customHeight="1" x14ac:dyDescent="0.2">
      <c r="A114" s="966" t="s">
        <v>2440</v>
      </c>
      <c r="B114" s="884"/>
      <c r="C114" s="113"/>
      <c r="G114" s="174"/>
    </row>
    <row r="115" spans="1:7" ht="14.25" customHeight="1" x14ac:dyDescent="0.2">
      <c r="A115" s="41" t="s">
        <v>107</v>
      </c>
      <c r="B115" s="884">
        <v>2010</v>
      </c>
      <c r="C115" s="22">
        <v>1</v>
      </c>
      <c r="G115" s="174"/>
    </row>
    <row r="116" spans="1:7" ht="14.25" customHeight="1" x14ac:dyDescent="0.2">
      <c r="A116" s="966" t="s">
        <v>2473</v>
      </c>
      <c r="B116" s="978"/>
      <c r="C116" s="22"/>
    </row>
    <row r="117" spans="1:7" ht="14.25" customHeight="1" x14ac:dyDescent="0.2">
      <c r="A117" s="41" t="s">
        <v>2434</v>
      </c>
      <c r="B117" s="884">
        <v>2017</v>
      </c>
      <c r="C117" s="113">
        <v>1</v>
      </c>
    </row>
    <row r="118" spans="1:7" ht="14.25" customHeight="1" x14ac:dyDescent="0.2">
      <c r="A118" s="966" t="s">
        <v>2427</v>
      </c>
      <c r="B118" s="884"/>
      <c r="C118" s="113"/>
    </row>
    <row r="119" spans="1:7" ht="14.25" customHeight="1" x14ac:dyDescent="0.2">
      <c r="A119" s="41" t="s">
        <v>124</v>
      </c>
      <c r="B119" s="884">
        <v>2010</v>
      </c>
      <c r="C119" s="22">
        <v>4</v>
      </c>
    </row>
    <row r="120" spans="1:7" ht="14.25" customHeight="1" x14ac:dyDescent="0.2">
      <c r="A120" s="966" t="s">
        <v>1227</v>
      </c>
      <c r="B120" s="884">
        <v>2011</v>
      </c>
      <c r="C120" s="22">
        <v>1</v>
      </c>
    </row>
    <row r="121" spans="1:7" ht="14.25" customHeight="1" x14ac:dyDescent="0.2">
      <c r="A121" s="41" t="s">
        <v>695</v>
      </c>
      <c r="B121" s="884">
        <v>2012</v>
      </c>
      <c r="C121" s="22">
        <v>1</v>
      </c>
    </row>
    <row r="122" spans="1:7" ht="14.25" customHeight="1" x14ac:dyDescent="0.2">
      <c r="A122" s="966" t="s">
        <v>1257</v>
      </c>
      <c r="B122" s="250"/>
      <c r="C122" s="22"/>
    </row>
    <row r="123" spans="1:7" ht="14.25" customHeight="1" x14ac:dyDescent="0.2">
      <c r="A123" s="41" t="s">
        <v>909</v>
      </c>
      <c r="B123" s="884">
        <v>2017</v>
      </c>
      <c r="C123" s="113">
        <v>1</v>
      </c>
    </row>
    <row r="124" spans="1:7" ht="14.25" customHeight="1" x14ac:dyDescent="0.2">
      <c r="A124" s="966" t="s">
        <v>2428</v>
      </c>
      <c r="B124" s="884"/>
      <c r="C124" s="113"/>
    </row>
    <row r="125" spans="1:7" ht="14.25" customHeight="1" x14ac:dyDescent="0.2">
      <c r="A125" s="41" t="s">
        <v>2412</v>
      </c>
      <c r="B125" s="884">
        <v>2018</v>
      </c>
      <c r="C125" s="113">
        <v>2</v>
      </c>
    </row>
    <row r="126" spans="1:7" ht="14.25" customHeight="1" x14ac:dyDescent="0.2">
      <c r="A126" s="966" t="s">
        <v>2437</v>
      </c>
      <c r="B126" s="884">
        <v>2019</v>
      </c>
      <c r="C126" s="113">
        <v>1</v>
      </c>
    </row>
    <row r="127" spans="1:7" ht="14.25" customHeight="1" x14ac:dyDescent="0.2">
      <c r="A127" s="41" t="s">
        <v>3174</v>
      </c>
      <c r="B127" s="231">
        <v>2021</v>
      </c>
      <c r="C127" s="136">
        <v>1</v>
      </c>
    </row>
    <row r="128" spans="1:7" ht="14.25" customHeight="1" x14ac:dyDescent="0.2">
      <c r="A128" s="966" t="s">
        <v>3175</v>
      </c>
      <c r="B128" s="884"/>
      <c r="C128" s="113"/>
    </row>
    <row r="129" spans="1:3" ht="14.25" customHeight="1" x14ac:dyDescent="0.2">
      <c r="A129" s="41" t="s">
        <v>2474</v>
      </c>
      <c r="B129" s="884">
        <v>2019</v>
      </c>
      <c r="C129" s="113">
        <v>1</v>
      </c>
    </row>
    <row r="130" spans="1:3" ht="14.25" customHeight="1" x14ac:dyDescent="0.2">
      <c r="A130" s="966" t="s">
        <v>2475</v>
      </c>
      <c r="B130" s="231"/>
      <c r="C130" s="136"/>
    </row>
    <row r="131" spans="1:3" ht="14.25" customHeight="1" x14ac:dyDescent="0.2">
      <c r="A131" s="41" t="s">
        <v>692</v>
      </c>
      <c r="B131" s="884">
        <v>2010</v>
      </c>
      <c r="C131" s="22">
        <v>12</v>
      </c>
    </row>
    <row r="132" spans="1:3" ht="14.25" customHeight="1" x14ac:dyDescent="0.2">
      <c r="A132" s="966" t="s">
        <v>1224</v>
      </c>
      <c r="B132" s="884">
        <v>2011</v>
      </c>
      <c r="C132" s="22">
        <v>3</v>
      </c>
    </row>
    <row r="133" spans="1:3" ht="14.25" customHeight="1" x14ac:dyDescent="0.2">
      <c r="A133" s="400"/>
      <c r="B133" s="884">
        <v>2013</v>
      </c>
      <c r="C133" s="22">
        <v>10</v>
      </c>
    </row>
    <row r="134" spans="1:3" ht="14.25" customHeight="1" x14ac:dyDescent="0.2">
      <c r="A134" s="400"/>
      <c r="B134" s="884">
        <v>2014</v>
      </c>
      <c r="C134" s="22">
        <v>1</v>
      </c>
    </row>
    <row r="135" spans="1:3" ht="14.25" customHeight="1" x14ac:dyDescent="0.2">
      <c r="A135" s="400"/>
      <c r="B135" s="884">
        <v>2015</v>
      </c>
      <c r="C135" s="22">
        <v>1</v>
      </c>
    </row>
    <row r="136" spans="1:3" ht="14.25" customHeight="1" x14ac:dyDescent="0.2">
      <c r="A136" s="400"/>
      <c r="B136" s="884">
        <v>2018</v>
      </c>
      <c r="C136" s="22">
        <v>7</v>
      </c>
    </row>
    <row r="137" spans="1:3" ht="14.25" customHeight="1" x14ac:dyDescent="0.2">
      <c r="A137" s="400"/>
      <c r="B137" s="884">
        <v>2019</v>
      </c>
      <c r="C137" s="22">
        <v>7</v>
      </c>
    </row>
    <row r="138" spans="1:3" ht="14.25" customHeight="1" x14ac:dyDescent="0.2">
      <c r="A138" s="400"/>
      <c r="B138" s="884">
        <v>2020</v>
      </c>
      <c r="C138" s="22">
        <v>4</v>
      </c>
    </row>
    <row r="139" spans="1:3" ht="14.25" customHeight="1" x14ac:dyDescent="0.2">
      <c r="A139" s="400"/>
      <c r="B139" s="231">
        <v>2021</v>
      </c>
      <c r="C139" s="243">
        <v>2</v>
      </c>
    </row>
    <row r="140" spans="1:3" ht="14.25" customHeight="1" x14ac:dyDescent="0.2">
      <c r="A140" s="41" t="s">
        <v>113</v>
      </c>
      <c r="B140" s="884">
        <v>2010</v>
      </c>
      <c r="C140" s="22">
        <v>2</v>
      </c>
    </row>
    <row r="141" spans="1:3" ht="14.25" customHeight="1" x14ac:dyDescent="0.2">
      <c r="A141" s="966" t="s">
        <v>1222</v>
      </c>
      <c r="B141" s="884">
        <v>2012</v>
      </c>
      <c r="C141" s="22">
        <v>1</v>
      </c>
    </row>
    <row r="142" spans="1:3" ht="14.25" customHeight="1" x14ac:dyDescent="0.2">
      <c r="A142" s="241"/>
      <c r="B142" s="884">
        <v>2013</v>
      </c>
      <c r="C142" s="22">
        <v>1</v>
      </c>
    </row>
    <row r="143" spans="1:3" ht="14.25" customHeight="1" x14ac:dyDescent="0.2">
      <c r="A143" s="241"/>
      <c r="B143" s="884">
        <v>2017</v>
      </c>
      <c r="C143" s="22">
        <v>1</v>
      </c>
    </row>
    <row r="144" spans="1:3" ht="14.25" customHeight="1" x14ac:dyDescent="0.2">
      <c r="A144" s="41" t="s">
        <v>2468</v>
      </c>
      <c r="B144" s="884">
        <v>2019</v>
      </c>
      <c r="C144" s="113">
        <v>1</v>
      </c>
    </row>
    <row r="145" spans="1:3" ht="14.25" customHeight="1" x14ac:dyDescent="0.2">
      <c r="A145" s="970" t="s">
        <v>3176</v>
      </c>
      <c r="B145" s="884"/>
      <c r="C145" s="113"/>
    </row>
    <row r="146" spans="1:3" ht="14.25" customHeight="1" x14ac:dyDescent="0.2">
      <c r="A146" s="41" t="s">
        <v>2436</v>
      </c>
      <c r="B146" s="884">
        <v>2018</v>
      </c>
      <c r="C146" s="113">
        <v>1</v>
      </c>
    </row>
    <row r="147" spans="1:3" ht="14.25" customHeight="1" x14ac:dyDescent="0.2">
      <c r="A147" s="966" t="s">
        <v>2435</v>
      </c>
      <c r="B147" s="231"/>
      <c r="C147" s="136"/>
    </row>
    <row r="148" spans="1:3" ht="14.25" customHeight="1" x14ac:dyDescent="0.2">
      <c r="A148" s="41" t="s">
        <v>3</v>
      </c>
      <c r="B148" s="884">
        <v>2012</v>
      </c>
      <c r="C148" s="22">
        <v>1</v>
      </c>
    </row>
    <row r="149" spans="1:3" ht="14.25" customHeight="1" x14ac:dyDescent="0.2">
      <c r="A149" s="966" t="s">
        <v>1251</v>
      </c>
      <c r="B149" s="884"/>
      <c r="C149" s="22"/>
    </row>
    <row r="150" spans="1:3" ht="14.25" customHeight="1" x14ac:dyDescent="0.2">
      <c r="A150" s="41" t="s">
        <v>4</v>
      </c>
      <c r="B150" s="884">
        <v>2012</v>
      </c>
      <c r="C150" s="22">
        <v>1</v>
      </c>
    </row>
    <row r="151" spans="1:3" ht="14.25" customHeight="1" x14ac:dyDescent="0.2">
      <c r="A151" s="966" t="s">
        <v>1234</v>
      </c>
      <c r="B151" s="884">
        <v>2013</v>
      </c>
      <c r="C151" s="22">
        <v>1</v>
      </c>
    </row>
    <row r="152" spans="1:3" ht="14.25" customHeight="1" x14ac:dyDescent="0.2">
      <c r="A152" s="41" t="s">
        <v>5</v>
      </c>
      <c r="B152" s="884">
        <v>2012</v>
      </c>
      <c r="C152" s="22">
        <v>1</v>
      </c>
    </row>
    <row r="153" spans="1:3" ht="14.25" customHeight="1" x14ac:dyDescent="0.2">
      <c r="A153" s="966" t="s">
        <v>1235</v>
      </c>
      <c r="B153" s="884">
        <v>2013</v>
      </c>
      <c r="C153" s="22">
        <v>1</v>
      </c>
    </row>
    <row r="154" spans="1:3" ht="14.25" customHeight="1" x14ac:dyDescent="0.2">
      <c r="A154" s="41" t="s">
        <v>693</v>
      </c>
      <c r="B154" s="884">
        <v>2010</v>
      </c>
      <c r="C154" s="22">
        <v>1</v>
      </c>
    </row>
    <row r="155" spans="1:3" ht="14.25" customHeight="1" x14ac:dyDescent="0.2">
      <c r="A155" s="966" t="s">
        <v>1264</v>
      </c>
      <c r="B155" s="884"/>
      <c r="C155" s="22"/>
    </row>
    <row r="156" spans="1:3" ht="14.25" customHeight="1" x14ac:dyDescent="0.2">
      <c r="A156" s="41" t="s">
        <v>2</v>
      </c>
      <c r="B156" s="884">
        <v>2012</v>
      </c>
      <c r="C156" s="22">
        <v>1</v>
      </c>
    </row>
    <row r="157" spans="1:3" ht="14.25" customHeight="1" x14ac:dyDescent="0.2">
      <c r="A157" s="966" t="s">
        <v>1256</v>
      </c>
      <c r="B157" s="884"/>
      <c r="C157" s="22"/>
    </row>
    <row r="158" spans="1:3" ht="14.25" customHeight="1" x14ac:dyDescent="0.2">
      <c r="A158" s="41" t="s">
        <v>114</v>
      </c>
      <c r="B158" s="884">
        <v>2010</v>
      </c>
      <c r="C158" s="22">
        <v>2</v>
      </c>
    </row>
    <row r="159" spans="1:3" ht="14.25" customHeight="1" x14ac:dyDescent="0.2">
      <c r="A159" s="966" t="s">
        <v>1236</v>
      </c>
      <c r="B159" s="884"/>
      <c r="C159" s="22"/>
    </row>
    <row r="160" spans="1:3" ht="14.25" customHeight="1" x14ac:dyDescent="0.2">
      <c r="A160" s="41" t="s">
        <v>3177</v>
      </c>
      <c r="B160" s="231">
        <v>2021</v>
      </c>
      <c r="C160" s="243">
        <v>1</v>
      </c>
    </row>
    <row r="161" spans="1:3" ht="14.25" customHeight="1" x14ac:dyDescent="0.2">
      <c r="A161" s="966" t="s">
        <v>3183</v>
      </c>
      <c r="B161" s="884"/>
      <c r="C161" s="22"/>
    </row>
    <row r="162" spans="1:3" ht="14.25" customHeight="1" x14ac:dyDescent="0.2">
      <c r="A162" s="41" t="s">
        <v>694</v>
      </c>
      <c r="B162" s="884">
        <v>2010</v>
      </c>
      <c r="C162" s="22">
        <v>4</v>
      </c>
    </row>
    <row r="163" spans="1:3" ht="14.25" customHeight="1" x14ac:dyDescent="0.2">
      <c r="A163" s="966" t="s">
        <v>1239</v>
      </c>
      <c r="B163" s="884"/>
      <c r="C163" s="22"/>
    </row>
    <row r="164" spans="1:3" ht="14.25" customHeight="1" x14ac:dyDescent="0.2">
      <c r="A164" s="41" t="s">
        <v>121</v>
      </c>
      <c r="B164" s="884">
        <v>2011</v>
      </c>
      <c r="C164" s="22">
        <v>1</v>
      </c>
    </row>
    <row r="165" spans="1:3" ht="14.25" customHeight="1" x14ac:dyDescent="0.2">
      <c r="A165" s="966" t="s">
        <v>1232</v>
      </c>
      <c r="B165" s="884">
        <v>2012</v>
      </c>
      <c r="C165" s="22">
        <v>1</v>
      </c>
    </row>
    <row r="166" spans="1:3" ht="14.25" customHeight="1" x14ac:dyDescent="0.2">
      <c r="A166" s="41" t="s">
        <v>118</v>
      </c>
      <c r="B166" s="884">
        <v>2011</v>
      </c>
      <c r="C166" s="22">
        <v>1</v>
      </c>
    </row>
    <row r="167" spans="1:3" ht="14.25" customHeight="1" x14ac:dyDescent="0.2">
      <c r="A167" s="966" t="s">
        <v>1238</v>
      </c>
      <c r="B167" s="884">
        <v>2012</v>
      </c>
      <c r="C167" s="22">
        <v>1</v>
      </c>
    </row>
    <row r="168" spans="1:3" ht="14.25" customHeight="1" x14ac:dyDescent="0.2">
      <c r="A168" s="41" t="s">
        <v>2469</v>
      </c>
      <c r="B168" s="884">
        <v>2019</v>
      </c>
      <c r="C168" s="22">
        <v>1</v>
      </c>
    </row>
    <row r="169" spans="1:3" ht="14.25" customHeight="1" x14ac:dyDescent="0.2">
      <c r="A169" s="966" t="s">
        <v>2470</v>
      </c>
      <c r="B169" s="884"/>
      <c r="C169" s="22"/>
    </row>
    <row r="170" spans="1:3" ht="14.25" customHeight="1" x14ac:dyDescent="0.2">
      <c r="A170" s="41" t="s">
        <v>120</v>
      </c>
      <c r="B170" s="884">
        <v>2011</v>
      </c>
      <c r="C170" s="22">
        <v>1</v>
      </c>
    </row>
    <row r="171" spans="1:3" ht="14.25" customHeight="1" x14ac:dyDescent="0.2">
      <c r="A171" s="966" t="s">
        <v>1253</v>
      </c>
      <c r="B171" s="884">
        <v>2012</v>
      </c>
      <c r="C171" s="22">
        <v>1</v>
      </c>
    </row>
    <row r="172" spans="1:3" ht="14.25" customHeight="1" x14ac:dyDescent="0.2">
      <c r="A172" s="41" t="s">
        <v>696</v>
      </c>
      <c r="B172" s="884">
        <v>2011</v>
      </c>
      <c r="C172" s="22">
        <v>1</v>
      </c>
    </row>
    <row r="173" spans="1:3" ht="14.25" customHeight="1" x14ac:dyDescent="0.2">
      <c r="A173" s="966" t="s">
        <v>1255</v>
      </c>
      <c r="B173" s="884">
        <v>2012</v>
      </c>
      <c r="C173" s="22">
        <v>1</v>
      </c>
    </row>
    <row r="174" spans="1:3" ht="14.25" customHeight="1" x14ac:dyDescent="0.2">
      <c r="A174" s="41" t="s">
        <v>127</v>
      </c>
      <c r="B174" s="884">
        <v>2010</v>
      </c>
      <c r="C174" s="22">
        <v>8</v>
      </c>
    </row>
    <row r="175" spans="1:3" ht="14.25" customHeight="1" x14ac:dyDescent="0.2">
      <c r="A175" s="966" t="s">
        <v>1229</v>
      </c>
      <c r="B175" s="884">
        <v>2011</v>
      </c>
      <c r="C175" s="22">
        <v>2</v>
      </c>
    </row>
    <row r="176" spans="1:3" ht="14.25" customHeight="1" x14ac:dyDescent="0.2">
      <c r="A176" s="241"/>
      <c r="B176" s="884">
        <v>2012</v>
      </c>
      <c r="C176" s="22">
        <v>7</v>
      </c>
    </row>
    <row r="177" spans="1:3" ht="14.25" customHeight="1" x14ac:dyDescent="0.2">
      <c r="A177" s="400"/>
      <c r="B177" s="884">
        <v>2013</v>
      </c>
      <c r="C177" s="22">
        <v>2</v>
      </c>
    </row>
    <row r="178" spans="1:3" ht="14.25" customHeight="1" x14ac:dyDescent="0.2">
      <c r="A178" s="400"/>
      <c r="B178" s="884">
        <v>2017</v>
      </c>
      <c r="C178" s="22">
        <v>8</v>
      </c>
    </row>
    <row r="179" spans="1:3" ht="14.25" customHeight="1" x14ac:dyDescent="0.2">
      <c r="A179" s="400"/>
      <c r="B179" s="884">
        <v>2018</v>
      </c>
      <c r="C179" s="22">
        <v>2</v>
      </c>
    </row>
    <row r="180" spans="1:3" ht="14.25" customHeight="1" x14ac:dyDescent="0.2">
      <c r="A180" s="400"/>
      <c r="B180" s="884">
        <v>2020</v>
      </c>
      <c r="C180" s="22">
        <v>1</v>
      </c>
    </row>
    <row r="181" spans="1:3" ht="14.25" customHeight="1" x14ac:dyDescent="0.2">
      <c r="A181" s="400"/>
      <c r="B181" s="231">
        <v>2021</v>
      </c>
      <c r="C181" s="243">
        <v>1</v>
      </c>
    </row>
    <row r="182" spans="1:3" ht="14.25" customHeight="1" x14ac:dyDescent="0.2">
      <c r="A182" s="41" t="s">
        <v>0</v>
      </c>
      <c r="B182" s="884">
        <v>2012</v>
      </c>
      <c r="C182" s="22">
        <v>7</v>
      </c>
    </row>
    <row r="183" spans="1:3" ht="14.25" customHeight="1" x14ac:dyDescent="0.2">
      <c r="A183" s="966" t="s">
        <v>1233</v>
      </c>
      <c r="B183" s="884">
        <v>2013</v>
      </c>
      <c r="C183" s="22">
        <v>6</v>
      </c>
    </row>
    <row r="184" spans="1:3" ht="14.25" customHeight="1" x14ac:dyDescent="0.2">
      <c r="A184" s="400"/>
      <c r="B184" s="884">
        <v>2019</v>
      </c>
      <c r="C184" s="22">
        <v>2</v>
      </c>
    </row>
    <row r="185" spans="1:3" ht="14.25" customHeight="1" x14ac:dyDescent="0.2">
      <c r="A185" s="400"/>
      <c r="B185" s="884">
        <v>2020</v>
      </c>
      <c r="C185" s="22">
        <v>1</v>
      </c>
    </row>
    <row r="186" spans="1:3" ht="14.25" customHeight="1" x14ac:dyDescent="0.2">
      <c r="A186" s="400"/>
      <c r="B186" s="231">
        <v>2021</v>
      </c>
      <c r="C186" s="243">
        <v>2</v>
      </c>
    </row>
    <row r="187" spans="1:3" ht="14.25" customHeight="1" x14ac:dyDescent="0.2">
      <c r="A187" s="41" t="s">
        <v>906</v>
      </c>
      <c r="B187" s="884">
        <v>2010</v>
      </c>
      <c r="C187" s="22">
        <v>1</v>
      </c>
    </row>
    <row r="188" spans="1:3" ht="14.25" customHeight="1" x14ac:dyDescent="0.2">
      <c r="A188" s="966" t="s">
        <v>1263</v>
      </c>
      <c r="B188" s="884"/>
      <c r="C188" s="22"/>
    </row>
    <row r="189" spans="1:3" ht="14.25" customHeight="1" x14ac:dyDescent="0.2">
      <c r="A189" s="41" t="s">
        <v>125</v>
      </c>
      <c r="B189" s="884">
        <v>2011</v>
      </c>
      <c r="C189" s="22">
        <v>1</v>
      </c>
    </row>
    <row r="190" spans="1:3" ht="14.25" customHeight="1" x14ac:dyDescent="0.2">
      <c r="A190" s="966" t="s">
        <v>1260</v>
      </c>
      <c r="B190" s="884"/>
      <c r="C190" s="22"/>
    </row>
    <row r="191" spans="1:3" ht="14.25" customHeight="1" x14ac:dyDescent="0.2">
      <c r="A191" s="41" t="s">
        <v>105</v>
      </c>
      <c r="B191" s="884">
        <v>2010</v>
      </c>
      <c r="C191" s="113">
        <v>2</v>
      </c>
    </row>
    <row r="192" spans="1:3" ht="14.25" customHeight="1" x14ac:dyDescent="0.2">
      <c r="A192" s="966" t="s">
        <v>1221</v>
      </c>
      <c r="B192" s="884">
        <v>2011</v>
      </c>
      <c r="C192" s="22">
        <v>1</v>
      </c>
    </row>
    <row r="193" spans="1:3" ht="14.25" customHeight="1" x14ac:dyDescent="0.2">
      <c r="A193" s="979"/>
      <c r="B193" s="884">
        <v>2012</v>
      </c>
      <c r="C193" s="22">
        <v>5</v>
      </c>
    </row>
    <row r="194" spans="1:3" ht="14.25" customHeight="1" x14ac:dyDescent="0.2">
      <c r="A194" s="241"/>
      <c r="B194" s="884">
        <v>2013</v>
      </c>
      <c r="C194" s="22">
        <v>1</v>
      </c>
    </row>
    <row r="195" spans="1:3" ht="14.25" customHeight="1" x14ac:dyDescent="0.2">
      <c r="A195" s="241"/>
      <c r="B195" s="884">
        <v>2019</v>
      </c>
      <c r="C195" s="22">
        <v>1</v>
      </c>
    </row>
    <row r="196" spans="1:3" ht="14.25" customHeight="1" x14ac:dyDescent="0.2">
      <c r="A196" s="241"/>
      <c r="B196" s="231">
        <v>2021</v>
      </c>
      <c r="C196" s="243">
        <v>2</v>
      </c>
    </row>
    <row r="197" spans="1:3" ht="14.25" customHeight="1" x14ac:dyDescent="0.2">
      <c r="A197" s="41" t="s">
        <v>1</v>
      </c>
      <c r="B197" s="884">
        <v>2012</v>
      </c>
      <c r="C197" s="22">
        <v>1</v>
      </c>
    </row>
    <row r="198" spans="1:3" ht="14.25" customHeight="1" x14ac:dyDescent="0.2">
      <c r="A198" s="966" t="s">
        <v>1230</v>
      </c>
      <c r="B198" s="884"/>
      <c r="C198" s="22"/>
    </row>
    <row r="199" spans="1:3" ht="14.25" customHeight="1" x14ac:dyDescent="0.2">
      <c r="A199" s="41" t="s">
        <v>2485</v>
      </c>
      <c r="B199" s="884">
        <v>2019</v>
      </c>
      <c r="C199" s="22">
        <v>1</v>
      </c>
    </row>
    <row r="200" spans="1:3" ht="14.25" customHeight="1" x14ac:dyDescent="0.2">
      <c r="A200" s="966" t="s">
        <v>2486</v>
      </c>
      <c r="B200" s="884"/>
      <c r="C200" s="22"/>
    </row>
    <row r="201" spans="1:3" ht="14.25" customHeight="1" x14ac:dyDescent="0.2">
      <c r="A201" s="41" t="s">
        <v>484</v>
      </c>
      <c r="B201" s="884">
        <v>2010</v>
      </c>
      <c r="C201" s="22">
        <v>5</v>
      </c>
    </row>
    <row r="202" spans="1:3" ht="14.25" customHeight="1" x14ac:dyDescent="0.2">
      <c r="A202" s="971" t="s">
        <v>485</v>
      </c>
      <c r="B202" s="884">
        <v>2011</v>
      </c>
      <c r="C202" s="22">
        <v>1</v>
      </c>
    </row>
    <row r="203" spans="1:3" ht="14.25" customHeight="1" x14ac:dyDescent="0.2">
      <c r="A203" s="241"/>
      <c r="B203" s="884">
        <v>2012</v>
      </c>
      <c r="C203" s="22">
        <v>1</v>
      </c>
    </row>
    <row r="204" spans="1:3" ht="14.25" customHeight="1" x14ac:dyDescent="0.2">
      <c r="A204" s="241"/>
      <c r="B204" s="884">
        <v>2014</v>
      </c>
      <c r="C204" s="22">
        <v>16</v>
      </c>
    </row>
    <row r="205" spans="1:3" ht="14.25" customHeight="1" x14ac:dyDescent="0.2">
      <c r="A205" s="241"/>
      <c r="B205" s="884">
        <v>2015</v>
      </c>
      <c r="C205" s="22">
        <v>4</v>
      </c>
    </row>
    <row r="206" spans="1:3" ht="14.25" customHeight="1" x14ac:dyDescent="0.2">
      <c r="A206" s="241"/>
      <c r="B206" s="884">
        <v>2016</v>
      </c>
      <c r="C206" s="22">
        <v>9</v>
      </c>
    </row>
    <row r="207" spans="1:3" ht="14.25" customHeight="1" x14ac:dyDescent="0.2">
      <c r="A207" s="241"/>
      <c r="B207" s="884">
        <v>2017</v>
      </c>
      <c r="C207" s="22">
        <v>2</v>
      </c>
    </row>
    <row r="208" spans="1:3" ht="14.25" customHeight="1" x14ac:dyDescent="0.2">
      <c r="A208" s="241"/>
      <c r="B208" s="884">
        <v>2019</v>
      </c>
      <c r="C208" s="22">
        <v>1</v>
      </c>
    </row>
    <row r="209" spans="1:3" ht="14.25" customHeight="1" x14ac:dyDescent="0.2">
      <c r="A209" s="41" t="s">
        <v>2489</v>
      </c>
      <c r="B209" s="884">
        <v>2019</v>
      </c>
      <c r="C209" s="22">
        <v>1</v>
      </c>
    </row>
    <row r="210" spans="1:3" ht="14.25" customHeight="1" x14ac:dyDescent="0.2">
      <c r="A210" s="971" t="s">
        <v>2490</v>
      </c>
      <c r="B210" s="884"/>
      <c r="C210" s="22"/>
    </row>
    <row r="211" spans="1:3" ht="14.25" customHeight="1" x14ac:dyDescent="0.2">
      <c r="A211" s="41" t="s">
        <v>486</v>
      </c>
      <c r="B211" s="884">
        <v>2010</v>
      </c>
      <c r="C211" s="22">
        <v>5</v>
      </c>
    </row>
    <row r="212" spans="1:3" ht="14.25" customHeight="1" x14ac:dyDescent="0.2">
      <c r="A212" s="971" t="s">
        <v>487</v>
      </c>
      <c r="B212" s="884">
        <v>2011</v>
      </c>
      <c r="C212" s="22">
        <v>3</v>
      </c>
    </row>
    <row r="213" spans="1:3" ht="14.25" customHeight="1" x14ac:dyDescent="0.2">
      <c r="A213" s="400"/>
      <c r="B213" s="884">
        <v>2014</v>
      </c>
      <c r="C213" s="22">
        <v>2</v>
      </c>
    </row>
    <row r="214" spans="1:3" ht="14.25" customHeight="1" x14ac:dyDescent="0.2">
      <c r="A214" s="400"/>
      <c r="B214" s="884">
        <v>2015</v>
      </c>
      <c r="C214" s="22">
        <v>3</v>
      </c>
    </row>
    <row r="215" spans="1:3" ht="14.25" customHeight="1" x14ac:dyDescent="0.2">
      <c r="A215" s="400"/>
      <c r="B215" s="884">
        <v>2016</v>
      </c>
      <c r="C215" s="22">
        <v>2</v>
      </c>
    </row>
    <row r="216" spans="1:3" ht="14.25" customHeight="1" x14ac:dyDescent="0.2">
      <c r="A216" s="400"/>
      <c r="B216" s="884">
        <v>2019</v>
      </c>
      <c r="C216" s="22">
        <v>1</v>
      </c>
    </row>
    <row r="217" spans="1:3" ht="14.25" customHeight="1" x14ac:dyDescent="0.2">
      <c r="A217" s="400"/>
      <c r="B217" s="884">
        <v>2020</v>
      </c>
      <c r="C217" s="22">
        <v>1</v>
      </c>
    </row>
    <row r="218" spans="1:3" ht="14.25" customHeight="1" x14ac:dyDescent="0.2">
      <c r="A218" s="400"/>
      <c r="B218" s="231">
        <v>2021</v>
      </c>
      <c r="C218" s="243">
        <v>1</v>
      </c>
    </row>
    <row r="219" spans="1:3" ht="14.25" customHeight="1" x14ac:dyDescent="0.2">
      <c r="A219" s="41" t="s">
        <v>3178</v>
      </c>
      <c r="B219" s="231">
        <v>2021</v>
      </c>
      <c r="C219" s="243">
        <v>2</v>
      </c>
    </row>
    <row r="220" spans="1:3" ht="14.25" customHeight="1" x14ac:dyDescent="0.2">
      <c r="A220" s="972" t="s">
        <v>3179</v>
      </c>
      <c r="B220" s="231"/>
      <c r="C220" s="243"/>
    </row>
    <row r="221" spans="1:3" ht="14.25" customHeight="1" x14ac:dyDescent="0.2">
      <c r="A221" s="41" t="s">
        <v>723</v>
      </c>
      <c r="B221" s="884">
        <v>2014</v>
      </c>
      <c r="C221" s="22">
        <v>2</v>
      </c>
    </row>
    <row r="222" spans="1:3" ht="14.25" customHeight="1" x14ac:dyDescent="0.2">
      <c r="A222" s="971" t="s">
        <v>795</v>
      </c>
      <c r="B222" s="884">
        <v>2015</v>
      </c>
      <c r="C222" s="22">
        <v>3</v>
      </c>
    </row>
    <row r="223" spans="1:3" ht="14.25" customHeight="1" x14ac:dyDescent="0.2">
      <c r="A223" s="400"/>
      <c r="B223" s="884">
        <v>2017</v>
      </c>
      <c r="C223" s="113">
        <v>2</v>
      </c>
    </row>
    <row r="224" spans="1:3" ht="14.25" customHeight="1" x14ac:dyDescent="0.2">
      <c r="A224" s="400"/>
      <c r="B224" s="884">
        <v>2018</v>
      </c>
      <c r="C224" s="113">
        <v>7</v>
      </c>
    </row>
    <row r="225" spans="1:3" ht="14.25" customHeight="1" x14ac:dyDescent="0.2">
      <c r="A225" s="400"/>
      <c r="B225" s="884">
        <v>2019</v>
      </c>
      <c r="C225" s="113">
        <v>3</v>
      </c>
    </row>
    <row r="226" spans="1:3" ht="14.25" customHeight="1" x14ac:dyDescent="0.2">
      <c r="A226" s="400"/>
      <c r="B226" s="884">
        <v>2020</v>
      </c>
      <c r="C226" s="113">
        <v>1</v>
      </c>
    </row>
    <row r="227" spans="1:3" ht="14.25" customHeight="1" x14ac:dyDescent="0.2">
      <c r="A227" s="400"/>
      <c r="B227" s="231">
        <v>2021</v>
      </c>
      <c r="C227" s="136">
        <v>1</v>
      </c>
    </row>
    <row r="228" spans="1:3" ht="14.25" customHeight="1" x14ac:dyDescent="0.2">
      <c r="A228" s="41" t="s">
        <v>720</v>
      </c>
      <c r="B228" s="884">
        <v>2014</v>
      </c>
      <c r="C228" s="22">
        <v>11</v>
      </c>
    </row>
    <row r="229" spans="1:3" ht="14.25" customHeight="1" x14ac:dyDescent="0.2">
      <c r="A229" s="966" t="s">
        <v>1250</v>
      </c>
      <c r="B229" s="884"/>
      <c r="C229" s="22"/>
    </row>
    <row r="230" spans="1:3" ht="14.25" customHeight="1" x14ac:dyDescent="0.2">
      <c r="A230" s="41" t="s">
        <v>490</v>
      </c>
      <c r="B230" s="884">
        <v>2011</v>
      </c>
      <c r="C230" s="22">
        <v>1</v>
      </c>
    </row>
    <row r="231" spans="1:3" ht="14.25" customHeight="1" x14ac:dyDescent="0.2">
      <c r="A231" s="966" t="s">
        <v>1246</v>
      </c>
      <c r="B231" s="884"/>
      <c r="C231" s="22"/>
    </row>
    <row r="232" spans="1:3" ht="14.25" customHeight="1" x14ac:dyDescent="0.2">
      <c r="A232" s="41" t="s">
        <v>2443</v>
      </c>
      <c r="B232" s="884">
        <v>2011</v>
      </c>
      <c r="C232" s="22">
        <v>2</v>
      </c>
    </row>
    <row r="233" spans="1:3" ht="14.25" customHeight="1" x14ac:dyDescent="0.2">
      <c r="A233" s="966" t="s">
        <v>2442</v>
      </c>
      <c r="B233" s="884"/>
      <c r="C233" s="22"/>
    </row>
    <row r="234" spans="1:3" ht="14.25" customHeight="1" x14ac:dyDescent="0.2">
      <c r="A234" s="41" t="s">
        <v>2444</v>
      </c>
      <c r="B234" s="884">
        <v>2017</v>
      </c>
      <c r="C234" s="113">
        <v>2</v>
      </c>
    </row>
    <row r="235" spans="1:3" ht="14.25" customHeight="1" x14ac:dyDescent="0.2">
      <c r="A235" s="966" t="s">
        <v>2441</v>
      </c>
      <c r="B235" s="884"/>
      <c r="C235" s="113"/>
    </row>
    <row r="236" spans="1:3" ht="14.25" customHeight="1" x14ac:dyDescent="0.2">
      <c r="A236" s="41" t="s">
        <v>698</v>
      </c>
      <c r="B236" s="884">
        <v>2011</v>
      </c>
      <c r="C236" s="22">
        <v>3</v>
      </c>
    </row>
    <row r="237" spans="1:3" ht="14.25" customHeight="1" x14ac:dyDescent="0.2">
      <c r="A237" s="966" t="s">
        <v>1240</v>
      </c>
      <c r="B237" s="884">
        <v>2012</v>
      </c>
      <c r="C237" s="22">
        <v>1</v>
      </c>
    </row>
    <row r="238" spans="1:3" ht="14.25" customHeight="1" x14ac:dyDescent="0.2">
      <c r="A238" s="400"/>
      <c r="B238" s="884">
        <v>2013</v>
      </c>
      <c r="C238" s="22">
        <v>2</v>
      </c>
    </row>
    <row r="239" spans="1:3" ht="14.25" customHeight="1" x14ac:dyDescent="0.2">
      <c r="A239" s="400"/>
      <c r="B239" s="884">
        <v>2017</v>
      </c>
      <c r="C239" s="22">
        <v>1</v>
      </c>
    </row>
    <row r="240" spans="1:3" ht="14.25" customHeight="1" x14ac:dyDescent="0.2">
      <c r="A240" s="400"/>
      <c r="B240" s="884">
        <v>2018</v>
      </c>
      <c r="C240" s="22">
        <v>1</v>
      </c>
    </row>
    <row r="241" spans="1:3" ht="14.25" customHeight="1" x14ac:dyDescent="0.2">
      <c r="A241" s="41" t="s">
        <v>489</v>
      </c>
      <c r="B241" s="884">
        <v>2011</v>
      </c>
      <c r="C241" s="22">
        <v>25</v>
      </c>
    </row>
    <row r="242" spans="1:3" ht="14.25" customHeight="1" x14ac:dyDescent="0.2">
      <c r="A242" s="966" t="s">
        <v>1244</v>
      </c>
      <c r="B242" s="884">
        <v>2012</v>
      </c>
      <c r="C242" s="22">
        <v>26</v>
      </c>
    </row>
    <row r="243" spans="1:3" ht="14.25" customHeight="1" x14ac:dyDescent="0.2">
      <c r="A243" s="241"/>
      <c r="B243" s="884">
        <v>2013</v>
      </c>
      <c r="C243" s="22">
        <v>24</v>
      </c>
    </row>
    <row r="244" spans="1:3" ht="14.25" customHeight="1" x14ac:dyDescent="0.2">
      <c r="A244" s="241"/>
      <c r="B244" s="884">
        <v>2014</v>
      </c>
      <c r="C244" s="22">
        <v>18</v>
      </c>
    </row>
    <row r="245" spans="1:3" ht="14.25" customHeight="1" x14ac:dyDescent="0.2">
      <c r="A245" s="241"/>
      <c r="B245" s="884">
        <v>2015</v>
      </c>
      <c r="C245" s="22">
        <v>11</v>
      </c>
    </row>
    <row r="246" spans="1:3" ht="14.25" customHeight="1" x14ac:dyDescent="0.2">
      <c r="A246" s="241"/>
      <c r="B246" s="884">
        <v>2016</v>
      </c>
      <c r="C246" s="22">
        <v>26</v>
      </c>
    </row>
    <row r="247" spans="1:3" ht="14.25" customHeight="1" x14ac:dyDescent="0.2">
      <c r="A247" s="241"/>
      <c r="B247" s="884">
        <v>2017</v>
      </c>
      <c r="C247" s="22">
        <v>48</v>
      </c>
    </row>
    <row r="248" spans="1:3" ht="14.25" customHeight="1" x14ac:dyDescent="0.2">
      <c r="A248" s="241"/>
      <c r="B248" s="884">
        <v>2018</v>
      </c>
      <c r="C248" s="22">
        <v>49</v>
      </c>
    </row>
    <row r="249" spans="1:3" ht="14.25" customHeight="1" x14ac:dyDescent="0.2">
      <c r="A249" s="241"/>
      <c r="B249" s="884">
        <v>2019</v>
      </c>
      <c r="C249" s="22">
        <v>47</v>
      </c>
    </row>
    <row r="250" spans="1:3" ht="14.25" customHeight="1" x14ac:dyDescent="0.2">
      <c r="A250" s="241"/>
      <c r="B250" s="884">
        <v>2020</v>
      </c>
      <c r="C250" s="22">
        <v>31</v>
      </c>
    </row>
    <row r="251" spans="1:3" ht="14.25" customHeight="1" x14ac:dyDescent="0.2">
      <c r="A251" s="241"/>
      <c r="B251" s="231">
        <v>2021</v>
      </c>
      <c r="C251" s="243">
        <v>32</v>
      </c>
    </row>
    <row r="252" spans="1:3" ht="14.25" customHeight="1" x14ac:dyDescent="0.2">
      <c r="A252" s="41" t="s">
        <v>488</v>
      </c>
      <c r="B252" s="884">
        <v>2010</v>
      </c>
      <c r="C252" s="22">
        <v>15</v>
      </c>
    </row>
    <row r="253" spans="1:3" ht="14.25" customHeight="1" x14ac:dyDescent="0.2">
      <c r="A253" s="971" t="s">
        <v>697</v>
      </c>
      <c r="B253" s="884"/>
      <c r="C253" s="22"/>
    </row>
    <row r="254" spans="1:3" ht="14.25" customHeight="1" x14ac:dyDescent="0.2">
      <c r="A254" s="41" t="s">
        <v>483</v>
      </c>
      <c r="B254" s="884">
        <v>2010</v>
      </c>
      <c r="C254" s="22">
        <v>3</v>
      </c>
    </row>
    <row r="255" spans="1:3" ht="14.25" customHeight="1" x14ac:dyDescent="0.2">
      <c r="A255" s="966" t="s">
        <v>1245</v>
      </c>
      <c r="B255" s="884">
        <v>2011</v>
      </c>
      <c r="C255" s="22">
        <v>5</v>
      </c>
    </row>
    <row r="256" spans="1:3" ht="14.25" customHeight="1" x14ac:dyDescent="0.2">
      <c r="A256" s="41" t="s">
        <v>6</v>
      </c>
      <c r="B256" s="884">
        <v>2012</v>
      </c>
      <c r="C256" s="22">
        <v>8</v>
      </c>
    </row>
    <row r="257" spans="1:3" ht="14.25" customHeight="1" x14ac:dyDescent="0.2">
      <c r="A257" s="966" t="s">
        <v>1243</v>
      </c>
      <c r="B257" s="884">
        <v>2013</v>
      </c>
      <c r="C257" s="22">
        <v>3</v>
      </c>
    </row>
    <row r="258" spans="1:3" ht="14.25" customHeight="1" x14ac:dyDescent="0.2">
      <c r="A258" s="400"/>
      <c r="B258" s="884">
        <v>2014</v>
      </c>
      <c r="C258" s="22">
        <v>4</v>
      </c>
    </row>
    <row r="259" spans="1:3" ht="14.25" customHeight="1" x14ac:dyDescent="0.2">
      <c r="A259" s="400"/>
      <c r="B259" s="884">
        <v>2015</v>
      </c>
      <c r="C259" s="22">
        <v>1</v>
      </c>
    </row>
    <row r="260" spans="1:3" ht="14.25" customHeight="1" x14ac:dyDescent="0.2">
      <c r="A260" s="400"/>
      <c r="B260" s="884">
        <v>2016</v>
      </c>
      <c r="C260" s="22">
        <v>5</v>
      </c>
    </row>
    <row r="261" spans="1:3" ht="14.25" customHeight="1" x14ac:dyDescent="0.2">
      <c r="A261" s="400"/>
      <c r="B261" s="884">
        <v>2017</v>
      </c>
      <c r="C261" s="22">
        <v>5</v>
      </c>
    </row>
    <row r="262" spans="1:3" ht="14.25" customHeight="1" x14ac:dyDescent="0.2">
      <c r="A262" s="400"/>
      <c r="B262" s="884">
        <v>2019</v>
      </c>
      <c r="C262" s="22">
        <v>3</v>
      </c>
    </row>
    <row r="263" spans="1:3" ht="14.25" customHeight="1" x14ac:dyDescent="0.2">
      <c r="A263" s="400"/>
      <c r="B263" s="884">
        <v>2020</v>
      </c>
      <c r="C263" s="22">
        <v>1</v>
      </c>
    </row>
    <row r="264" spans="1:3" ht="14.25" customHeight="1" x14ac:dyDescent="0.2">
      <c r="A264" s="400"/>
      <c r="B264" s="231">
        <v>2021</v>
      </c>
      <c r="C264" s="243">
        <v>3</v>
      </c>
    </row>
    <row r="265" spans="1:3" ht="14.25" customHeight="1" x14ac:dyDescent="0.2">
      <c r="A265" s="41" t="s">
        <v>481</v>
      </c>
      <c r="B265" s="884">
        <v>2011</v>
      </c>
      <c r="C265" s="22">
        <v>1</v>
      </c>
    </row>
    <row r="266" spans="1:3" ht="14.25" customHeight="1" x14ac:dyDescent="0.2">
      <c r="A266" s="966" t="s">
        <v>1241</v>
      </c>
      <c r="B266" s="884">
        <v>2017</v>
      </c>
      <c r="C266" s="22">
        <v>3</v>
      </c>
    </row>
    <row r="267" spans="1:3" ht="14.25" customHeight="1" x14ac:dyDescent="0.2">
      <c r="A267" s="41" t="s">
        <v>792</v>
      </c>
      <c r="B267" s="884">
        <v>2011</v>
      </c>
      <c r="C267" s="22">
        <v>1</v>
      </c>
    </row>
    <row r="268" spans="1:3" ht="14.25" customHeight="1" x14ac:dyDescent="0.2">
      <c r="A268" s="966" t="s">
        <v>1242</v>
      </c>
      <c r="B268" s="884">
        <v>2017</v>
      </c>
      <c r="C268" s="22">
        <v>1</v>
      </c>
    </row>
    <row r="269" spans="1:3" ht="14.25" customHeight="1" x14ac:dyDescent="0.2">
      <c r="A269" s="41" t="s">
        <v>942</v>
      </c>
      <c r="B269" s="884">
        <v>2011</v>
      </c>
      <c r="C269" s="22">
        <v>1</v>
      </c>
    </row>
    <row r="270" spans="1:3" ht="14.25" customHeight="1" x14ac:dyDescent="0.2">
      <c r="A270" s="966" t="s">
        <v>1247</v>
      </c>
      <c r="B270" s="884">
        <v>2012</v>
      </c>
      <c r="C270" s="22">
        <v>2</v>
      </c>
    </row>
    <row r="271" spans="1:3" ht="14.25" customHeight="1" x14ac:dyDescent="0.2">
      <c r="A271" s="241"/>
      <c r="B271" s="884">
        <v>2013</v>
      </c>
      <c r="C271" s="22">
        <v>1</v>
      </c>
    </row>
    <row r="272" spans="1:3" ht="14.25" customHeight="1" x14ac:dyDescent="0.2">
      <c r="A272" s="241"/>
      <c r="B272" s="884">
        <v>2017</v>
      </c>
      <c r="C272" s="22">
        <v>4</v>
      </c>
    </row>
    <row r="273" spans="1:3" ht="14.25" customHeight="1" x14ac:dyDescent="0.2">
      <c r="A273" s="241"/>
      <c r="B273" s="884">
        <v>2018</v>
      </c>
      <c r="C273" s="22">
        <v>3</v>
      </c>
    </row>
    <row r="274" spans="1:3" ht="14.25" customHeight="1" x14ac:dyDescent="0.2">
      <c r="A274" s="241"/>
      <c r="B274" s="884">
        <v>2019</v>
      </c>
      <c r="C274" s="22">
        <v>3</v>
      </c>
    </row>
    <row r="275" spans="1:3" ht="14.25" customHeight="1" x14ac:dyDescent="0.2">
      <c r="A275" s="241"/>
      <c r="B275" s="884">
        <v>2020</v>
      </c>
      <c r="C275" s="22">
        <v>4</v>
      </c>
    </row>
    <row r="276" spans="1:3" ht="14.25" customHeight="1" x14ac:dyDescent="0.2">
      <c r="A276" s="241"/>
      <c r="B276" s="231">
        <v>2021</v>
      </c>
      <c r="C276" s="243">
        <v>4</v>
      </c>
    </row>
    <row r="277" spans="1:3" ht="14.25" customHeight="1" x14ac:dyDescent="0.2">
      <c r="A277" s="41" t="s">
        <v>493</v>
      </c>
      <c r="B277" s="884">
        <v>2011</v>
      </c>
      <c r="C277" s="22">
        <v>1</v>
      </c>
    </row>
    <row r="278" spans="1:3" ht="14.25" customHeight="1" x14ac:dyDescent="0.2">
      <c r="A278" s="966" t="s">
        <v>1248</v>
      </c>
      <c r="B278" s="884"/>
      <c r="C278" s="22"/>
    </row>
    <row r="279" spans="1:3" ht="14.25" customHeight="1" x14ac:dyDescent="0.2">
      <c r="A279" s="41" t="s">
        <v>491</v>
      </c>
      <c r="B279" s="884">
        <v>2011</v>
      </c>
      <c r="C279" s="22">
        <v>1</v>
      </c>
    </row>
    <row r="280" spans="1:3" ht="14.25" customHeight="1" x14ac:dyDescent="0.2">
      <c r="A280" s="973" t="s">
        <v>492</v>
      </c>
      <c r="B280" s="884"/>
      <c r="C280" s="22"/>
    </row>
    <row r="281" spans="1:3" ht="14.25" customHeight="1" x14ac:dyDescent="0.2">
      <c r="A281" s="41" t="s">
        <v>494</v>
      </c>
      <c r="B281" s="884">
        <v>2011</v>
      </c>
      <c r="C281" s="22">
        <v>11</v>
      </c>
    </row>
    <row r="282" spans="1:3" ht="14.25" customHeight="1" x14ac:dyDescent="0.2">
      <c r="A282" s="971" t="s">
        <v>699</v>
      </c>
      <c r="B282" s="884">
        <v>2012</v>
      </c>
      <c r="C282" s="22">
        <v>9</v>
      </c>
    </row>
    <row r="283" spans="1:3" ht="14.25" customHeight="1" x14ac:dyDescent="0.2">
      <c r="A283" s="400"/>
      <c r="B283" s="884">
        <v>2014</v>
      </c>
      <c r="C283" s="22">
        <v>6</v>
      </c>
    </row>
    <row r="284" spans="1:3" ht="14.25" customHeight="1" x14ac:dyDescent="0.2">
      <c r="A284" s="400"/>
      <c r="B284" s="884">
        <v>2015</v>
      </c>
      <c r="C284" s="22">
        <v>12</v>
      </c>
    </row>
    <row r="285" spans="1:3" ht="14.25" customHeight="1" x14ac:dyDescent="0.2">
      <c r="A285" s="400"/>
      <c r="B285" s="884">
        <v>2016</v>
      </c>
      <c r="C285" s="22">
        <v>4</v>
      </c>
    </row>
    <row r="286" spans="1:3" ht="14.25" customHeight="1" x14ac:dyDescent="0.2">
      <c r="A286" s="41" t="s">
        <v>2408</v>
      </c>
      <c r="B286" s="884">
        <v>2019</v>
      </c>
      <c r="C286" s="22">
        <v>30</v>
      </c>
    </row>
    <row r="287" spans="1:3" ht="14.25" customHeight="1" x14ac:dyDescent="0.2">
      <c r="A287" s="971" t="s">
        <v>2409</v>
      </c>
      <c r="B287" s="884"/>
      <c r="C287" s="22"/>
    </row>
    <row r="288" spans="1:3" ht="14.25" customHeight="1" x14ac:dyDescent="0.2">
      <c r="A288" s="41" t="s">
        <v>716</v>
      </c>
      <c r="B288" s="884">
        <v>2014</v>
      </c>
      <c r="C288" s="22">
        <v>12</v>
      </c>
    </row>
    <row r="289" spans="1:3" ht="14.25" customHeight="1" x14ac:dyDescent="0.2">
      <c r="A289" s="971" t="s">
        <v>717</v>
      </c>
      <c r="B289" s="884">
        <v>2016</v>
      </c>
      <c r="C289" s="22">
        <v>8</v>
      </c>
    </row>
    <row r="290" spans="1:3" ht="14.25" customHeight="1" x14ac:dyDescent="0.2">
      <c r="A290" s="400"/>
      <c r="B290" s="884">
        <v>2017</v>
      </c>
      <c r="C290" s="22">
        <v>23</v>
      </c>
    </row>
    <row r="291" spans="1:3" ht="14.25" customHeight="1" x14ac:dyDescent="0.2">
      <c r="A291" s="400"/>
      <c r="B291" s="884">
        <v>2020</v>
      </c>
      <c r="C291" s="22">
        <v>3</v>
      </c>
    </row>
    <row r="292" spans="1:3" ht="14.25" customHeight="1" x14ac:dyDescent="0.2">
      <c r="A292" s="400"/>
      <c r="B292" s="231">
        <v>2021</v>
      </c>
      <c r="C292" s="243">
        <v>23</v>
      </c>
    </row>
    <row r="293" spans="1:3" ht="14.25" customHeight="1" x14ac:dyDescent="0.2">
      <c r="A293" s="41" t="s">
        <v>482</v>
      </c>
      <c r="B293" s="884">
        <v>2011</v>
      </c>
      <c r="C293" s="22">
        <v>16</v>
      </c>
    </row>
    <row r="294" spans="1:3" ht="14.25" customHeight="1" x14ac:dyDescent="0.2">
      <c r="A294" s="971" t="s">
        <v>793</v>
      </c>
      <c r="B294" s="884">
        <v>2012</v>
      </c>
      <c r="C294" s="22">
        <v>25</v>
      </c>
    </row>
    <row r="295" spans="1:3" ht="14.25" customHeight="1" x14ac:dyDescent="0.2">
      <c r="A295" s="241"/>
      <c r="B295" s="884">
        <v>2013</v>
      </c>
      <c r="C295" s="22">
        <v>16</v>
      </c>
    </row>
    <row r="296" spans="1:3" ht="14.25" customHeight="1" x14ac:dyDescent="0.2">
      <c r="A296" s="241"/>
      <c r="B296" s="884">
        <v>2020</v>
      </c>
      <c r="C296" s="22">
        <v>20</v>
      </c>
    </row>
    <row r="297" spans="1:3" ht="14.25" customHeight="1" x14ac:dyDescent="0.2">
      <c r="A297" s="241"/>
      <c r="B297" s="231">
        <v>2021</v>
      </c>
      <c r="C297" s="243">
        <v>20</v>
      </c>
    </row>
    <row r="298" spans="1:3" ht="14.25" customHeight="1" x14ac:dyDescent="0.2">
      <c r="A298" s="41" t="s">
        <v>701</v>
      </c>
      <c r="B298" s="884">
        <v>2012</v>
      </c>
      <c r="C298" s="22">
        <v>2</v>
      </c>
    </row>
    <row r="299" spans="1:3" ht="14.25" customHeight="1" x14ac:dyDescent="0.2">
      <c r="A299" s="966" t="s">
        <v>2445</v>
      </c>
      <c r="B299" s="884">
        <v>2013</v>
      </c>
      <c r="C299" s="22">
        <v>3</v>
      </c>
    </row>
    <row r="300" spans="1:3" ht="14.25" customHeight="1" x14ac:dyDescent="0.2">
      <c r="A300" s="41" t="s">
        <v>700</v>
      </c>
      <c r="B300" s="884">
        <v>2012</v>
      </c>
      <c r="C300" s="22">
        <v>3</v>
      </c>
    </row>
    <row r="301" spans="1:3" ht="14.25" customHeight="1" x14ac:dyDescent="0.2">
      <c r="A301" s="971" t="s">
        <v>1249</v>
      </c>
      <c r="B301" s="884">
        <v>2013</v>
      </c>
      <c r="C301" s="22">
        <v>3</v>
      </c>
    </row>
    <row r="302" spans="1:3" ht="14.25" customHeight="1" x14ac:dyDescent="0.2">
      <c r="A302" s="41" t="s">
        <v>704</v>
      </c>
      <c r="B302" s="884">
        <v>2012</v>
      </c>
      <c r="C302" s="22">
        <v>6</v>
      </c>
    </row>
    <row r="303" spans="1:3" ht="14.25" customHeight="1" x14ac:dyDescent="0.2">
      <c r="A303" s="971" t="s">
        <v>2449</v>
      </c>
      <c r="B303" s="884">
        <v>2013</v>
      </c>
      <c r="C303" s="22">
        <v>1</v>
      </c>
    </row>
    <row r="304" spans="1:3" ht="14.25" customHeight="1" x14ac:dyDescent="0.2">
      <c r="A304" s="886"/>
      <c r="B304" s="884">
        <v>2020</v>
      </c>
      <c r="C304" s="22">
        <v>1</v>
      </c>
    </row>
    <row r="305" spans="1:3" ht="14.25" customHeight="1" x14ac:dyDescent="0.2">
      <c r="A305" s="41" t="s">
        <v>703</v>
      </c>
      <c r="B305" s="884">
        <v>2012</v>
      </c>
      <c r="C305" s="22">
        <v>16</v>
      </c>
    </row>
    <row r="306" spans="1:3" ht="14.25" customHeight="1" x14ac:dyDescent="0.2">
      <c r="A306" s="972" t="s">
        <v>2448</v>
      </c>
      <c r="B306" s="884">
        <v>2013</v>
      </c>
      <c r="C306" s="22">
        <v>12</v>
      </c>
    </row>
    <row r="307" spans="1:3" ht="14.25" customHeight="1" x14ac:dyDescent="0.2">
      <c r="A307" s="788"/>
      <c r="B307" s="884">
        <v>2020</v>
      </c>
      <c r="C307" s="22">
        <v>5</v>
      </c>
    </row>
    <row r="308" spans="1:3" ht="14.25" customHeight="1" x14ac:dyDescent="0.2">
      <c r="A308" s="788"/>
      <c r="B308" s="231">
        <v>2021</v>
      </c>
      <c r="C308" s="243">
        <v>5</v>
      </c>
    </row>
    <row r="309" spans="1:3" ht="14.25" customHeight="1" x14ac:dyDescent="0.2">
      <c r="A309" s="41" t="s">
        <v>702</v>
      </c>
      <c r="B309" s="884">
        <v>2012</v>
      </c>
      <c r="C309" s="22">
        <v>2</v>
      </c>
    </row>
    <row r="310" spans="1:3" ht="14.25" customHeight="1" x14ac:dyDescent="0.2">
      <c r="A310" s="972" t="s">
        <v>1266</v>
      </c>
      <c r="B310" s="884"/>
      <c r="C310" s="22"/>
    </row>
    <row r="311" spans="1:3" ht="14.25" customHeight="1" x14ac:dyDescent="0.2">
      <c r="A311" s="41" t="s">
        <v>705</v>
      </c>
      <c r="B311" s="884">
        <v>2013</v>
      </c>
      <c r="C311" s="22">
        <v>1</v>
      </c>
    </row>
    <row r="312" spans="1:3" ht="14.25" customHeight="1" x14ac:dyDescent="0.2">
      <c r="A312" s="971" t="s">
        <v>794</v>
      </c>
      <c r="B312" s="884"/>
      <c r="C312" s="22"/>
    </row>
    <row r="313" spans="1:3" ht="14.25" customHeight="1" x14ac:dyDescent="0.2">
      <c r="A313" s="41" t="s">
        <v>8</v>
      </c>
      <c r="B313" s="884">
        <v>2012</v>
      </c>
      <c r="C313" s="22">
        <v>3</v>
      </c>
    </row>
    <row r="314" spans="1:3" ht="14.25" customHeight="1" x14ac:dyDescent="0.2">
      <c r="A314" s="972" t="s">
        <v>2447</v>
      </c>
      <c r="B314" s="884">
        <v>2013</v>
      </c>
      <c r="C314" s="22">
        <v>1</v>
      </c>
    </row>
    <row r="315" spans="1:3" ht="14.25" customHeight="1" x14ac:dyDescent="0.2">
      <c r="A315" s="41" t="s">
        <v>943</v>
      </c>
      <c r="B315" s="884">
        <v>2018</v>
      </c>
      <c r="C315" s="22">
        <v>60</v>
      </c>
    </row>
    <row r="316" spans="1:3" ht="14.25" customHeight="1" x14ac:dyDescent="0.2">
      <c r="A316" s="974" t="s">
        <v>2446</v>
      </c>
      <c r="B316" s="231"/>
      <c r="C316" s="243"/>
    </row>
    <row r="317" spans="1:3" ht="14.25" customHeight="1" x14ac:dyDescent="0.2">
      <c r="A317" s="241" t="s">
        <v>4153</v>
      </c>
      <c r="B317" s="884">
        <v>2010</v>
      </c>
      <c r="C317" s="22">
        <v>78</v>
      </c>
    </row>
    <row r="318" spans="1:3" ht="14.25" customHeight="1" x14ac:dyDescent="0.2">
      <c r="A318" s="971" t="s">
        <v>4154</v>
      </c>
      <c r="B318" s="884">
        <v>2011</v>
      </c>
      <c r="C318" s="22">
        <v>99</v>
      </c>
    </row>
    <row r="319" spans="1:3" ht="14.25" customHeight="1" x14ac:dyDescent="0.2">
      <c r="A319" s="400"/>
      <c r="B319" s="884">
        <v>2012</v>
      </c>
      <c r="C319" s="22">
        <v>150</v>
      </c>
    </row>
    <row r="320" spans="1:3" ht="14.25" customHeight="1" x14ac:dyDescent="0.2">
      <c r="A320" s="241"/>
      <c r="B320" s="884">
        <v>2013</v>
      </c>
      <c r="C320" s="22">
        <v>130</v>
      </c>
    </row>
    <row r="321" spans="1:4" ht="14.25" customHeight="1" x14ac:dyDescent="0.2">
      <c r="A321" s="35" t="s">
        <v>3182</v>
      </c>
      <c r="B321" s="884">
        <v>2017</v>
      </c>
      <c r="C321" s="113">
        <v>2</v>
      </c>
    </row>
    <row r="322" spans="1:4" ht="14.25" customHeight="1" x14ac:dyDescent="0.2">
      <c r="A322" s="400"/>
      <c r="B322" s="884">
        <v>2018</v>
      </c>
      <c r="C322" s="113">
        <v>2</v>
      </c>
    </row>
    <row r="323" spans="1:4" ht="14.25" customHeight="1" x14ac:dyDescent="0.2">
      <c r="A323" s="400"/>
      <c r="B323" s="884">
        <v>2019</v>
      </c>
      <c r="C323" s="113">
        <v>2</v>
      </c>
    </row>
    <row r="324" spans="1:4" ht="14.25" customHeight="1" x14ac:dyDescent="0.2">
      <c r="A324" s="400"/>
      <c r="B324" s="884">
        <v>2020</v>
      </c>
      <c r="C324" s="113">
        <v>1</v>
      </c>
    </row>
    <row r="325" spans="1:4" ht="14.25" customHeight="1" x14ac:dyDescent="0.2">
      <c r="A325" s="400"/>
      <c r="B325" s="231">
        <v>2021</v>
      </c>
      <c r="C325" s="136">
        <v>1</v>
      </c>
    </row>
    <row r="326" spans="1:4" ht="14.25" customHeight="1" x14ac:dyDescent="0.2">
      <c r="A326" s="41" t="s">
        <v>2450</v>
      </c>
      <c r="B326" s="884">
        <v>2018</v>
      </c>
      <c r="C326" s="113">
        <v>1</v>
      </c>
      <c r="D326" s="12"/>
    </row>
    <row r="327" spans="1:4" ht="14.25" customHeight="1" x14ac:dyDescent="0.2">
      <c r="A327" s="966" t="s">
        <v>2451</v>
      </c>
      <c r="B327" s="231"/>
      <c r="C327" s="136"/>
      <c r="D327" s="12"/>
    </row>
    <row r="328" spans="1:4" ht="14.25" customHeight="1" x14ac:dyDescent="0.2">
      <c r="A328" s="41" t="s">
        <v>718</v>
      </c>
      <c r="B328" s="884">
        <v>2014</v>
      </c>
      <c r="C328" s="22">
        <v>56</v>
      </c>
      <c r="D328" s="12"/>
    </row>
    <row r="329" spans="1:4" ht="14.25" customHeight="1" x14ac:dyDescent="0.2">
      <c r="A329" s="971" t="s">
        <v>719</v>
      </c>
      <c r="B329" s="884">
        <v>2015</v>
      </c>
      <c r="C329" s="22">
        <v>21</v>
      </c>
      <c r="D329" s="12"/>
    </row>
    <row r="330" spans="1:4" ht="14.25" customHeight="1" x14ac:dyDescent="0.2">
      <c r="A330" s="400"/>
      <c r="B330" s="884">
        <v>2016</v>
      </c>
      <c r="C330" s="22">
        <v>9</v>
      </c>
      <c r="D330" s="12"/>
    </row>
    <row r="331" spans="1:4" ht="14.25" customHeight="1" x14ac:dyDescent="0.2">
      <c r="A331" s="400"/>
      <c r="B331" s="884">
        <v>2017</v>
      </c>
      <c r="C331" s="22">
        <v>17</v>
      </c>
      <c r="D331" s="12"/>
    </row>
    <row r="332" spans="1:4" ht="14.25" customHeight="1" x14ac:dyDescent="0.2">
      <c r="A332" s="400"/>
      <c r="B332" s="884">
        <v>2018</v>
      </c>
      <c r="C332" s="22">
        <v>38</v>
      </c>
      <c r="D332" s="12"/>
    </row>
    <row r="333" spans="1:4" ht="14.25" customHeight="1" x14ac:dyDescent="0.2">
      <c r="A333" s="400"/>
      <c r="B333" s="884">
        <v>2019</v>
      </c>
      <c r="C333" s="22">
        <v>16</v>
      </c>
      <c r="D333" s="12"/>
    </row>
    <row r="334" spans="1:4" ht="14.25" customHeight="1" x14ac:dyDescent="0.2">
      <c r="A334" s="400"/>
      <c r="B334" s="884">
        <v>2020</v>
      </c>
      <c r="C334" s="22">
        <v>85</v>
      </c>
      <c r="D334" s="12"/>
    </row>
    <row r="335" spans="1:4" ht="14.25" customHeight="1" x14ac:dyDescent="0.2">
      <c r="A335" s="400"/>
      <c r="B335" s="231">
        <v>2021</v>
      </c>
      <c r="C335" s="243">
        <v>35</v>
      </c>
      <c r="D335" s="12"/>
    </row>
    <row r="336" spans="1:4" ht="14.25" customHeight="1" x14ac:dyDescent="0.2">
      <c r="A336" s="41" t="s">
        <v>721</v>
      </c>
      <c r="B336" s="884">
        <v>2014</v>
      </c>
      <c r="C336" s="22">
        <v>5</v>
      </c>
      <c r="D336" s="12"/>
    </row>
    <row r="337" spans="1:4" ht="14.25" customHeight="1" x14ac:dyDescent="0.2">
      <c r="A337" s="971" t="s">
        <v>722</v>
      </c>
      <c r="B337" s="884">
        <v>2017</v>
      </c>
      <c r="C337" s="22">
        <v>3</v>
      </c>
    </row>
    <row r="338" spans="1:4" ht="14.25" customHeight="1" x14ac:dyDescent="0.2">
      <c r="A338" s="400"/>
      <c r="B338" s="884">
        <v>2018</v>
      </c>
      <c r="C338" s="22">
        <v>1</v>
      </c>
    </row>
    <row r="339" spans="1:4" ht="14.25" customHeight="1" x14ac:dyDescent="0.2">
      <c r="A339" s="400"/>
      <c r="B339" s="884">
        <v>2019</v>
      </c>
      <c r="C339" s="22">
        <v>3</v>
      </c>
      <c r="D339" s="242"/>
    </row>
    <row r="340" spans="1:4" ht="14.25" customHeight="1" x14ac:dyDescent="0.2">
      <c r="A340" s="400"/>
      <c r="B340" s="884">
        <v>2020</v>
      </c>
      <c r="C340" s="22">
        <v>8</v>
      </c>
      <c r="D340" s="242"/>
    </row>
    <row r="341" spans="1:4" ht="14.25" customHeight="1" x14ac:dyDescent="0.2">
      <c r="A341" s="400"/>
      <c r="B341" s="231">
        <v>2021</v>
      </c>
      <c r="C341" s="243">
        <v>8</v>
      </c>
      <c r="D341" s="242"/>
    </row>
    <row r="342" spans="1:4" ht="14.25" customHeight="1" x14ac:dyDescent="0.2">
      <c r="A342" s="241" t="s">
        <v>4152</v>
      </c>
      <c r="B342" s="884">
        <v>2010</v>
      </c>
      <c r="C342" s="22">
        <v>27</v>
      </c>
    </row>
    <row r="343" spans="1:4" s="403" customFormat="1" ht="14.25" customHeight="1" x14ac:dyDescent="0.2">
      <c r="A343" s="971" t="s">
        <v>4149</v>
      </c>
      <c r="B343" s="884">
        <v>2014</v>
      </c>
      <c r="C343" s="22">
        <v>1</v>
      </c>
      <c r="D343" s="424"/>
    </row>
    <row r="344" spans="1:4" s="403" customFormat="1" ht="6" customHeight="1" x14ac:dyDescent="0.2">
      <c r="A344" s="730"/>
      <c r="B344" s="682"/>
      <c r="C344" s="113"/>
      <c r="D344" s="424"/>
    </row>
    <row r="345" spans="1:4" ht="28.5" customHeight="1" x14ac:dyDescent="0.2">
      <c r="A345" s="1233" t="s">
        <v>4150</v>
      </c>
      <c r="B345" s="1233"/>
      <c r="C345" s="1233"/>
    </row>
    <row r="346" spans="1:4" ht="14.25" customHeight="1" x14ac:dyDescent="0.2">
      <c r="A346" s="1233" t="s">
        <v>2630</v>
      </c>
      <c r="B346" s="1233"/>
      <c r="C346" s="1233"/>
    </row>
    <row r="347" spans="1:4" ht="14.25" customHeight="1" x14ac:dyDescent="0.2">
      <c r="A347" s="861" t="s">
        <v>2654</v>
      </c>
      <c r="B347" s="861"/>
      <c r="C347" s="861"/>
    </row>
    <row r="348" spans="1:4" ht="28.5" customHeight="1" x14ac:dyDescent="0.2">
      <c r="A348" s="1234" t="s">
        <v>4151</v>
      </c>
      <c r="B348" s="1234"/>
      <c r="C348" s="1234"/>
    </row>
    <row r="349" spans="1:4" ht="28.5" customHeight="1" x14ac:dyDescent="0.2">
      <c r="A349" s="1234" t="s">
        <v>2629</v>
      </c>
      <c r="B349" s="1234"/>
      <c r="C349" s="1234"/>
    </row>
    <row r="350" spans="1:4" ht="14.25" customHeight="1" x14ac:dyDescent="0.2">
      <c r="A350" s="862" t="s">
        <v>2655</v>
      </c>
      <c r="B350" s="862"/>
      <c r="C350" s="862"/>
    </row>
  </sheetData>
  <mergeCells count="4">
    <mergeCell ref="A345:C345"/>
    <mergeCell ref="A349:C349"/>
    <mergeCell ref="A348:C348"/>
    <mergeCell ref="A346:C346"/>
  </mergeCells>
  <phoneticPr fontId="4" type="noConversion"/>
  <hyperlinks>
    <hyperlink ref="E1" location="'Spis tablic_Contents'!A1" display="&lt; POWRÓT" xr:uid="{00000000-0004-0000-2D00-000000000000}"/>
    <hyperlink ref="E2" location="'Spis tablic_Contents'!A1" display="&lt; BACK" xr:uid="{00000000-0004-0000-2D00-000001000000}"/>
  </hyperlinks>
  <pageMargins left="0.75" right="0.75" top="1" bottom="1" header="0.5" footer="0.5"/>
  <pageSetup paperSize="9" scale="86"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M70"/>
  <sheetViews>
    <sheetView showGridLines="0" zoomScaleNormal="100" workbookViewId="0"/>
  </sheetViews>
  <sheetFormatPr defaultColWidth="9.140625" defaultRowHeight="12" x14ac:dyDescent="0.2"/>
  <cols>
    <col min="1" max="1" width="24.42578125" style="13" customWidth="1"/>
    <col min="2" max="11" width="17.5703125" style="13" customWidth="1"/>
    <col min="12" max="12" width="12.140625" style="13" customWidth="1"/>
    <col min="13" max="13" width="10.140625" style="13" customWidth="1"/>
    <col min="14" max="16384" width="9.140625" style="13"/>
  </cols>
  <sheetData>
    <row r="1" spans="1:13" ht="14.25" customHeight="1" x14ac:dyDescent="0.2">
      <c r="A1" s="12" t="s">
        <v>4158</v>
      </c>
      <c r="M1" s="14" t="s">
        <v>290</v>
      </c>
    </row>
    <row r="2" spans="1:13" s="403" customFormat="1" ht="14.25" customHeight="1" x14ac:dyDescent="0.2">
      <c r="A2" s="617" t="s">
        <v>4159</v>
      </c>
      <c r="M2" s="413" t="s">
        <v>291</v>
      </c>
    </row>
    <row r="3" spans="1:13" ht="6" customHeight="1" x14ac:dyDescent="0.2">
      <c r="B3" s="23"/>
      <c r="M3" s="18"/>
    </row>
    <row r="4" spans="1:13" ht="35.25" customHeight="1" x14ac:dyDescent="0.2">
      <c r="A4" s="1224" t="s">
        <v>949</v>
      </c>
      <c r="B4" s="1225" t="s">
        <v>961</v>
      </c>
      <c r="C4" s="1225"/>
      <c r="D4" s="1225"/>
      <c r="E4" s="1225"/>
      <c r="F4" s="1225" t="s">
        <v>4293</v>
      </c>
      <c r="G4" s="1225"/>
      <c r="H4" s="1225"/>
      <c r="I4" s="1225"/>
      <c r="J4" s="1225"/>
      <c r="K4" s="1245"/>
      <c r="L4" s="1115"/>
    </row>
    <row r="5" spans="1:13" ht="35.25" customHeight="1" x14ac:dyDescent="0.2">
      <c r="A5" s="1224"/>
      <c r="B5" s="1225" t="s">
        <v>4291</v>
      </c>
      <c r="C5" s="1225"/>
      <c r="D5" s="1225"/>
      <c r="E5" s="1225" t="s">
        <v>1267</v>
      </c>
      <c r="F5" s="1225" t="s">
        <v>946</v>
      </c>
      <c r="G5" s="1225" t="s">
        <v>947</v>
      </c>
      <c r="H5" s="1225" t="s">
        <v>2574</v>
      </c>
      <c r="I5" s="1225" t="s">
        <v>948</v>
      </c>
      <c r="J5" s="1225" t="s">
        <v>2567</v>
      </c>
      <c r="K5" s="1245" t="s">
        <v>4157</v>
      </c>
      <c r="L5" s="1115"/>
    </row>
    <row r="6" spans="1:13" ht="79.5" customHeight="1" x14ac:dyDescent="0.2">
      <c r="A6" s="1224"/>
      <c r="B6" s="869" t="s">
        <v>4292</v>
      </c>
      <c r="C6" s="54" t="s">
        <v>945</v>
      </c>
      <c r="D6" s="54" t="s">
        <v>2566</v>
      </c>
      <c r="E6" s="1241"/>
      <c r="F6" s="1241"/>
      <c r="G6" s="1241"/>
      <c r="H6" s="1241"/>
      <c r="I6" s="1241"/>
      <c r="J6" s="1241"/>
      <c r="K6" s="1235"/>
      <c r="L6" s="1115"/>
    </row>
    <row r="7" spans="1:13" ht="14.25" customHeight="1" x14ac:dyDescent="0.2">
      <c r="A7" s="56" t="s">
        <v>514</v>
      </c>
      <c r="B7" s="33">
        <v>9757</v>
      </c>
      <c r="C7" s="33">
        <v>7780</v>
      </c>
      <c r="D7" s="33">
        <v>1870</v>
      </c>
      <c r="E7" s="33">
        <v>35099</v>
      </c>
      <c r="F7" s="33">
        <v>3406</v>
      </c>
      <c r="G7" s="33">
        <v>2150</v>
      </c>
      <c r="H7" s="33">
        <v>269</v>
      </c>
      <c r="I7" s="33">
        <v>195</v>
      </c>
      <c r="J7" s="33">
        <v>731</v>
      </c>
      <c r="K7" s="892">
        <v>1029</v>
      </c>
      <c r="L7" s="136"/>
    </row>
    <row r="8" spans="1:13" ht="14.25" customHeight="1" x14ac:dyDescent="0.2">
      <c r="A8" s="715" t="s">
        <v>464</v>
      </c>
      <c r="B8" s="252"/>
      <c r="C8" s="252"/>
      <c r="D8" s="252"/>
      <c r="E8" s="751"/>
      <c r="F8" s="252"/>
      <c r="G8" s="252"/>
      <c r="H8" s="252"/>
      <c r="I8" s="252"/>
      <c r="J8" s="252"/>
      <c r="K8" s="749"/>
      <c r="L8" s="30"/>
    </row>
    <row r="9" spans="1:13" ht="14.25" customHeight="1" x14ac:dyDescent="0.2">
      <c r="A9" s="92" t="s">
        <v>465</v>
      </c>
      <c r="B9" s="21">
        <v>1385</v>
      </c>
      <c r="C9" s="21">
        <v>834</v>
      </c>
      <c r="D9" s="21">
        <v>165</v>
      </c>
      <c r="E9" s="21">
        <v>4639</v>
      </c>
      <c r="F9" s="21">
        <v>134</v>
      </c>
      <c r="G9" s="21">
        <v>472</v>
      </c>
      <c r="H9" s="21">
        <v>39</v>
      </c>
      <c r="I9" s="21">
        <v>8</v>
      </c>
      <c r="J9" s="21">
        <v>60</v>
      </c>
      <c r="K9" s="22">
        <v>121</v>
      </c>
      <c r="L9" s="113"/>
    </row>
    <row r="10" spans="1:13" ht="14.25" customHeight="1" x14ac:dyDescent="0.2">
      <c r="A10" s="92" t="s">
        <v>466</v>
      </c>
      <c r="B10" s="21">
        <v>543</v>
      </c>
      <c r="C10" s="21">
        <v>422</v>
      </c>
      <c r="D10" s="21">
        <v>104</v>
      </c>
      <c r="E10" s="21">
        <v>1468</v>
      </c>
      <c r="F10" s="21">
        <v>293</v>
      </c>
      <c r="G10" s="21">
        <v>82</v>
      </c>
      <c r="H10" s="21">
        <v>11</v>
      </c>
      <c r="I10" s="21">
        <v>7</v>
      </c>
      <c r="J10" s="21">
        <v>19</v>
      </c>
      <c r="K10" s="22">
        <v>10</v>
      </c>
      <c r="L10" s="113"/>
    </row>
    <row r="11" spans="1:13" ht="14.25" customHeight="1" x14ac:dyDescent="0.2">
      <c r="A11" s="92" t="s">
        <v>467</v>
      </c>
      <c r="B11" s="21">
        <v>649</v>
      </c>
      <c r="C11" s="21">
        <v>617</v>
      </c>
      <c r="D11" s="21">
        <v>160</v>
      </c>
      <c r="E11" s="21">
        <v>2161</v>
      </c>
      <c r="F11" s="21">
        <v>235</v>
      </c>
      <c r="G11" s="21">
        <v>106</v>
      </c>
      <c r="H11" s="21">
        <v>10</v>
      </c>
      <c r="I11" s="21">
        <v>64</v>
      </c>
      <c r="J11" s="21">
        <v>55</v>
      </c>
      <c r="K11" s="22">
        <v>147</v>
      </c>
      <c r="L11" s="113"/>
    </row>
    <row r="12" spans="1:13" ht="14.25" customHeight="1" x14ac:dyDescent="0.2">
      <c r="A12" s="92" t="s">
        <v>468</v>
      </c>
      <c r="B12" s="21">
        <v>437</v>
      </c>
      <c r="C12" s="21">
        <v>209</v>
      </c>
      <c r="D12" s="21">
        <v>85</v>
      </c>
      <c r="E12" s="21">
        <v>1469</v>
      </c>
      <c r="F12" s="21">
        <v>40</v>
      </c>
      <c r="G12" s="21">
        <v>112</v>
      </c>
      <c r="H12" s="21">
        <v>5</v>
      </c>
      <c r="I12" s="21">
        <v>0</v>
      </c>
      <c r="J12" s="21">
        <v>30</v>
      </c>
      <c r="K12" s="22">
        <v>22</v>
      </c>
      <c r="L12" s="113"/>
    </row>
    <row r="13" spans="1:13" ht="14.25" customHeight="1" x14ac:dyDescent="0.2">
      <c r="A13" s="92" t="s">
        <v>469</v>
      </c>
      <c r="B13" s="21">
        <v>533</v>
      </c>
      <c r="C13" s="21">
        <v>397</v>
      </c>
      <c r="D13" s="21">
        <v>59</v>
      </c>
      <c r="E13" s="21">
        <v>1938</v>
      </c>
      <c r="F13" s="21">
        <v>252</v>
      </c>
      <c r="G13" s="21">
        <v>51</v>
      </c>
      <c r="H13" s="21">
        <v>19</v>
      </c>
      <c r="I13" s="21">
        <v>7</v>
      </c>
      <c r="J13" s="21">
        <v>15</v>
      </c>
      <c r="K13" s="22">
        <v>53</v>
      </c>
      <c r="L13" s="113"/>
    </row>
    <row r="14" spans="1:13" ht="14.25" customHeight="1" x14ac:dyDescent="0.2">
      <c r="A14" s="1037" t="s">
        <v>470</v>
      </c>
      <c r="B14" s="1038">
        <v>550</v>
      </c>
      <c r="C14" s="1038">
        <v>478</v>
      </c>
      <c r="D14" s="1038">
        <v>95</v>
      </c>
      <c r="E14" s="1038">
        <v>1589</v>
      </c>
      <c r="F14" s="1038">
        <v>245</v>
      </c>
      <c r="G14" s="1038">
        <v>58</v>
      </c>
      <c r="H14" s="1038">
        <v>22</v>
      </c>
      <c r="I14" s="1038">
        <v>31</v>
      </c>
      <c r="J14" s="1038">
        <v>69</v>
      </c>
      <c r="K14" s="1039">
        <v>53</v>
      </c>
      <c r="L14" s="106"/>
    </row>
    <row r="15" spans="1:13" ht="14.25" customHeight="1" x14ac:dyDescent="0.2">
      <c r="A15" s="1037" t="s">
        <v>471</v>
      </c>
      <c r="B15" s="1038">
        <v>1027</v>
      </c>
      <c r="C15" s="1038">
        <v>970</v>
      </c>
      <c r="D15" s="1038">
        <v>120</v>
      </c>
      <c r="E15" s="1038">
        <v>4774</v>
      </c>
      <c r="F15" s="1038">
        <v>471</v>
      </c>
      <c r="G15" s="1038">
        <v>143</v>
      </c>
      <c r="H15" s="1038">
        <v>33</v>
      </c>
      <c r="I15" s="1038">
        <v>8</v>
      </c>
      <c r="J15" s="1038">
        <v>193</v>
      </c>
      <c r="K15" s="1039">
        <v>122</v>
      </c>
      <c r="L15" s="106"/>
    </row>
    <row r="16" spans="1:13" ht="14.25" customHeight="1" x14ac:dyDescent="0.2">
      <c r="A16" s="92" t="s">
        <v>472</v>
      </c>
      <c r="B16" s="21">
        <v>227</v>
      </c>
      <c r="C16" s="21">
        <v>241</v>
      </c>
      <c r="D16" s="21">
        <v>38</v>
      </c>
      <c r="E16" s="21">
        <v>2240</v>
      </c>
      <c r="F16" s="21">
        <v>70</v>
      </c>
      <c r="G16" s="21">
        <v>119</v>
      </c>
      <c r="H16" s="21">
        <v>20</v>
      </c>
      <c r="I16" s="21">
        <v>3</v>
      </c>
      <c r="J16" s="21">
        <v>8</v>
      </c>
      <c r="K16" s="22">
        <v>21</v>
      </c>
      <c r="L16" s="113"/>
    </row>
    <row r="17" spans="1:12" ht="14.25" customHeight="1" x14ac:dyDescent="0.2">
      <c r="A17" s="92" t="s">
        <v>473</v>
      </c>
      <c r="B17" s="21">
        <v>333</v>
      </c>
      <c r="C17" s="21">
        <v>410</v>
      </c>
      <c r="D17" s="21">
        <v>196</v>
      </c>
      <c r="E17" s="21">
        <v>858</v>
      </c>
      <c r="F17" s="21">
        <v>203</v>
      </c>
      <c r="G17" s="21">
        <v>55</v>
      </c>
      <c r="H17" s="21">
        <v>7</v>
      </c>
      <c r="I17" s="21">
        <v>28</v>
      </c>
      <c r="J17" s="21">
        <v>46</v>
      </c>
      <c r="K17" s="22">
        <v>71</v>
      </c>
      <c r="L17" s="113"/>
    </row>
    <row r="18" spans="1:12" ht="14.25" customHeight="1" x14ac:dyDescent="0.2">
      <c r="A18" s="92" t="s">
        <v>474</v>
      </c>
      <c r="B18" s="21">
        <v>319</v>
      </c>
      <c r="C18" s="21">
        <v>114</v>
      </c>
      <c r="D18" s="21">
        <v>24</v>
      </c>
      <c r="E18" s="21">
        <v>665</v>
      </c>
      <c r="F18" s="21">
        <v>72</v>
      </c>
      <c r="G18" s="21">
        <v>11</v>
      </c>
      <c r="H18" s="21">
        <v>9</v>
      </c>
      <c r="I18" s="21">
        <v>1</v>
      </c>
      <c r="J18" s="21">
        <v>4</v>
      </c>
      <c r="K18" s="22">
        <v>17</v>
      </c>
      <c r="L18" s="113"/>
    </row>
    <row r="19" spans="1:12" ht="14.25" customHeight="1" x14ac:dyDescent="0.2">
      <c r="A19" s="92" t="s">
        <v>475</v>
      </c>
      <c r="B19" s="21">
        <v>554</v>
      </c>
      <c r="C19" s="21">
        <v>309</v>
      </c>
      <c r="D19" s="21">
        <v>72</v>
      </c>
      <c r="E19" s="21">
        <v>1157</v>
      </c>
      <c r="F19" s="21">
        <v>150</v>
      </c>
      <c r="G19" s="21">
        <v>75</v>
      </c>
      <c r="H19" s="21">
        <v>7</v>
      </c>
      <c r="I19" s="21">
        <v>4</v>
      </c>
      <c r="J19" s="21">
        <v>41</v>
      </c>
      <c r="K19" s="22">
        <v>32</v>
      </c>
      <c r="L19" s="113"/>
    </row>
    <row r="20" spans="1:12" ht="14.25" customHeight="1" x14ac:dyDescent="0.2">
      <c r="A20" s="92" t="s">
        <v>476</v>
      </c>
      <c r="B20" s="21">
        <v>218</v>
      </c>
      <c r="C20" s="21">
        <v>240</v>
      </c>
      <c r="D20" s="21">
        <v>51</v>
      </c>
      <c r="E20" s="21">
        <v>2062</v>
      </c>
      <c r="F20" s="21">
        <v>48</v>
      </c>
      <c r="G20" s="21">
        <v>80</v>
      </c>
      <c r="H20" s="21">
        <v>16</v>
      </c>
      <c r="I20" s="21">
        <v>7</v>
      </c>
      <c r="J20" s="21">
        <v>58</v>
      </c>
      <c r="K20" s="22">
        <v>31</v>
      </c>
      <c r="L20" s="113"/>
    </row>
    <row r="21" spans="1:12" ht="14.25" customHeight="1" x14ac:dyDescent="0.2">
      <c r="A21" s="92" t="s">
        <v>477</v>
      </c>
      <c r="B21" s="21">
        <v>254</v>
      </c>
      <c r="C21" s="21">
        <v>227</v>
      </c>
      <c r="D21" s="21">
        <v>51</v>
      </c>
      <c r="E21" s="21">
        <v>786</v>
      </c>
      <c r="F21" s="21">
        <v>122</v>
      </c>
      <c r="G21" s="21">
        <v>36</v>
      </c>
      <c r="H21" s="21">
        <v>4</v>
      </c>
      <c r="I21" s="21">
        <v>5</v>
      </c>
      <c r="J21" s="21">
        <v>8</v>
      </c>
      <c r="K21" s="22">
        <v>52</v>
      </c>
      <c r="L21" s="113"/>
    </row>
    <row r="22" spans="1:12" ht="14.25" customHeight="1" x14ac:dyDescent="0.2">
      <c r="A22" s="92" t="s">
        <v>478</v>
      </c>
      <c r="B22" s="21">
        <v>496</v>
      </c>
      <c r="C22" s="21">
        <v>460</v>
      </c>
      <c r="D22" s="21">
        <v>58</v>
      </c>
      <c r="E22" s="21">
        <v>2029</v>
      </c>
      <c r="F22" s="21">
        <v>240</v>
      </c>
      <c r="G22" s="21">
        <v>98</v>
      </c>
      <c r="H22" s="21">
        <v>13</v>
      </c>
      <c r="I22" s="21">
        <v>2</v>
      </c>
      <c r="J22" s="21">
        <v>17</v>
      </c>
      <c r="K22" s="22">
        <v>90</v>
      </c>
      <c r="L22" s="113"/>
    </row>
    <row r="23" spans="1:12" ht="14.25" customHeight="1" x14ac:dyDescent="0.2">
      <c r="A23" s="92" t="s">
        <v>479</v>
      </c>
      <c r="B23" s="21">
        <v>1213</v>
      </c>
      <c r="C23" s="21">
        <v>1063</v>
      </c>
      <c r="D23" s="21">
        <v>525</v>
      </c>
      <c r="E23" s="21">
        <v>2799</v>
      </c>
      <c r="F23" s="21">
        <v>494</v>
      </c>
      <c r="G23" s="21">
        <v>339</v>
      </c>
      <c r="H23" s="21">
        <v>24</v>
      </c>
      <c r="I23" s="21">
        <v>19</v>
      </c>
      <c r="J23" s="21">
        <v>77</v>
      </c>
      <c r="K23" s="22">
        <v>110</v>
      </c>
      <c r="L23" s="113"/>
    </row>
    <row r="24" spans="1:12" ht="14.25" customHeight="1" x14ac:dyDescent="0.2">
      <c r="A24" s="92" t="s">
        <v>480</v>
      </c>
      <c r="B24" s="21">
        <v>1019</v>
      </c>
      <c r="C24" s="21">
        <v>789</v>
      </c>
      <c r="D24" s="21">
        <v>67</v>
      </c>
      <c r="E24" s="21">
        <v>4465</v>
      </c>
      <c r="F24" s="21">
        <v>337</v>
      </c>
      <c r="G24" s="21">
        <v>313</v>
      </c>
      <c r="H24" s="21">
        <v>30</v>
      </c>
      <c r="I24" s="21">
        <v>1</v>
      </c>
      <c r="J24" s="21">
        <v>31</v>
      </c>
      <c r="K24" s="22">
        <v>77</v>
      </c>
      <c r="L24" s="113"/>
    </row>
    <row r="25" spans="1:12" ht="6" customHeight="1" x14ac:dyDescent="0.2">
      <c r="A25" s="46"/>
    </row>
    <row r="26" spans="1:12" s="861" customFormat="1" ht="14.25" customHeight="1" x14ac:dyDescent="0.2">
      <c r="A26" s="1233" t="s">
        <v>4155</v>
      </c>
      <c r="B26" s="1233"/>
      <c r="C26" s="1233"/>
      <c r="D26" s="1233"/>
      <c r="E26" s="1233"/>
      <c r="F26" s="1233"/>
      <c r="G26" s="1233"/>
      <c r="H26" s="1233"/>
      <c r="I26" s="1233"/>
      <c r="J26" s="1233"/>
      <c r="K26" s="1233"/>
      <c r="L26" s="1107"/>
    </row>
    <row r="27" spans="1:12" s="861" customFormat="1" ht="14.25" customHeight="1" x14ac:dyDescent="0.2">
      <c r="A27" s="861" t="s">
        <v>495</v>
      </c>
      <c r="L27" s="1103"/>
    </row>
    <row r="28" spans="1:12" s="862" customFormat="1" ht="14.25" customHeight="1" x14ac:dyDescent="0.2">
      <c r="A28" s="1234" t="s">
        <v>4156</v>
      </c>
      <c r="B28" s="1234"/>
      <c r="C28" s="1234"/>
      <c r="D28" s="1234"/>
      <c r="E28" s="1234"/>
      <c r="F28" s="1234"/>
      <c r="G28" s="1234"/>
      <c r="H28" s="1234"/>
      <c r="I28" s="1234"/>
      <c r="J28" s="1234"/>
      <c r="K28" s="1234"/>
      <c r="L28" s="1108"/>
    </row>
    <row r="29" spans="1:12" s="862" customFormat="1" ht="14.25" customHeight="1" x14ac:dyDescent="0.2">
      <c r="A29" s="862" t="s">
        <v>496</v>
      </c>
      <c r="L29" s="1104"/>
    </row>
    <row r="30" spans="1:12" ht="12.75" customHeight="1" x14ac:dyDescent="0.2">
      <c r="A30" s="121"/>
    </row>
    <row r="31" spans="1:12" ht="12.75" customHeight="1" x14ac:dyDescent="0.2">
      <c r="A31" s="121"/>
    </row>
    <row r="32" spans="1:12" x14ac:dyDescent="0.2">
      <c r="A32" s="121"/>
    </row>
    <row r="33" spans="1:1" x14ac:dyDescent="0.2">
      <c r="A33" s="121"/>
    </row>
    <row r="34" spans="1:1" x14ac:dyDescent="0.2">
      <c r="A34" s="121"/>
    </row>
    <row r="35" spans="1:1" x14ac:dyDescent="0.2">
      <c r="A35" s="121"/>
    </row>
    <row r="36" spans="1:1" x14ac:dyDescent="0.2">
      <c r="A36" s="121"/>
    </row>
    <row r="37" spans="1:1" x14ac:dyDescent="0.2">
      <c r="A37" s="121"/>
    </row>
    <row r="38" spans="1:1" x14ac:dyDescent="0.2">
      <c r="A38" s="121"/>
    </row>
    <row r="39" spans="1:1" x14ac:dyDescent="0.2">
      <c r="A39" s="121"/>
    </row>
    <row r="40" spans="1:1" x14ac:dyDescent="0.2">
      <c r="A40" s="121"/>
    </row>
    <row r="41" spans="1:1" x14ac:dyDescent="0.2">
      <c r="A41" s="121"/>
    </row>
    <row r="42" spans="1:1" x14ac:dyDescent="0.2">
      <c r="A42" s="121"/>
    </row>
    <row r="43" spans="1:1" x14ac:dyDescent="0.2">
      <c r="A43" s="121"/>
    </row>
    <row r="44" spans="1:1" x14ac:dyDescent="0.2">
      <c r="A44" s="121"/>
    </row>
    <row r="45" spans="1:1" x14ac:dyDescent="0.2">
      <c r="A45" s="121"/>
    </row>
    <row r="46" spans="1:1" x14ac:dyDescent="0.2">
      <c r="A46" s="121"/>
    </row>
    <row r="47" spans="1:1" x14ac:dyDescent="0.2">
      <c r="A47" s="121"/>
    </row>
    <row r="48" spans="1:1" x14ac:dyDescent="0.2">
      <c r="A48" s="121"/>
    </row>
    <row r="49" spans="1:1" x14ac:dyDescent="0.2">
      <c r="A49" s="121"/>
    </row>
    <row r="50" spans="1:1" x14ac:dyDescent="0.2">
      <c r="A50" s="121"/>
    </row>
    <row r="51" spans="1:1" x14ac:dyDescent="0.2">
      <c r="A51" s="121"/>
    </row>
    <row r="52" spans="1:1" x14ac:dyDescent="0.2">
      <c r="A52" s="121"/>
    </row>
    <row r="53" spans="1:1" x14ac:dyDescent="0.2">
      <c r="A53" s="121"/>
    </row>
    <row r="54" spans="1:1" x14ac:dyDescent="0.2">
      <c r="A54" s="121"/>
    </row>
    <row r="55" spans="1:1" x14ac:dyDescent="0.2">
      <c r="A55" s="121"/>
    </row>
    <row r="56" spans="1:1" x14ac:dyDescent="0.2">
      <c r="A56" s="121"/>
    </row>
    <row r="57" spans="1:1" x14ac:dyDescent="0.2">
      <c r="A57" s="121"/>
    </row>
    <row r="58" spans="1:1" x14ac:dyDescent="0.2">
      <c r="A58" s="121"/>
    </row>
    <row r="59" spans="1:1" x14ac:dyDescent="0.2">
      <c r="A59" s="121"/>
    </row>
    <row r="60" spans="1:1" x14ac:dyDescent="0.2">
      <c r="A60" s="121"/>
    </row>
    <row r="61" spans="1:1" x14ac:dyDescent="0.2">
      <c r="A61" s="121"/>
    </row>
    <row r="62" spans="1:1" x14ac:dyDescent="0.2">
      <c r="A62" s="121"/>
    </row>
    <row r="63" spans="1:1" x14ac:dyDescent="0.2">
      <c r="A63" s="121"/>
    </row>
    <row r="64" spans="1:1" x14ac:dyDescent="0.2">
      <c r="A64" s="121"/>
    </row>
    <row r="65" spans="1:1" x14ac:dyDescent="0.2">
      <c r="A65" s="121"/>
    </row>
    <row r="66" spans="1:1" x14ac:dyDescent="0.2">
      <c r="A66" s="121"/>
    </row>
    <row r="67" spans="1:1" x14ac:dyDescent="0.2">
      <c r="A67" s="121"/>
    </row>
    <row r="68" spans="1:1" x14ac:dyDescent="0.2">
      <c r="A68" s="121"/>
    </row>
    <row r="69" spans="1:1" x14ac:dyDescent="0.2">
      <c r="A69" s="121"/>
    </row>
    <row r="70" spans="1:1" x14ac:dyDescent="0.2">
      <c r="A70" s="121"/>
    </row>
  </sheetData>
  <mergeCells count="13">
    <mergeCell ref="B4:E4"/>
    <mergeCell ref="A26:K26"/>
    <mergeCell ref="A28:K28"/>
    <mergeCell ref="F4:K4"/>
    <mergeCell ref="A4:A6"/>
    <mergeCell ref="K5:K6"/>
    <mergeCell ref="J5:J6"/>
    <mergeCell ref="I5:I6"/>
    <mergeCell ref="H5:H6"/>
    <mergeCell ref="G5:G6"/>
    <mergeCell ref="F5:F6"/>
    <mergeCell ref="E5:E6"/>
    <mergeCell ref="B5:D5"/>
  </mergeCells>
  <phoneticPr fontId="4" type="noConversion"/>
  <hyperlinks>
    <hyperlink ref="M1" location="'Spis tablic_Contents'!A1" display="&lt; POWRÓT" xr:uid="{00000000-0004-0000-2E00-000000000000}"/>
    <hyperlink ref="M2" location="'Spis tablic_Contents'!A1" display="&lt; BACK" xr:uid="{00000000-0004-0000-2E00-000001000000}"/>
  </hyperlinks>
  <pageMargins left="0.75" right="0.75" top="1" bottom="1" header="0.5" footer="0.5"/>
  <pageSetup paperSize="9" scale="83" orientation="landscape" r:id="rId1"/>
  <headerFooter alignWithMargins="0"/>
  <colBreaks count="1" manualBreakCount="1">
    <brk id="5"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K37"/>
  <sheetViews>
    <sheetView showGridLines="0" zoomScaleNormal="100" workbookViewId="0"/>
  </sheetViews>
  <sheetFormatPr defaultColWidth="9.140625" defaultRowHeight="12" x14ac:dyDescent="0.2"/>
  <cols>
    <col min="1" max="1" width="28.7109375" style="13" customWidth="1"/>
    <col min="2" max="5" width="16.7109375" style="13" customWidth="1"/>
    <col min="6" max="6" width="9.140625" style="13"/>
    <col min="7" max="7" width="11.28515625" style="13" customWidth="1"/>
    <col min="8" max="16384" width="9.140625" style="13"/>
  </cols>
  <sheetData>
    <row r="1" spans="1:11" ht="14.25" customHeight="1" x14ac:dyDescent="0.2">
      <c r="A1" s="11" t="s">
        <v>2801</v>
      </c>
      <c r="G1" s="14" t="s">
        <v>290</v>
      </c>
    </row>
    <row r="2" spans="1:11" s="403" customFormat="1" ht="14.25" customHeight="1" x14ac:dyDescent="0.2">
      <c r="A2" s="617" t="s">
        <v>497</v>
      </c>
      <c r="G2" s="413" t="s">
        <v>291</v>
      </c>
    </row>
    <row r="3" spans="1:11" ht="6" customHeight="1" x14ac:dyDescent="0.2">
      <c r="A3" s="244"/>
      <c r="F3" s="18"/>
    </row>
    <row r="4" spans="1:11" ht="36" customHeight="1" x14ac:dyDescent="0.2">
      <c r="A4" s="1224" t="s">
        <v>949</v>
      </c>
      <c r="B4" s="1225" t="s">
        <v>962</v>
      </c>
      <c r="C4" s="1225"/>
      <c r="D4" s="1225" t="s">
        <v>963</v>
      </c>
      <c r="E4" s="1245"/>
      <c r="F4" s="18"/>
    </row>
    <row r="5" spans="1:11" ht="36" customHeight="1" x14ac:dyDescent="0.2">
      <c r="A5" s="1237"/>
      <c r="B5" s="54" t="s">
        <v>944</v>
      </c>
      <c r="C5" s="54" t="s">
        <v>964</v>
      </c>
      <c r="D5" s="54" t="s">
        <v>965</v>
      </c>
      <c r="E5" s="104" t="s">
        <v>964</v>
      </c>
    </row>
    <row r="6" spans="1:11" ht="14.25" customHeight="1" x14ac:dyDescent="0.2">
      <c r="A6" s="481" t="s">
        <v>910</v>
      </c>
      <c r="B6" s="245">
        <v>5285</v>
      </c>
      <c r="C6" s="246">
        <v>43951.5</v>
      </c>
      <c r="D6" s="247">
        <v>965355</v>
      </c>
      <c r="E6" s="248">
        <v>33224.1</v>
      </c>
    </row>
    <row r="7" spans="1:11" ht="14.25" customHeight="1" x14ac:dyDescent="0.2">
      <c r="A7" s="249" t="s">
        <v>1353</v>
      </c>
      <c r="B7" s="250">
        <v>5169</v>
      </c>
      <c r="C7" s="251">
        <v>43706.1</v>
      </c>
      <c r="D7" s="252">
        <v>968407</v>
      </c>
      <c r="E7" s="253">
        <v>33660.5</v>
      </c>
    </row>
    <row r="8" spans="1:11" ht="14.25" customHeight="1" x14ac:dyDescent="0.2">
      <c r="A8" s="128">
        <v>2010</v>
      </c>
      <c r="B8" s="250">
        <v>4948</v>
      </c>
      <c r="C8" s="251">
        <v>43433.4</v>
      </c>
      <c r="D8" s="252">
        <v>966332</v>
      </c>
      <c r="E8" s="253">
        <v>33835.199999999997</v>
      </c>
    </row>
    <row r="9" spans="1:11" ht="14.25" customHeight="1" x14ac:dyDescent="0.2">
      <c r="A9" s="128">
        <v>2015</v>
      </c>
      <c r="B9" s="250">
        <v>4695</v>
      </c>
      <c r="C9" s="251">
        <v>40988.65</v>
      </c>
      <c r="D9" s="254">
        <v>906887</v>
      </c>
      <c r="E9" s="133">
        <v>32111.4</v>
      </c>
    </row>
    <row r="10" spans="1:11" ht="14.25" customHeight="1" x14ac:dyDescent="0.2">
      <c r="A10" s="128">
        <v>2020</v>
      </c>
      <c r="B10" s="250">
        <v>4601</v>
      </c>
      <c r="C10" s="251">
        <v>40186.765200000002</v>
      </c>
      <c r="D10" s="254">
        <v>905900</v>
      </c>
      <c r="E10" s="133">
        <v>31763.434700000002</v>
      </c>
      <c r="F10" s="113"/>
      <c r="G10" s="223"/>
    </row>
    <row r="11" spans="1:11" ht="14.25" customHeight="1" x14ac:dyDescent="0.2">
      <c r="A11" s="136">
        <v>2021</v>
      </c>
      <c r="B11" s="593">
        <v>4591</v>
      </c>
      <c r="C11" s="594">
        <v>40100.972600000008</v>
      </c>
      <c r="D11" s="593">
        <v>904326</v>
      </c>
      <c r="E11" s="560">
        <v>31713.8501</v>
      </c>
      <c r="G11" s="34"/>
      <c r="H11" s="34"/>
      <c r="I11" s="34"/>
      <c r="K11" s="223"/>
    </row>
    <row r="12" spans="1:11" ht="14.25" customHeight="1" x14ac:dyDescent="0.2">
      <c r="A12" s="59" t="s">
        <v>465</v>
      </c>
      <c r="B12" s="254">
        <v>515</v>
      </c>
      <c r="C12" s="251">
        <v>6145.5637999999999</v>
      </c>
      <c r="D12" s="254">
        <v>148424</v>
      </c>
      <c r="E12" s="255">
        <v>4700.2656999999999</v>
      </c>
    </row>
    <row r="13" spans="1:11" ht="14.25" customHeight="1" x14ac:dyDescent="0.2">
      <c r="A13" s="59" t="s">
        <v>466</v>
      </c>
      <c r="B13" s="254">
        <v>394</v>
      </c>
      <c r="C13" s="251">
        <v>2656.3379</v>
      </c>
      <c r="D13" s="254">
        <v>53380</v>
      </c>
      <c r="E13" s="255">
        <v>2013.6588999999999</v>
      </c>
    </row>
    <row r="14" spans="1:11" ht="14.25" customHeight="1" x14ac:dyDescent="0.2">
      <c r="A14" s="59" t="s">
        <v>467</v>
      </c>
      <c r="B14" s="254">
        <v>167</v>
      </c>
      <c r="C14" s="251">
        <v>1256.2837999999999</v>
      </c>
      <c r="D14" s="254">
        <v>29446</v>
      </c>
      <c r="E14" s="255">
        <v>990.81560000000002</v>
      </c>
    </row>
    <row r="15" spans="1:11" ht="14.25" customHeight="1" x14ac:dyDescent="0.2">
      <c r="A15" s="59" t="s">
        <v>468</v>
      </c>
      <c r="B15" s="254">
        <v>190</v>
      </c>
      <c r="C15" s="251">
        <v>2098.8560000000002</v>
      </c>
      <c r="D15" s="254">
        <v>44543</v>
      </c>
      <c r="E15" s="255">
        <v>1693.0051000000001</v>
      </c>
    </row>
    <row r="16" spans="1:11" ht="14.25" customHeight="1" x14ac:dyDescent="0.2">
      <c r="A16" s="59" t="s">
        <v>469</v>
      </c>
      <c r="B16" s="254">
        <v>303</v>
      </c>
      <c r="C16" s="251">
        <v>1962.8430000000001</v>
      </c>
      <c r="D16" s="254">
        <v>43745</v>
      </c>
      <c r="E16" s="255">
        <v>1513.1270999999999</v>
      </c>
    </row>
    <row r="17" spans="1:5" ht="14.25" customHeight="1" x14ac:dyDescent="0.2">
      <c r="A17" s="59" t="s">
        <v>470</v>
      </c>
      <c r="B17" s="254">
        <v>236</v>
      </c>
      <c r="C17" s="251">
        <v>1186.3476000000001</v>
      </c>
      <c r="D17" s="254">
        <v>27691</v>
      </c>
      <c r="E17" s="255">
        <v>920.77670000000001</v>
      </c>
    </row>
    <row r="18" spans="1:5" ht="14.25" customHeight="1" x14ac:dyDescent="0.2">
      <c r="A18" s="59" t="s">
        <v>471</v>
      </c>
      <c r="B18" s="254">
        <v>451</v>
      </c>
      <c r="C18" s="251">
        <v>3491.8852999999999</v>
      </c>
      <c r="D18" s="254">
        <v>78912</v>
      </c>
      <c r="E18" s="255">
        <v>2709.5866999999998</v>
      </c>
    </row>
    <row r="19" spans="1:5" ht="14.25" customHeight="1" x14ac:dyDescent="0.2">
      <c r="A19" s="59" t="s">
        <v>472</v>
      </c>
      <c r="B19" s="254">
        <v>103</v>
      </c>
      <c r="C19" s="251">
        <v>1610.5037</v>
      </c>
      <c r="D19" s="254">
        <v>38344</v>
      </c>
      <c r="E19" s="255">
        <v>1307.2545</v>
      </c>
    </row>
    <row r="20" spans="1:5" ht="14.25" customHeight="1" x14ac:dyDescent="0.2">
      <c r="A20" s="59" t="s">
        <v>473</v>
      </c>
      <c r="B20" s="254">
        <v>160</v>
      </c>
      <c r="C20" s="251">
        <v>1291.5565999999999</v>
      </c>
      <c r="D20" s="254">
        <v>28425</v>
      </c>
      <c r="E20" s="255">
        <v>1049.2784999999999</v>
      </c>
    </row>
    <row r="21" spans="1:5" ht="14.25" customHeight="1" x14ac:dyDescent="0.2">
      <c r="A21" s="59" t="s">
        <v>474</v>
      </c>
      <c r="B21" s="254">
        <v>98</v>
      </c>
      <c r="C21" s="251">
        <v>939.41989999999998</v>
      </c>
      <c r="D21" s="254">
        <v>21073</v>
      </c>
      <c r="E21" s="255">
        <v>732.32159999999999</v>
      </c>
    </row>
    <row r="22" spans="1:5" ht="14.25" customHeight="1" x14ac:dyDescent="0.2">
      <c r="A22" s="59" t="s">
        <v>475</v>
      </c>
      <c r="B22" s="254">
        <v>251</v>
      </c>
      <c r="C22" s="251">
        <v>2679.9609999999998</v>
      </c>
      <c r="D22" s="254">
        <v>62068</v>
      </c>
      <c r="E22" s="255">
        <v>2171.5475000000001</v>
      </c>
    </row>
    <row r="23" spans="1:5" ht="14.25" customHeight="1" x14ac:dyDescent="0.2">
      <c r="A23" s="59" t="s">
        <v>476</v>
      </c>
      <c r="B23" s="254">
        <v>649</v>
      </c>
      <c r="C23" s="251">
        <v>4171.6626999999999</v>
      </c>
      <c r="D23" s="254">
        <v>100426</v>
      </c>
      <c r="E23" s="255">
        <v>3496.4416999999999</v>
      </c>
    </row>
    <row r="24" spans="1:5" ht="14.25" customHeight="1" x14ac:dyDescent="0.2">
      <c r="A24" s="59" t="s">
        <v>477</v>
      </c>
      <c r="B24" s="254">
        <v>79</v>
      </c>
      <c r="C24" s="251">
        <v>807.22490000000005</v>
      </c>
      <c r="D24" s="254">
        <v>18676</v>
      </c>
      <c r="E24" s="255">
        <v>611.01099999999997</v>
      </c>
    </row>
    <row r="25" spans="1:5" ht="14.25" customHeight="1" x14ac:dyDescent="0.2">
      <c r="A25" s="59" t="s">
        <v>478</v>
      </c>
      <c r="B25" s="254">
        <v>241</v>
      </c>
      <c r="C25" s="251">
        <v>2217.7865999999999</v>
      </c>
      <c r="D25" s="254">
        <v>48538</v>
      </c>
      <c r="E25" s="255">
        <v>1747.5796</v>
      </c>
    </row>
    <row r="26" spans="1:5" ht="14.25" customHeight="1" x14ac:dyDescent="0.2">
      <c r="A26" s="59" t="s">
        <v>479</v>
      </c>
      <c r="B26" s="254">
        <v>504</v>
      </c>
      <c r="C26" s="251">
        <v>4103.8418000000001</v>
      </c>
      <c r="D26" s="254">
        <v>88836</v>
      </c>
      <c r="E26" s="255">
        <v>3236.8166000000001</v>
      </c>
    </row>
    <row r="27" spans="1:5" ht="14.25" customHeight="1" x14ac:dyDescent="0.2">
      <c r="A27" s="59" t="s">
        <v>480</v>
      </c>
      <c r="B27" s="254">
        <v>250</v>
      </c>
      <c r="C27" s="251">
        <v>3480.8980000000001</v>
      </c>
      <c r="D27" s="254">
        <v>71799</v>
      </c>
      <c r="E27" s="255">
        <v>2820.3633</v>
      </c>
    </row>
    <row r="28" spans="1:5" ht="6" customHeight="1" x14ac:dyDescent="0.2">
      <c r="A28" s="27"/>
      <c r="B28" s="30"/>
      <c r="C28" s="30"/>
      <c r="D28" s="30"/>
      <c r="E28" s="30"/>
    </row>
    <row r="29" spans="1:5" s="861" customFormat="1" ht="14.25" customHeight="1" x14ac:dyDescent="0.2">
      <c r="A29" s="861" t="s">
        <v>498</v>
      </c>
      <c r="B29" s="114"/>
      <c r="C29" s="114"/>
      <c r="D29" s="114"/>
      <c r="E29" s="114"/>
    </row>
    <row r="30" spans="1:5" s="862" customFormat="1" ht="14.25" customHeight="1" x14ac:dyDescent="0.2">
      <c r="A30" s="862" t="s">
        <v>2631</v>
      </c>
      <c r="B30" s="421"/>
      <c r="C30" s="421"/>
      <c r="D30" s="421"/>
      <c r="E30" s="421"/>
    </row>
    <row r="31" spans="1:5" x14ac:dyDescent="0.2">
      <c r="A31" s="27"/>
      <c r="B31" s="27"/>
      <c r="C31" s="30"/>
      <c r="D31" s="27"/>
      <c r="E31" s="27"/>
    </row>
    <row r="32" spans="1:5" x14ac:dyDescent="0.2">
      <c r="A32" s="27"/>
      <c r="B32" s="256"/>
      <c r="C32" s="256"/>
      <c r="D32" s="256"/>
      <c r="E32" s="256"/>
    </row>
    <row r="33" spans="1:5" x14ac:dyDescent="0.2">
      <c r="A33" s="30"/>
      <c r="B33" s="30"/>
      <c r="C33" s="30"/>
      <c r="D33" s="30"/>
      <c r="E33" s="30"/>
    </row>
    <row r="34" spans="1:5" x14ac:dyDescent="0.2">
      <c r="A34" s="97"/>
    </row>
    <row r="35" spans="1:5" x14ac:dyDescent="0.2">
      <c r="A35" s="97"/>
    </row>
    <row r="36" spans="1:5" x14ac:dyDescent="0.2">
      <c r="A36" s="97"/>
    </row>
    <row r="37" spans="1:5" x14ac:dyDescent="0.2">
      <c r="A37" s="97"/>
    </row>
  </sheetData>
  <mergeCells count="3">
    <mergeCell ref="B4:C4"/>
    <mergeCell ref="D4:E4"/>
    <mergeCell ref="A4:A5"/>
  </mergeCells>
  <phoneticPr fontId="4" type="noConversion"/>
  <hyperlinks>
    <hyperlink ref="G1" location="'Spis tablic_Contents'!A1" display="&lt; POWRÓT" xr:uid="{00000000-0004-0000-2F00-000000000000}"/>
    <hyperlink ref="G2" location="'Spis tablic_Contents'!A1" display="&lt; BACK" xr:uid="{00000000-0004-0000-2F00-000001000000}"/>
  </hyperlinks>
  <pageMargins left="0.75" right="0.75" top="1" bottom="1" header="0.5" footer="0.5"/>
  <pageSetup paperSize="9" scale="95"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K47"/>
  <sheetViews>
    <sheetView showGridLines="0" zoomScaleNormal="100" workbookViewId="0"/>
  </sheetViews>
  <sheetFormatPr defaultColWidth="9.140625" defaultRowHeight="12" x14ac:dyDescent="0.2"/>
  <cols>
    <col min="1" max="1" width="16.140625" style="13" customWidth="1"/>
    <col min="2" max="2" width="31.85546875" style="13" customWidth="1"/>
    <col min="3" max="8" width="10.140625" style="13" customWidth="1"/>
    <col min="9" max="9" width="9.140625" style="13"/>
    <col min="10" max="10" width="11.42578125" style="13" customWidth="1"/>
    <col min="11" max="16384" width="9.140625" style="13"/>
  </cols>
  <sheetData>
    <row r="1" spans="1:11" ht="14.25" customHeight="1" x14ac:dyDescent="0.2">
      <c r="A1" s="12" t="s">
        <v>4168</v>
      </c>
      <c r="B1" s="12"/>
      <c r="J1" s="14" t="s">
        <v>290</v>
      </c>
    </row>
    <row r="2" spans="1:11" s="403" customFormat="1" ht="14.25" customHeight="1" x14ac:dyDescent="0.2">
      <c r="A2" s="617" t="s">
        <v>4169</v>
      </c>
      <c r="B2" s="401"/>
      <c r="J2" s="413" t="s">
        <v>291</v>
      </c>
    </row>
    <row r="3" spans="1:11" ht="6" customHeight="1" x14ac:dyDescent="0.2">
      <c r="A3" s="15"/>
      <c r="B3" s="15"/>
      <c r="J3" s="18"/>
    </row>
    <row r="4" spans="1:11" ht="42" customHeight="1" x14ac:dyDescent="0.2">
      <c r="A4" s="1246" t="s">
        <v>1053</v>
      </c>
      <c r="B4" s="1224"/>
      <c r="C4" s="29">
        <v>2000</v>
      </c>
      <c r="D4" s="29">
        <v>2005</v>
      </c>
      <c r="E4" s="29">
        <v>2010</v>
      </c>
      <c r="F4" s="110">
        <v>2015</v>
      </c>
      <c r="G4" s="511">
        <v>2020</v>
      </c>
      <c r="H4" s="574">
        <v>2021</v>
      </c>
    </row>
    <row r="5" spans="1:11" ht="14.25" customHeight="1" x14ac:dyDescent="0.2">
      <c r="B5" s="880"/>
      <c r="C5" s="1350" t="s">
        <v>499</v>
      </c>
      <c r="D5" s="1350"/>
      <c r="E5" s="1350"/>
      <c r="F5" s="1350"/>
      <c r="G5" s="1350"/>
      <c r="H5" s="1350"/>
    </row>
    <row r="6" spans="1:11" ht="14.25" customHeight="1" x14ac:dyDescent="0.2">
      <c r="B6" s="586"/>
      <c r="C6" s="1329" t="s">
        <v>500</v>
      </c>
      <c r="D6" s="1329"/>
      <c r="E6" s="1329"/>
      <c r="F6" s="1329"/>
      <c r="G6" s="1329"/>
      <c r="H6" s="1329"/>
    </row>
    <row r="7" spans="1:11" ht="14.25" customHeight="1" x14ac:dyDescent="0.2">
      <c r="A7" s="1340" t="s">
        <v>4160</v>
      </c>
      <c r="B7" s="1341"/>
      <c r="C7" s="250">
        <v>40381</v>
      </c>
      <c r="D7" s="252">
        <v>36636</v>
      </c>
      <c r="E7" s="250">
        <v>36453</v>
      </c>
      <c r="F7" s="22">
        <v>42761</v>
      </c>
      <c r="G7" s="22">
        <v>46013</v>
      </c>
      <c r="H7" s="243">
        <v>47178</v>
      </c>
      <c r="J7" s="34"/>
    </row>
    <row r="8" spans="1:11" s="403" customFormat="1" ht="14.25" customHeight="1" x14ac:dyDescent="0.2">
      <c r="A8" s="1342" t="s">
        <v>501</v>
      </c>
      <c r="B8" s="1343"/>
      <c r="C8" s="1118"/>
      <c r="D8" s="1118"/>
      <c r="E8" s="1118"/>
      <c r="F8" s="1118"/>
      <c r="G8" s="1176"/>
      <c r="H8" s="749"/>
      <c r="J8" s="34"/>
    </row>
    <row r="9" spans="1:11" ht="14.25" customHeight="1" x14ac:dyDescent="0.2">
      <c r="A9" s="1340" t="s">
        <v>4161</v>
      </c>
      <c r="B9" s="1341"/>
      <c r="C9" s="250">
        <v>838344</v>
      </c>
      <c r="D9" s="252">
        <v>827419</v>
      </c>
      <c r="E9" s="250">
        <v>876294</v>
      </c>
      <c r="F9" s="22">
        <v>983334</v>
      </c>
      <c r="G9" s="22">
        <v>1153842</v>
      </c>
      <c r="H9" s="243">
        <v>1265889</v>
      </c>
      <c r="J9" s="34"/>
    </row>
    <row r="10" spans="1:11" s="403" customFormat="1" ht="14.25" customHeight="1" x14ac:dyDescent="0.2">
      <c r="A10" s="1342" t="s">
        <v>502</v>
      </c>
      <c r="B10" s="1343"/>
      <c r="C10" s="426"/>
      <c r="D10" s="426"/>
      <c r="E10" s="426"/>
      <c r="F10" s="426"/>
      <c r="G10" s="512"/>
      <c r="H10" s="259"/>
      <c r="J10" s="416"/>
    </row>
    <row r="11" spans="1:11" ht="14.25" customHeight="1" x14ac:dyDescent="0.2">
      <c r="A11" s="30"/>
      <c r="B11" s="880"/>
      <c r="C11" s="1327" t="s">
        <v>503</v>
      </c>
      <c r="D11" s="1327"/>
      <c r="E11" s="1327"/>
      <c r="F11" s="1327"/>
      <c r="G11" s="1327"/>
      <c r="H11" s="1327"/>
    </row>
    <row r="12" spans="1:11" ht="14.25" customHeight="1" x14ac:dyDescent="0.2">
      <c r="A12" s="30"/>
      <c r="B12" s="417"/>
      <c r="C12" s="1334" t="s">
        <v>504</v>
      </c>
      <c r="D12" s="1334"/>
      <c r="E12" s="1334"/>
      <c r="F12" s="1334"/>
      <c r="G12" s="1334"/>
      <c r="H12" s="1334"/>
    </row>
    <row r="13" spans="1:11" ht="14.25" customHeight="1" x14ac:dyDescent="0.2">
      <c r="A13" s="260" t="s">
        <v>9</v>
      </c>
      <c r="B13" s="930" t="s">
        <v>4300</v>
      </c>
      <c r="C13" s="251">
        <v>13.2</v>
      </c>
      <c r="D13" s="251">
        <v>9.6</v>
      </c>
      <c r="E13" s="251">
        <v>10.5</v>
      </c>
      <c r="F13" s="36">
        <v>10</v>
      </c>
      <c r="G13" s="60">
        <v>8.6999999999999993</v>
      </c>
      <c r="H13" s="558">
        <v>8.9</v>
      </c>
      <c r="J13" s="34"/>
      <c r="K13" s="34"/>
    </row>
    <row r="14" spans="1:11" ht="14.25" customHeight="1" x14ac:dyDescent="0.2">
      <c r="A14" s="1231" t="s">
        <v>2505</v>
      </c>
      <c r="B14" s="1178" t="s">
        <v>2504</v>
      </c>
      <c r="C14" s="251"/>
      <c r="D14" s="251"/>
      <c r="E14" s="251"/>
      <c r="F14" s="751"/>
      <c r="G14" s="652"/>
      <c r="H14" s="749"/>
      <c r="J14" s="34"/>
    </row>
    <row r="15" spans="1:11" ht="14.25" customHeight="1" x14ac:dyDescent="0.2">
      <c r="A15" s="1231"/>
      <c r="B15" s="888" t="s">
        <v>4162</v>
      </c>
      <c r="C15" s="251">
        <v>24.7</v>
      </c>
      <c r="D15" s="251">
        <v>23.4</v>
      </c>
      <c r="E15" s="251">
        <v>20.2</v>
      </c>
      <c r="F15" s="36">
        <v>16.3</v>
      </c>
      <c r="G15" s="253">
        <v>14.8</v>
      </c>
      <c r="H15" s="1021">
        <v>14.9</v>
      </c>
      <c r="J15" s="34"/>
      <c r="K15" s="34"/>
    </row>
    <row r="16" spans="1:11" ht="14.25" customHeight="1" x14ac:dyDescent="0.2">
      <c r="A16" s="30"/>
      <c r="B16" s="1178" t="s">
        <v>505</v>
      </c>
      <c r="C16" s="251"/>
      <c r="D16" s="251"/>
      <c r="E16" s="251"/>
      <c r="F16" s="751"/>
      <c r="G16" s="253"/>
      <c r="H16" s="1177"/>
      <c r="J16" s="34"/>
    </row>
    <row r="17" spans="1:11" ht="14.25" customHeight="1" x14ac:dyDescent="0.2">
      <c r="A17" s="30"/>
      <c r="B17" s="888" t="s">
        <v>4163</v>
      </c>
      <c r="C17" s="251">
        <v>27.2</v>
      </c>
      <c r="D17" s="251">
        <v>24.9</v>
      </c>
      <c r="E17" s="251">
        <v>25.4</v>
      </c>
      <c r="F17" s="36">
        <v>30.4</v>
      </c>
      <c r="G17" s="60">
        <v>35.6</v>
      </c>
      <c r="H17" s="243">
        <v>27.2</v>
      </c>
      <c r="J17" s="34"/>
    </row>
    <row r="18" spans="1:11" ht="14.25" customHeight="1" x14ac:dyDescent="0.2">
      <c r="A18" s="30"/>
      <c r="B18" s="1178" t="s">
        <v>506</v>
      </c>
      <c r="C18" s="251"/>
      <c r="D18" s="251"/>
      <c r="E18" s="251"/>
      <c r="F18" s="751"/>
      <c r="G18" s="253"/>
      <c r="H18" s="1177"/>
      <c r="J18" s="34"/>
    </row>
    <row r="19" spans="1:11" ht="14.25" customHeight="1" x14ac:dyDescent="0.2">
      <c r="A19" s="30"/>
      <c r="B19" s="888" t="s">
        <v>4164</v>
      </c>
      <c r="C19" s="251">
        <v>24</v>
      </c>
      <c r="D19" s="251">
        <v>28.2</v>
      </c>
      <c r="E19" s="251">
        <v>30.7</v>
      </c>
      <c r="F19" s="36">
        <v>31</v>
      </c>
      <c r="G19" s="60">
        <v>29.2</v>
      </c>
      <c r="H19" s="558">
        <v>30.4</v>
      </c>
      <c r="J19" s="34"/>
      <c r="K19" s="34"/>
    </row>
    <row r="20" spans="1:11" ht="14.25" customHeight="1" x14ac:dyDescent="0.2">
      <c r="A20" s="30"/>
      <c r="B20" s="1178" t="s">
        <v>507</v>
      </c>
      <c r="C20" s="251"/>
      <c r="D20" s="251"/>
      <c r="E20" s="251"/>
      <c r="F20" s="251"/>
      <c r="G20" s="253"/>
      <c r="H20" s="1177"/>
      <c r="J20" s="34"/>
      <c r="K20" s="34"/>
    </row>
    <row r="21" spans="1:11" ht="14.25" customHeight="1" x14ac:dyDescent="0.2">
      <c r="A21" s="30"/>
      <c r="B21" s="888" t="s">
        <v>4165</v>
      </c>
      <c r="C21" s="251">
        <v>8.1</v>
      </c>
      <c r="D21" s="251">
        <v>10.5</v>
      </c>
      <c r="E21" s="251">
        <v>10</v>
      </c>
      <c r="F21" s="36">
        <v>9.6999999999999993</v>
      </c>
      <c r="G21" s="60">
        <v>9.5</v>
      </c>
      <c r="H21" s="558">
        <v>14.6</v>
      </c>
      <c r="J21" s="34"/>
      <c r="K21" s="34"/>
    </row>
    <row r="22" spans="1:11" ht="14.25" customHeight="1" x14ac:dyDescent="0.2">
      <c r="A22" s="30"/>
      <c r="B22" s="1178" t="s">
        <v>508</v>
      </c>
      <c r="C22" s="251"/>
      <c r="D22" s="251"/>
      <c r="E22" s="251"/>
      <c r="F22" s="251"/>
      <c r="G22" s="253"/>
      <c r="H22" s="1177"/>
      <c r="J22" s="34"/>
      <c r="K22" s="34"/>
    </row>
    <row r="23" spans="1:11" ht="14.25" customHeight="1" x14ac:dyDescent="0.2">
      <c r="A23" s="30"/>
      <c r="B23" s="888" t="s">
        <v>4166</v>
      </c>
      <c r="C23" s="251">
        <v>2.2999999999999998</v>
      </c>
      <c r="D23" s="251">
        <v>2.7</v>
      </c>
      <c r="E23" s="251">
        <v>2.6</v>
      </c>
      <c r="F23" s="36">
        <v>2</v>
      </c>
      <c r="G23" s="60">
        <v>1.6</v>
      </c>
      <c r="H23" s="558">
        <v>3</v>
      </c>
      <c r="J23" s="34"/>
      <c r="K23" s="34"/>
    </row>
    <row r="24" spans="1:11" ht="14.25" customHeight="1" x14ac:dyDescent="0.2">
      <c r="A24" s="30"/>
      <c r="B24" s="1178" t="s">
        <v>509</v>
      </c>
      <c r="C24" s="251"/>
      <c r="D24" s="251"/>
      <c r="E24" s="251"/>
      <c r="F24" s="251"/>
      <c r="G24" s="253"/>
      <c r="H24" s="1177"/>
      <c r="J24" s="34"/>
      <c r="K24" s="34"/>
    </row>
    <row r="25" spans="1:11" ht="14.25" customHeight="1" x14ac:dyDescent="0.2">
      <c r="A25" s="30"/>
      <c r="B25" s="888" t="s">
        <v>4167</v>
      </c>
      <c r="C25" s="251">
        <v>0.5</v>
      </c>
      <c r="D25" s="251">
        <v>0.7</v>
      </c>
      <c r="E25" s="251">
        <v>0.6</v>
      </c>
      <c r="F25" s="36">
        <v>0.6</v>
      </c>
      <c r="G25" s="60">
        <v>0.6</v>
      </c>
      <c r="H25" s="558">
        <v>1</v>
      </c>
      <c r="J25" s="34"/>
      <c r="K25" s="34"/>
    </row>
    <row r="26" spans="1:11" ht="14.25" customHeight="1" x14ac:dyDescent="0.2">
      <c r="A26" s="30"/>
      <c r="B26" s="1178" t="s">
        <v>510</v>
      </c>
      <c r="C26" s="250"/>
      <c r="D26" s="250"/>
      <c r="E26" s="250"/>
      <c r="F26" s="250"/>
      <c r="G26" s="253"/>
      <c r="H26" s="1177"/>
      <c r="J26" s="34"/>
    </row>
    <row r="27" spans="1:11" ht="14.25" customHeight="1" x14ac:dyDescent="0.2">
      <c r="A27" s="30"/>
      <c r="B27" s="880"/>
      <c r="C27" s="1327" t="s">
        <v>48</v>
      </c>
      <c r="D27" s="1327"/>
      <c r="E27" s="1327"/>
      <c r="F27" s="1327"/>
      <c r="G27" s="1327"/>
      <c r="H27" s="1327"/>
    </row>
    <row r="28" spans="1:11" ht="14.25" customHeight="1" x14ac:dyDescent="0.2">
      <c r="A28" s="30"/>
      <c r="B28" s="417"/>
      <c r="C28" s="1334" t="s">
        <v>511</v>
      </c>
      <c r="D28" s="1334"/>
      <c r="E28" s="1334"/>
      <c r="F28" s="1334"/>
      <c r="G28" s="1334"/>
      <c r="H28" s="1334"/>
    </row>
    <row r="29" spans="1:11" s="176" customFormat="1" ht="14.25" customHeight="1" x14ac:dyDescent="0.2">
      <c r="A29" s="1338" t="s">
        <v>4298</v>
      </c>
      <c r="B29" s="1339"/>
      <c r="C29" s="1038"/>
      <c r="D29" s="1038"/>
      <c r="E29" s="1038"/>
      <c r="F29" s="1038"/>
      <c r="G29" s="1039"/>
      <c r="H29" s="1184"/>
    </row>
    <row r="30" spans="1:11" s="403" customFormat="1" ht="14.25" customHeight="1" x14ac:dyDescent="0.2">
      <c r="A30" s="1348" t="s">
        <v>4299</v>
      </c>
      <c r="B30" s="1349"/>
      <c r="C30" s="1179"/>
      <c r="D30" s="1179"/>
      <c r="E30" s="1179"/>
      <c r="F30" s="1179"/>
      <c r="G30" s="1180"/>
      <c r="H30" s="1181"/>
    </row>
    <row r="31" spans="1:11" s="176" customFormat="1" ht="14.25" customHeight="1" x14ac:dyDescent="0.2">
      <c r="A31" s="1344" t="s">
        <v>4294</v>
      </c>
      <c r="B31" s="1345"/>
      <c r="C31" s="1038">
        <v>24</v>
      </c>
      <c r="D31" s="1038">
        <v>25</v>
      </c>
      <c r="E31" s="1038">
        <v>28</v>
      </c>
      <c r="F31" s="1038">
        <v>35</v>
      </c>
      <c r="G31" s="1039">
        <v>15</v>
      </c>
      <c r="H31" s="1184">
        <v>20</v>
      </c>
    </row>
    <row r="32" spans="1:11" s="403" customFormat="1" ht="14.25" customHeight="1" x14ac:dyDescent="0.2">
      <c r="A32" s="1346" t="s">
        <v>4297</v>
      </c>
      <c r="B32" s="1347"/>
      <c r="C32" s="1179"/>
      <c r="D32" s="1179"/>
      <c r="E32" s="1118"/>
      <c r="F32" s="1182"/>
      <c r="G32" s="1176"/>
      <c r="H32" s="1183"/>
    </row>
    <row r="33" spans="1:8" s="176" customFormat="1" ht="14.25" customHeight="1" x14ac:dyDescent="0.2">
      <c r="A33" s="1344" t="s">
        <v>4295</v>
      </c>
      <c r="B33" s="1345"/>
      <c r="C33" s="1185">
        <v>14</v>
      </c>
      <c r="D33" s="1185">
        <v>12</v>
      </c>
      <c r="E33" s="1038">
        <v>15</v>
      </c>
      <c r="F33" s="1038">
        <v>18</v>
      </c>
      <c r="G33" s="1039">
        <v>11</v>
      </c>
      <c r="H33" s="1184">
        <v>15</v>
      </c>
    </row>
    <row r="34" spans="1:8" s="403" customFormat="1" ht="14.25" customHeight="1" x14ac:dyDescent="0.2">
      <c r="A34" s="1336" t="s">
        <v>4296</v>
      </c>
      <c r="B34" s="1337"/>
      <c r="C34" s="1118"/>
      <c r="D34" s="1118"/>
      <c r="E34" s="1179"/>
      <c r="F34" s="1118"/>
      <c r="G34" s="629"/>
      <c r="H34" s="628"/>
    </row>
    <row r="35" spans="1:8" ht="5.0999999999999996" customHeight="1" x14ac:dyDescent="0.2">
      <c r="A35" s="23"/>
      <c r="B35" s="23"/>
    </row>
    <row r="36" spans="1:8" s="861" customFormat="1" ht="14.25" customHeight="1" x14ac:dyDescent="0.2">
      <c r="A36" s="861" t="s">
        <v>2802</v>
      </c>
      <c r="B36" s="98"/>
    </row>
    <row r="37" spans="1:8" s="861" customFormat="1" ht="14.25" customHeight="1" x14ac:dyDescent="0.2">
      <c r="A37" s="861" t="s">
        <v>2803</v>
      </c>
    </row>
    <row r="38" spans="1:8" s="862" customFormat="1" ht="14.25" customHeight="1" x14ac:dyDescent="0.2">
      <c r="A38" s="862" t="s">
        <v>2804</v>
      </c>
    </row>
    <row r="39" spans="1:8" s="862" customFormat="1" ht="14.25" customHeight="1" x14ac:dyDescent="0.2">
      <c r="A39" s="862" t="s">
        <v>10</v>
      </c>
    </row>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sheetData>
  <mergeCells count="18">
    <mergeCell ref="C5:H5"/>
    <mergeCell ref="C6:H6"/>
    <mergeCell ref="C11:H11"/>
    <mergeCell ref="A33:B33"/>
    <mergeCell ref="A14:A15"/>
    <mergeCell ref="C12:H12"/>
    <mergeCell ref="C27:H27"/>
    <mergeCell ref="C28:H28"/>
    <mergeCell ref="A34:B34"/>
    <mergeCell ref="A29:B29"/>
    <mergeCell ref="A4:B4"/>
    <mergeCell ref="A7:B7"/>
    <mergeCell ref="A8:B8"/>
    <mergeCell ref="A9:B9"/>
    <mergeCell ref="A10:B10"/>
    <mergeCell ref="A31:B31"/>
    <mergeCell ref="A32:B32"/>
    <mergeCell ref="A30:B30"/>
  </mergeCells>
  <phoneticPr fontId="4" type="noConversion"/>
  <hyperlinks>
    <hyperlink ref="J1" location="'Spis tablic_Contents'!A1" display="&lt; POWRÓT" xr:uid="{00000000-0004-0000-3000-000000000000}"/>
    <hyperlink ref="J2" location="'Spis tablic_Contents'!A1" display="&lt; BACK" xr:uid="{00000000-0004-0000-3000-000001000000}"/>
  </hyperlinks>
  <pageMargins left="0.75" right="0.75" top="1" bottom="1" header="0.5" footer="0.5"/>
  <pageSetup paperSize="9" scale="8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31"/>
  <sheetViews>
    <sheetView showGridLines="0" zoomScaleNormal="100" workbookViewId="0"/>
  </sheetViews>
  <sheetFormatPr defaultColWidth="9.140625" defaultRowHeight="12" x14ac:dyDescent="0.2"/>
  <cols>
    <col min="1" max="1" width="21.42578125" style="13" customWidth="1"/>
    <col min="2" max="2" width="11.7109375" style="13" customWidth="1"/>
    <col min="3" max="3" width="2.7109375" style="13" customWidth="1"/>
    <col min="4" max="4" width="13.7109375" style="13" customWidth="1"/>
    <col min="5" max="5" width="11.7109375" style="13" customWidth="1"/>
    <col min="6" max="6" width="2.7109375" style="13" customWidth="1"/>
    <col min="7" max="7" width="11.7109375" style="13" customWidth="1"/>
    <col min="8" max="8" width="2.7109375" style="13" customWidth="1"/>
    <col min="9" max="18" width="13.7109375" style="13" customWidth="1"/>
    <col min="19" max="19" width="11.7109375" style="13" customWidth="1"/>
    <col min="20" max="20" width="2.7109375" style="13" customWidth="1"/>
    <col min="21" max="23" width="13.7109375" style="13" customWidth="1"/>
    <col min="24" max="24" width="12" style="13" customWidth="1"/>
    <col min="25" max="25" width="10.28515625" style="13" customWidth="1"/>
    <col min="26" max="26" width="10.42578125" style="13" bestFit="1" customWidth="1"/>
    <col min="27" max="16384" width="9.140625" style="13"/>
  </cols>
  <sheetData>
    <row r="1" spans="1:25" ht="14.25" customHeight="1" x14ac:dyDescent="0.2">
      <c r="A1" s="12" t="s">
        <v>2841</v>
      </c>
      <c r="O1" s="389"/>
      <c r="P1" s="30"/>
      <c r="Y1" s="14" t="s">
        <v>290</v>
      </c>
    </row>
    <row r="2" spans="1:25" s="403" customFormat="1" ht="14.25" customHeight="1" x14ac:dyDescent="0.2">
      <c r="A2" s="411" t="s">
        <v>4263</v>
      </c>
      <c r="B2" s="418"/>
      <c r="C2" s="418"/>
      <c r="D2" s="418"/>
      <c r="E2" s="418"/>
      <c r="F2" s="418"/>
      <c r="G2" s="418"/>
      <c r="H2" s="418"/>
      <c r="I2" s="418"/>
      <c r="J2" s="418"/>
      <c r="K2" s="418"/>
      <c r="L2" s="414"/>
      <c r="M2" s="417"/>
      <c r="N2" s="417"/>
      <c r="O2" s="417"/>
      <c r="P2" s="417"/>
      <c r="Q2" s="417"/>
      <c r="R2" s="417"/>
      <c r="S2" s="417"/>
      <c r="T2" s="417"/>
      <c r="U2" s="417"/>
      <c r="V2" s="417"/>
      <c r="W2" s="417"/>
      <c r="X2" s="417"/>
      <c r="Y2" s="413" t="s">
        <v>291</v>
      </c>
    </row>
    <row r="3" spans="1:25" ht="6" customHeight="1" x14ac:dyDescent="0.2">
      <c r="A3" s="115"/>
      <c r="B3" s="115"/>
      <c r="C3" s="115"/>
      <c r="D3" s="115"/>
      <c r="E3" s="115"/>
      <c r="F3" s="115"/>
      <c r="G3" s="115"/>
      <c r="H3" s="115"/>
      <c r="I3" s="115"/>
      <c r="J3" s="115"/>
      <c r="K3" s="115"/>
      <c r="M3" s="682"/>
      <c r="N3" s="682"/>
      <c r="O3" s="682"/>
      <c r="P3" s="682"/>
      <c r="Q3" s="682"/>
      <c r="R3" s="682"/>
      <c r="S3" s="682"/>
      <c r="T3" s="682"/>
      <c r="U3" s="682"/>
      <c r="V3" s="682"/>
      <c r="W3" s="682"/>
      <c r="X3" s="682"/>
    </row>
    <row r="4" spans="1:25" ht="22.5" customHeight="1" x14ac:dyDescent="0.2">
      <c r="A4" s="1237" t="s">
        <v>925</v>
      </c>
      <c r="B4" s="1241" t="s">
        <v>930</v>
      </c>
      <c r="C4" s="1241"/>
      <c r="D4" s="1243"/>
      <c r="E4" s="1243"/>
      <c r="F4" s="1243"/>
      <c r="G4" s="1243"/>
      <c r="H4" s="1243"/>
      <c r="I4" s="1243"/>
      <c r="J4" s="1243"/>
      <c r="K4" s="1243"/>
      <c r="L4" s="1244"/>
      <c r="M4" s="1235" t="s">
        <v>931</v>
      </c>
      <c r="N4" s="1236"/>
      <c r="O4" s="1236"/>
      <c r="P4" s="1236"/>
      <c r="Q4" s="1236"/>
      <c r="R4" s="1236"/>
      <c r="S4" s="1236"/>
      <c r="T4" s="1236"/>
      <c r="U4" s="1236"/>
      <c r="V4" s="1236"/>
      <c r="W4" s="1236"/>
      <c r="X4" s="681"/>
    </row>
    <row r="5" spans="1:25" ht="22.5" customHeight="1" x14ac:dyDescent="0.2">
      <c r="A5" s="1239"/>
      <c r="B5" s="1235" t="s">
        <v>933</v>
      </c>
      <c r="C5" s="1237"/>
      <c r="D5" s="1241" t="s">
        <v>934</v>
      </c>
      <c r="E5" s="1251" t="s">
        <v>2509</v>
      </c>
      <c r="F5" s="1252"/>
      <c r="G5" s="1235" t="s">
        <v>2385</v>
      </c>
      <c r="H5" s="1237"/>
      <c r="I5" s="1241" t="s">
        <v>2510</v>
      </c>
      <c r="J5" s="1241" t="s">
        <v>2386</v>
      </c>
      <c r="K5" s="1241" t="s">
        <v>2511</v>
      </c>
      <c r="L5" s="1241" t="s">
        <v>935</v>
      </c>
      <c r="M5" s="1245" t="s">
        <v>932</v>
      </c>
      <c r="N5" s="1246"/>
      <c r="O5" s="1224"/>
      <c r="P5" s="1241" t="s">
        <v>2695</v>
      </c>
      <c r="Q5" s="1241" t="s">
        <v>4266</v>
      </c>
      <c r="R5" s="1241" t="s">
        <v>2696</v>
      </c>
      <c r="S5" s="1235" t="s">
        <v>2697</v>
      </c>
      <c r="T5" s="1237"/>
      <c r="U5" s="1241" t="s">
        <v>2510</v>
      </c>
      <c r="V5" s="1241" t="s">
        <v>2386</v>
      </c>
      <c r="W5" s="1235" t="s">
        <v>2511</v>
      </c>
      <c r="X5" s="681"/>
    </row>
    <row r="6" spans="1:25" ht="96" customHeight="1" x14ac:dyDescent="0.2">
      <c r="A6" s="1239"/>
      <c r="B6" s="1249"/>
      <c r="C6" s="1250"/>
      <c r="D6" s="1242"/>
      <c r="E6" s="1253"/>
      <c r="F6" s="1254"/>
      <c r="G6" s="1249"/>
      <c r="H6" s="1250"/>
      <c r="I6" s="1242"/>
      <c r="J6" s="1242"/>
      <c r="K6" s="1242"/>
      <c r="L6" s="1242"/>
      <c r="M6" s="1241" t="s">
        <v>936</v>
      </c>
      <c r="N6" s="1241" t="s">
        <v>2512</v>
      </c>
      <c r="O6" s="1241" t="s">
        <v>937</v>
      </c>
      <c r="P6" s="1242"/>
      <c r="Q6" s="1242"/>
      <c r="R6" s="1242"/>
      <c r="S6" s="1247"/>
      <c r="T6" s="1248"/>
      <c r="U6" s="1242"/>
      <c r="V6" s="1242"/>
      <c r="W6" s="1249"/>
      <c r="X6" s="681"/>
    </row>
    <row r="7" spans="1:25" ht="22.5" customHeight="1" x14ac:dyDescent="0.2">
      <c r="A7" s="1240"/>
      <c r="B7" s="1247"/>
      <c r="C7" s="1250"/>
      <c r="D7" s="1242"/>
      <c r="E7" s="1255"/>
      <c r="F7" s="1254"/>
      <c r="G7" s="1247"/>
      <c r="H7" s="1250"/>
      <c r="I7" s="1242"/>
      <c r="J7" s="1242"/>
      <c r="K7" s="1242"/>
      <c r="L7" s="1242"/>
      <c r="M7" s="1256"/>
      <c r="N7" s="1256"/>
      <c r="O7" s="1256"/>
      <c r="P7" s="1235" t="s">
        <v>938</v>
      </c>
      <c r="Q7" s="1236"/>
      <c r="R7" s="1236"/>
      <c r="S7" s="1236"/>
      <c r="T7" s="1236"/>
      <c r="U7" s="1236"/>
      <c r="V7" s="1236"/>
      <c r="W7" s="1236"/>
      <c r="X7" s="681"/>
    </row>
    <row r="8" spans="1:25" ht="14.25" customHeight="1" x14ac:dyDescent="0.2">
      <c r="A8" s="56" t="s">
        <v>857</v>
      </c>
      <c r="B8" s="892">
        <v>23</v>
      </c>
      <c r="C8" s="708"/>
      <c r="D8" s="895">
        <v>1506</v>
      </c>
      <c r="E8" s="892">
        <v>126</v>
      </c>
      <c r="F8" s="708"/>
      <c r="G8" s="1071">
        <v>389</v>
      </c>
      <c r="H8" s="708"/>
      <c r="I8" s="895">
        <v>182</v>
      </c>
      <c r="J8" s="33">
        <v>8323</v>
      </c>
      <c r="K8" s="33">
        <v>329</v>
      </c>
      <c r="L8" s="33">
        <v>35043</v>
      </c>
      <c r="M8" s="32">
        <v>10109100.01</v>
      </c>
      <c r="N8" s="32">
        <v>32.299999999999997</v>
      </c>
      <c r="O8" s="653">
        <v>2667</v>
      </c>
      <c r="P8" s="32">
        <v>315143.06</v>
      </c>
      <c r="Q8" s="32">
        <v>170967.61</v>
      </c>
      <c r="R8" s="32">
        <v>2521194.64</v>
      </c>
      <c r="S8" s="744">
        <v>6927499.8200000003</v>
      </c>
      <c r="T8" s="745"/>
      <c r="U8" s="745">
        <v>993.22</v>
      </c>
      <c r="V8" s="32">
        <v>55173.16</v>
      </c>
      <c r="W8" s="744">
        <v>118128.5</v>
      </c>
      <c r="X8" s="167"/>
    </row>
    <row r="9" spans="1:25" ht="14.25" customHeight="1" x14ac:dyDescent="0.2">
      <c r="A9" s="1070" t="s">
        <v>464</v>
      </c>
      <c r="B9" s="749"/>
      <c r="C9" s="701"/>
      <c r="D9" s="750"/>
      <c r="E9" s="749"/>
      <c r="F9" s="701"/>
      <c r="G9" s="27"/>
      <c r="H9" s="701"/>
      <c r="I9" s="750"/>
      <c r="J9" s="252"/>
      <c r="K9" s="252"/>
      <c r="L9" s="252"/>
      <c r="M9" s="751"/>
      <c r="N9" s="751"/>
      <c r="O9" s="1072"/>
      <c r="P9" s="751"/>
      <c r="Q9" s="751"/>
      <c r="R9" s="751"/>
      <c r="S9" s="253"/>
      <c r="T9" s="752"/>
      <c r="U9" s="752"/>
      <c r="V9" s="751"/>
      <c r="W9" s="253"/>
      <c r="X9" s="151"/>
    </row>
    <row r="10" spans="1:25" ht="14.25" customHeight="1" x14ac:dyDescent="0.2">
      <c r="A10" s="1056" t="s">
        <v>465</v>
      </c>
      <c r="B10" s="22">
        <v>2</v>
      </c>
      <c r="C10" s="702"/>
      <c r="D10" s="128">
        <v>67</v>
      </c>
      <c r="E10" s="22">
        <v>12</v>
      </c>
      <c r="F10" s="702"/>
      <c r="G10" s="113">
        <v>16</v>
      </c>
      <c r="H10" s="702" t="s">
        <v>2370</v>
      </c>
      <c r="I10" s="128">
        <v>4</v>
      </c>
      <c r="J10" s="21">
        <v>164</v>
      </c>
      <c r="K10" s="21">
        <v>16</v>
      </c>
      <c r="L10" s="21">
        <v>2600</v>
      </c>
      <c r="M10" s="36">
        <v>371170</v>
      </c>
      <c r="N10" s="36">
        <v>18.600000000000001</v>
      </c>
      <c r="O10" s="39">
        <v>1281</v>
      </c>
      <c r="P10" s="36">
        <v>12304.82</v>
      </c>
      <c r="Q10" s="36">
        <v>10677.26</v>
      </c>
      <c r="R10" s="36">
        <v>195397.41</v>
      </c>
      <c r="S10" s="60">
        <v>138455.01</v>
      </c>
      <c r="T10" s="127"/>
      <c r="U10" s="127">
        <v>17.82</v>
      </c>
      <c r="V10" s="36">
        <v>5239.0200000000004</v>
      </c>
      <c r="W10" s="60">
        <v>9078.66</v>
      </c>
      <c r="X10" s="133"/>
    </row>
    <row r="11" spans="1:25" ht="14.25" customHeight="1" x14ac:dyDescent="0.2">
      <c r="A11" s="1056" t="s">
        <v>466</v>
      </c>
      <c r="B11" s="537" t="s">
        <v>269</v>
      </c>
      <c r="C11" s="702"/>
      <c r="D11" s="128">
        <v>92</v>
      </c>
      <c r="E11" s="22">
        <v>10</v>
      </c>
      <c r="F11" s="702"/>
      <c r="G11" s="113">
        <v>31</v>
      </c>
      <c r="H11" s="702"/>
      <c r="I11" s="128">
        <v>1</v>
      </c>
      <c r="J11" s="21">
        <v>2189</v>
      </c>
      <c r="K11" s="21">
        <v>16</v>
      </c>
      <c r="L11" s="21">
        <v>2357</v>
      </c>
      <c r="M11" s="36">
        <v>579525.87</v>
      </c>
      <c r="N11" s="36">
        <v>32.200000000000003</v>
      </c>
      <c r="O11" s="39">
        <v>2872</v>
      </c>
      <c r="P11" s="21" t="s">
        <v>200</v>
      </c>
      <c r="Q11" s="36">
        <v>9603.6</v>
      </c>
      <c r="R11" s="36">
        <v>226551.72</v>
      </c>
      <c r="S11" s="60">
        <v>334217.51</v>
      </c>
      <c r="T11" s="127"/>
      <c r="U11" s="127">
        <v>99.06</v>
      </c>
      <c r="V11" s="36">
        <v>5940.32</v>
      </c>
      <c r="W11" s="60">
        <v>3113.66</v>
      </c>
      <c r="X11" s="133"/>
    </row>
    <row r="12" spans="1:25" ht="14.25" customHeight="1" x14ac:dyDescent="0.2">
      <c r="A12" s="1056" t="s">
        <v>467</v>
      </c>
      <c r="B12" s="22">
        <v>2</v>
      </c>
      <c r="C12" s="702"/>
      <c r="D12" s="128">
        <v>87</v>
      </c>
      <c r="E12" s="22">
        <v>16</v>
      </c>
      <c r="F12" s="702" t="s">
        <v>2365</v>
      </c>
      <c r="G12" s="113">
        <v>17</v>
      </c>
      <c r="H12" s="702"/>
      <c r="I12" s="128">
        <v>4</v>
      </c>
      <c r="J12" s="21">
        <v>217</v>
      </c>
      <c r="K12" s="21">
        <v>7</v>
      </c>
      <c r="L12" s="21">
        <v>1444</v>
      </c>
      <c r="M12" s="36">
        <v>570073.39</v>
      </c>
      <c r="N12" s="36">
        <v>22.7</v>
      </c>
      <c r="O12" s="39">
        <v>2797</v>
      </c>
      <c r="P12" s="36">
        <v>18241.66</v>
      </c>
      <c r="Q12" s="36">
        <v>11907.13</v>
      </c>
      <c r="R12" s="36">
        <v>232221.42</v>
      </c>
      <c r="S12" s="60">
        <v>299577.34000000003</v>
      </c>
      <c r="T12" s="127"/>
      <c r="U12" s="127">
        <v>4.1900000000000004</v>
      </c>
      <c r="V12" s="36">
        <v>7357.17</v>
      </c>
      <c r="W12" s="60">
        <v>764.48</v>
      </c>
      <c r="X12" s="133"/>
    </row>
    <row r="13" spans="1:25" ht="14.25" customHeight="1" x14ac:dyDescent="0.2">
      <c r="A13" s="1056" t="s">
        <v>468</v>
      </c>
      <c r="B13" s="22">
        <v>2</v>
      </c>
      <c r="C13" s="702"/>
      <c r="D13" s="128">
        <v>67</v>
      </c>
      <c r="E13" s="22">
        <v>7</v>
      </c>
      <c r="F13" s="702" t="s">
        <v>2370</v>
      </c>
      <c r="G13" s="113">
        <v>38</v>
      </c>
      <c r="H13" s="702"/>
      <c r="I13" s="128">
        <v>2</v>
      </c>
      <c r="J13" s="21">
        <v>411</v>
      </c>
      <c r="K13" s="21">
        <v>18</v>
      </c>
      <c r="L13" s="21">
        <v>1415</v>
      </c>
      <c r="M13" s="36">
        <v>522839.27</v>
      </c>
      <c r="N13" s="36">
        <v>37.4</v>
      </c>
      <c r="O13" s="39">
        <v>5305</v>
      </c>
      <c r="P13" s="36">
        <v>13667.67</v>
      </c>
      <c r="Q13" s="36">
        <v>4063.89</v>
      </c>
      <c r="R13" s="36">
        <v>76295.179999999993</v>
      </c>
      <c r="S13" s="60">
        <v>409818.98</v>
      </c>
      <c r="T13" s="127"/>
      <c r="U13" s="127">
        <v>53.81</v>
      </c>
      <c r="V13" s="36">
        <v>3534.15</v>
      </c>
      <c r="W13" s="60">
        <v>15405.59</v>
      </c>
      <c r="X13" s="133"/>
      <c r="Y13" s="703"/>
    </row>
    <row r="14" spans="1:25" ht="14.25" customHeight="1" x14ac:dyDescent="0.2">
      <c r="A14" s="1056" t="s">
        <v>854</v>
      </c>
      <c r="B14" s="537" t="s">
        <v>269</v>
      </c>
      <c r="C14" s="702" t="s">
        <v>2364</v>
      </c>
      <c r="D14" s="128">
        <v>87</v>
      </c>
      <c r="E14" s="22">
        <v>6</v>
      </c>
      <c r="F14" s="702" t="s">
        <v>2371</v>
      </c>
      <c r="G14" s="113">
        <v>14</v>
      </c>
      <c r="H14" s="702" t="s">
        <v>2378</v>
      </c>
      <c r="I14" s="128">
        <v>5</v>
      </c>
      <c r="J14" s="21">
        <v>878</v>
      </c>
      <c r="K14" s="21">
        <v>47</v>
      </c>
      <c r="L14" s="21">
        <v>2196</v>
      </c>
      <c r="M14" s="36">
        <v>355961.77</v>
      </c>
      <c r="N14" s="36">
        <v>19.5</v>
      </c>
      <c r="O14" s="39">
        <v>1486</v>
      </c>
      <c r="P14" s="36">
        <v>68.25</v>
      </c>
      <c r="Q14" s="36">
        <v>7088.6</v>
      </c>
      <c r="R14" s="36">
        <v>97789.95</v>
      </c>
      <c r="S14" s="60">
        <v>237202.85</v>
      </c>
      <c r="T14" s="704" t="s">
        <v>2363</v>
      </c>
      <c r="U14" s="127">
        <v>31.69</v>
      </c>
      <c r="V14" s="36">
        <v>1768.93</v>
      </c>
      <c r="W14" s="60">
        <v>12011.5</v>
      </c>
      <c r="X14" s="133"/>
    </row>
    <row r="15" spans="1:25" ht="14.25" customHeight="1" x14ac:dyDescent="0.2">
      <c r="A15" s="1056" t="s">
        <v>470</v>
      </c>
      <c r="B15" s="22">
        <v>5</v>
      </c>
      <c r="C15" s="702" t="s">
        <v>2365</v>
      </c>
      <c r="D15" s="128">
        <v>86</v>
      </c>
      <c r="E15" s="22">
        <v>9</v>
      </c>
      <c r="F15" s="702" t="s">
        <v>2369</v>
      </c>
      <c r="G15" s="113">
        <v>10</v>
      </c>
      <c r="H15" s="702"/>
      <c r="I15" s="128">
        <v>79</v>
      </c>
      <c r="J15" s="21">
        <v>49</v>
      </c>
      <c r="K15" s="21">
        <v>8</v>
      </c>
      <c r="L15" s="21">
        <v>2227</v>
      </c>
      <c r="M15" s="36">
        <v>806411.41</v>
      </c>
      <c r="N15" s="36">
        <v>53.1</v>
      </c>
      <c r="O15" s="39">
        <v>2351</v>
      </c>
      <c r="P15" s="36">
        <v>38047.43</v>
      </c>
      <c r="Q15" s="36">
        <v>3522.28</v>
      </c>
      <c r="R15" s="36">
        <v>177412.12</v>
      </c>
      <c r="S15" s="60">
        <v>572156.09</v>
      </c>
      <c r="T15" s="127"/>
      <c r="U15" s="127">
        <v>57.64</v>
      </c>
      <c r="V15" s="36">
        <v>1237.6199999999999</v>
      </c>
      <c r="W15" s="60">
        <v>13978.23</v>
      </c>
      <c r="X15" s="133"/>
    </row>
    <row r="16" spans="1:25" ht="14.25" customHeight="1" x14ac:dyDescent="0.2">
      <c r="A16" s="1056" t="s">
        <v>471</v>
      </c>
      <c r="B16" s="22">
        <v>1</v>
      </c>
      <c r="C16" s="702"/>
      <c r="D16" s="128">
        <v>188</v>
      </c>
      <c r="E16" s="22">
        <v>5</v>
      </c>
      <c r="F16" s="702" t="s">
        <v>2372</v>
      </c>
      <c r="G16" s="113">
        <v>29</v>
      </c>
      <c r="H16" s="702" t="s">
        <v>2379</v>
      </c>
      <c r="I16" s="128">
        <v>6</v>
      </c>
      <c r="J16" s="21">
        <v>900</v>
      </c>
      <c r="K16" s="21">
        <v>40</v>
      </c>
      <c r="L16" s="21">
        <v>4150</v>
      </c>
      <c r="M16" s="36">
        <v>1057050.21</v>
      </c>
      <c r="N16" s="36">
        <v>29.7</v>
      </c>
      <c r="O16" s="39">
        <v>1917</v>
      </c>
      <c r="P16" s="36">
        <v>38476.080000000002</v>
      </c>
      <c r="Q16" s="36">
        <v>19537.22</v>
      </c>
      <c r="R16" s="36">
        <v>168567</v>
      </c>
      <c r="S16" s="60">
        <v>822456.07</v>
      </c>
      <c r="T16" s="127"/>
      <c r="U16" s="127">
        <v>537.25</v>
      </c>
      <c r="V16" s="36">
        <v>1885.54</v>
      </c>
      <c r="W16" s="60">
        <v>5591.05</v>
      </c>
      <c r="X16" s="133"/>
    </row>
    <row r="17" spans="1:26" ht="14.25" customHeight="1" x14ac:dyDescent="0.2">
      <c r="A17" s="1056" t="s">
        <v>472</v>
      </c>
      <c r="B17" s="537" t="s">
        <v>269</v>
      </c>
      <c r="C17" s="702"/>
      <c r="D17" s="128">
        <v>37</v>
      </c>
      <c r="E17" s="22">
        <v>3</v>
      </c>
      <c r="F17" s="702"/>
      <c r="G17" s="113">
        <v>9</v>
      </c>
      <c r="H17" s="702"/>
      <c r="I17" s="128">
        <v>3</v>
      </c>
      <c r="J17" s="21">
        <v>110</v>
      </c>
      <c r="K17" s="21">
        <v>19</v>
      </c>
      <c r="L17" s="21">
        <v>682</v>
      </c>
      <c r="M17" s="36">
        <v>259537.24</v>
      </c>
      <c r="N17" s="36">
        <v>27.6</v>
      </c>
      <c r="O17" s="39">
        <v>2736</v>
      </c>
      <c r="P17" s="21" t="s">
        <v>200</v>
      </c>
      <c r="Q17" s="36">
        <v>968.75</v>
      </c>
      <c r="R17" s="36">
        <v>61505.97</v>
      </c>
      <c r="S17" s="60">
        <v>193570.44</v>
      </c>
      <c r="T17" s="127"/>
      <c r="U17" s="127">
        <v>16.68</v>
      </c>
      <c r="V17" s="36">
        <v>855.18</v>
      </c>
      <c r="W17" s="60">
        <v>2620.2199999999998</v>
      </c>
      <c r="X17" s="133"/>
    </row>
    <row r="18" spans="1:26" ht="14.25" customHeight="1" x14ac:dyDescent="0.2">
      <c r="A18" s="1056" t="s">
        <v>473</v>
      </c>
      <c r="B18" s="22">
        <v>2</v>
      </c>
      <c r="C18" s="702"/>
      <c r="D18" s="128">
        <v>97</v>
      </c>
      <c r="E18" s="22">
        <v>7</v>
      </c>
      <c r="F18" s="702" t="s">
        <v>2373</v>
      </c>
      <c r="G18" s="113">
        <v>13</v>
      </c>
      <c r="H18" s="702"/>
      <c r="I18" s="128">
        <v>28</v>
      </c>
      <c r="J18" s="21">
        <v>488</v>
      </c>
      <c r="K18" s="21">
        <v>10</v>
      </c>
      <c r="L18" s="21">
        <v>2105</v>
      </c>
      <c r="M18" s="36">
        <v>801235.67</v>
      </c>
      <c r="N18" s="36">
        <v>44.9</v>
      </c>
      <c r="O18" s="39">
        <v>3841</v>
      </c>
      <c r="P18" s="36">
        <v>46731.01</v>
      </c>
      <c r="Q18" s="36">
        <v>11316.95</v>
      </c>
      <c r="R18" s="36">
        <v>275350.40000000002</v>
      </c>
      <c r="S18" s="60">
        <v>465240.86</v>
      </c>
      <c r="T18" s="127"/>
      <c r="U18" s="127">
        <v>27.92</v>
      </c>
      <c r="V18" s="36">
        <v>2245.59</v>
      </c>
      <c r="W18" s="60">
        <v>322.94</v>
      </c>
      <c r="X18" s="133"/>
    </row>
    <row r="19" spans="1:26" ht="14.25" customHeight="1" x14ac:dyDescent="0.2">
      <c r="A19" s="1056" t="s">
        <v>474</v>
      </c>
      <c r="B19" s="22">
        <v>4</v>
      </c>
      <c r="C19" s="702"/>
      <c r="D19" s="128">
        <v>93</v>
      </c>
      <c r="E19" s="22">
        <v>3</v>
      </c>
      <c r="F19" s="702"/>
      <c r="G19" s="113">
        <v>13</v>
      </c>
      <c r="H19" s="702"/>
      <c r="I19" s="128">
        <v>2</v>
      </c>
      <c r="J19" s="21">
        <v>252</v>
      </c>
      <c r="K19" s="21">
        <v>5</v>
      </c>
      <c r="L19" s="21">
        <v>1988</v>
      </c>
      <c r="M19" s="36">
        <v>638379.42000000004</v>
      </c>
      <c r="N19" s="36">
        <v>31.6</v>
      </c>
      <c r="O19" s="39">
        <v>5557</v>
      </c>
      <c r="P19" s="36">
        <v>92180.64</v>
      </c>
      <c r="Q19" s="36">
        <v>23702.81</v>
      </c>
      <c r="R19" s="36">
        <v>81851.039999999994</v>
      </c>
      <c r="S19" s="60">
        <v>438361.86</v>
      </c>
      <c r="T19" s="127"/>
      <c r="U19" s="127">
        <v>0.31</v>
      </c>
      <c r="V19" s="36">
        <v>2142.1</v>
      </c>
      <c r="W19" s="60">
        <v>140.66</v>
      </c>
      <c r="X19" s="133"/>
    </row>
    <row r="20" spans="1:26" ht="14.25" customHeight="1" x14ac:dyDescent="0.2">
      <c r="A20" s="1056" t="s">
        <v>475</v>
      </c>
      <c r="B20" s="22">
        <v>2</v>
      </c>
      <c r="C20" s="702"/>
      <c r="D20" s="128">
        <v>135</v>
      </c>
      <c r="E20" s="22">
        <v>7</v>
      </c>
      <c r="F20" s="702" t="s">
        <v>2374</v>
      </c>
      <c r="G20" s="113">
        <v>44</v>
      </c>
      <c r="H20" s="702" t="s">
        <v>2380</v>
      </c>
      <c r="I20" s="128">
        <v>7</v>
      </c>
      <c r="J20" s="21">
        <v>807</v>
      </c>
      <c r="K20" s="21">
        <v>30</v>
      </c>
      <c r="L20" s="21">
        <v>2770</v>
      </c>
      <c r="M20" s="36">
        <v>604314.77</v>
      </c>
      <c r="N20" s="36">
        <v>33</v>
      </c>
      <c r="O20" s="39">
        <v>2562</v>
      </c>
      <c r="P20" s="36">
        <v>26229.24</v>
      </c>
      <c r="Q20" s="36">
        <v>9229.31</v>
      </c>
      <c r="R20" s="36">
        <v>152207.25</v>
      </c>
      <c r="S20" s="60">
        <v>396051.91</v>
      </c>
      <c r="T20" s="127"/>
      <c r="U20" s="127">
        <v>30.05</v>
      </c>
      <c r="V20" s="36">
        <v>3874.42</v>
      </c>
      <c r="W20" s="60">
        <v>16692.59</v>
      </c>
      <c r="X20" s="133"/>
    </row>
    <row r="21" spans="1:26" ht="14.25" customHeight="1" x14ac:dyDescent="0.2">
      <c r="A21" s="1056" t="s">
        <v>476</v>
      </c>
      <c r="B21" s="537" t="s">
        <v>269</v>
      </c>
      <c r="C21" s="702" t="s">
        <v>2366</v>
      </c>
      <c r="D21" s="128">
        <v>65</v>
      </c>
      <c r="E21" s="22">
        <v>7</v>
      </c>
      <c r="F21" s="702" t="s">
        <v>2375</v>
      </c>
      <c r="G21" s="113">
        <v>14</v>
      </c>
      <c r="H21" s="702"/>
      <c r="I21" s="128">
        <v>12</v>
      </c>
      <c r="J21" s="21">
        <v>91</v>
      </c>
      <c r="K21" s="21">
        <v>26</v>
      </c>
      <c r="L21" s="21">
        <v>1459</v>
      </c>
      <c r="M21" s="36">
        <v>272654.12</v>
      </c>
      <c r="N21" s="36">
        <v>22.1</v>
      </c>
      <c r="O21" s="39">
        <v>623</v>
      </c>
      <c r="P21" s="21" t="s">
        <v>200</v>
      </c>
      <c r="Q21" s="36">
        <v>4431.46</v>
      </c>
      <c r="R21" s="36">
        <v>224709.26</v>
      </c>
      <c r="S21" s="60">
        <v>37367.74</v>
      </c>
      <c r="T21" s="127"/>
      <c r="U21" s="127">
        <v>34.950000000000003</v>
      </c>
      <c r="V21" s="36">
        <v>1279.76</v>
      </c>
      <c r="W21" s="60">
        <v>4830.95</v>
      </c>
      <c r="X21" s="133"/>
    </row>
    <row r="22" spans="1:26" ht="14.25" customHeight="1" x14ac:dyDescent="0.2">
      <c r="A22" s="1056" t="s">
        <v>477</v>
      </c>
      <c r="B22" s="22">
        <v>1</v>
      </c>
      <c r="C22" s="702"/>
      <c r="D22" s="128">
        <v>72</v>
      </c>
      <c r="E22" s="22">
        <v>9</v>
      </c>
      <c r="F22" s="702"/>
      <c r="G22" s="113">
        <v>21</v>
      </c>
      <c r="H22" s="702" t="s">
        <v>2381</v>
      </c>
      <c r="I22" s="128">
        <v>17</v>
      </c>
      <c r="J22" s="21">
        <v>123</v>
      </c>
      <c r="K22" s="21">
        <v>13</v>
      </c>
      <c r="L22" s="21">
        <v>760</v>
      </c>
      <c r="M22" s="36">
        <v>760414.28</v>
      </c>
      <c r="N22" s="36">
        <v>64.900000000000006</v>
      </c>
      <c r="O22" s="39">
        <v>6402</v>
      </c>
      <c r="P22" s="36">
        <v>7626.45</v>
      </c>
      <c r="Q22" s="36">
        <v>3820.7</v>
      </c>
      <c r="R22" s="36">
        <v>123589.65</v>
      </c>
      <c r="S22" s="60">
        <v>624456.26</v>
      </c>
      <c r="T22" s="127"/>
      <c r="U22" s="127">
        <v>28.94</v>
      </c>
      <c r="V22" s="36">
        <v>784.89</v>
      </c>
      <c r="W22" s="60">
        <v>107.39</v>
      </c>
      <c r="X22" s="133"/>
    </row>
    <row r="23" spans="1:26" ht="14.25" customHeight="1" x14ac:dyDescent="0.2">
      <c r="A23" s="1056" t="s">
        <v>478</v>
      </c>
      <c r="B23" s="537" t="s">
        <v>269</v>
      </c>
      <c r="C23" s="702"/>
      <c r="D23" s="128">
        <v>110</v>
      </c>
      <c r="E23" s="22">
        <v>6</v>
      </c>
      <c r="F23" s="702" t="s">
        <v>2376</v>
      </c>
      <c r="G23" s="113">
        <v>69</v>
      </c>
      <c r="H23" s="702" t="s">
        <v>2382</v>
      </c>
      <c r="I23" s="128">
        <v>1</v>
      </c>
      <c r="J23" s="21">
        <v>273</v>
      </c>
      <c r="K23" s="21">
        <v>22</v>
      </c>
      <c r="L23" s="21">
        <v>2298</v>
      </c>
      <c r="M23" s="36">
        <v>1128225.81</v>
      </c>
      <c r="N23" s="36">
        <v>46.7</v>
      </c>
      <c r="O23" s="39">
        <v>8207</v>
      </c>
      <c r="P23" s="21" t="s">
        <v>200</v>
      </c>
      <c r="Q23" s="36">
        <v>33413.379999999997</v>
      </c>
      <c r="R23" s="36">
        <v>137036.92000000001</v>
      </c>
      <c r="S23" s="60">
        <v>926612.01</v>
      </c>
      <c r="T23" s="127"/>
      <c r="U23" s="127">
        <v>2</v>
      </c>
      <c r="V23" s="36">
        <v>6559.48</v>
      </c>
      <c r="W23" s="60">
        <v>24602.02</v>
      </c>
      <c r="X23" s="133"/>
    </row>
    <row r="24" spans="1:26" ht="14.25" customHeight="1" x14ac:dyDescent="0.2">
      <c r="A24" s="1056" t="s">
        <v>479</v>
      </c>
      <c r="B24" s="22">
        <v>1</v>
      </c>
      <c r="C24" s="702" t="s">
        <v>2367</v>
      </c>
      <c r="D24" s="128">
        <v>98</v>
      </c>
      <c r="E24" s="22">
        <v>13</v>
      </c>
      <c r="F24" s="702" t="s">
        <v>2377</v>
      </c>
      <c r="G24" s="113">
        <v>31</v>
      </c>
      <c r="H24" s="702" t="s">
        <v>2383</v>
      </c>
      <c r="I24" s="128">
        <v>1</v>
      </c>
      <c r="J24" s="21">
        <v>271</v>
      </c>
      <c r="K24" s="21">
        <v>6</v>
      </c>
      <c r="L24" s="21">
        <v>3930</v>
      </c>
      <c r="M24" s="36">
        <v>882427.65</v>
      </c>
      <c r="N24" s="36">
        <v>29.6</v>
      </c>
      <c r="O24" s="39">
        <v>2521</v>
      </c>
      <c r="P24" s="36">
        <v>7975</v>
      </c>
      <c r="Q24" s="36">
        <v>4428.3900000000003</v>
      </c>
      <c r="R24" s="36">
        <v>178492.02</v>
      </c>
      <c r="S24" s="60">
        <v>685373.1</v>
      </c>
      <c r="T24" s="127"/>
      <c r="U24" s="127">
        <v>0.03</v>
      </c>
      <c r="V24" s="36">
        <v>3552.69</v>
      </c>
      <c r="W24" s="60">
        <v>2606.42</v>
      </c>
      <c r="X24" s="133"/>
    </row>
    <row r="25" spans="1:26" ht="14.25" customHeight="1" x14ac:dyDescent="0.2">
      <c r="A25" s="1056" t="s">
        <v>480</v>
      </c>
      <c r="B25" s="22">
        <v>1</v>
      </c>
      <c r="C25" s="702" t="s">
        <v>2367</v>
      </c>
      <c r="D25" s="128">
        <v>125</v>
      </c>
      <c r="E25" s="22">
        <v>6</v>
      </c>
      <c r="F25" s="702" t="s">
        <v>2367</v>
      </c>
      <c r="G25" s="113">
        <v>20</v>
      </c>
      <c r="H25" s="702" t="s">
        <v>2384</v>
      </c>
      <c r="I25" s="128">
        <v>10</v>
      </c>
      <c r="J25" s="21">
        <v>1100</v>
      </c>
      <c r="K25" s="21">
        <v>46</v>
      </c>
      <c r="L25" s="21">
        <v>2662</v>
      </c>
      <c r="M25" s="36">
        <v>498879.13</v>
      </c>
      <c r="N25" s="36">
        <v>21.8</v>
      </c>
      <c r="O25" s="39">
        <v>3024</v>
      </c>
      <c r="P25" s="36">
        <v>13594.81</v>
      </c>
      <c r="Q25" s="36">
        <v>13255.88</v>
      </c>
      <c r="R25" s="36">
        <v>112217.33</v>
      </c>
      <c r="S25" s="60">
        <v>346581.79</v>
      </c>
      <c r="T25" s="127"/>
      <c r="U25" s="127">
        <v>50.88</v>
      </c>
      <c r="V25" s="36">
        <v>6916.3</v>
      </c>
      <c r="W25" s="60">
        <v>6262.14</v>
      </c>
      <c r="X25" s="133"/>
      <c r="Z25" s="34"/>
    </row>
    <row r="26" spans="1:26" ht="6" customHeight="1" x14ac:dyDescent="0.2">
      <c r="I26" s="485"/>
      <c r="N26" s="682"/>
      <c r="O26" s="686"/>
    </row>
    <row r="27" spans="1:26" ht="40.5" customHeight="1" x14ac:dyDescent="0.2">
      <c r="A27" s="1233" t="s">
        <v>4264</v>
      </c>
      <c r="B27" s="1233"/>
      <c r="C27" s="1233"/>
      <c r="D27" s="1233"/>
      <c r="E27" s="1233"/>
      <c r="F27" s="1233"/>
      <c r="G27" s="1233"/>
      <c r="H27" s="1233"/>
      <c r="I27" s="1233"/>
      <c r="J27" s="1233"/>
      <c r="K27" s="1233"/>
      <c r="L27" s="1233"/>
      <c r="M27" s="1233"/>
      <c r="N27" s="1233"/>
      <c r="O27" s="1233"/>
      <c r="P27" s="1233"/>
      <c r="Q27" s="1233"/>
      <c r="R27" s="1233"/>
      <c r="S27" s="1233"/>
      <c r="T27" s="1233"/>
      <c r="U27" s="1233"/>
      <c r="V27" s="1233"/>
      <c r="W27" s="1233"/>
      <c r="X27" s="669"/>
    </row>
    <row r="28" spans="1:26" s="403" customFormat="1" ht="40.5" customHeight="1" x14ac:dyDescent="0.2">
      <c r="A28" s="1234" t="s">
        <v>4265</v>
      </c>
      <c r="B28" s="1234"/>
      <c r="C28" s="1234"/>
      <c r="D28" s="1234"/>
      <c r="E28" s="1234"/>
      <c r="F28" s="1234"/>
      <c r="G28" s="1234"/>
      <c r="H28" s="1234"/>
      <c r="I28" s="1234"/>
      <c r="J28" s="1234"/>
      <c r="K28" s="1234"/>
      <c r="L28" s="1234"/>
      <c r="M28" s="1234"/>
      <c r="N28" s="1234"/>
      <c r="O28" s="1234"/>
      <c r="P28" s="1234"/>
      <c r="Q28" s="1234"/>
      <c r="R28" s="1234"/>
      <c r="S28" s="1234"/>
      <c r="T28" s="1234"/>
      <c r="U28" s="1234"/>
      <c r="V28" s="1234"/>
      <c r="W28" s="1234"/>
      <c r="X28" s="670"/>
    </row>
    <row r="29" spans="1:26" x14ac:dyDescent="0.2">
      <c r="A29" s="217"/>
      <c r="M29" s="34"/>
      <c r="N29" s="34"/>
      <c r="O29" s="34"/>
      <c r="P29" s="34"/>
      <c r="Q29" s="34"/>
      <c r="R29" s="34"/>
      <c r="S29" s="34"/>
      <c r="T29" s="34"/>
      <c r="U29" s="34"/>
      <c r="V29" s="34"/>
      <c r="W29" s="34"/>
      <c r="X29" s="34"/>
    </row>
    <row r="30" spans="1:26" x14ac:dyDescent="0.2">
      <c r="A30" s="217"/>
      <c r="N30" s="47"/>
      <c r="O30" s="47"/>
      <c r="P30" s="47"/>
    </row>
    <row r="31" spans="1:26" x14ac:dyDescent="0.2">
      <c r="A31" s="217"/>
    </row>
  </sheetData>
  <mergeCells count="25">
    <mergeCell ref="S5:T6"/>
    <mergeCell ref="B5:C7"/>
    <mergeCell ref="E5:F7"/>
    <mergeCell ref="G5:H7"/>
    <mergeCell ref="A27:W27"/>
    <mergeCell ref="W5:W6"/>
    <mergeCell ref="N6:N7"/>
    <mergeCell ref="O6:O7"/>
    <mergeCell ref="M6:M7"/>
    <mergeCell ref="A28:W28"/>
    <mergeCell ref="A4:A7"/>
    <mergeCell ref="D5:D7"/>
    <mergeCell ref="K5:K7"/>
    <mergeCell ref="L5:L7"/>
    <mergeCell ref="B4:L4"/>
    <mergeCell ref="Q5:Q6"/>
    <mergeCell ref="R5:R6"/>
    <mergeCell ref="I5:I7"/>
    <mergeCell ref="J5:J7"/>
    <mergeCell ref="P5:P6"/>
    <mergeCell ref="U5:U6"/>
    <mergeCell ref="V5:V6"/>
    <mergeCell ref="M5:O5"/>
    <mergeCell ref="P7:W7"/>
    <mergeCell ref="M4:W4"/>
  </mergeCells>
  <phoneticPr fontId="0" type="noConversion"/>
  <hyperlinks>
    <hyperlink ref="Y1" location="'Spis tablic_Contents'!A1" display="&lt; POWRÓT" xr:uid="{00000000-0004-0000-0400-000000000000}"/>
    <hyperlink ref="Y2" location="'Spis tablic_Contents'!A1" display="&lt; BACK" xr:uid="{00000000-0004-0000-0400-000001000000}"/>
  </hyperlinks>
  <pageMargins left="0.78740157480314965" right="0.78740157480314965" top="0.78740157480314965" bottom="0.78740157480314965" header="0" footer="0"/>
  <pageSetup paperSize="9" scale="57" fitToHeight="0" orientation="landscape" r:id="rId1"/>
  <headerFooter alignWithMargins="0"/>
  <colBreaks count="1" manualBreakCount="1">
    <brk id="17" max="27"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M53"/>
  <sheetViews>
    <sheetView showGridLines="0" zoomScaleNormal="100" workbookViewId="0">
      <pane ySplit="6" topLeftCell="A31" activePane="bottomLeft" state="frozen"/>
      <selection activeCell="K46" sqref="K46"/>
      <selection pane="bottomLeft"/>
    </sheetView>
  </sheetViews>
  <sheetFormatPr defaultColWidth="9.140625" defaultRowHeight="12" x14ac:dyDescent="0.2"/>
  <cols>
    <col min="1" max="1" width="20.28515625" style="47" customWidth="1"/>
    <col min="2" max="2" width="6.140625" style="47" customWidth="1"/>
    <col min="3" max="10" width="13.28515625" style="47" customWidth="1"/>
    <col min="11" max="11" width="9.140625" style="47"/>
    <col min="12" max="12" width="11.42578125" style="47" customWidth="1"/>
    <col min="13" max="16384" width="9.140625" style="47"/>
  </cols>
  <sheetData>
    <row r="1" spans="1:13" ht="14.25" customHeight="1" x14ac:dyDescent="0.2">
      <c r="A1" s="11" t="s">
        <v>1348</v>
      </c>
      <c r="L1" s="14" t="s">
        <v>290</v>
      </c>
    </row>
    <row r="2" spans="1:13" s="419" customFormat="1" ht="14.25" customHeight="1" x14ac:dyDescent="0.2">
      <c r="A2" s="616" t="s">
        <v>1054</v>
      </c>
      <c r="L2" s="413" t="s">
        <v>291</v>
      </c>
    </row>
    <row r="3" spans="1:13" ht="6" customHeight="1" x14ac:dyDescent="0.2">
      <c r="A3" s="224"/>
      <c r="L3" s="18"/>
    </row>
    <row r="4" spans="1:13" ht="31.5" customHeight="1" x14ac:dyDescent="0.2">
      <c r="A4" s="1276" t="s">
        <v>949</v>
      </c>
      <c r="B4" s="1268"/>
      <c r="C4" s="1268" t="s">
        <v>1055</v>
      </c>
      <c r="D4" s="1268"/>
      <c r="E4" s="1268"/>
      <c r="F4" s="1268" t="s">
        <v>1056</v>
      </c>
      <c r="G4" s="1268"/>
      <c r="H4" s="1268"/>
      <c r="I4" s="1268" t="s">
        <v>4170</v>
      </c>
      <c r="J4" s="1269" t="s">
        <v>1059</v>
      </c>
    </row>
    <row r="5" spans="1:13" ht="72.75" customHeight="1" x14ac:dyDescent="0.2">
      <c r="A5" s="1276"/>
      <c r="B5" s="1268"/>
      <c r="C5" s="1268" t="s">
        <v>944</v>
      </c>
      <c r="D5" s="676" t="s">
        <v>1057</v>
      </c>
      <c r="E5" s="676" t="s">
        <v>1058</v>
      </c>
      <c r="F5" s="1268" t="s">
        <v>944</v>
      </c>
      <c r="G5" s="676" t="s">
        <v>1057</v>
      </c>
      <c r="H5" s="676" t="s">
        <v>1058</v>
      </c>
      <c r="I5" s="1268"/>
      <c r="J5" s="1269"/>
    </row>
    <row r="6" spans="1:13" ht="31.5" customHeight="1" x14ac:dyDescent="0.2">
      <c r="A6" s="1276"/>
      <c r="B6" s="1268"/>
      <c r="C6" s="1268"/>
      <c r="D6" s="1268" t="s">
        <v>936</v>
      </c>
      <c r="E6" s="1268"/>
      <c r="F6" s="1268"/>
      <c r="G6" s="1268" t="s">
        <v>936</v>
      </c>
      <c r="H6" s="1268"/>
      <c r="I6" s="1268"/>
      <c r="J6" s="1269"/>
    </row>
    <row r="7" spans="1:13" ht="14.25" customHeight="1" x14ac:dyDescent="0.2">
      <c r="A7" s="87" t="s">
        <v>514</v>
      </c>
      <c r="B7" s="261" t="s">
        <v>2807</v>
      </c>
      <c r="C7" s="74">
        <v>1574</v>
      </c>
      <c r="D7" s="74">
        <v>16428.099999999999</v>
      </c>
      <c r="E7" s="74">
        <v>10.4</v>
      </c>
      <c r="F7" s="74">
        <v>10140</v>
      </c>
      <c r="G7" s="74">
        <v>6663.9</v>
      </c>
      <c r="H7" s="74">
        <v>0.7</v>
      </c>
      <c r="I7" s="74">
        <v>9053.4</v>
      </c>
      <c r="J7" s="145">
        <v>23721.200000000001</v>
      </c>
    </row>
    <row r="8" spans="1:13" ht="14.25" customHeight="1" x14ac:dyDescent="0.2">
      <c r="A8" s="431" t="s">
        <v>51</v>
      </c>
      <c r="B8" s="262">
        <v>2005</v>
      </c>
      <c r="C8" s="74">
        <v>2316</v>
      </c>
      <c r="D8" s="74">
        <v>21329.1</v>
      </c>
      <c r="E8" s="74">
        <v>9.1999999999999993</v>
      </c>
      <c r="F8" s="74">
        <v>13443</v>
      </c>
      <c r="G8" s="74">
        <v>8907.6</v>
      </c>
      <c r="H8" s="74">
        <v>0.7</v>
      </c>
      <c r="I8" s="74">
        <v>10914.6</v>
      </c>
      <c r="J8" s="145">
        <v>22507.3</v>
      </c>
    </row>
    <row r="9" spans="1:13" ht="14.25" customHeight="1" x14ac:dyDescent="0.2">
      <c r="A9" s="81"/>
      <c r="B9" s="261">
        <v>2010</v>
      </c>
      <c r="C9" s="74">
        <v>2576</v>
      </c>
      <c r="D9" s="74">
        <v>22394.1</v>
      </c>
      <c r="E9" s="74">
        <v>8.6999999999999993</v>
      </c>
      <c r="F9" s="74">
        <v>15261</v>
      </c>
      <c r="G9" s="74">
        <v>10028.299999999999</v>
      </c>
      <c r="H9" s="74">
        <v>0.7</v>
      </c>
      <c r="I9" s="74">
        <v>12255.5</v>
      </c>
      <c r="J9" s="145">
        <v>25282.3</v>
      </c>
    </row>
    <row r="10" spans="1:13" ht="14.25" customHeight="1" x14ac:dyDescent="0.2">
      <c r="A10" s="81"/>
      <c r="B10" s="262">
        <v>2015</v>
      </c>
      <c r="C10" s="74">
        <v>2754</v>
      </c>
      <c r="D10" s="45">
        <v>23861.24</v>
      </c>
      <c r="E10" s="45">
        <v>8.66</v>
      </c>
      <c r="F10" s="39">
        <v>16920</v>
      </c>
      <c r="G10" s="45">
        <v>10444.02</v>
      </c>
      <c r="H10" s="45">
        <v>0.62</v>
      </c>
      <c r="I10" s="45">
        <v>14908.18</v>
      </c>
      <c r="J10" s="37">
        <v>23467.63</v>
      </c>
    </row>
    <row r="11" spans="1:13" s="11" customFormat="1" ht="14.25" customHeight="1" x14ac:dyDescent="0.2">
      <c r="A11" s="263"/>
      <c r="B11" s="262">
        <v>2020</v>
      </c>
      <c r="C11" s="74">
        <v>2921</v>
      </c>
      <c r="D11" s="45">
        <v>23903.38</v>
      </c>
      <c r="E11" s="45">
        <v>8.18</v>
      </c>
      <c r="F11" s="39">
        <v>19922</v>
      </c>
      <c r="G11" s="45">
        <v>12509.67</v>
      </c>
      <c r="H11" s="45">
        <v>0.63</v>
      </c>
      <c r="I11" s="45">
        <v>16756.89</v>
      </c>
      <c r="J11" s="37">
        <v>25490.799999999999</v>
      </c>
      <c r="L11" s="312"/>
    </row>
    <row r="12" spans="1:13" s="11" customFormat="1" ht="14.25" customHeight="1" x14ac:dyDescent="0.2">
      <c r="A12" s="263"/>
      <c r="B12" s="595">
        <v>2021</v>
      </c>
      <c r="C12" s="769">
        <v>2963</v>
      </c>
      <c r="D12" s="770">
        <v>24379.040000000001</v>
      </c>
      <c r="E12" s="770">
        <v>8.23</v>
      </c>
      <c r="F12" s="596">
        <v>20159</v>
      </c>
      <c r="G12" s="770">
        <v>12608.24</v>
      </c>
      <c r="H12" s="770">
        <v>0.63</v>
      </c>
      <c r="I12" s="770">
        <v>17217.03</v>
      </c>
      <c r="J12" s="561">
        <v>25559.29</v>
      </c>
      <c r="L12" s="312"/>
      <c r="M12" s="312"/>
    </row>
    <row r="13" spans="1:13" ht="19.5" customHeight="1" x14ac:dyDescent="0.2">
      <c r="A13" s="81"/>
      <c r="B13" s="146"/>
      <c r="C13" s="1330" t="s">
        <v>512</v>
      </c>
      <c r="D13" s="1330"/>
      <c r="E13" s="1330"/>
      <c r="F13" s="1330"/>
      <c r="G13" s="1330"/>
      <c r="H13" s="1330"/>
      <c r="I13" s="1330"/>
      <c r="J13" s="1330"/>
    </row>
    <row r="14" spans="1:13" ht="19.5" customHeight="1" x14ac:dyDescent="0.2">
      <c r="A14" s="81"/>
      <c r="B14" s="980"/>
      <c r="C14" s="1331" t="s">
        <v>513</v>
      </c>
      <c r="D14" s="1331"/>
      <c r="E14" s="1331"/>
      <c r="F14" s="1331"/>
      <c r="G14" s="1331"/>
      <c r="H14" s="1331"/>
      <c r="I14" s="1331"/>
      <c r="J14" s="1331"/>
    </row>
    <row r="15" spans="1:13" ht="14.25" customHeight="1" x14ac:dyDescent="0.2">
      <c r="A15" s="1351" t="s">
        <v>465</v>
      </c>
      <c r="B15" s="1352"/>
      <c r="C15" s="74">
        <v>337</v>
      </c>
      <c r="D15" s="45">
        <v>2853.82</v>
      </c>
      <c r="E15" s="45">
        <v>8.4700000000000006</v>
      </c>
      <c r="F15" s="39">
        <v>2416</v>
      </c>
      <c r="G15" s="45">
        <v>1285.4000000000001</v>
      </c>
      <c r="H15" s="45">
        <v>0.53</v>
      </c>
      <c r="I15" s="45">
        <v>1345.09</v>
      </c>
      <c r="J15" s="37">
        <v>2138.13</v>
      </c>
      <c r="L15" s="83"/>
    </row>
    <row r="16" spans="1:13" ht="14.25" customHeight="1" x14ac:dyDescent="0.2">
      <c r="A16" s="1351" t="s">
        <v>466</v>
      </c>
      <c r="B16" s="1352"/>
      <c r="C16" s="74">
        <v>144</v>
      </c>
      <c r="D16" s="45">
        <v>1145.71</v>
      </c>
      <c r="E16" s="45">
        <v>7.96</v>
      </c>
      <c r="F16" s="39">
        <v>820</v>
      </c>
      <c r="G16" s="45">
        <v>565.28</v>
      </c>
      <c r="H16" s="45">
        <v>0.69</v>
      </c>
      <c r="I16" s="45">
        <v>761.14</v>
      </c>
      <c r="J16" s="37">
        <v>1377.09</v>
      </c>
      <c r="L16" s="83"/>
    </row>
    <row r="17" spans="1:12" ht="14.25" customHeight="1" x14ac:dyDescent="0.2">
      <c r="A17" s="1351" t="s">
        <v>467</v>
      </c>
      <c r="B17" s="1352"/>
      <c r="C17" s="74">
        <v>121</v>
      </c>
      <c r="D17" s="45">
        <v>900.62</v>
      </c>
      <c r="E17" s="45">
        <v>7.44</v>
      </c>
      <c r="F17" s="39">
        <v>867</v>
      </c>
      <c r="G17" s="45">
        <v>558.54999999999995</v>
      </c>
      <c r="H17" s="45">
        <v>0.64</v>
      </c>
      <c r="I17" s="45">
        <v>958.79</v>
      </c>
      <c r="J17" s="37">
        <v>1389.91</v>
      </c>
      <c r="L17" s="83"/>
    </row>
    <row r="18" spans="1:12" ht="14.25" customHeight="1" x14ac:dyDescent="0.2">
      <c r="A18" s="1351" t="s">
        <v>468</v>
      </c>
      <c r="B18" s="1352"/>
      <c r="C18" s="74">
        <v>126</v>
      </c>
      <c r="D18" s="45">
        <v>1427.34</v>
      </c>
      <c r="E18" s="45">
        <v>11.33</v>
      </c>
      <c r="F18" s="39">
        <v>819</v>
      </c>
      <c r="G18" s="45">
        <v>544.04999999999995</v>
      </c>
      <c r="H18" s="45">
        <v>0.66</v>
      </c>
      <c r="I18" s="45">
        <v>381.81</v>
      </c>
      <c r="J18" s="37">
        <v>679.11</v>
      </c>
      <c r="L18" s="83"/>
    </row>
    <row r="19" spans="1:12" ht="14.25" customHeight="1" x14ac:dyDescent="0.2">
      <c r="A19" s="1351" t="s">
        <v>469</v>
      </c>
      <c r="B19" s="1352"/>
      <c r="C19" s="74">
        <v>173</v>
      </c>
      <c r="D19" s="45">
        <v>1548.78</v>
      </c>
      <c r="E19" s="45">
        <v>8.9499999999999993</v>
      </c>
      <c r="F19" s="39">
        <v>624</v>
      </c>
      <c r="G19" s="45">
        <v>479.38</v>
      </c>
      <c r="H19" s="45">
        <v>0.77</v>
      </c>
      <c r="I19" s="45">
        <v>1139.77</v>
      </c>
      <c r="J19" s="37">
        <v>1902.3</v>
      </c>
      <c r="L19" s="83"/>
    </row>
    <row r="20" spans="1:12" ht="14.25" customHeight="1" x14ac:dyDescent="0.2">
      <c r="A20" s="1351" t="s">
        <v>470</v>
      </c>
      <c r="B20" s="1352"/>
      <c r="C20" s="74">
        <v>165</v>
      </c>
      <c r="D20" s="45">
        <v>1482.11</v>
      </c>
      <c r="E20" s="45">
        <v>8.98</v>
      </c>
      <c r="F20" s="39">
        <v>1670</v>
      </c>
      <c r="G20" s="45">
        <v>849.3</v>
      </c>
      <c r="H20" s="45">
        <v>0.51</v>
      </c>
      <c r="I20" s="45">
        <v>1071.71</v>
      </c>
      <c r="J20" s="37">
        <v>1825.72</v>
      </c>
      <c r="L20" s="83"/>
    </row>
    <row r="21" spans="1:12" ht="14.25" customHeight="1" x14ac:dyDescent="0.2">
      <c r="A21" s="1351" t="s">
        <v>471</v>
      </c>
      <c r="B21" s="1352"/>
      <c r="C21" s="74">
        <v>295</v>
      </c>
      <c r="D21" s="45">
        <v>2262.54</v>
      </c>
      <c r="E21" s="45">
        <v>7.67</v>
      </c>
      <c r="F21" s="39">
        <v>1394</v>
      </c>
      <c r="G21" s="45">
        <v>881.88</v>
      </c>
      <c r="H21" s="45">
        <v>0.63</v>
      </c>
      <c r="I21" s="45">
        <v>2412.61</v>
      </c>
      <c r="J21" s="37">
        <v>3844.02</v>
      </c>
      <c r="L21" s="83"/>
    </row>
    <row r="22" spans="1:12" ht="14.25" customHeight="1" x14ac:dyDescent="0.2">
      <c r="A22" s="1351" t="s">
        <v>472</v>
      </c>
      <c r="B22" s="1352"/>
      <c r="C22" s="74">
        <v>91</v>
      </c>
      <c r="D22" s="45">
        <v>1093.54</v>
      </c>
      <c r="E22" s="45">
        <v>12.02</v>
      </c>
      <c r="F22" s="39">
        <v>442</v>
      </c>
      <c r="G22" s="45">
        <v>238.48</v>
      </c>
      <c r="H22" s="45">
        <v>0.54</v>
      </c>
      <c r="I22" s="45">
        <v>326.20999999999998</v>
      </c>
      <c r="J22" s="37">
        <v>522.75</v>
      </c>
      <c r="L22" s="83"/>
    </row>
    <row r="23" spans="1:12" ht="14.25" customHeight="1" x14ac:dyDescent="0.2">
      <c r="A23" s="1351" t="s">
        <v>473</v>
      </c>
      <c r="B23" s="1352"/>
      <c r="C23" s="74">
        <v>113</v>
      </c>
      <c r="D23" s="45">
        <v>832.76</v>
      </c>
      <c r="E23" s="45">
        <v>7.37</v>
      </c>
      <c r="F23" s="39">
        <v>1131</v>
      </c>
      <c r="G23" s="45">
        <v>1639.29</v>
      </c>
      <c r="H23" s="45">
        <v>1.45</v>
      </c>
      <c r="I23" s="45">
        <v>585.9</v>
      </c>
      <c r="J23" s="37">
        <v>955.61</v>
      </c>
      <c r="L23" s="83"/>
    </row>
    <row r="24" spans="1:12" ht="14.25" customHeight="1" x14ac:dyDescent="0.2">
      <c r="A24" s="1351" t="s">
        <v>474</v>
      </c>
      <c r="B24" s="1352"/>
      <c r="C24" s="74">
        <v>45</v>
      </c>
      <c r="D24" s="45">
        <v>383.25</v>
      </c>
      <c r="E24" s="45">
        <v>8.52</v>
      </c>
      <c r="F24" s="39">
        <v>342</v>
      </c>
      <c r="G24" s="45">
        <v>174.45</v>
      </c>
      <c r="H24" s="45">
        <v>0.51</v>
      </c>
      <c r="I24" s="45">
        <v>539.52</v>
      </c>
      <c r="J24" s="37">
        <v>711.81</v>
      </c>
      <c r="L24" s="83"/>
    </row>
    <row r="25" spans="1:12" ht="14.25" customHeight="1" x14ac:dyDescent="0.2">
      <c r="A25" s="1351" t="s">
        <v>475</v>
      </c>
      <c r="B25" s="1352"/>
      <c r="C25" s="74">
        <v>166</v>
      </c>
      <c r="D25" s="45">
        <v>1186.72</v>
      </c>
      <c r="E25" s="45">
        <v>7.15</v>
      </c>
      <c r="F25" s="39">
        <v>1598</v>
      </c>
      <c r="G25" s="45">
        <v>1114.93</v>
      </c>
      <c r="H25" s="45">
        <v>0.7</v>
      </c>
      <c r="I25" s="45">
        <v>990.11</v>
      </c>
      <c r="J25" s="37">
        <v>1590.7</v>
      </c>
      <c r="L25" s="83"/>
    </row>
    <row r="26" spans="1:12" ht="14.25" customHeight="1" x14ac:dyDescent="0.2">
      <c r="A26" s="1351" t="s">
        <v>476</v>
      </c>
      <c r="B26" s="1352"/>
      <c r="C26" s="74">
        <v>300</v>
      </c>
      <c r="D26" s="45">
        <v>3667.28</v>
      </c>
      <c r="E26" s="45">
        <v>12.22</v>
      </c>
      <c r="F26" s="39">
        <v>2890</v>
      </c>
      <c r="G26" s="45">
        <v>1549.88</v>
      </c>
      <c r="H26" s="45">
        <v>0.54</v>
      </c>
      <c r="I26" s="45">
        <v>2872.56</v>
      </c>
      <c r="J26" s="37">
        <v>4031.39</v>
      </c>
      <c r="L26" s="83"/>
    </row>
    <row r="27" spans="1:12" ht="14.25" customHeight="1" x14ac:dyDescent="0.2">
      <c r="A27" s="1351" t="s">
        <v>477</v>
      </c>
      <c r="B27" s="1352"/>
      <c r="C27" s="74">
        <v>69</v>
      </c>
      <c r="D27" s="45">
        <v>439.29</v>
      </c>
      <c r="E27" s="45">
        <v>6.37</v>
      </c>
      <c r="F27" s="39">
        <v>298</v>
      </c>
      <c r="G27" s="45">
        <v>149.55000000000001</v>
      </c>
      <c r="H27" s="45">
        <v>0.5</v>
      </c>
      <c r="I27" s="45">
        <v>281.33999999999997</v>
      </c>
      <c r="J27" s="37">
        <v>665.05</v>
      </c>
      <c r="L27" s="83"/>
    </row>
    <row r="28" spans="1:12" ht="14.25" customHeight="1" x14ac:dyDescent="0.2">
      <c r="A28" s="1351" t="s">
        <v>478</v>
      </c>
      <c r="B28" s="1352"/>
      <c r="C28" s="74">
        <v>115</v>
      </c>
      <c r="D28" s="45">
        <v>529.69000000000005</v>
      </c>
      <c r="E28" s="45">
        <v>4.6100000000000003</v>
      </c>
      <c r="F28" s="39">
        <v>874</v>
      </c>
      <c r="G28" s="45">
        <v>413.95</v>
      </c>
      <c r="H28" s="45">
        <v>0.47</v>
      </c>
      <c r="I28" s="45">
        <v>464.96</v>
      </c>
      <c r="J28" s="37">
        <v>1013.78</v>
      </c>
      <c r="L28" s="83"/>
    </row>
    <row r="29" spans="1:12" ht="14.25" customHeight="1" x14ac:dyDescent="0.2">
      <c r="A29" s="1351" t="s">
        <v>479</v>
      </c>
      <c r="B29" s="1352"/>
      <c r="C29" s="74">
        <v>457</v>
      </c>
      <c r="D29" s="45">
        <v>3078.43</v>
      </c>
      <c r="E29" s="45">
        <v>6.74</v>
      </c>
      <c r="F29" s="39">
        <v>2339</v>
      </c>
      <c r="G29" s="45">
        <v>1397.2</v>
      </c>
      <c r="H29" s="45">
        <v>0.6</v>
      </c>
      <c r="I29" s="45">
        <v>2122.73</v>
      </c>
      <c r="J29" s="37">
        <v>1756.95</v>
      </c>
      <c r="L29" s="83"/>
    </row>
    <row r="30" spans="1:12" ht="14.25" customHeight="1" x14ac:dyDescent="0.2">
      <c r="A30" s="1351" t="s">
        <v>480</v>
      </c>
      <c r="B30" s="1352"/>
      <c r="C30" s="74">
        <v>246</v>
      </c>
      <c r="D30" s="45">
        <v>1547.16</v>
      </c>
      <c r="E30" s="45">
        <v>6.29</v>
      </c>
      <c r="F30" s="39">
        <v>1635</v>
      </c>
      <c r="G30" s="45">
        <v>766.67</v>
      </c>
      <c r="H30" s="45">
        <v>0.47</v>
      </c>
      <c r="I30" s="45">
        <v>962.78</v>
      </c>
      <c r="J30" s="37">
        <v>1154.97</v>
      </c>
      <c r="L30" s="83"/>
    </row>
    <row r="31" spans="1:12" ht="19.5" customHeight="1" x14ac:dyDescent="0.2">
      <c r="A31" s="81"/>
      <c r="B31" s="146"/>
      <c r="C31" s="1330" t="s">
        <v>727</v>
      </c>
      <c r="D31" s="1330"/>
      <c r="E31" s="1330"/>
      <c r="F31" s="1330"/>
      <c r="G31" s="1330"/>
      <c r="H31" s="1330"/>
      <c r="I31" s="1330"/>
      <c r="J31" s="1330"/>
    </row>
    <row r="32" spans="1:12" ht="19.5" customHeight="1" x14ac:dyDescent="0.2">
      <c r="A32" s="81"/>
      <c r="B32" s="980"/>
      <c r="C32" s="1331" t="s">
        <v>728</v>
      </c>
      <c r="D32" s="1331"/>
      <c r="E32" s="1331"/>
      <c r="F32" s="1331"/>
      <c r="G32" s="1331"/>
      <c r="H32" s="1331"/>
      <c r="I32" s="1331"/>
      <c r="J32" s="1331"/>
    </row>
    <row r="33" spans="1:12" ht="14.25" customHeight="1" x14ac:dyDescent="0.2">
      <c r="A33" s="1355" t="s">
        <v>911</v>
      </c>
      <c r="B33" s="1356"/>
      <c r="C33" s="549">
        <v>1960</v>
      </c>
      <c r="D33" s="550">
        <v>18317.740000000002</v>
      </c>
      <c r="E33" s="550">
        <v>9.35</v>
      </c>
      <c r="F33" s="597">
        <v>14385</v>
      </c>
      <c r="G33" s="550">
        <v>9438.31</v>
      </c>
      <c r="H33" s="550">
        <v>0.66</v>
      </c>
      <c r="I33" s="550">
        <v>15758.31</v>
      </c>
      <c r="J33" s="551">
        <v>23852.32</v>
      </c>
      <c r="L33" s="83"/>
    </row>
    <row r="34" spans="1:12" ht="14.25" customHeight="1" x14ac:dyDescent="0.2">
      <c r="A34" s="1353" t="s">
        <v>463</v>
      </c>
      <c r="B34" s="1354"/>
      <c r="C34" s="137"/>
      <c r="D34" s="138"/>
      <c r="E34" s="138"/>
      <c r="F34" s="195"/>
      <c r="G34" s="138"/>
      <c r="H34" s="138"/>
      <c r="I34" s="138"/>
      <c r="J34" s="139"/>
    </row>
    <row r="35" spans="1:12" ht="14.25" customHeight="1" x14ac:dyDescent="0.2">
      <c r="A35" s="1351" t="s">
        <v>465</v>
      </c>
      <c r="B35" s="1352"/>
      <c r="C35" s="74">
        <v>232</v>
      </c>
      <c r="D35" s="45">
        <v>2191.4699999999998</v>
      </c>
      <c r="E35" s="45">
        <v>9.4499999999999993</v>
      </c>
      <c r="F35" s="39">
        <v>1644</v>
      </c>
      <c r="G35" s="45">
        <v>852.77</v>
      </c>
      <c r="H35" s="45">
        <v>0.52</v>
      </c>
      <c r="I35" s="45">
        <v>1218.9000000000001</v>
      </c>
      <c r="J35" s="37">
        <v>1969.93</v>
      </c>
    </row>
    <row r="36" spans="1:12" ht="14.25" customHeight="1" x14ac:dyDescent="0.2">
      <c r="A36" s="1351" t="s">
        <v>102</v>
      </c>
      <c r="B36" s="1352"/>
      <c r="C36" s="74">
        <v>110</v>
      </c>
      <c r="D36" s="45">
        <v>1005.39</v>
      </c>
      <c r="E36" s="45">
        <v>9.14</v>
      </c>
      <c r="F36" s="39">
        <v>626</v>
      </c>
      <c r="G36" s="45">
        <v>481.91</v>
      </c>
      <c r="H36" s="45">
        <v>0.77</v>
      </c>
      <c r="I36" s="45">
        <v>739.58</v>
      </c>
      <c r="J36" s="37">
        <v>1248.0899999999999</v>
      </c>
    </row>
    <row r="37" spans="1:12" ht="14.25" customHeight="1" x14ac:dyDescent="0.2">
      <c r="A37" s="1351" t="s">
        <v>467</v>
      </c>
      <c r="B37" s="1352"/>
      <c r="C37" s="74">
        <v>63</v>
      </c>
      <c r="D37" s="45">
        <v>583.27</v>
      </c>
      <c r="E37" s="45">
        <v>9.26</v>
      </c>
      <c r="F37" s="39">
        <v>652</v>
      </c>
      <c r="G37" s="45">
        <v>447.69</v>
      </c>
      <c r="H37" s="45">
        <v>0.69</v>
      </c>
      <c r="I37" s="45">
        <v>889.71</v>
      </c>
      <c r="J37" s="37">
        <v>1292.75</v>
      </c>
    </row>
    <row r="38" spans="1:12" ht="14.25" customHeight="1" x14ac:dyDescent="0.2">
      <c r="A38" s="1351" t="s">
        <v>468</v>
      </c>
      <c r="B38" s="1352"/>
      <c r="C38" s="74">
        <v>83</v>
      </c>
      <c r="D38" s="45">
        <v>1035.3499999999999</v>
      </c>
      <c r="E38" s="45">
        <v>12.47</v>
      </c>
      <c r="F38" s="39">
        <v>537</v>
      </c>
      <c r="G38" s="45">
        <v>335.68</v>
      </c>
      <c r="H38" s="45">
        <v>0.63</v>
      </c>
      <c r="I38" s="45">
        <v>288.7</v>
      </c>
      <c r="J38" s="37">
        <v>631.17999999999995</v>
      </c>
    </row>
    <row r="39" spans="1:12" ht="14.25" customHeight="1" x14ac:dyDescent="0.2">
      <c r="A39" s="1351" t="s">
        <v>469</v>
      </c>
      <c r="B39" s="1352"/>
      <c r="C39" s="74">
        <v>106</v>
      </c>
      <c r="D39" s="45">
        <v>1214.3499999999999</v>
      </c>
      <c r="E39" s="45">
        <v>11.46</v>
      </c>
      <c r="F39" s="39">
        <v>387</v>
      </c>
      <c r="G39" s="45">
        <v>337.68</v>
      </c>
      <c r="H39" s="45">
        <v>0.87</v>
      </c>
      <c r="I39" s="45">
        <v>1082.79</v>
      </c>
      <c r="J39" s="37">
        <v>1803.15</v>
      </c>
    </row>
    <row r="40" spans="1:12" ht="14.25" customHeight="1" x14ac:dyDescent="0.2">
      <c r="A40" s="1351" t="s">
        <v>470</v>
      </c>
      <c r="B40" s="1352"/>
      <c r="C40" s="74">
        <v>134</v>
      </c>
      <c r="D40" s="45">
        <v>1317.47</v>
      </c>
      <c r="E40" s="45">
        <v>9.83</v>
      </c>
      <c r="F40" s="39">
        <v>1333</v>
      </c>
      <c r="G40" s="45">
        <v>698.04</v>
      </c>
      <c r="H40" s="45">
        <v>0.52</v>
      </c>
      <c r="I40" s="45">
        <v>1018.85</v>
      </c>
      <c r="J40" s="37">
        <v>1780.04</v>
      </c>
    </row>
    <row r="41" spans="1:12" ht="14.25" customHeight="1" x14ac:dyDescent="0.2">
      <c r="A41" s="1351" t="s">
        <v>471</v>
      </c>
      <c r="B41" s="1352"/>
      <c r="C41" s="74">
        <v>223</v>
      </c>
      <c r="D41" s="45">
        <v>1759.01</v>
      </c>
      <c r="E41" s="45">
        <v>7.89</v>
      </c>
      <c r="F41" s="39">
        <v>1024</v>
      </c>
      <c r="G41" s="45">
        <v>729.32</v>
      </c>
      <c r="H41" s="45">
        <v>0.71</v>
      </c>
      <c r="I41" s="45">
        <v>2143.6</v>
      </c>
      <c r="J41" s="37">
        <v>3649.18</v>
      </c>
    </row>
    <row r="42" spans="1:12" ht="14.25" customHeight="1" x14ac:dyDescent="0.2">
      <c r="A42" s="1351" t="s">
        <v>472</v>
      </c>
      <c r="B42" s="1352"/>
      <c r="C42" s="74">
        <v>57</v>
      </c>
      <c r="D42" s="45">
        <v>765.47</v>
      </c>
      <c r="E42" s="45">
        <v>13.43</v>
      </c>
      <c r="F42" s="39">
        <v>320</v>
      </c>
      <c r="G42" s="45">
        <v>173.96</v>
      </c>
      <c r="H42" s="45">
        <v>0.54</v>
      </c>
      <c r="I42" s="45">
        <v>301.16000000000003</v>
      </c>
      <c r="J42" s="37">
        <v>461.34</v>
      </c>
    </row>
    <row r="43" spans="1:12" ht="14.25" customHeight="1" x14ac:dyDescent="0.2">
      <c r="A43" s="1351" t="s">
        <v>473</v>
      </c>
      <c r="B43" s="1352"/>
      <c r="C43" s="74">
        <v>72</v>
      </c>
      <c r="D43" s="45">
        <v>577.52</v>
      </c>
      <c r="E43" s="45">
        <v>8.02</v>
      </c>
      <c r="F43" s="39">
        <v>1014</v>
      </c>
      <c r="G43" s="45">
        <v>1556.8</v>
      </c>
      <c r="H43" s="45">
        <v>1.54</v>
      </c>
      <c r="I43" s="45">
        <v>577.66999999999996</v>
      </c>
      <c r="J43" s="37">
        <v>876.41</v>
      </c>
    </row>
    <row r="44" spans="1:12" ht="14.25" customHeight="1" x14ac:dyDescent="0.2">
      <c r="A44" s="1351" t="s">
        <v>474</v>
      </c>
      <c r="B44" s="1352"/>
      <c r="C44" s="74">
        <v>42</v>
      </c>
      <c r="D44" s="45">
        <v>355.05</v>
      </c>
      <c r="E44" s="45">
        <v>8.4499999999999993</v>
      </c>
      <c r="F44" s="39">
        <v>296</v>
      </c>
      <c r="G44" s="45">
        <v>150.22</v>
      </c>
      <c r="H44" s="45">
        <v>0.51</v>
      </c>
      <c r="I44" s="45">
        <v>539.12</v>
      </c>
      <c r="J44" s="37">
        <v>672.88</v>
      </c>
    </row>
    <row r="45" spans="1:12" ht="14.25" customHeight="1" x14ac:dyDescent="0.2">
      <c r="A45" s="1351" t="s">
        <v>475</v>
      </c>
      <c r="B45" s="1352"/>
      <c r="C45" s="74">
        <v>92</v>
      </c>
      <c r="D45" s="45">
        <v>856.7</v>
      </c>
      <c r="E45" s="45">
        <v>9.31</v>
      </c>
      <c r="F45" s="39">
        <v>815</v>
      </c>
      <c r="G45" s="45">
        <v>535.1</v>
      </c>
      <c r="H45" s="45">
        <v>0.66</v>
      </c>
      <c r="I45" s="45">
        <v>878.06</v>
      </c>
      <c r="J45" s="37">
        <v>1458.36</v>
      </c>
    </row>
    <row r="46" spans="1:12" ht="14.25" customHeight="1" x14ac:dyDescent="0.2">
      <c r="A46" s="1351" t="s">
        <v>476</v>
      </c>
      <c r="B46" s="1352"/>
      <c r="C46" s="74">
        <v>259</v>
      </c>
      <c r="D46" s="45">
        <v>3229.34</v>
      </c>
      <c r="E46" s="45">
        <v>12.47</v>
      </c>
      <c r="F46" s="39">
        <v>2555</v>
      </c>
      <c r="G46" s="45">
        <v>1392.85</v>
      </c>
      <c r="H46" s="45">
        <v>0.55000000000000004</v>
      </c>
      <c r="I46" s="45">
        <v>2765.91</v>
      </c>
      <c r="J46" s="37">
        <v>3936.41</v>
      </c>
    </row>
    <row r="47" spans="1:12" ht="14.25" customHeight="1" x14ac:dyDescent="0.2">
      <c r="A47" s="1351" t="s">
        <v>477</v>
      </c>
      <c r="B47" s="1352"/>
      <c r="C47" s="74">
        <v>51</v>
      </c>
      <c r="D47" s="45">
        <v>312.51</v>
      </c>
      <c r="E47" s="45">
        <v>6.13</v>
      </c>
      <c r="F47" s="39">
        <v>165</v>
      </c>
      <c r="G47" s="45">
        <v>106.24</v>
      </c>
      <c r="H47" s="45">
        <v>0.64</v>
      </c>
      <c r="I47" s="45">
        <v>276.93</v>
      </c>
      <c r="J47" s="37">
        <v>645.87</v>
      </c>
    </row>
    <row r="48" spans="1:12" ht="14.25" customHeight="1" x14ac:dyDescent="0.2">
      <c r="A48" s="1351" t="s">
        <v>478</v>
      </c>
      <c r="B48" s="1352"/>
      <c r="C48" s="74">
        <v>87</v>
      </c>
      <c r="D48" s="45">
        <v>435.65</v>
      </c>
      <c r="E48" s="45">
        <v>5.01</v>
      </c>
      <c r="F48" s="39">
        <v>681</v>
      </c>
      <c r="G48" s="45">
        <v>321.42</v>
      </c>
      <c r="H48" s="45">
        <v>0.47</v>
      </c>
      <c r="I48" s="45">
        <v>453.01</v>
      </c>
      <c r="J48" s="37">
        <v>879.29</v>
      </c>
    </row>
    <row r="49" spans="1:10" ht="14.25" customHeight="1" x14ac:dyDescent="0.2">
      <c r="A49" s="1351" t="s">
        <v>479</v>
      </c>
      <c r="B49" s="1352"/>
      <c r="C49" s="74">
        <v>216</v>
      </c>
      <c r="D49" s="45">
        <v>1610.74</v>
      </c>
      <c r="E49" s="45">
        <v>7.46</v>
      </c>
      <c r="F49" s="39">
        <v>1345</v>
      </c>
      <c r="G49" s="45">
        <v>786.15</v>
      </c>
      <c r="H49" s="45">
        <v>0.57999999999999996</v>
      </c>
      <c r="I49" s="45">
        <v>1751.72</v>
      </c>
      <c r="J49" s="37">
        <v>1518.7</v>
      </c>
    </row>
    <row r="50" spans="1:10" ht="14.25" customHeight="1" x14ac:dyDescent="0.2">
      <c r="A50" s="1351" t="s">
        <v>480</v>
      </c>
      <c r="B50" s="1352"/>
      <c r="C50" s="74">
        <v>133</v>
      </c>
      <c r="D50" s="45">
        <v>1068.45</v>
      </c>
      <c r="E50" s="45">
        <v>8.0299999999999994</v>
      </c>
      <c r="F50" s="39">
        <v>991</v>
      </c>
      <c r="G50" s="45">
        <v>532.48</v>
      </c>
      <c r="H50" s="45">
        <v>0.54</v>
      </c>
      <c r="I50" s="45">
        <v>832.6</v>
      </c>
      <c r="J50" s="37">
        <v>1028.74</v>
      </c>
    </row>
    <row r="51" spans="1:10" ht="5.0999999999999996" customHeight="1" x14ac:dyDescent="0.2">
      <c r="A51" s="86"/>
      <c r="B51" s="86"/>
      <c r="C51" s="86"/>
      <c r="D51" s="86"/>
      <c r="E51" s="86"/>
      <c r="F51" s="86"/>
      <c r="G51" s="86"/>
      <c r="H51" s="86"/>
      <c r="I51" s="86"/>
      <c r="J51" s="86"/>
    </row>
    <row r="52" spans="1:10" ht="14.25" customHeight="1" x14ac:dyDescent="0.2">
      <c r="A52" s="684" t="s">
        <v>2805</v>
      </c>
    </row>
    <row r="53" spans="1:10" s="419" customFormat="1" ht="14.25" customHeight="1" x14ac:dyDescent="0.2">
      <c r="A53" s="436" t="s">
        <v>2806</v>
      </c>
    </row>
  </sheetData>
  <mergeCells count="47">
    <mergeCell ref="A50:B50"/>
    <mergeCell ref="A46:B46"/>
    <mergeCell ref="A47:B47"/>
    <mergeCell ref="A48:B48"/>
    <mergeCell ref="A49:B49"/>
    <mergeCell ref="A44:B44"/>
    <mergeCell ref="A45:B45"/>
    <mergeCell ref="A35:B35"/>
    <mergeCell ref="A36:B36"/>
    <mergeCell ref="A37:B37"/>
    <mergeCell ref="A42:B42"/>
    <mergeCell ref="A43:B43"/>
    <mergeCell ref="A38:B38"/>
    <mergeCell ref="A39:B39"/>
    <mergeCell ref="A40:B40"/>
    <mergeCell ref="A41:B41"/>
    <mergeCell ref="A26:B26"/>
    <mergeCell ref="A25:B25"/>
    <mergeCell ref="A21:B21"/>
    <mergeCell ref="A22:B22"/>
    <mergeCell ref="A34:B34"/>
    <mergeCell ref="A28:B28"/>
    <mergeCell ref="A29:B29"/>
    <mergeCell ref="A30:B30"/>
    <mergeCell ref="A33:B33"/>
    <mergeCell ref="A20:B20"/>
    <mergeCell ref="C4:E4"/>
    <mergeCell ref="A15:B15"/>
    <mergeCell ref="F5:F6"/>
    <mergeCell ref="I4:I5"/>
    <mergeCell ref="D6:E6"/>
    <mergeCell ref="C31:J31"/>
    <mergeCell ref="C32:J32"/>
    <mergeCell ref="A23:B23"/>
    <mergeCell ref="A19:B19"/>
    <mergeCell ref="F4:H4"/>
    <mergeCell ref="A24:B24"/>
    <mergeCell ref="A16:B16"/>
    <mergeCell ref="A17:B17"/>
    <mergeCell ref="A18:B18"/>
    <mergeCell ref="C5:C6"/>
    <mergeCell ref="C13:J13"/>
    <mergeCell ref="C14:J14"/>
    <mergeCell ref="A27:B27"/>
    <mergeCell ref="G6:J6"/>
    <mergeCell ref="A4:B6"/>
    <mergeCell ref="J4:J5"/>
  </mergeCells>
  <phoneticPr fontId="4" type="noConversion"/>
  <conditionalFormatting sqref="L15:L30">
    <cfRule type="colorScale" priority="1">
      <colorScale>
        <cfvo type="min"/>
        <cfvo type="percentile" val="50"/>
        <cfvo type="max"/>
        <color rgb="FFF8696B"/>
        <color rgb="FFFFEB84"/>
        <color rgb="FF63BE7B"/>
      </colorScale>
    </cfRule>
  </conditionalFormatting>
  <hyperlinks>
    <hyperlink ref="L1" location="'Spis tablic_Contents'!A1" display="&lt; POWRÓT" xr:uid="{00000000-0004-0000-3100-000000000000}"/>
    <hyperlink ref="L2" location="'Spis tablic_Contents'!A1" display="&lt; BACK" xr:uid="{00000000-0004-0000-3100-000001000000}"/>
  </hyperlinks>
  <pageMargins left="0.75" right="0.75" top="1" bottom="1" header="0.5" footer="0.5"/>
  <pageSetup paperSize="9" scale="66"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X55"/>
  <sheetViews>
    <sheetView showGridLines="0" zoomScaleNormal="100" workbookViewId="0">
      <pane ySplit="6" topLeftCell="A37" activePane="bottomLeft" state="frozen"/>
      <selection activeCell="K46" sqref="K46"/>
      <selection pane="bottomLeft"/>
    </sheetView>
  </sheetViews>
  <sheetFormatPr defaultColWidth="9.140625" defaultRowHeight="12" x14ac:dyDescent="0.2"/>
  <cols>
    <col min="1" max="1" width="21.140625" style="13" customWidth="1"/>
    <col min="2" max="2" width="5.7109375" style="13" customWidth="1"/>
    <col min="3" max="3" width="14.85546875" style="13" customWidth="1"/>
    <col min="4" max="4" width="14.85546875" style="105" customWidth="1"/>
    <col min="5" max="9" width="14.85546875" style="13" customWidth="1"/>
    <col min="10" max="10" width="14.85546875" style="47" customWidth="1"/>
    <col min="11" max="11" width="14.85546875" style="13" customWidth="1"/>
    <col min="12" max="12" width="9.140625" style="13"/>
    <col min="13" max="13" width="9.28515625" style="13" bestFit="1" customWidth="1"/>
    <col min="14" max="16384" width="9.140625" style="13"/>
  </cols>
  <sheetData>
    <row r="1" spans="1:24" ht="14.25" customHeight="1" x14ac:dyDescent="0.2">
      <c r="A1" s="62" t="s">
        <v>1349</v>
      </c>
      <c r="M1" s="14" t="s">
        <v>290</v>
      </c>
    </row>
    <row r="2" spans="1:24" s="403" customFormat="1" ht="14.25" customHeight="1" x14ac:dyDescent="0.2">
      <c r="A2" s="617" t="s">
        <v>52</v>
      </c>
      <c r="D2" s="432"/>
      <c r="J2" s="419"/>
      <c r="M2" s="413" t="s">
        <v>291</v>
      </c>
    </row>
    <row r="3" spans="1:24" ht="6" customHeight="1" x14ac:dyDescent="0.2"/>
    <row r="4" spans="1:24" ht="65.25" customHeight="1" x14ac:dyDescent="0.2">
      <c r="A4" s="1236" t="s">
        <v>3425</v>
      </c>
      <c r="B4" s="1237"/>
      <c r="C4" s="1241" t="s">
        <v>3426</v>
      </c>
      <c r="D4" s="1241"/>
      <c r="E4" s="1241"/>
      <c r="F4" s="1241" t="s">
        <v>3427</v>
      </c>
      <c r="G4" s="1241" t="s">
        <v>3428</v>
      </c>
      <c r="H4" s="1241"/>
      <c r="I4" s="1241" t="s">
        <v>3429</v>
      </c>
      <c r="J4" s="1241"/>
      <c r="K4" s="1235" t="s">
        <v>3430</v>
      </c>
    </row>
    <row r="5" spans="1:24" ht="45" customHeight="1" x14ac:dyDescent="0.2">
      <c r="A5" s="1295"/>
      <c r="B5" s="1250"/>
      <c r="C5" s="1241" t="s">
        <v>3431</v>
      </c>
      <c r="D5" s="1283" t="s">
        <v>3432</v>
      </c>
      <c r="E5" s="1265" t="s">
        <v>3433</v>
      </c>
      <c r="F5" s="1242"/>
      <c r="G5" s="852" t="s">
        <v>3434</v>
      </c>
      <c r="H5" s="852" t="s">
        <v>3435</v>
      </c>
      <c r="I5" s="852" t="s">
        <v>3434</v>
      </c>
      <c r="J5" s="853" t="s">
        <v>3435</v>
      </c>
      <c r="K5" s="1249"/>
    </row>
    <row r="6" spans="1:24" ht="45" customHeight="1" x14ac:dyDescent="0.2">
      <c r="A6" s="1280"/>
      <c r="B6" s="1248"/>
      <c r="C6" s="1256"/>
      <c r="D6" s="1284"/>
      <c r="E6" s="1266"/>
      <c r="F6" s="1256"/>
      <c r="G6" s="1245" t="s">
        <v>3436</v>
      </c>
      <c r="H6" s="1246"/>
      <c r="I6" s="1224"/>
      <c r="J6" s="853" t="s">
        <v>3437</v>
      </c>
      <c r="K6" s="1247"/>
    </row>
    <row r="7" spans="1:24" ht="14.25" customHeight="1" x14ac:dyDescent="0.2">
      <c r="A7" s="99" t="s">
        <v>514</v>
      </c>
      <c r="B7" s="854" t="s">
        <v>2807</v>
      </c>
      <c r="C7" s="246">
        <v>46813.2</v>
      </c>
      <c r="D7" s="493">
        <v>2.2000000000000002</v>
      </c>
      <c r="E7" s="246">
        <v>19.600000000000001</v>
      </c>
      <c r="F7" s="246">
        <v>5423.9</v>
      </c>
      <c r="G7" s="246">
        <v>244.4</v>
      </c>
      <c r="H7" s="246">
        <v>1276.9000000000001</v>
      </c>
      <c r="I7" s="246">
        <v>85.1</v>
      </c>
      <c r="J7" s="287" t="s">
        <v>4171</v>
      </c>
      <c r="K7" s="264">
        <v>79576.100000000006</v>
      </c>
    </row>
    <row r="8" spans="1:24" ht="14.25" customHeight="1" x14ac:dyDescent="0.2">
      <c r="A8" s="487" t="s">
        <v>51</v>
      </c>
      <c r="B8" s="265">
        <v>2005</v>
      </c>
      <c r="C8" s="133">
        <v>52744</v>
      </c>
      <c r="D8" s="494">
        <v>0.2</v>
      </c>
      <c r="E8" s="36">
        <v>13.8</v>
      </c>
      <c r="F8" s="36">
        <v>6886.8</v>
      </c>
      <c r="G8" s="36">
        <v>280.7</v>
      </c>
      <c r="H8" s="36">
        <v>993.7</v>
      </c>
      <c r="I8" s="36">
        <v>137.69999999999999</v>
      </c>
      <c r="J8" s="287" t="s">
        <v>4172</v>
      </c>
      <c r="K8" s="60">
        <v>81831.3</v>
      </c>
    </row>
    <row r="9" spans="1:24" ht="14.25" customHeight="1" x14ac:dyDescent="0.2">
      <c r="A9" s="30"/>
      <c r="B9" s="265">
        <v>2010</v>
      </c>
      <c r="C9" s="133">
        <v>57704.7</v>
      </c>
      <c r="D9" s="494">
        <v>0.2</v>
      </c>
      <c r="E9" s="36">
        <v>15</v>
      </c>
      <c r="F9" s="36">
        <v>7294.5</v>
      </c>
      <c r="G9" s="36">
        <v>181.1</v>
      </c>
      <c r="H9" s="36">
        <v>1145</v>
      </c>
      <c r="I9" s="36">
        <v>200.7</v>
      </c>
      <c r="J9" s="287" t="s">
        <v>4173</v>
      </c>
      <c r="K9" s="60">
        <v>83694.2</v>
      </c>
    </row>
    <row r="10" spans="1:24" ht="14.25" customHeight="1" x14ac:dyDescent="0.2">
      <c r="A10" s="30"/>
      <c r="B10" s="265">
        <v>2015</v>
      </c>
      <c r="C10" s="36">
        <v>57772.89</v>
      </c>
      <c r="D10" s="494">
        <v>0.18</v>
      </c>
      <c r="E10" s="36">
        <v>15.03</v>
      </c>
      <c r="F10" s="36">
        <v>7789.66</v>
      </c>
      <c r="G10" s="36">
        <v>183.28</v>
      </c>
      <c r="H10" s="36">
        <v>1020.47</v>
      </c>
      <c r="I10" s="36">
        <v>213.12</v>
      </c>
      <c r="J10" s="287" t="s">
        <v>4174</v>
      </c>
      <c r="K10" s="60">
        <v>84192.98</v>
      </c>
    </row>
    <row r="11" spans="1:24" s="12" customFormat="1" ht="14.25" customHeight="1" x14ac:dyDescent="0.2">
      <c r="A11" s="371"/>
      <c r="B11" s="265">
        <v>2020</v>
      </c>
      <c r="C11" s="36">
        <v>61903.85</v>
      </c>
      <c r="D11" s="494">
        <v>0.2</v>
      </c>
      <c r="E11" s="36">
        <v>16.3</v>
      </c>
      <c r="F11" s="36">
        <v>8587.7849999999999</v>
      </c>
      <c r="G11" s="36">
        <v>173.066</v>
      </c>
      <c r="H11" s="36">
        <v>1532.4349999999999</v>
      </c>
      <c r="I11" s="36">
        <v>154.62100000000001</v>
      </c>
      <c r="J11" s="45">
        <v>181.18100000000001</v>
      </c>
      <c r="K11" s="60">
        <v>84012.19</v>
      </c>
    </row>
    <row r="12" spans="1:24" s="12" customFormat="1" ht="14.25" customHeight="1" x14ac:dyDescent="0.2">
      <c r="A12" s="371"/>
      <c r="B12" s="598">
        <v>2021</v>
      </c>
      <c r="C12" s="153">
        <v>62546.57</v>
      </c>
      <c r="D12" s="599">
        <v>0.2</v>
      </c>
      <c r="E12" s="153">
        <v>16.5</v>
      </c>
      <c r="F12" s="153">
        <v>8611.9660000000003</v>
      </c>
      <c r="G12" s="153">
        <v>169.76300000000001</v>
      </c>
      <c r="H12" s="153">
        <v>1732.7380000000001</v>
      </c>
      <c r="I12" s="153">
        <v>157.09299999999999</v>
      </c>
      <c r="J12" s="770">
        <v>125.511</v>
      </c>
      <c r="K12" s="558">
        <v>84322.29</v>
      </c>
      <c r="M12" s="151"/>
      <c r="N12" s="151"/>
      <c r="O12" s="850"/>
      <c r="P12" s="850"/>
      <c r="Q12" s="850"/>
      <c r="R12" s="850"/>
      <c r="S12" s="850"/>
      <c r="T12" s="850"/>
      <c r="U12" s="850"/>
      <c r="V12" s="850"/>
      <c r="W12" s="849"/>
      <c r="X12" s="849"/>
    </row>
    <row r="13" spans="1:24" s="12" customFormat="1" ht="21.75" customHeight="1" x14ac:dyDescent="0.2">
      <c r="A13" s="371"/>
      <c r="B13" s="487"/>
      <c r="C13" s="1327" t="s">
        <v>512</v>
      </c>
      <c r="D13" s="1327"/>
      <c r="E13" s="1327"/>
      <c r="F13" s="1327"/>
      <c r="G13" s="1327"/>
      <c r="H13" s="1327"/>
      <c r="I13" s="1327"/>
      <c r="J13" s="1327"/>
      <c r="K13" s="1327"/>
      <c r="M13" s="1186"/>
      <c r="N13" s="367"/>
      <c r="O13" s="367"/>
      <c r="P13" s="367"/>
      <c r="Q13" s="367"/>
      <c r="R13" s="367"/>
      <c r="S13" s="371"/>
      <c r="T13" s="371"/>
      <c r="U13" s="371"/>
      <c r="V13" s="371"/>
    </row>
    <row r="14" spans="1:24" s="12" customFormat="1" ht="21.75" customHeight="1" x14ac:dyDescent="0.2">
      <c r="A14" s="371"/>
      <c r="B14" s="1187"/>
      <c r="C14" s="1360" t="s">
        <v>513</v>
      </c>
      <c r="D14" s="1360"/>
      <c r="E14" s="1360"/>
      <c r="F14" s="1360"/>
      <c r="G14" s="1360"/>
      <c r="H14" s="1360"/>
      <c r="I14" s="1360"/>
      <c r="J14" s="1360"/>
      <c r="K14" s="1360"/>
      <c r="M14" s="1186"/>
      <c r="N14" s="1186"/>
      <c r="O14" s="1186"/>
      <c r="P14" s="1186"/>
      <c r="Q14" s="1186"/>
      <c r="R14" s="1186"/>
      <c r="S14" s="371"/>
      <c r="T14" s="371"/>
      <c r="U14" s="371"/>
      <c r="V14" s="371"/>
    </row>
    <row r="15" spans="1:24" ht="14.25" customHeight="1" x14ac:dyDescent="0.2">
      <c r="A15" s="1272" t="s">
        <v>465</v>
      </c>
      <c r="B15" s="1310"/>
      <c r="C15" s="45">
        <v>6277.35</v>
      </c>
      <c r="D15" s="75">
        <v>0.31</v>
      </c>
      <c r="E15" s="45">
        <v>21.7</v>
      </c>
      <c r="F15" s="45">
        <v>961.59400000000005</v>
      </c>
      <c r="G15" s="45">
        <v>13.673999999999999</v>
      </c>
      <c r="H15" s="45">
        <v>148.66</v>
      </c>
      <c r="I15" s="45">
        <v>12.051</v>
      </c>
      <c r="J15" s="45">
        <v>5.9329999999999998</v>
      </c>
      <c r="K15" s="37">
        <v>7039.4</v>
      </c>
      <c r="M15" s="151"/>
      <c r="N15" s="133"/>
      <c r="O15" s="133"/>
      <c r="P15" s="133"/>
      <c r="Q15" s="133"/>
      <c r="R15" s="133"/>
      <c r="S15" s="30"/>
      <c r="T15" s="30"/>
      <c r="U15" s="30"/>
      <c r="V15" s="30"/>
    </row>
    <row r="16" spans="1:24" ht="14.25" customHeight="1" x14ac:dyDescent="0.2">
      <c r="A16" s="1272" t="s">
        <v>466</v>
      </c>
      <c r="B16" s="1310"/>
      <c r="C16" s="36">
        <v>3088.08</v>
      </c>
      <c r="D16" s="494">
        <v>0.17</v>
      </c>
      <c r="E16" s="36">
        <v>15.3</v>
      </c>
      <c r="F16" s="36">
        <v>512.56500000000005</v>
      </c>
      <c r="G16" s="36">
        <v>14.077</v>
      </c>
      <c r="H16" s="36">
        <v>86.724000000000004</v>
      </c>
      <c r="I16" s="36">
        <v>16.132000000000001</v>
      </c>
      <c r="J16" s="45">
        <v>7.9580000000000002</v>
      </c>
      <c r="K16" s="60">
        <v>3553.03</v>
      </c>
      <c r="M16" s="151"/>
      <c r="N16" s="133"/>
      <c r="O16" s="133"/>
      <c r="P16" s="133"/>
      <c r="Q16" s="133"/>
      <c r="R16" s="133"/>
      <c r="S16" s="30"/>
      <c r="T16" s="30"/>
      <c r="U16" s="30"/>
      <c r="V16" s="30"/>
    </row>
    <row r="17" spans="1:19" ht="14.25" customHeight="1" x14ac:dyDescent="0.2">
      <c r="A17" s="1272" t="s">
        <v>467</v>
      </c>
      <c r="B17" s="1310"/>
      <c r="C17" s="45">
        <v>2849.08</v>
      </c>
      <c r="D17" s="75">
        <v>0.11</v>
      </c>
      <c r="E17" s="45">
        <v>14</v>
      </c>
      <c r="F17" s="45">
        <v>350.71100000000001</v>
      </c>
      <c r="G17" s="45">
        <v>6.9269999999999996</v>
      </c>
      <c r="H17" s="45">
        <v>38.978000000000002</v>
      </c>
      <c r="I17" s="45">
        <v>5.4720000000000004</v>
      </c>
      <c r="J17" s="45">
        <v>2.274</v>
      </c>
      <c r="K17" s="37">
        <v>1422.17</v>
      </c>
      <c r="M17" s="151"/>
      <c r="N17" s="133"/>
      <c r="O17" s="133"/>
      <c r="P17" s="133"/>
      <c r="Q17" s="133"/>
      <c r="R17" s="133"/>
      <c r="S17" s="30"/>
    </row>
    <row r="18" spans="1:19" ht="14.25" customHeight="1" x14ac:dyDescent="0.2">
      <c r="A18" s="1272" t="s">
        <v>468</v>
      </c>
      <c r="B18" s="1310"/>
      <c r="C18" s="45">
        <v>2650.5</v>
      </c>
      <c r="D18" s="75">
        <v>0.19</v>
      </c>
      <c r="E18" s="45">
        <v>26.9</v>
      </c>
      <c r="F18" s="45">
        <v>246.54499999999999</v>
      </c>
      <c r="G18" s="45">
        <v>4.7789999999999999</v>
      </c>
      <c r="H18" s="45">
        <v>13.72</v>
      </c>
      <c r="I18" s="45">
        <v>3.883</v>
      </c>
      <c r="J18" s="45">
        <v>0.70199999999999996</v>
      </c>
      <c r="K18" s="37">
        <v>2014.61</v>
      </c>
      <c r="M18" s="151"/>
      <c r="N18" s="133"/>
      <c r="O18" s="133"/>
      <c r="P18" s="133"/>
      <c r="Q18" s="133"/>
      <c r="R18" s="133"/>
      <c r="S18" s="30"/>
    </row>
    <row r="19" spans="1:19" ht="14.25" customHeight="1" x14ac:dyDescent="0.2">
      <c r="A19" s="1272" t="s">
        <v>469</v>
      </c>
      <c r="B19" s="1310"/>
      <c r="C19" s="45">
        <v>3930.46</v>
      </c>
      <c r="D19" s="75">
        <v>0.22</v>
      </c>
      <c r="E19" s="45">
        <v>16.399999999999999</v>
      </c>
      <c r="F19" s="45">
        <v>306.80500000000001</v>
      </c>
      <c r="G19" s="45">
        <v>8.6140000000000008</v>
      </c>
      <c r="H19" s="45">
        <v>80.418000000000006</v>
      </c>
      <c r="I19" s="45">
        <v>8.1470000000000002</v>
      </c>
      <c r="J19" s="45">
        <v>7.984</v>
      </c>
      <c r="K19" s="37">
        <v>3350.06</v>
      </c>
      <c r="M19" s="151"/>
      <c r="N19" s="133"/>
      <c r="O19" s="133"/>
      <c r="P19" s="133"/>
      <c r="Q19" s="133"/>
      <c r="R19" s="133"/>
      <c r="S19" s="30"/>
    </row>
    <row r="20" spans="1:19" ht="14.25" customHeight="1" x14ac:dyDescent="0.2">
      <c r="A20" s="1272" t="s">
        <v>470</v>
      </c>
      <c r="B20" s="1310"/>
      <c r="C20" s="45">
        <v>4157.13</v>
      </c>
      <c r="D20" s="75">
        <v>0.27</v>
      </c>
      <c r="E20" s="45">
        <v>12.1</v>
      </c>
      <c r="F20" s="45">
        <v>689.85299999999995</v>
      </c>
      <c r="G20" s="45">
        <v>11.135</v>
      </c>
      <c r="H20" s="45">
        <v>221.51</v>
      </c>
      <c r="I20" s="45">
        <v>7.032</v>
      </c>
      <c r="J20" s="45">
        <v>12.840999999999999</v>
      </c>
      <c r="K20" s="37">
        <v>11799.88</v>
      </c>
      <c r="M20" s="151"/>
      <c r="N20" s="133"/>
      <c r="O20" s="133"/>
      <c r="P20" s="133"/>
      <c r="Q20" s="133"/>
      <c r="R20" s="133"/>
      <c r="S20" s="30"/>
    </row>
    <row r="21" spans="1:19" ht="14.25" customHeight="1" x14ac:dyDescent="0.2">
      <c r="A21" s="1272" t="s">
        <v>471</v>
      </c>
      <c r="B21" s="1310"/>
      <c r="C21" s="36">
        <v>6988.44</v>
      </c>
      <c r="D21" s="494">
        <v>0.2</v>
      </c>
      <c r="E21" s="36">
        <v>12.7</v>
      </c>
      <c r="F21" s="36">
        <v>1162.703</v>
      </c>
      <c r="G21" s="36">
        <v>22.286999999999999</v>
      </c>
      <c r="H21" s="36">
        <v>547.48400000000004</v>
      </c>
      <c r="I21" s="36">
        <v>16.923999999999999</v>
      </c>
      <c r="J21" s="45">
        <v>7.9390000000000001</v>
      </c>
      <c r="K21" s="60">
        <v>2413.33</v>
      </c>
      <c r="M21" s="151"/>
      <c r="N21" s="133"/>
      <c r="O21" s="133"/>
      <c r="P21" s="133"/>
      <c r="Q21" s="133"/>
      <c r="R21" s="133"/>
      <c r="S21" s="30"/>
    </row>
    <row r="22" spans="1:19" ht="14.25" customHeight="1" x14ac:dyDescent="0.2">
      <c r="A22" s="1272" t="s">
        <v>472</v>
      </c>
      <c r="B22" s="1310"/>
      <c r="C22" s="45">
        <v>1854.77</v>
      </c>
      <c r="D22" s="75">
        <v>0.2</v>
      </c>
      <c r="E22" s="45">
        <v>19.600000000000001</v>
      </c>
      <c r="F22" s="45">
        <v>186.48400000000001</v>
      </c>
      <c r="G22" s="45">
        <v>6.7939999999999996</v>
      </c>
      <c r="H22" s="45">
        <v>35.875999999999998</v>
      </c>
      <c r="I22" s="45">
        <v>6.8390000000000004</v>
      </c>
      <c r="J22" s="45">
        <v>4.9660000000000002</v>
      </c>
      <c r="K22" s="37">
        <v>1494.23</v>
      </c>
      <c r="M22" s="151"/>
      <c r="N22" s="133"/>
      <c r="O22" s="133"/>
      <c r="P22" s="133"/>
      <c r="Q22" s="133"/>
      <c r="R22" s="133"/>
      <c r="S22" s="30"/>
    </row>
    <row r="23" spans="1:19" ht="14.25" customHeight="1" x14ac:dyDescent="0.2">
      <c r="A23" s="1272" t="s">
        <v>473</v>
      </c>
      <c r="B23" s="1310"/>
      <c r="C23" s="45">
        <v>3427.66</v>
      </c>
      <c r="D23" s="75">
        <v>0.19</v>
      </c>
      <c r="E23" s="45">
        <v>16.399999999999999</v>
      </c>
      <c r="F23" s="45">
        <v>169.465</v>
      </c>
      <c r="G23" s="45">
        <v>6.47</v>
      </c>
      <c r="H23" s="45">
        <v>24.210999999999999</v>
      </c>
      <c r="I23" s="45">
        <v>3.754</v>
      </c>
      <c r="J23" s="45">
        <v>7.1</v>
      </c>
      <c r="K23" s="37">
        <v>27698.37</v>
      </c>
      <c r="M23" s="151"/>
      <c r="N23" s="133"/>
      <c r="O23" s="133"/>
      <c r="P23" s="133"/>
      <c r="Q23" s="133"/>
      <c r="R23" s="133"/>
      <c r="S23" s="30"/>
    </row>
    <row r="24" spans="1:19" ht="14.25" customHeight="1" x14ac:dyDescent="0.2">
      <c r="A24" s="1272" t="s">
        <v>474</v>
      </c>
      <c r="B24" s="1310"/>
      <c r="C24" s="45">
        <v>1269.51</v>
      </c>
      <c r="D24" s="75">
        <v>0.06</v>
      </c>
      <c r="E24" s="45">
        <v>11.1</v>
      </c>
      <c r="F24" s="45">
        <v>237.934</v>
      </c>
      <c r="G24" s="45">
        <v>3.2269999999999999</v>
      </c>
      <c r="H24" s="45">
        <v>23.736000000000001</v>
      </c>
      <c r="I24" s="45">
        <v>3.9950000000000001</v>
      </c>
      <c r="J24" s="45">
        <v>3.9129999999999998</v>
      </c>
      <c r="K24" s="37">
        <v>1480.3</v>
      </c>
      <c r="M24" s="151"/>
      <c r="N24" s="133"/>
      <c r="O24" s="133"/>
      <c r="P24" s="133"/>
      <c r="Q24" s="133"/>
      <c r="R24" s="133"/>
      <c r="S24" s="30"/>
    </row>
    <row r="25" spans="1:19" ht="14.25" customHeight="1" x14ac:dyDescent="0.2">
      <c r="A25" s="1272" t="s">
        <v>475</v>
      </c>
      <c r="B25" s="1310"/>
      <c r="C25" s="36">
        <v>3892.35</v>
      </c>
      <c r="D25" s="494">
        <v>0.21</v>
      </c>
      <c r="E25" s="36">
        <v>16.5</v>
      </c>
      <c r="F25" s="36">
        <v>643.50800000000004</v>
      </c>
      <c r="G25" s="36">
        <v>11.055</v>
      </c>
      <c r="H25" s="36">
        <v>76.656999999999996</v>
      </c>
      <c r="I25" s="36">
        <v>17.181999999999999</v>
      </c>
      <c r="J25" s="45">
        <v>14.26</v>
      </c>
      <c r="K25" s="60">
        <v>3305.73</v>
      </c>
      <c r="M25" s="151"/>
      <c r="N25" s="133"/>
      <c r="O25" s="133"/>
      <c r="P25" s="133"/>
      <c r="Q25" s="133"/>
      <c r="R25" s="133"/>
      <c r="S25" s="30"/>
    </row>
    <row r="26" spans="1:19" ht="14.25" customHeight="1" x14ac:dyDescent="0.2">
      <c r="A26" s="1272" t="s">
        <v>476</v>
      </c>
      <c r="B26" s="1310"/>
      <c r="C26" s="45">
        <v>9248.5499999999993</v>
      </c>
      <c r="D26" s="75">
        <v>0.75</v>
      </c>
      <c r="E26" s="45">
        <v>21.1</v>
      </c>
      <c r="F26" s="45">
        <v>1444.14</v>
      </c>
      <c r="G26" s="45">
        <v>22.384</v>
      </c>
      <c r="H26" s="45">
        <v>231.78899999999999</v>
      </c>
      <c r="I26" s="45">
        <v>23.937999999999999</v>
      </c>
      <c r="J26" s="45">
        <v>15.922000000000001</v>
      </c>
      <c r="K26" s="37">
        <v>3729.6</v>
      </c>
      <c r="M26" s="151"/>
      <c r="N26" s="133"/>
      <c r="O26" s="133"/>
      <c r="P26" s="133"/>
      <c r="Q26" s="133"/>
      <c r="R26" s="133"/>
      <c r="S26" s="30"/>
    </row>
    <row r="27" spans="1:19" ht="14.25" customHeight="1" x14ac:dyDescent="0.2">
      <c r="A27" s="1272" t="s">
        <v>477</v>
      </c>
      <c r="B27" s="1310"/>
      <c r="C27" s="45">
        <v>1253.8900000000001</v>
      </c>
      <c r="D27" s="75">
        <v>0.11</v>
      </c>
      <c r="E27" s="45">
        <v>10.6</v>
      </c>
      <c r="F27" s="45">
        <v>160.13200000000001</v>
      </c>
      <c r="G27" s="45">
        <v>6.0019999999999998</v>
      </c>
      <c r="H27" s="45">
        <v>17.576000000000001</v>
      </c>
      <c r="I27" s="45">
        <v>2.8420000000000001</v>
      </c>
      <c r="J27" s="45">
        <v>0.34300000000000003</v>
      </c>
      <c r="K27" s="37">
        <v>1308.81</v>
      </c>
      <c r="M27" s="151"/>
      <c r="N27" s="133"/>
      <c r="O27" s="133"/>
      <c r="P27" s="133"/>
      <c r="Q27" s="133"/>
      <c r="R27" s="133"/>
      <c r="S27" s="30"/>
    </row>
    <row r="28" spans="1:19" ht="14.25" customHeight="1" x14ac:dyDescent="0.2">
      <c r="A28" s="1272" t="s">
        <v>478</v>
      </c>
      <c r="B28" s="1310"/>
      <c r="C28" s="45">
        <v>1957.42</v>
      </c>
      <c r="D28" s="75">
        <v>0.08</v>
      </c>
      <c r="E28" s="45">
        <v>14.2</v>
      </c>
      <c r="F28" s="45">
        <v>310.822</v>
      </c>
      <c r="G28" s="45">
        <v>6.5229999999999997</v>
      </c>
      <c r="H28" s="45">
        <v>21.852</v>
      </c>
      <c r="I28" s="45">
        <v>5.2990000000000004</v>
      </c>
      <c r="J28" s="45">
        <v>9.3840000000000003</v>
      </c>
      <c r="K28" s="37">
        <v>3428.64</v>
      </c>
      <c r="M28" s="151"/>
      <c r="N28" s="133"/>
      <c r="O28" s="133"/>
      <c r="P28" s="133"/>
      <c r="Q28" s="133"/>
      <c r="R28" s="133"/>
      <c r="S28" s="30"/>
    </row>
    <row r="29" spans="1:19" ht="14.25" customHeight="1" x14ac:dyDescent="0.2">
      <c r="A29" s="1272" t="s">
        <v>479</v>
      </c>
      <c r="B29" s="1310"/>
      <c r="C29" s="45">
        <v>6232.58</v>
      </c>
      <c r="D29" s="75">
        <v>0.21</v>
      </c>
      <c r="E29" s="45">
        <v>17.8</v>
      </c>
      <c r="F29" s="45">
        <v>915.55100000000004</v>
      </c>
      <c r="G29" s="45">
        <v>20.327000000000002</v>
      </c>
      <c r="H29" s="45">
        <v>141.136</v>
      </c>
      <c r="I29" s="45">
        <v>13.875</v>
      </c>
      <c r="J29" s="45">
        <v>20.207000000000001</v>
      </c>
      <c r="K29" s="37">
        <v>5734.3</v>
      </c>
      <c r="M29" s="151"/>
      <c r="N29" s="133"/>
      <c r="O29" s="133"/>
      <c r="P29" s="133"/>
      <c r="Q29" s="133"/>
      <c r="R29" s="133"/>
      <c r="S29" s="30"/>
    </row>
    <row r="30" spans="1:19" ht="14.25" customHeight="1" x14ac:dyDescent="0.2">
      <c r="A30" s="1272" t="s">
        <v>480</v>
      </c>
      <c r="B30" s="1310"/>
      <c r="C30" s="45">
        <v>3468.8</v>
      </c>
      <c r="D30" s="75">
        <v>0.15</v>
      </c>
      <c r="E30" s="45">
        <v>21</v>
      </c>
      <c r="F30" s="45">
        <v>313.154</v>
      </c>
      <c r="G30" s="45">
        <v>5.4880000000000004</v>
      </c>
      <c r="H30" s="45">
        <v>22.411000000000001</v>
      </c>
      <c r="I30" s="45">
        <v>9.7279999999999998</v>
      </c>
      <c r="J30" s="45">
        <v>3.7850000000000001</v>
      </c>
      <c r="K30" s="37">
        <v>4549.83</v>
      </c>
      <c r="M30" s="151"/>
      <c r="N30" s="133"/>
      <c r="O30" s="133"/>
      <c r="P30" s="133"/>
      <c r="Q30" s="133"/>
      <c r="R30" s="133"/>
      <c r="S30" s="30"/>
    </row>
    <row r="31" spans="1:19" s="12" customFormat="1" ht="21.75" customHeight="1" x14ac:dyDescent="0.2">
      <c r="A31" s="371"/>
      <c r="B31" s="1188"/>
      <c r="C31" s="1330" t="s">
        <v>727</v>
      </c>
      <c r="D31" s="1330"/>
      <c r="E31" s="1330"/>
      <c r="F31" s="1330"/>
      <c r="G31" s="1330"/>
      <c r="H31" s="1330"/>
      <c r="I31" s="1330"/>
      <c r="J31" s="1330"/>
      <c r="K31" s="1330"/>
      <c r="M31" s="1186"/>
      <c r="N31" s="371"/>
      <c r="O31" s="371"/>
      <c r="P31" s="371"/>
      <c r="Q31" s="371"/>
      <c r="R31" s="371"/>
      <c r="S31" s="371"/>
    </row>
    <row r="32" spans="1:19" s="12" customFormat="1" ht="21.75" customHeight="1" x14ac:dyDescent="0.2">
      <c r="A32" s="371"/>
      <c r="B32" s="1189"/>
      <c r="C32" s="1361" t="s">
        <v>728</v>
      </c>
      <c r="D32" s="1361"/>
      <c r="E32" s="1361"/>
      <c r="F32" s="1361"/>
      <c r="G32" s="1361"/>
      <c r="H32" s="1361"/>
      <c r="I32" s="1361"/>
      <c r="J32" s="1361"/>
      <c r="K32" s="1361"/>
      <c r="M32" s="1186"/>
      <c r="N32" s="371"/>
      <c r="O32" s="371"/>
      <c r="P32" s="371"/>
      <c r="Q32" s="371"/>
      <c r="R32" s="371"/>
      <c r="S32" s="371"/>
    </row>
    <row r="33" spans="1:19" ht="14.25" customHeight="1" x14ac:dyDescent="0.2">
      <c r="A33" s="1340" t="s">
        <v>911</v>
      </c>
      <c r="B33" s="1359"/>
      <c r="C33" s="600">
        <v>51608.37</v>
      </c>
      <c r="D33" s="662">
        <v>2.31</v>
      </c>
      <c r="E33" s="600">
        <v>22.8</v>
      </c>
      <c r="F33" s="600">
        <v>8296.0730000000003</v>
      </c>
      <c r="G33" s="600">
        <v>120.931</v>
      </c>
      <c r="H33" s="600">
        <v>1622.933</v>
      </c>
      <c r="I33" s="600">
        <v>117.369</v>
      </c>
      <c r="J33" s="550">
        <v>99.533000000000001</v>
      </c>
      <c r="K33" s="855">
        <v>31351.66</v>
      </c>
      <c r="M33" s="151"/>
      <c r="N33" s="151"/>
      <c r="O33" s="151"/>
      <c r="P33" s="151"/>
      <c r="Q33" s="151"/>
      <c r="R33" s="151"/>
      <c r="S33" s="30"/>
    </row>
    <row r="34" spans="1:19" ht="14.25" customHeight="1" x14ac:dyDescent="0.2">
      <c r="A34" s="1357" t="s">
        <v>463</v>
      </c>
      <c r="B34" s="1358"/>
      <c r="C34" s="57"/>
      <c r="D34" s="332"/>
      <c r="E34" s="57"/>
      <c r="F34" s="57"/>
      <c r="G34" s="57"/>
      <c r="H34" s="57"/>
      <c r="I34" s="57"/>
      <c r="J34" s="138"/>
      <c r="K34" s="58"/>
      <c r="M34" s="151"/>
      <c r="N34" s="151"/>
      <c r="O34" s="151"/>
      <c r="P34" s="151"/>
      <c r="Q34" s="151"/>
      <c r="R34" s="151"/>
      <c r="S34" s="30"/>
    </row>
    <row r="35" spans="1:19" ht="14.25" customHeight="1" x14ac:dyDescent="0.2">
      <c r="A35" s="1272" t="s">
        <v>465</v>
      </c>
      <c r="B35" s="1310"/>
      <c r="C35" s="36">
        <v>5014.17</v>
      </c>
      <c r="D35" s="494">
        <v>2.2999999999999998</v>
      </c>
      <c r="E35" s="36">
        <v>25.5</v>
      </c>
      <c r="F35" s="36">
        <v>939.34799999999996</v>
      </c>
      <c r="G35" s="36">
        <v>10.317</v>
      </c>
      <c r="H35" s="36">
        <v>145.29900000000001</v>
      </c>
      <c r="I35" s="36">
        <v>9.2319999999999993</v>
      </c>
      <c r="J35" s="45">
        <v>4.92</v>
      </c>
      <c r="K35" s="60">
        <v>3865.95</v>
      </c>
      <c r="M35" s="151"/>
      <c r="N35" s="151"/>
      <c r="O35" s="151"/>
      <c r="P35" s="151"/>
      <c r="Q35" s="151"/>
      <c r="R35" s="151"/>
      <c r="S35" s="30"/>
    </row>
    <row r="36" spans="1:19" ht="14.25" customHeight="1" x14ac:dyDescent="0.2">
      <c r="A36" s="1272" t="s">
        <v>466</v>
      </c>
      <c r="B36" s="1310"/>
      <c r="C36" s="36">
        <v>2735.39</v>
      </c>
      <c r="D36" s="494">
        <v>3.28</v>
      </c>
      <c r="E36" s="36">
        <v>23.3</v>
      </c>
      <c r="F36" s="36">
        <v>494.79500000000002</v>
      </c>
      <c r="G36" s="36">
        <v>8.77</v>
      </c>
      <c r="H36" s="36">
        <v>82.16</v>
      </c>
      <c r="I36" s="36">
        <v>13.484999999999999</v>
      </c>
      <c r="J36" s="45">
        <v>4.0869999999999997</v>
      </c>
      <c r="K36" s="60">
        <v>2224.83</v>
      </c>
      <c r="M36" s="151"/>
      <c r="N36" s="151"/>
      <c r="O36" s="151"/>
      <c r="P36" s="151"/>
      <c r="Q36" s="151"/>
      <c r="R36" s="151"/>
      <c r="S36" s="30"/>
    </row>
    <row r="37" spans="1:19" ht="14.25" customHeight="1" x14ac:dyDescent="0.2">
      <c r="A37" s="1272" t="s">
        <v>467</v>
      </c>
      <c r="B37" s="1310"/>
      <c r="C37" s="36">
        <v>2323.71</v>
      </c>
      <c r="D37" s="494">
        <v>2.25</v>
      </c>
      <c r="E37" s="36">
        <v>24.7</v>
      </c>
      <c r="F37" s="36">
        <v>341.89</v>
      </c>
      <c r="G37" s="36">
        <v>5.4089999999999998</v>
      </c>
      <c r="H37" s="36">
        <v>38.226999999999997</v>
      </c>
      <c r="I37" s="36">
        <v>4.125</v>
      </c>
      <c r="J37" s="45">
        <v>1.917</v>
      </c>
      <c r="K37" s="60">
        <v>342.81</v>
      </c>
      <c r="M37" s="151"/>
      <c r="N37" s="151"/>
      <c r="O37" s="151"/>
      <c r="P37" s="151"/>
      <c r="Q37" s="151"/>
      <c r="R37" s="151"/>
      <c r="S37" s="30"/>
    </row>
    <row r="38" spans="1:19" ht="14.25" customHeight="1" x14ac:dyDescent="0.2">
      <c r="A38" s="1272" t="s">
        <v>468</v>
      </c>
      <c r="B38" s="1310"/>
      <c r="C38" s="36">
        <v>2002.21</v>
      </c>
      <c r="D38" s="494">
        <v>2.2799999999999998</v>
      </c>
      <c r="E38" s="36">
        <v>31.5</v>
      </c>
      <c r="F38" s="36">
        <v>221.655</v>
      </c>
      <c r="G38" s="36">
        <v>3.8010000000000002</v>
      </c>
      <c r="H38" s="36">
        <v>12.281000000000001</v>
      </c>
      <c r="I38" s="36">
        <v>2.4660000000000002</v>
      </c>
      <c r="J38" s="45">
        <v>0.61699999999999999</v>
      </c>
      <c r="K38" s="60">
        <v>1140.56</v>
      </c>
      <c r="M38" s="151"/>
      <c r="N38" s="151"/>
      <c r="O38" s="151"/>
      <c r="P38" s="151"/>
      <c r="Q38" s="151"/>
      <c r="R38" s="151"/>
      <c r="S38" s="30"/>
    </row>
    <row r="39" spans="1:19" ht="14.25" customHeight="1" x14ac:dyDescent="0.2">
      <c r="A39" s="1272" t="s">
        <v>469</v>
      </c>
      <c r="B39" s="1310"/>
      <c r="C39" s="36">
        <v>3355.18</v>
      </c>
      <c r="D39" s="494">
        <v>2.83</v>
      </c>
      <c r="E39" s="36">
        <v>22.6</v>
      </c>
      <c r="F39" s="36">
        <v>299.69299999999998</v>
      </c>
      <c r="G39" s="36">
        <v>6.3540000000000001</v>
      </c>
      <c r="H39" s="36">
        <v>77.475999999999999</v>
      </c>
      <c r="I39" s="36">
        <v>6.3419999999999996</v>
      </c>
      <c r="J39" s="45">
        <v>6.8150000000000004</v>
      </c>
      <c r="K39" s="60">
        <v>2002.53</v>
      </c>
      <c r="M39" s="151"/>
      <c r="N39" s="151"/>
      <c r="O39" s="151"/>
      <c r="P39" s="151"/>
      <c r="Q39" s="151"/>
      <c r="R39" s="151"/>
      <c r="S39" s="30"/>
    </row>
    <row r="40" spans="1:19" ht="14.25" customHeight="1" x14ac:dyDescent="0.2">
      <c r="A40" s="1272" t="s">
        <v>470</v>
      </c>
      <c r="B40" s="1310"/>
      <c r="C40" s="36">
        <v>3795.55</v>
      </c>
      <c r="D40" s="494">
        <v>2.29</v>
      </c>
      <c r="E40" s="36">
        <v>23.1</v>
      </c>
      <c r="F40" s="36">
        <v>676.82500000000005</v>
      </c>
      <c r="G40" s="36">
        <v>8.5749999999999993</v>
      </c>
      <c r="H40" s="36">
        <v>215.345</v>
      </c>
      <c r="I40" s="36">
        <v>5.7030000000000003</v>
      </c>
      <c r="J40" s="45">
        <v>11.95</v>
      </c>
      <c r="K40" s="60">
        <v>3753.95</v>
      </c>
      <c r="M40" s="151"/>
      <c r="N40" s="151"/>
      <c r="O40" s="151"/>
      <c r="P40" s="151"/>
      <c r="Q40" s="151"/>
      <c r="R40" s="151"/>
      <c r="S40" s="30"/>
    </row>
    <row r="41" spans="1:19" ht="14.25" customHeight="1" x14ac:dyDescent="0.2">
      <c r="A41" s="1272" t="s">
        <v>471</v>
      </c>
      <c r="B41" s="1310"/>
      <c r="C41" s="36">
        <v>6137.51</v>
      </c>
      <c r="D41" s="494">
        <v>2.75</v>
      </c>
      <c r="E41" s="36">
        <v>17.100000000000001</v>
      </c>
      <c r="F41" s="36">
        <v>1120.655</v>
      </c>
      <c r="G41" s="36">
        <v>17.655999999999999</v>
      </c>
      <c r="H41" s="36">
        <v>517.53800000000001</v>
      </c>
      <c r="I41" s="36">
        <v>11.670999999999999</v>
      </c>
      <c r="J41" s="45">
        <v>3.8860000000000001</v>
      </c>
      <c r="K41" s="60">
        <v>825.47</v>
      </c>
      <c r="M41" s="151"/>
      <c r="N41" s="151"/>
      <c r="O41" s="151"/>
      <c r="P41" s="151"/>
      <c r="Q41" s="151"/>
      <c r="R41" s="151"/>
      <c r="S41" s="30"/>
    </row>
    <row r="42" spans="1:19" ht="14.25" customHeight="1" x14ac:dyDescent="0.2">
      <c r="A42" s="1272" t="s">
        <v>472</v>
      </c>
      <c r="B42" s="1310"/>
      <c r="C42" s="36">
        <v>1400.77</v>
      </c>
      <c r="D42" s="494">
        <v>1.65</v>
      </c>
      <c r="E42" s="36">
        <v>27.8</v>
      </c>
      <c r="F42" s="36">
        <v>179.684</v>
      </c>
      <c r="G42" s="36">
        <v>3.7639999999999998</v>
      </c>
      <c r="H42" s="36">
        <v>33.081000000000003</v>
      </c>
      <c r="I42" s="36">
        <v>3.931</v>
      </c>
      <c r="J42" s="45">
        <v>1.234</v>
      </c>
      <c r="K42" s="60">
        <v>524.39</v>
      </c>
      <c r="M42" s="151"/>
      <c r="N42" s="151"/>
      <c r="O42" s="151"/>
      <c r="P42" s="151"/>
      <c r="Q42" s="151"/>
      <c r="R42" s="151"/>
      <c r="S42" s="30"/>
    </row>
    <row r="43" spans="1:19" ht="14.25" customHeight="1" x14ac:dyDescent="0.2">
      <c r="A43" s="1272" t="s">
        <v>473</v>
      </c>
      <c r="B43" s="1310"/>
      <c r="C43" s="36">
        <v>3010.73</v>
      </c>
      <c r="D43" s="494">
        <v>2.38</v>
      </c>
      <c r="E43" s="36">
        <v>35</v>
      </c>
      <c r="F43" s="36">
        <v>162.036</v>
      </c>
      <c r="G43" s="36">
        <v>4.0659999999999998</v>
      </c>
      <c r="H43" s="36">
        <v>10.977</v>
      </c>
      <c r="I43" s="36">
        <v>2.532</v>
      </c>
      <c r="J43" s="45">
        <v>6.9210000000000003</v>
      </c>
      <c r="K43" s="60">
        <v>1587.37</v>
      </c>
      <c r="M43" s="151"/>
      <c r="N43" s="151"/>
      <c r="O43" s="151"/>
      <c r="P43" s="151"/>
      <c r="Q43" s="151"/>
      <c r="R43" s="151"/>
      <c r="S43" s="30"/>
    </row>
    <row r="44" spans="1:19" ht="14.25" customHeight="1" x14ac:dyDescent="0.2">
      <c r="A44" s="1272" t="s">
        <v>474</v>
      </c>
      <c r="B44" s="1310"/>
      <c r="C44" s="36">
        <v>1178.1500000000001</v>
      </c>
      <c r="D44" s="494">
        <v>1.27</v>
      </c>
      <c r="E44" s="36">
        <v>16.8</v>
      </c>
      <c r="F44" s="36">
        <v>233.40600000000001</v>
      </c>
      <c r="G44" s="36">
        <v>2.8980000000000001</v>
      </c>
      <c r="H44" s="36">
        <v>23.324000000000002</v>
      </c>
      <c r="I44" s="36">
        <v>3.343</v>
      </c>
      <c r="J44" s="45">
        <v>3.7919999999999998</v>
      </c>
      <c r="K44" s="60">
        <v>478</v>
      </c>
      <c r="M44" s="151"/>
      <c r="N44" s="151"/>
      <c r="O44" s="151"/>
      <c r="P44" s="151"/>
      <c r="Q44" s="151"/>
      <c r="R44" s="151"/>
      <c r="S44" s="30"/>
    </row>
    <row r="45" spans="1:19" ht="14.25" customHeight="1" x14ac:dyDescent="0.2">
      <c r="A45" s="1272" t="s">
        <v>475</v>
      </c>
      <c r="B45" s="1310"/>
      <c r="C45" s="36">
        <v>2850.16</v>
      </c>
      <c r="D45" s="494">
        <v>2.66</v>
      </c>
      <c r="E45" s="36">
        <v>19.2</v>
      </c>
      <c r="F45" s="36">
        <v>599.61500000000001</v>
      </c>
      <c r="G45" s="36">
        <v>6.4640000000000004</v>
      </c>
      <c r="H45" s="36">
        <v>65.908000000000001</v>
      </c>
      <c r="I45" s="36">
        <v>13.513999999999999</v>
      </c>
      <c r="J45" s="45">
        <v>14.013999999999999</v>
      </c>
      <c r="K45" s="60">
        <v>2417.81</v>
      </c>
      <c r="M45" s="151"/>
      <c r="N45" s="151"/>
      <c r="O45" s="151"/>
      <c r="P45" s="151"/>
      <c r="Q45" s="151"/>
      <c r="R45" s="151"/>
      <c r="S45" s="30"/>
    </row>
    <row r="46" spans="1:19" ht="14.25" customHeight="1" x14ac:dyDescent="0.2">
      <c r="A46" s="1272" t="s">
        <v>476</v>
      </c>
      <c r="B46" s="1310"/>
      <c r="C46" s="36">
        <v>8558.6</v>
      </c>
      <c r="D46" s="494">
        <v>2.2599999999999998</v>
      </c>
      <c r="E46" s="36">
        <v>25.7</v>
      </c>
      <c r="F46" s="36">
        <v>1423.924</v>
      </c>
      <c r="G46" s="36">
        <v>18.962</v>
      </c>
      <c r="H46" s="36">
        <v>228.82900000000001</v>
      </c>
      <c r="I46" s="36">
        <v>21.978000000000002</v>
      </c>
      <c r="J46" s="45">
        <v>15.228</v>
      </c>
      <c r="K46" s="60">
        <v>2274.98</v>
      </c>
      <c r="M46" s="151"/>
      <c r="N46" s="151"/>
      <c r="O46" s="151"/>
      <c r="P46" s="151"/>
      <c r="Q46" s="151"/>
      <c r="R46" s="151"/>
      <c r="S46" s="30"/>
    </row>
    <row r="47" spans="1:19" ht="14.25" customHeight="1" x14ac:dyDescent="0.2">
      <c r="A47" s="1272" t="s">
        <v>477</v>
      </c>
      <c r="B47" s="1310"/>
      <c r="C47" s="36">
        <v>1064.6199999999999</v>
      </c>
      <c r="D47" s="494">
        <v>1.35</v>
      </c>
      <c r="E47" s="36">
        <v>20</v>
      </c>
      <c r="F47" s="36">
        <v>157.11699999999999</v>
      </c>
      <c r="G47" s="36">
        <v>4.0739999999999998</v>
      </c>
      <c r="H47" s="36">
        <v>16.875</v>
      </c>
      <c r="I47" s="36">
        <v>0.94099999999999995</v>
      </c>
      <c r="J47" s="45">
        <v>0.34300000000000003</v>
      </c>
      <c r="K47" s="60">
        <v>338.83</v>
      </c>
      <c r="M47" s="151"/>
      <c r="N47" s="151"/>
      <c r="O47" s="151"/>
      <c r="P47" s="151"/>
      <c r="Q47" s="151"/>
      <c r="R47" s="151"/>
      <c r="S47" s="30"/>
    </row>
    <row r="48" spans="1:19" ht="14.25" customHeight="1" x14ac:dyDescent="0.2">
      <c r="A48" s="1272" t="s">
        <v>478</v>
      </c>
      <c r="B48" s="1310"/>
      <c r="C48" s="36">
        <v>1636.36</v>
      </c>
      <c r="D48" s="494">
        <v>2.65</v>
      </c>
      <c r="E48" s="36">
        <v>20.100000000000001</v>
      </c>
      <c r="F48" s="36">
        <v>301.709</v>
      </c>
      <c r="G48" s="36">
        <v>5.1840000000000002</v>
      </c>
      <c r="H48" s="36">
        <v>20.285</v>
      </c>
      <c r="I48" s="36">
        <v>4.4080000000000004</v>
      </c>
      <c r="J48" s="45">
        <v>7.63</v>
      </c>
      <c r="K48" s="60">
        <v>2535.2600000000002</v>
      </c>
      <c r="M48" s="151"/>
      <c r="N48" s="151"/>
      <c r="O48" s="151"/>
      <c r="P48" s="151"/>
      <c r="Q48" s="151"/>
      <c r="R48" s="151"/>
      <c r="S48" s="30"/>
    </row>
    <row r="49" spans="1:19" ht="14.25" customHeight="1" x14ac:dyDescent="0.2">
      <c r="A49" s="1272" t="s">
        <v>479</v>
      </c>
      <c r="B49" s="1310"/>
      <c r="C49" s="36">
        <v>3915.59</v>
      </c>
      <c r="D49" s="494">
        <v>2.4500000000000002</v>
      </c>
      <c r="E49" s="36">
        <v>20.9</v>
      </c>
      <c r="F49" s="36">
        <v>846.83399999999995</v>
      </c>
      <c r="G49" s="36">
        <v>10.778</v>
      </c>
      <c r="H49" s="36">
        <v>114.137</v>
      </c>
      <c r="I49" s="36">
        <v>6.3760000000000003</v>
      </c>
      <c r="J49" s="45">
        <v>13.138999999999999</v>
      </c>
      <c r="K49" s="60">
        <v>3431.92</v>
      </c>
      <c r="M49" s="151"/>
      <c r="N49" s="30"/>
      <c r="O49" s="30"/>
      <c r="P49" s="30"/>
      <c r="Q49" s="30"/>
      <c r="R49" s="30"/>
      <c r="S49" s="30"/>
    </row>
    <row r="50" spans="1:19" ht="14.25" customHeight="1" x14ac:dyDescent="0.2">
      <c r="A50" s="1272" t="s">
        <v>480</v>
      </c>
      <c r="B50" s="1310"/>
      <c r="C50" s="36">
        <v>2629.67</v>
      </c>
      <c r="D50" s="494">
        <v>1.8</v>
      </c>
      <c r="E50" s="36">
        <v>23.4</v>
      </c>
      <c r="F50" s="36">
        <v>296.887</v>
      </c>
      <c r="G50" s="36">
        <v>3.859</v>
      </c>
      <c r="H50" s="36">
        <v>21.190999999999999</v>
      </c>
      <c r="I50" s="36">
        <v>7.3220000000000001</v>
      </c>
      <c r="J50" s="45">
        <v>3.04</v>
      </c>
      <c r="K50" s="60">
        <v>3607</v>
      </c>
      <c r="M50" s="151"/>
    </row>
    <row r="51" spans="1:19" ht="6" customHeight="1" x14ac:dyDescent="0.2">
      <c r="A51" s="857"/>
      <c r="B51" s="857"/>
      <c r="C51" s="857"/>
      <c r="D51" s="495"/>
      <c r="E51" s="857"/>
      <c r="F51" s="857"/>
      <c r="G51" s="857"/>
      <c r="H51" s="857"/>
      <c r="I51" s="857"/>
      <c r="J51" s="86"/>
      <c r="K51" s="857"/>
      <c r="M51" s="151"/>
    </row>
    <row r="52" spans="1:19" ht="24" customHeight="1" x14ac:dyDescent="0.2">
      <c r="A52" s="1233" t="s">
        <v>2808</v>
      </c>
      <c r="B52" s="1233"/>
      <c r="C52" s="1233"/>
      <c r="D52" s="1233"/>
      <c r="E52" s="1233"/>
      <c r="F52" s="1233"/>
      <c r="G52" s="1233"/>
      <c r="H52" s="1233"/>
      <c r="I52" s="1233"/>
      <c r="J52" s="1233"/>
      <c r="K52" s="1233"/>
    </row>
    <row r="53" spans="1:19" s="440" customFormat="1" ht="14.25" customHeight="1" x14ac:dyDescent="0.2">
      <c r="A53" s="1233" t="s">
        <v>3438</v>
      </c>
      <c r="B53" s="1233"/>
      <c r="C53" s="1233"/>
      <c r="D53" s="1233"/>
      <c r="E53" s="1233"/>
      <c r="F53" s="1233"/>
      <c r="G53" s="1233"/>
      <c r="H53" s="1233"/>
      <c r="I53" s="1233"/>
      <c r="J53" s="1233"/>
      <c r="K53" s="1233"/>
    </row>
    <row r="54" spans="1:19" x14ac:dyDescent="0.2">
      <c r="A54" s="25"/>
    </row>
    <row r="55" spans="1:19" x14ac:dyDescent="0.2">
      <c r="C55" s="34"/>
      <c r="E55" s="34"/>
      <c r="F55" s="34"/>
      <c r="G55" s="34"/>
      <c r="H55" s="34"/>
      <c r="I55" s="34"/>
      <c r="J55" s="83"/>
      <c r="K55" s="34"/>
    </row>
  </sheetData>
  <mergeCells count="50">
    <mergeCell ref="C13:K13"/>
    <mergeCell ref="C14:K14"/>
    <mergeCell ref="C31:K31"/>
    <mergeCell ref="A48:B48"/>
    <mergeCell ref="A47:B47"/>
    <mergeCell ref="A46:B46"/>
    <mergeCell ref="A40:B40"/>
    <mergeCell ref="A39:B39"/>
    <mergeCell ref="C32:K32"/>
    <mergeCell ref="A16:B16"/>
    <mergeCell ref="A15:B15"/>
    <mergeCell ref="A4:B6"/>
    <mergeCell ref="C5:C6"/>
    <mergeCell ref="D5:D6"/>
    <mergeCell ref="E5:E6"/>
    <mergeCell ref="G6:I6"/>
    <mergeCell ref="K4:K6"/>
    <mergeCell ref="G4:H4"/>
    <mergeCell ref="I4:J4"/>
    <mergeCell ref="F4:F6"/>
    <mergeCell ref="C4:E4"/>
    <mergeCell ref="A53:K53"/>
    <mergeCell ref="A25:B25"/>
    <mergeCell ref="A20:B20"/>
    <mergeCell ref="A21:B21"/>
    <mergeCell ref="A22:B22"/>
    <mergeCell ref="A23:B23"/>
    <mergeCell ref="A45:B45"/>
    <mergeCell ref="A44:B44"/>
    <mergeCell ref="A42:B42"/>
    <mergeCell ref="A28:B28"/>
    <mergeCell ref="A29:B29"/>
    <mergeCell ref="A30:B30"/>
    <mergeCell ref="A24:B24"/>
    <mergeCell ref="A26:B26"/>
    <mergeCell ref="A27:B27"/>
    <mergeCell ref="A43:B43"/>
    <mergeCell ref="A52:K52"/>
    <mergeCell ref="A17:B17"/>
    <mergeCell ref="A18:B18"/>
    <mergeCell ref="A19:B19"/>
    <mergeCell ref="A38:B38"/>
    <mergeCell ref="A37:B37"/>
    <mergeCell ref="A36:B36"/>
    <mergeCell ref="A34:B34"/>
    <mergeCell ref="A50:B50"/>
    <mergeCell ref="A49:B49"/>
    <mergeCell ref="A33:B33"/>
    <mergeCell ref="A35:B35"/>
    <mergeCell ref="A41:B41"/>
  </mergeCells>
  <phoneticPr fontId="4" type="noConversion"/>
  <hyperlinks>
    <hyperlink ref="M1" location="'Spis tablic_Contents'!A1" display="&lt; POWRÓT" xr:uid="{00000000-0004-0000-3200-000000000000}"/>
    <hyperlink ref="M2" location="'Spis tablic_Contents'!A1" display="&lt; BACK" xr:uid="{00000000-0004-0000-3200-000001000000}"/>
  </hyperlinks>
  <pageMargins left="0.74803149606299213" right="0.74803149606299213" top="0.98425196850393704" bottom="0.98425196850393704" header="0.51181102362204722" footer="0.51181102362204722"/>
  <pageSetup paperSize="9" scale="54" orientation="landscape"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P123"/>
  <sheetViews>
    <sheetView showGridLines="0" zoomScaleNormal="100" workbookViewId="0"/>
  </sheetViews>
  <sheetFormatPr defaultColWidth="13.140625" defaultRowHeight="12" x14ac:dyDescent="0.2"/>
  <cols>
    <col min="1" max="1" width="22.140625" style="268" customWidth="1"/>
    <col min="2" max="12" width="12" style="268" customWidth="1"/>
    <col min="13" max="13" width="13.140625" style="267"/>
    <col min="14" max="14" width="9.28515625" style="268" customWidth="1"/>
    <col min="15" max="16384" width="13.140625" style="268"/>
  </cols>
  <sheetData>
    <row r="1" spans="1:16" ht="14.25" customHeight="1" x14ac:dyDescent="0.2">
      <c r="A1" s="11" t="s">
        <v>3123</v>
      </c>
      <c r="B1" s="11"/>
      <c r="C1" s="11"/>
      <c r="D1" s="11"/>
      <c r="E1" s="11"/>
      <c r="F1" s="11"/>
      <c r="G1" s="11"/>
      <c r="H1" s="11"/>
      <c r="I1" s="11"/>
      <c r="J1" s="11"/>
      <c r="K1" s="11"/>
      <c r="L1" s="266"/>
      <c r="N1" s="14" t="s">
        <v>290</v>
      </c>
      <c r="O1" s="13"/>
      <c r="P1" s="13"/>
    </row>
    <row r="2" spans="1:16" ht="14.25" customHeight="1" x14ac:dyDescent="0.2">
      <c r="A2" s="616" t="s">
        <v>3124</v>
      </c>
      <c r="B2" s="11"/>
      <c r="C2" s="11"/>
      <c r="D2" s="11"/>
      <c r="E2" s="11"/>
      <c r="F2" s="11"/>
      <c r="G2" s="11"/>
      <c r="H2" s="11"/>
      <c r="I2" s="11"/>
      <c r="J2" s="11"/>
      <c r="K2" s="11"/>
      <c r="L2" s="266"/>
      <c r="N2" s="413" t="s">
        <v>291</v>
      </c>
      <c r="O2" s="13"/>
      <c r="P2" s="13"/>
    </row>
    <row r="3" spans="1:16" ht="6" customHeight="1" x14ac:dyDescent="0.2">
      <c r="A3" s="269"/>
      <c r="B3" s="11"/>
      <c r="C3" s="11"/>
      <c r="D3" s="11"/>
      <c r="E3" s="11"/>
      <c r="F3" s="11"/>
      <c r="G3" s="11"/>
      <c r="H3" s="11"/>
      <c r="I3" s="11"/>
      <c r="J3" s="11"/>
      <c r="K3" s="11"/>
      <c r="L3" s="266"/>
    </row>
    <row r="4" spans="1:16" ht="30" customHeight="1" x14ac:dyDescent="0.2">
      <c r="A4" s="1362" t="s">
        <v>1064</v>
      </c>
      <c r="B4" s="1363" t="s">
        <v>1060</v>
      </c>
      <c r="C4" s="1364"/>
      <c r="D4" s="1364"/>
      <c r="E4" s="1364"/>
      <c r="F4" s="1364"/>
      <c r="G4" s="1364"/>
      <c r="H4" s="1364"/>
      <c r="I4" s="1364"/>
      <c r="J4" s="1364"/>
      <c r="K4" s="1365" t="s">
        <v>1061</v>
      </c>
      <c r="L4" s="1366"/>
    </row>
    <row r="5" spans="1:16" ht="30" customHeight="1" x14ac:dyDescent="0.2">
      <c r="A5" s="1362"/>
      <c r="B5" s="1367" t="s">
        <v>1065</v>
      </c>
      <c r="C5" s="1369" t="s">
        <v>4175</v>
      </c>
      <c r="D5" s="1370"/>
      <c r="E5" s="1370"/>
      <c r="F5" s="1370"/>
      <c r="G5" s="1370"/>
      <c r="H5" s="1370"/>
      <c r="I5" s="1371"/>
      <c r="J5" s="1363" t="s">
        <v>3273</v>
      </c>
      <c r="K5" s="1363" t="s">
        <v>1016</v>
      </c>
      <c r="L5" s="1369" t="s">
        <v>1068</v>
      </c>
      <c r="M5" s="268"/>
    </row>
    <row r="6" spans="1:16" ht="30" customHeight="1" x14ac:dyDescent="0.2">
      <c r="A6" s="1362"/>
      <c r="B6" s="1367"/>
      <c r="C6" s="1372" t="s">
        <v>941</v>
      </c>
      <c r="D6" s="1363" t="s">
        <v>1062</v>
      </c>
      <c r="E6" s="1364"/>
      <c r="F6" s="1364"/>
      <c r="G6" s="1364"/>
      <c r="H6" s="1364"/>
      <c r="I6" s="1363" t="s">
        <v>2413</v>
      </c>
      <c r="J6" s="1363"/>
      <c r="K6" s="1363"/>
      <c r="L6" s="1369"/>
    </row>
    <row r="7" spans="1:16" ht="30" customHeight="1" x14ac:dyDescent="0.2">
      <c r="A7" s="1362"/>
      <c r="B7" s="1367"/>
      <c r="C7" s="1374"/>
      <c r="D7" s="1372" t="s">
        <v>941</v>
      </c>
      <c r="E7" s="1369" t="s">
        <v>4176</v>
      </c>
      <c r="F7" s="1370"/>
      <c r="G7" s="1370"/>
      <c r="H7" s="1371"/>
      <c r="I7" s="1363"/>
      <c r="J7" s="1363"/>
      <c r="K7" s="1363"/>
      <c r="L7" s="1369"/>
    </row>
    <row r="8" spans="1:16" ht="30" customHeight="1" x14ac:dyDescent="0.2">
      <c r="A8" s="1362"/>
      <c r="B8" s="1367"/>
      <c r="C8" s="1375"/>
      <c r="D8" s="1374"/>
      <c r="E8" s="1363" t="s">
        <v>1063</v>
      </c>
      <c r="F8" s="1364"/>
      <c r="G8" s="1364"/>
      <c r="H8" s="1363" t="s">
        <v>1067</v>
      </c>
      <c r="I8" s="1363"/>
      <c r="J8" s="1363"/>
      <c r="K8" s="1363"/>
      <c r="L8" s="1369"/>
      <c r="N8" s="397"/>
    </row>
    <row r="9" spans="1:16" ht="30" customHeight="1" x14ac:dyDescent="0.2">
      <c r="A9" s="1362"/>
      <c r="B9" s="1367"/>
      <c r="C9" s="1375"/>
      <c r="D9" s="1374"/>
      <c r="E9" s="1363" t="s">
        <v>941</v>
      </c>
      <c r="F9" s="1363" t="s">
        <v>1066</v>
      </c>
      <c r="G9" s="1364"/>
      <c r="H9" s="1363"/>
      <c r="I9" s="1363"/>
      <c r="J9" s="1363"/>
      <c r="K9" s="1363"/>
      <c r="L9" s="1369"/>
    </row>
    <row r="10" spans="1:16" ht="63" customHeight="1" x14ac:dyDescent="0.2">
      <c r="A10" s="1362"/>
      <c r="B10" s="1368"/>
      <c r="C10" s="1376"/>
      <c r="D10" s="1377"/>
      <c r="E10" s="1372"/>
      <c r="F10" s="270" t="s">
        <v>2414</v>
      </c>
      <c r="G10" s="270" t="s">
        <v>1081</v>
      </c>
      <c r="H10" s="1372"/>
      <c r="I10" s="1372"/>
      <c r="J10" s="1372"/>
      <c r="K10" s="1372"/>
      <c r="L10" s="1373"/>
    </row>
    <row r="11" spans="1:16" ht="14.25" customHeight="1" x14ac:dyDescent="0.2">
      <c r="A11" s="271" t="s">
        <v>514</v>
      </c>
      <c r="B11" s="913">
        <v>9467.5400000000009</v>
      </c>
      <c r="C11" s="913">
        <v>9264.67</v>
      </c>
      <c r="D11" s="913">
        <v>7478.77</v>
      </c>
      <c r="E11" s="913">
        <v>7373.26</v>
      </c>
      <c r="F11" s="913">
        <v>7125.05</v>
      </c>
      <c r="G11" s="913">
        <v>183.49</v>
      </c>
      <c r="H11" s="913">
        <v>84.32</v>
      </c>
      <c r="I11" s="913">
        <v>1785.89</v>
      </c>
      <c r="J11" s="913">
        <v>202.87</v>
      </c>
      <c r="K11" s="981">
        <v>29.6</v>
      </c>
      <c r="L11" s="982" t="s">
        <v>923</v>
      </c>
      <c r="O11" s="267"/>
    </row>
    <row r="12" spans="1:16" ht="14.25" customHeight="1" x14ac:dyDescent="0.2">
      <c r="A12" s="983" t="s">
        <v>464</v>
      </c>
      <c r="B12" s="1191"/>
      <c r="C12" s="1191"/>
      <c r="D12" s="1191"/>
      <c r="E12" s="1191"/>
      <c r="F12" s="1191"/>
      <c r="G12" s="1191"/>
      <c r="H12" s="1191"/>
      <c r="I12" s="1191"/>
      <c r="J12" s="1191"/>
      <c r="K12" s="1191"/>
      <c r="L12" s="1192"/>
    </row>
    <row r="13" spans="1:16" ht="14.25" customHeight="1" x14ac:dyDescent="0.2">
      <c r="A13" s="1190" t="s">
        <v>465</v>
      </c>
      <c r="B13" s="38">
        <v>613.08000000000004</v>
      </c>
      <c r="C13" s="38">
        <v>596.82000000000005</v>
      </c>
      <c r="D13" s="38">
        <v>574.54999999999995</v>
      </c>
      <c r="E13" s="38">
        <v>567.45000000000005</v>
      </c>
      <c r="F13" s="38">
        <v>551.9</v>
      </c>
      <c r="G13" s="38">
        <v>10.029999999999999</v>
      </c>
      <c r="H13" s="38">
        <v>7.04</v>
      </c>
      <c r="I13" s="38">
        <v>22.27</v>
      </c>
      <c r="J13" s="38">
        <v>16.260000000000002</v>
      </c>
      <c r="K13" s="546">
        <v>29.9</v>
      </c>
      <c r="L13" s="601">
        <v>8</v>
      </c>
    </row>
    <row r="14" spans="1:16" ht="14.25" customHeight="1" x14ac:dyDescent="0.2">
      <c r="A14" s="272" t="s">
        <v>466</v>
      </c>
      <c r="B14" s="38">
        <v>431.83</v>
      </c>
      <c r="C14" s="38">
        <v>421.86</v>
      </c>
      <c r="D14" s="38">
        <v>372.74</v>
      </c>
      <c r="E14" s="38">
        <v>369.16</v>
      </c>
      <c r="F14" s="38">
        <v>367.86</v>
      </c>
      <c r="G14" s="602" t="s">
        <v>200</v>
      </c>
      <c r="H14" s="38">
        <v>3.55</v>
      </c>
      <c r="I14" s="38">
        <v>49.12</v>
      </c>
      <c r="J14" s="38">
        <v>9.9700000000000006</v>
      </c>
      <c r="K14" s="546">
        <v>23.5</v>
      </c>
      <c r="L14" s="601">
        <v>13</v>
      </c>
    </row>
    <row r="15" spans="1:16" ht="14.25" customHeight="1" x14ac:dyDescent="0.2">
      <c r="A15" s="1190" t="s">
        <v>467</v>
      </c>
      <c r="B15" s="38">
        <v>596.85</v>
      </c>
      <c r="C15" s="38">
        <v>588.25</v>
      </c>
      <c r="D15" s="38">
        <v>346.49</v>
      </c>
      <c r="E15" s="38">
        <v>345.03</v>
      </c>
      <c r="F15" s="38">
        <v>329.04</v>
      </c>
      <c r="G15" s="38">
        <v>12.21</v>
      </c>
      <c r="H15" s="38">
        <v>1.42</v>
      </c>
      <c r="I15" s="38">
        <v>241.76</v>
      </c>
      <c r="J15" s="38">
        <v>8.6</v>
      </c>
      <c r="K15" s="546">
        <v>23.4</v>
      </c>
      <c r="L15" s="601">
        <v>14</v>
      </c>
    </row>
    <row r="16" spans="1:16" ht="14.25" customHeight="1" x14ac:dyDescent="0.2">
      <c r="A16" s="1190" t="s">
        <v>468</v>
      </c>
      <c r="B16" s="38">
        <v>710.62</v>
      </c>
      <c r="C16" s="38">
        <v>690.24</v>
      </c>
      <c r="D16" s="38">
        <v>677.03</v>
      </c>
      <c r="E16" s="38">
        <v>675.01</v>
      </c>
      <c r="F16" s="38">
        <v>668.47</v>
      </c>
      <c r="G16" s="38">
        <v>4.6100000000000003</v>
      </c>
      <c r="H16" s="38">
        <v>2.0099999999999998</v>
      </c>
      <c r="I16" s="38">
        <v>13.21</v>
      </c>
      <c r="J16" s="38">
        <v>20.39</v>
      </c>
      <c r="K16" s="546">
        <v>49.3</v>
      </c>
      <c r="L16" s="601">
        <v>1</v>
      </c>
      <c r="M16" s="268"/>
    </row>
    <row r="17" spans="1:14" ht="14.25" customHeight="1" x14ac:dyDescent="0.2">
      <c r="A17" s="1190" t="s">
        <v>469</v>
      </c>
      <c r="B17" s="38">
        <v>397.43</v>
      </c>
      <c r="C17" s="38">
        <v>390.05</v>
      </c>
      <c r="D17" s="38">
        <v>256.57</v>
      </c>
      <c r="E17" s="38">
        <v>249.71</v>
      </c>
      <c r="F17" s="38">
        <v>247.24</v>
      </c>
      <c r="G17" s="38">
        <v>0.05</v>
      </c>
      <c r="H17" s="38">
        <v>3.35</v>
      </c>
      <c r="I17" s="38">
        <v>133.47999999999999</v>
      </c>
      <c r="J17" s="38">
        <v>7.38</v>
      </c>
      <c r="K17" s="546">
        <v>21.4</v>
      </c>
      <c r="L17" s="601">
        <v>16</v>
      </c>
    </row>
    <row r="18" spans="1:14" ht="14.25" customHeight="1" x14ac:dyDescent="0.2">
      <c r="A18" s="1190" t="s">
        <v>470</v>
      </c>
      <c r="B18" s="38">
        <v>439.01</v>
      </c>
      <c r="C18" s="38">
        <v>434.19</v>
      </c>
      <c r="D18" s="38">
        <v>245.21</v>
      </c>
      <c r="E18" s="38">
        <v>227.12</v>
      </c>
      <c r="F18" s="38">
        <v>199.18</v>
      </c>
      <c r="G18" s="38">
        <v>24.87</v>
      </c>
      <c r="H18" s="38">
        <v>11.8</v>
      </c>
      <c r="I18" s="38">
        <v>188.98</v>
      </c>
      <c r="J18" s="38">
        <v>4.82</v>
      </c>
      <c r="K18" s="546">
        <v>28.6</v>
      </c>
      <c r="L18" s="601">
        <v>9</v>
      </c>
    </row>
    <row r="19" spans="1:14" ht="14.25" customHeight="1" x14ac:dyDescent="0.2">
      <c r="A19" s="1190" t="s">
        <v>471</v>
      </c>
      <c r="B19" s="38">
        <v>844.29</v>
      </c>
      <c r="C19" s="38">
        <v>832.22</v>
      </c>
      <c r="D19" s="38">
        <v>458.31</v>
      </c>
      <c r="E19" s="38">
        <v>455.48</v>
      </c>
      <c r="F19" s="38">
        <v>420.6</v>
      </c>
      <c r="G19" s="38">
        <v>26.87</v>
      </c>
      <c r="H19" s="38">
        <v>2.41</v>
      </c>
      <c r="I19" s="38">
        <v>373.91</v>
      </c>
      <c r="J19" s="38">
        <v>12.06</v>
      </c>
      <c r="K19" s="546">
        <v>23.4</v>
      </c>
      <c r="L19" s="601">
        <v>15</v>
      </c>
    </row>
    <row r="20" spans="1:14" ht="14.25" customHeight="1" x14ac:dyDescent="0.2">
      <c r="A20" s="1190" t="s">
        <v>472</v>
      </c>
      <c r="B20" s="38">
        <v>257.64999999999998</v>
      </c>
      <c r="C20" s="38">
        <v>250.89</v>
      </c>
      <c r="D20" s="38">
        <v>237.92</v>
      </c>
      <c r="E20" s="38">
        <v>234.03</v>
      </c>
      <c r="F20" s="38">
        <v>232.81</v>
      </c>
      <c r="G20" s="602" t="s">
        <v>200</v>
      </c>
      <c r="H20" s="38">
        <v>1.49</v>
      </c>
      <c r="I20" s="38">
        <v>12.97</v>
      </c>
      <c r="J20" s="38">
        <v>6.76</v>
      </c>
      <c r="K20" s="546">
        <v>26.7</v>
      </c>
      <c r="L20" s="601">
        <v>11</v>
      </c>
    </row>
    <row r="21" spans="1:14" ht="14.25" customHeight="1" x14ac:dyDescent="0.2">
      <c r="A21" s="1190" t="s">
        <v>473</v>
      </c>
      <c r="B21" s="38">
        <v>692.45</v>
      </c>
      <c r="C21" s="38">
        <v>682.75</v>
      </c>
      <c r="D21" s="38">
        <v>560.99</v>
      </c>
      <c r="E21" s="38">
        <v>533.25</v>
      </c>
      <c r="F21" s="38">
        <v>489.36</v>
      </c>
      <c r="G21" s="38">
        <v>40.909999999999997</v>
      </c>
      <c r="H21" s="38">
        <v>27.7</v>
      </c>
      <c r="I21" s="38">
        <v>121.77</v>
      </c>
      <c r="J21" s="38">
        <v>9.6999999999999993</v>
      </c>
      <c r="K21" s="546">
        <v>38.299999999999997</v>
      </c>
      <c r="L21" s="601">
        <v>2</v>
      </c>
    </row>
    <row r="22" spans="1:14" ht="14.25" customHeight="1" x14ac:dyDescent="0.2">
      <c r="A22" s="1190" t="s">
        <v>474</v>
      </c>
      <c r="B22" s="38">
        <v>635.64</v>
      </c>
      <c r="C22" s="38">
        <v>625.69000000000005</v>
      </c>
      <c r="D22" s="38">
        <v>419.51</v>
      </c>
      <c r="E22" s="38">
        <v>417.72</v>
      </c>
      <c r="F22" s="38">
        <v>382.11</v>
      </c>
      <c r="G22" s="38">
        <v>32.979999999999997</v>
      </c>
      <c r="H22" s="38">
        <v>1.48</v>
      </c>
      <c r="I22" s="38">
        <v>206.17</v>
      </c>
      <c r="J22" s="38">
        <v>9.9499999999999993</v>
      </c>
      <c r="K22" s="38">
        <v>31</v>
      </c>
      <c r="L22" s="601">
        <v>7</v>
      </c>
    </row>
    <row r="23" spans="1:14" ht="14.25" customHeight="1" x14ac:dyDescent="0.2">
      <c r="A23" s="1190" t="s">
        <v>475</v>
      </c>
      <c r="B23" s="38">
        <v>685.4</v>
      </c>
      <c r="C23" s="38">
        <v>668.38</v>
      </c>
      <c r="D23" s="38">
        <v>590.86</v>
      </c>
      <c r="E23" s="38">
        <v>587.47</v>
      </c>
      <c r="F23" s="38">
        <v>574.07000000000005</v>
      </c>
      <c r="G23" s="38">
        <v>9.85</v>
      </c>
      <c r="H23" s="38">
        <v>3.31</v>
      </c>
      <c r="I23" s="38">
        <v>77.52</v>
      </c>
      <c r="J23" s="38">
        <v>17.03</v>
      </c>
      <c r="K23" s="546">
        <v>36.5</v>
      </c>
      <c r="L23" s="601">
        <v>3</v>
      </c>
    </row>
    <row r="24" spans="1:14" ht="14.25" customHeight="1" x14ac:dyDescent="0.2">
      <c r="A24" s="1190" t="s">
        <v>476</v>
      </c>
      <c r="B24" s="38">
        <v>406.75</v>
      </c>
      <c r="C24" s="38">
        <v>396.77</v>
      </c>
      <c r="D24" s="38">
        <v>317.07</v>
      </c>
      <c r="E24" s="38">
        <v>313.29000000000002</v>
      </c>
      <c r="F24" s="38">
        <v>306.23</v>
      </c>
      <c r="G24" s="602" t="s">
        <v>200</v>
      </c>
      <c r="H24" s="38">
        <v>3.73</v>
      </c>
      <c r="I24" s="38">
        <v>79.7</v>
      </c>
      <c r="J24" s="38">
        <v>9.98</v>
      </c>
      <c r="K24" s="546">
        <v>32.200000000000003</v>
      </c>
      <c r="L24" s="601">
        <v>5</v>
      </c>
    </row>
    <row r="25" spans="1:14" ht="14.25" customHeight="1" x14ac:dyDescent="0.2">
      <c r="A25" s="1190" t="s">
        <v>477</v>
      </c>
      <c r="B25" s="38">
        <v>338.62</v>
      </c>
      <c r="C25" s="38">
        <v>331.93</v>
      </c>
      <c r="D25" s="38">
        <v>236.67</v>
      </c>
      <c r="E25" s="38">
        <v>235.12</v>
      </c>
      <c r="F25" s="38">
        <v>225.41</v>
      </c>
      <c r="G25" s="38">
        <v>7.11</v>
      </c>
      <c r="H25" s="38">
        <v>1.31</v>
      </c>
      <c r="I25" s="38">
        <v>95.26</v>
      </c>
      <c r="J25" s="38">
        <v>6.69</v>
      </c>
      <c r="K25" s="546">
        <v>28.3</v>
      </c>
      <c r="L25" s="601">
        <v>10</v>
      </c>
    </row>
    <row r="26" spans="1:14" ht="14.25" customHeight="1" x14ac:dyDescent="0.2">
      <c r="A26" s="1190" t="s">
        <v>478</v>
      </c>
      <c r="B26" s="38">
        <v>787.12</v>
      </c>
      <c r="C26" s="38">
        <v>767.05</v>
      </c>
      <c r="D26" s="38">
        <v>703.53</v>
      </c>
      <c r="E26" s="38">
        <v>699.75</v>
      </c>
      <c r="F26" s="38">
        <v>694.36</v>
      </c>
      <c r="G26" s="602" t="s">
        <v>200</v>
      </c>
      <c r="H26" s="38">
        <v>3.43</v>
      </c>
      <c r="I26" s="38">
        <v>63.51</v>
      </c>
      <c r="J26" s="38">
        <v>20.079999999999998</v>
      </c>
      <c r="K26" s="546">
        <v>31.7</v>
      </c>
      <c r="L26" s="601">
        <v>6</v>
      </c>
      <c r="M26" s="151"/>
      <c r="N26" s="273"/>
    </row>
    <row r="27" spans="1:14" ht="14.25" customHeight="1" x14ac:dyDescent="0.2">
      <c r="A27" s="1190" t="s">
        <v>479</v>
      </c>
      <c r="B27" s="38">
        <v>788.16</v>
      </c>
      <c r="C27" s="38">
        <v>768.41</v>
      </c>
      <c r="D27" s="38">
        <v>684.93</v>
      </c>
      <c r="E27" s="38">
        <v>672</v>
      </c>
      <c r="F27" s="38">
        <v>662.8</v>
      </c>
      <c r="G27" s="38">
        <v>5.13</v>
      </c>
      <c r="H27" s="38">
        <v>5.73</v>
      </c>
      <c r="I27" s="38">
        <v>83.48</v>
      </c>
      <c r="J27" s="38">
        <v>19.75</v>
      </c>
      <c r="K27" s="546">
        <v>25.8</v>
      </c>
      <c r="L27" s="601">
        <v>12</v>
      </c>
      <c r="M27" s="151"/>
      <c r="N27" s="273"/>
    </row>
    <row r="28" spans="1:14" ht="14.25" customHeight="1" x14ac:dyDescent="0.2">
      <c r="A28" s="1190" t="s">
        <v>480</v>
      </c>
      <c r="B28" s="38">
        <v>842.63</v>
      </c>
      <c r="C28" s="38">
        <v>819.18</v>
      </c>
      <c r="D28" s="38">
        <v>796.39</v>
      </c>
      <c r="E28" s="38">
        <v>791.67</v>
      </c>
      <c r="F28" s="38">
        <v>773.63</v>
      </c>
      <c r="G28" s="38">
        <v>8.8699999999999992</v>
      </c>
      <c r="H28" s="38">
        <v>4.55</v>
      </c>
      <c r="I28" s="38">
        <v>22.79</v>
      </c>
      <c r="J28" s="38">
        <v>23.45</v>
      </c>
      <c r="K28" s="546">
        <v>35.799999999999997</v>
      </c>
      <c r="L28" s="601">
        <v>4</v>
      </c>
      <c r="M28" s="151"/>
      <c r="N28" s="273"/>
    </row>
    <row r="29" spans="1:14" ht="12.75" customHeight="1" x14ac:dyDescent="0.2">
      <c r="A29" s="274"/>
      <c r="B29" s="151"/>
      <c r="C29" s="151"/>
      <c r="D29" s="151"/>
      <c r="E29" s="151"/>
      <c r="F29" s="151"/>
      <c r="G29" s="275"/>
      <c r="H29" s="151"/>
      <c r="I29" s="151"/>
      <c r="J29" s="151"/>
      <c r="K29" s="151"/>
      <c r="L29" s="276"/>
      <c r="M29" s="151"/>
      <c r="N29" s="273"/>
    </row>
    <row r="30" spans="1:14" ht="12.75" customHeight="1" x14ac:dyDescent="0.2">
      <c r="A30" s="277"/>
      <c r="B30" s="151"/>
      <c r="C30" s="151"/>
      <c r="D30" s="151"/>
      <c r="E30" s="151"/>
      <c r="F30" s="151"/>
      <c r="G30" s="151"/>
      <c r="H30" s="151"/>
      <c r="I30" s="151"/>
      <c r="J30" s="151"/>
      <c r="K30" s="151"/>
      <c r="L30" s="276"/>
      <c r="M30" s="151"/>
      <c r="N30" s="273"/>
    </row>
    <row r="31" spans="1:14" ht="12.75" customHeight="1" x14ac:dyDescent="0.2">
      <c r="A31" s="277"/>
      <c r="B31" s="151"/>
      <c r="C31" s="151"/>
      <c r="D31" s="151"/>
      <c r="E31" s="151"/>
      <c r="F31" s="151"/>
      <c r="G31" s="151"/>
      <c r="H31" s="151"/>
      <c r="I31" s="151"/>
      <c r="J31" s="151"/>
      <c r="K31" s="151"/>
      <c r="L31" s="276"/>
      <c r="M31" s="151"/>
      <c r="N31" s="273"/>
    </row>
    <row r="32" spans="1:14" ht="12.75" customHeight="1" x14ac:dyDescent="0.2">
      <c r="A32" s="277"/>
      <c r="B32" s="151"/>
      <c r="C32" s="151"/>
      <c r="D32" s="151"/>
      <c r="E32" s="151"/>
      <c r="F32" s="151"/>
      <c r="G32" s="151"/>
      <c r="H32" s="151"/>
      <c r="I32" s="151"/>
      <c r="J32" s="151"/>
      <c r="K32" s="228"/>
      <c r="L32" s="276"/>
      <c r="M32" s="151"/>
      <c r="N32" s="273"/>
    </row>
    <row r="33" spans="1:14" ht="12.75" customHeight="1" x14ac:dyDescent="0.2">
      <c r="A33" s="277"/>
      <c r="B33" s="151"/>
      <c r="C33" s="151"/>
      <c r="D33" s="151"/>
      <c r="E33" s="151"/>
      <c r="F33" s="151"/>
      <c r="G33" s="151"/>
      <c r="H33" s="151"/>
      <c r="I33" s="151"/>
      <c r="J33" s="151"/>
      <c r="K33" s="228"/>
      <c r="L33" s="276"/>
      <c r="M33" s="151"/>
      <c r="N33" s="273"/>
    </row>
    <row r="34" spans="1:14" ht="12.75" customHeight="1" x14ac:dyDescent="0.2">
      <c r="A34" s="277"/>
      <c r="B34" s="151"/>
      <c r="C34" s="151"/>
      <c r="D34" s="151"/>
      <c r="E34" s="151"/>
      <c r="F34" s="151"/>
      <c r="G34" s="151"/>
      <c r="H34" s="151"/>
      <c r="I34" s="151"/>
      <c r="J34" s="151"/>
      <c r="K34" s="228"/>
      <c r="L34" s="276"/>
      <c r="M34" s="151"/>
      <c r="N34" s="273"/>
    </row>
    <row r="35" spans="1:14" ht="12.75" customHeight="1" x14ac:dyDescent="0.2">
      <c r="A35" s="277"/>
      <c r="B35" s="151"/>
      <c r="C35" s="151"/>
      <c r="D35" s="151"/>
      <c r="E35" s="151"/>
      <c r="F35" s="151"/>
      <c r="G35" s="151"/>
      <c r="H35" s="151"/>
      <c r="I35" s="151"/>
      <c r="J35" s="151"/>
      <c r="K35" s="228"/>
      <c r="L35" s="276"/>
      <c r="M35" s="151"/>
      <c r="N35" s="273"/>
    </row>
    <row r="36" spans="1:14" ht="12.75" customHeight="1" x14ac:dyDescent="0.2">
      <c r="A36" s="277"/>
      <c r="B36" s="151"/>
      <c r="C36" s="151"/>
      <c r="D36" s="151"/>
      <c r="E36" s="151"/>
      <c r="F36" s="151"/>
      <c r="G36" s="151"/>
      <c r="H36" s="151"/>
      <c r="I36" s="151"/>
      <c r="J36" s="151"/>
      <c r="K36" s="228"/>
      <c r="L36" s="276"/>
      <c r="M36" s="151"/>
      <c r="N36" s="273"/>
    </row>
    <row r="37" spans="1:14" ht="12.75" customHeight="1" x14ac:dyDescent="0.2">
      <c r="A37" s="277"/>
      <c r="B37" s="151"/>
      <c r="C37" s="151"/>
      <c r="D37" s="151"/>
      <c r="E37" s="151"/>
      <c r="F37" s="151"/>
      <c r="G37" s="151"/>
      <c r="H37" s="151"/>
      <c r="I37" s="151"/>
      <c r="J37" s="151"/>
      <c r="K37" s="228"/>
      <c r="L37" s="276"/>
      <c r="M37" s="151"/>
      <c r="N37" s="273"/>
    </row>
    <row r="38" spans="1:14" ht="12.75" customHeight="1" x14ac:dyDescent="0.2">
      <c r="A38" s="277"/>
      <c r="B38" s="151"/>
      <c r="C38" s="151"/>
      <c r="D38" s="151"/>
      <c r="E38" s="151"/>
      <c r="F38" s="151"/>
      <c r="G38" s="151"/>
      <c r="H38" s="151"/>
      <c r="I38" s="151"/>
      <c r="J38" s="151"/>
      <c r="K38" s="228"/>
      <c r="L38" s="276"/>
      <c r="M38" s="151"/>
      <c r="N38" s="273"/>
    </row>
    <row r="39" spans="1:14" ht="12.75" customHeight="1" x14ac:dyDescent="0.2">
      <c r="A39" s="277"/>
      <c r="B39" s="151"/>
      <c r="C39" s="151"/>
      <c r="D39" s="151"/>
      <c r="E39" s="151"/>
      <c r="F39" s="151"/>
      <c r="G39" s="151"/>
      <c r="H39" s="151"/>
      <c r="I39" s="151"/>
      <c r="J39" s="151"/>
      <c r="K39" s="228"/>
      <c r="L39" s="276"/>
      <c r="M39" s="151"/>
      <c r="N39" s="273"/>
    </row>
    <row r="40" spans="1:14" ht="12.75" customHeight="1" x14ac:dyDescent="0.2">
      <c r="A40" s="277"/>
      <c r="B40" s="151"/>
      <c r="C40" s="151"/>
      <c r="D40" s="151"/>
      <c r="E40" s="151"/>
      <c r="F40" s="151"/>
      <c r="G40" s="275"/>
      <c r="H40" s="151"/>
      <c r="I40" s="151"/>
      <c r="J40" s="151"/>
      <c r="K40" s="228"/>
      <c r="L40" s="276"/>
      <c r="M40" s="151"/>
      <c r="N40" s="273"/>
    </row>
    <row r="41" spans="1:14" ht="12.75" customHeight="1" x14ac:dyDescent="0.2">
      <c r="A41" s="277"/>
      <c r="B41" s="151"/>
      <c r="C41" s="151"/>
      <c r="D41" s="151"/>
      <c r="E41" s="151"/>
      <c r="F41" s="151"/>
      <c r="G41" s="275"/>
      <c r="H41" s="151"/>
      <c r="I41" s="151"/>
      <c r="J41" s="151"/>
      <c r="K41" s="228"/>
      <c r="L41" s="276"/>
      <c r="M41" s="151"/>
      <c r="N41" s="273"/>
    </row>
    <row r="42" spans="1:14" ht="12.75" customHeight="1" x14ac:dyDescent="0.2">
      <c r="A42" s="277"/>
      <c r="B42" s="151"/>
      <c r="C42" s="151"/>
      <c r="D42" s="151"/>
      <c r="E42" s="151"/>
      <c r="F42" s="151"/>
      <c r="G42" s="151"/>
      <c r="H42" s="151"/>
      <c r="I42" s="151"/>
      <c r="J42" s="151"/>
      <c r="K42" s="228"/>
      <c r="L42" s="276"/>
      <c r="M42" s="151"/>
      <c r="N42" s="273"/>
    </row>
    <row r="43" spans="1:14" ht="12.75" customHeight="1" x14ac:dyDescent="0.2">
      <c r="A43" s="277"/>
      <c r="B43" s="151"/>
      <c r="C43" s="151"/>
      <c r="D43" s="151"/>
      <c r="E43" s="151"/>
      <c r="F43" s="151"/>
      <c r="G43" s="151"/>
      <c r="H43" s="151"/>
      <c r="I43" s="151"/>
      <c r="J43" s="151"/>
      <c r="K43" s="228"/>
      <c r="L43" s="276"/>
      <c r="M43" s="151"/>
      <c r="N43" s="273"/>
    </row>
    <row r="44" spans="1:14" ht="12.75" customHeight="1" x14ac:dyDescent="0.2">
      <c r="A44" s="277"/>
      <c r="B44" s="151"/>
      <c r="C44" s="151"/>
      <c r="D44" s="151"/>
      <c r="E44" s="151"/>
      <c r="F44" s="151"/>
      <c r="G44" s="151"/>
      <c r="H44" s="151"/>
      <c r="I44" s="151"/>
      <c r="J44" s="151"/>
      <c r="K44" s="228"/>
      <c r="L44" s="276"/>
      <c r="M44" s="151"/>
      <c r="N44" s="273"/>
    </row>
    <row r="45" spans="1:14" ht="12.75" customHeight="1" x14ac:dyDescent="0.2">
      <c r="A45" s="277"/>
      <c r="B45" s="151"/>
      <c r="C45" s="151"/>
      <c r="D45" s="151"/>
      <c r="E45" s="151"/>
      <c r="F45" s="151"/>
      <c r="G45" s="151"/>
      <c r="H45" s="151"/>
      <c r="I45" s="151"/>
      <c r="J45" s="151"/>
      <c r="K45" s="228"/>
      <c r="L45" s="276"/>
      <c r="M45" s="151"/>
      <c r="N45" s="273"/>
    </row>
    <row r="46" spans="1:14" ht="12.75" customHeight="1" x14ac:dyDescent="0.2">
      <c r="A46" s="277"/>
      <c r="B46" s="151"/>
      <c r="C46" s="151"/>
      <c r="D46" s="151"/>
      <c r="E46" s="151"/>
      <c r="F46" s="151"/>
      <c r="G46" s="151"/>
      <c r="H46" s="151"/>
      <c r="I46" s="151"/>
      <c r="J46" s="151"/>
      <c r="K46" s="228"/>
      <c r="L46" s="276"/>
      <c r="M46" s="151"/>
      <c r="N46" s="273"/>
    </row>
    <row r="47" spans="1:14" ht="12.75" customHeight="1" x14ac:dyDescent="0.2">
      <c r="A47" s="277"/>
      <c r="B47" s="151"/>
      <c r="C47" s="151"/>
      <c r="D47" s="151"/>
      <c r="E47" s="151"/>
      <c r="F47" s="151"/>
      <c r="G47" s="151"/>
      <c r="H47" s="151"/>
      <c r="I47" s="151"/>
      <c r="J47" s="151"/>
      <c r="K47" s="228"/>
      <c r="L47" s="276"/>
      <c r="M47" s="151"/>
      <c r="N47" s="273"/>
    </row>
    <row r="48" spans="1:14" ht="12.75" customHeight="1" x14ac:dyDescent="0.2">
      <c r="A48" s="277"/>
      <c r="B48" s="151"/>
      <c r="C48" s="151"/>
      <c r="D48" s="151"/>
      <c r="E48" s="151"/>
      <c r="F48" s="151"/>
      <c r="G48" s="275"/>
      <c r="H48" s="151"/>
      <c r="I48" s="151"/>
      <c r="J48" s="151"/>
      <c r="K48" s="228"/>
      <c r="L48" s="276"/>
      <c r="M48" s="151"/>
      <c r="N48" s="273"/>
    </row>
    <row r="49" spans="1:14" ht="12.75" customHeight="1" x14ac:dyDescent="0.2">
      <c r="A49" s="277"/>
      <c r="B49" s="151"/>
      <c r="C49" s="151"/>
      <c r="D49" s="151"/>
      <c r="E49" s="151"/>
      <c r="F49" s="151"/>
      <c r="G49" s="275"/>
      <c r="H49" s="151"/>
      <c r="I49" s="151"/>
      <c r="J49" s="151"/>
      <c r="K49" s="228"/>
      <c r="L49" s="276"/>
      <c r="M49" s="151"/>
      <c r="N49" s="273"/>
    </row>
    <row r="50" spans="1:14" ht="12.75" customHeight="1" x14ac:dyDescent="0.2">
      <c r="A50" s="277"/>
      <c r="B50" s="151"/>
      <c r="C50" s="151"/>
      <c r="D50" s="151"/>
      <c r="E50" s="151"/>
      <c r="F50" s="151"/>
      <c r="G50" s="151"/>
      <c r="H50" s="151"/>
      <c r="I50" s="151"/>
      <c r="J50" s="151"/>
      <c r="K50" s="228"/>
      <c r="L50" s="276"/>
      <c r="M50" s="151"/>
      <c r="N50" s="273"/>
    </row>
    <row r="51" spans="1:14" ht="12.75" customHeight="1" x14ac:dyDescent="0.2">
      <c r="A51" s="277"/>
      <c r="B51" s="151"/>
      <c r="C51" s="151"/>
      <c r="D51" s="151"/>
      <c r="E51" s="151"/>
      <c r="F51" s="151"/>
      <c r="G51" s="151"/>
      <c r="H51" s="151"/>
      <c r="I51" s="151"/>
      <c r="J51" s="151"/>
      <c r="K51" s="228"/>
      <c r="L51" s="276"/>
      <c r="M51" s="151"/>
      <c r="N51" s="273"/>
    </row>
    <row r="52" spans="1:14" ht="12.75" customHeight="1" x14ac:dyDescent="0.2">
      <c r="A52" s="277"/>
      <c r="B52" s="151"/>
      <c r="C52" s="151"/>
      <c r="D52" s="151"/>
      <c r="E52" s="151"/>
      <c r="F52" s="151"/>
      <c r="G52" s="275"/>
      <c r="H52" s="151"/>
      <c r="I52" s="151"/>
      <c r="J52" s="151"/>
      <c r="K52" s="228"/>
      <c r="L52" s="276"/>
      <c r="M52" s="151"/>
      <c r="N52" s="273"/>
    </row>
    <row r="53" spans="1:14" ht="12.75" customHeight="1" x14ac:dyDescent="0.2">
      <c r="A53" s="277"/>
      <c r="B53" s="151"/>
      <c r="C53" s="151"/>
      <c r="D53" s="151"/>
      <c r="E53" s="151"/>
      <c r="F53" s="151"/>
      <c r="G53" s="275"/>
      <c r="H53" s="151"/>
      <c r="I53" s="151"/>
      <c r="J53" s="151"/>
      <c r="K53" s="228"/>
      <c r="L53" s="276"/>
      <c r="M53" s="151"/>
      <c r="N53" s="273"/>
    </row>
    <row r="54" spans="1:14" ht="12.75" customHeight="1" x14ac:dyDescent="0.2">
      <c r="A54" s="277"/>
      <c r="B54" s="151"/>
      <c r="C54" s="151"/>
      <c r="D54" s="151"/>
      <c r="E54" s="151"/>
      <c r="F54" s="151"/>
      <c r="G54" s="151"/>
      <c r="H54" s="151"/>
      <c r="I54" s="151"/>
      <c r="J54" s="151"/>
      <c r="K54" s="228"/>
      <c r="L54" s="276"/>
      <c r="M54" s="151"/>
      <c r="N54" s="273"/>
    </row>
    <row r="55" spans="1:14" ht="12.75" customHeight="1" x14ac:dyDescent="0.2">
      <c r="A55" s="277"/>
      <c r="B55" s="151"/>
      <c r="C55" s="151"/>
      <c r="D55" s="151"/>
      <c r="E55" s="151"/>
      <c r="F55" s="151"/>
      <c r="G55" s="151"/>
      <c r="H55" s="151"/>
      <c r="I55" s="151"/>
      <c r="J55" s="151"/>
      <c r="K55" s="228"/>
      <c r="L55" s="276"/>
      <c r="M55" s="151"/>
      <c r="N55" s="273"/>
    </row>
    <row r="56" spans="1:14" ht="12.75" customHeight="1" x14ac:dyDescent="0.2">
      <c r="A56" s="277"/>
      <c r="B56" s="151"/>
      <c r="C56" s="151"/>
      <c r="D56" s="151"/>
      <c r="E56" s="151"/>
      <c r="F56" s="151"/>
      <c r="G56" s="151"/>
      <c r="H56" s="151"/>
      <c r="I56" s="151"/>
      <c r="J56" s="151"/>
      <c r="K56" s="228"/>
      <c r="L56" s="276"/>
      <c r="M56" s="151"/>
      <c r="N56" s="273"/>
    </row>
    <row r="57" spans="1:14" ht="12.75" customHeight="1" x14ac:dyDescent="0.2">
      <c r="D57" s="278"/>
      <c r="E57" s="279"/>
      <c r="M57" s="268"/>
    </row>
    <row r="58" spans="1:14" ht="12.75" customHeight="1" x14ac:dyDescent="0.2">
      <c r="D58" s="267"/>
      <c r="M58" s="268"/>
    </row>
    <row r="59" spans="1:14" ht="12.75" customHeight="1" x14ac:dyDescent="0.2">
      <c r="D59" s="267"/>
      <c r="M59" s="268"/>
    </row>
    <row r="60" spans="1:14" ht="12.75" customHeight="1" x14ac:dyDescent="0.2">
      <c r="D60" s="267"/>
      <c r="M60" s="268"/>
    </row>
    <row r="61" spans="1:14" ht="12.75" customHeight="1" x14ac:dyDescent="0.2">
      <c r="D61" s="267"/>
      <c r="M61" s="268"/>
    </row>
    <row r="62" spans="1:14" ht="12.75" customHeight="1" x14ac:dyDescent="0.2">
      <c r="D62" s="267"/>
      <c r="M62" s="268"/>
    </row>
    <row r="63" spans="1:14" ht="12.75" customHeight="1" x14ac:dyDescent="0.2">
      <c r="D63" s="267"/>
      <c r="M63" s="268"/>
    </row>
    <row r="64" spans="1:14" ht="12.75" customHeight="1" x14ac:dyDescent="0.2">
      <c r="D64" s="267"/>
      <c r="M64" s="268"/>
    </row>
    <row r="65" spans="4:13" ht="12.75" customHeight="1" x14ac:dyDescent="0.2">
      <c r="D65" s="267"/>
      <c r="M65" s="268"/>
    </row>
    <row r="66" spans="4:13" ht="12.75" customHeight="1" x14ac:dyDescent="0.2">
      <c r="D66" s="267"/>
      <c r="M66" s="268"/>
    </row>
    <row r="67" spans="4:13" ht="12.75" customHeight="1" x14ac:dyDescent="0.2">
      <c r="D67" s="267"/>
      <c r="M67" s="268"/>
    </row>
    <row r="68" spans="4:13" ht="12.75" customHeight="1" x14ac:dyDescent="0.2">
      <c r="D68" s="267"/>
      <c r="M68" s="268"/>
    </row>
    <row r="69" spans="4:13" ht="12.75" customHeight="1" x14ac:dyDescent="0.2">
      <c r="D69" s="267"/>
      <c r="M69" s="268"/>
    </row>
    <row r="70" spans="4:13" ht="12.75" customHeight="1" x14ac:dyDescent="0.2">
      <c r="D70" s="267"/>
      <c r="M70" s="268"/>
    </row>
    <row r="71" spans="4:13" ht="12.75" customHeight="1" x14ac:dyDescent="0.2">
      <c r="D71" s="267"/>
      <c r="M71" s="268"/>
    </row>
    <row r="72" spans="4:13" ht="12.75" customHeight="1" x14ac:dyDescent="0.2">
      <c r="D72" s="267"/>
      <c r="M72" s="268"/>
    </row>
    <row r="73" spans="4:13" ht="12.75" customHeight="1" x14ac:dyDescent="0.2">
      <c r="D73" s="267"/>
      <c r="M73" s="268"/>
    </row>
    <row r="74" spans="4:13" ht="12.75" customHeight="1" x14ac:dyDescent="0.2">
      <c r="D74" s="267"/>
      <c r="M74" s="268"/>
    </row>
    <row r="75" spans="4:13" ht="12.75" customHeight="1" x14ac:dyDescent="0.2">
      <c r="D75" s="267"/>
      <c r="M75" s="268"/>
    </row>
    <row r="76" spans="4:13" ht="12.75" customHeight="1" x14ac:dyDescent="0.2">
      <c r="D76" s="267"/>
      <c r="M76" s="268"/>
    </row>
    <row r="77" spans="4:13" ht="12.75" customHeight="1" x14ac:dyDescent="0.2">
      <c r="D77" s="267"/>
      <c r="M77" s="268"/>
    </row>
    <row r="78" spans="4:13" ht="12.75" customHeight="1" x14ac:dyDescent="0.2">
      <c r="D78" s="267"/>
      <c r="M78" s="268"/>
    </row>
    <row r="79" spans="4:13" ht="12.75" customHeight="1" x14ac:dyDescent="0.2">
      <c r="D79" s="267"/>
      <c r="M79" s="268"/>
    </row>
    <row r="80" spans="4:13" ht="12.75" customHeight="1" x14ac:dyDescent="0.2">
      <c r="D80" s="267"/>
      <c r="M80" s="268"/>
    </row>
    <row r="81" spans="4:13" ht="12.75" customHeight="1" x14ac:dyDescent="0.2">
      <c r="D81" s="267"/>
      <c r="M81" s="268"/>
    </row>
    <row r="82" spans="4:13" ht="12.75" customHeight="1" x14ac:dyDescent="0.2">
      <c r="D82" s="267"/>
      <c r="M82" s="268"/>
    </row>
    <row r="83" spans="4:13" ht="12.75" customHeight="1" x14ac:dyDescent="0.2">
      <c r="D83" s="267"/>
      <c r="M83" s="268"/>
    </row>
    <row r="84" spans="4:13" ht="12.75" customHeight="1" x14ac:dyDescent="0.2">
      <c r="D84" s="267"/>
      <c r="M84" s="268"/>
    </row>
    <row r="85" spans="4:13" ht="12.75" customHeight="1" x14ac:dyDescent="0.2">
      <c r="D85" s="267"/>
      <c r="M85" s="268"/>
    </row>
    <row r="86" spans="4:13" ht="12.75" customHeight="1" x14ac:dyDescent="0.2">
      <c r="D86" s="267"/>
      <c r="M86" s="268"/>
    </row>
    <row r="87" spans="4:13" ht="12.75" customHeight="1" x14ac:dyDescent="0.2">
      <c r="D87" s="267"/>
      <c r="M87" s="268"/>
    </row>
    <row r="88" spans="4:13" ht="12.75" customHeight="1" x14ac:dyDescent="0.2">
      <c r="D88" s="267"/>
      <c r="M88" s="268"/>
    </row>
    <row r="89" spans="4:13" ht="12.75" customHeight="1" x14ac:dyDescent="0.2">
      <c r="D89" s="267"/>
      <c r="M89" s="268"/>
    </row>
    <row r="90" spans="4:13" ht="12.75" customHeight="1" x14ac:dyDescent="0.2">
      <c r="D90" s="267"/>
      <c r="M90" s="268"/>
    </row>
    <row r="91" spans="4:13" ht="12.75" customHeight="1" x14ac:dyDescent="0.2">
      <c r="D91" s="267"/>
      <c r="M91" s="268"/>
    </row>
    <row r="92" spans="4:13" ht="12.75" customHeight="1" x14ac:dyDescent="0.2">
      <c r="D92" s="267"/>
      <c r="M92" s="268"/>
    </row>
    <row r="93" spans="4:13" ht="12.75" customHeight="1" x14ac:dyDescent="0.2"/>
    <row r="94" spans="4:13" ht="12.75" customHeight="1" x14ac:dyDescent="0.2"/>
    <row r="95" spans="4:13" ht="12.75" customHeight="1" x14ac:dyDescent="0.2">
      <c r="M95" s="268"/>
    </row>
    <row r="96" spans="4:13" ht="12.75" customHeight="1" x14ac:dyDescent="0.2">
      <c r="M96" s="268"/>
    </row>
    <row r="97" spans="13:13" ht="12.75" customHeight="1" x14ac:dyDescent="0.2">
      <c r="M97" s="268"/>
    </row>
    <row r="98" spans="13:13" ht="12.75" customHeight="1" x14ac:dyDescent="0.2">
      <c r="M98" s="268"/>
    </row>
    <row r="99" spans="13:13" ht="12.75" customHeight="1" x14ac:dyDescent="0.2">
      <c r="M99" s="268"/>
    </row>
    <row r="100" spans="13:13" ht="12.75" customHeight="1" x14ac:dyDescent="0.2">
      <c r="M100" s="268"/>
    </row>
    <row r="101" spans="13:13" ht="12.75" customHeight="1" x14ac:dyDescent="0.2">
      <c r="M101" s="268"/>
    </row>
    <row r="102" spans="13:13" ht="12.75" customHeight="1" x14ac:dyDescent="0.2">
      <c r="M102" s="268"/>
    </row>
    <row r="103" spans="13:13" ht="12.75" customHeight="1" x14ac:dyDescent="0.2">
      <c r="M103" s="268"/>
    </row>
    <row r="104" spans="13:13" ht="12.75" customHeight="1" x14ac:dyDescent="0.2">
      <c r="M104" s="268"/>
    </row>
    <row r="105" spans="13:13" ht="12.75" customHeight="1" x14ac:dyDescent="0.2">
      <c r="M105" s="268"/>
    </row>
    <row r="106" spans="13:13" ht="12.75" customHeight="1" x14ac:dyDescent="0.2">
      <c r="M106" s="268"/>
    </row>
    <row r="107" spans="13:13" ht="12.75" customHeight="1" x14ac:dyDescent="0.2">
      <c r="M107" s="268"/>
    </row>
    <row r="108" spans="13:13" ht="12.75" customHeight="1" x14ac:dyDescent="0.2">
      <c r="M108" s="268"/>
    </row>
    <row r="109" spans="13:13" ht="12.75" customHeight="1" x14ac:dyDescent="0.2">
      <c r="M109" s="268"/>
    </row>
    <row r="110" spans="13:13" ht="12.75" customHeight="1" x14ac:dyDescent="0.2">
      <c r="M110" s="268"/>
    </row>
    <row r="111" spans="13:13" ht="12.75" customHeight="1" x14ac:dyDescent="0.2">
      <c r="M111" s="268"/>
    </row>
    <row r="112" spans="13:13" ht="12.75" customHeight="1" x14ac:dyDescent="0.2">
      <c r="M112" s="268"/>
    </row>
    <row r="113" spans="13:13" ht="12.75" customHeight="1" x14ac:dyDescent="0.2">
      <c r="M113" s="268"/>
    </row>
    <row r="114" spans="13:13" ht="12.75" customHeight="1" x14ac:dyDescent="0.2">
      <c r="M114" s="268"/>
    </row>
    <row r="115" spans="13:13" ht="12.75" customHeight="1" x14ac:dyDescent="0.2">
      <c r="M115" s="268"/>
    </row>
    <row r="116" spans="13:13" ht="12.75" customHeight="1" x14ac:dyDescent="0.2">
      <c r="M116" s="268"/>
    </row>
    <row r="117" spans="13:13" ht="12.75" customHeight="1" x14ac:dyDescent="0.2">
      <c r="M117" s="268"/>
    </row>
    <row r="118" spans="13:13" ht="12.75" customHeight="1" x14ac:dyDescent="0.2">
      <c r="M118" s="268"/>
    </row>
    <row r="119" spans="13:13" ht="12.75" customHeight="1" x14ac:dyDescent="0.2">
      <c r="M119" s="268"/>
    </row>
    <row r="120" spans="13:13" ht="12.75" customHeight="1" x14ac:dyDescent="0.2">
      <c r="M120" s="268"/>
    </row>
    <row r="121" spans="13:13" ht="12.75" customHeight="1" x14ac:dyDescent="0.2">
      <c r="M121" s="268"/>
    </row>
    <row r="122" spans="13:13" ht="12.75" customHeight="1" x14ac:dyDescent="0.2">
      <c r="M122" s="268"/>
    </row>
    <row r="123" spans="13:13" ht="12.75" customHeight="1" x14ac:dyDescent="0.2">
      <c r="M123" s="268"/>
    </row>
  </sheetData>
  <mergeCells count="17">
    <mergeCell ref="E7:H7"/>
    <mergeCell ref="A4:A10"/>
    <mergeCell ref="B4:J4"/>
    <mergeCell ref="K4:L4"/>
    <mergeCell ref="B5:B10"/>
    <mergeCell ref="C5:I5"/>
    <mergeCell ref="J5:J10"/>
    <mergeCell ref="K5:K10"/>
    <mergeCell ref="L5:L10"/>
    <mergeCell ref="C6:C10"/>
    <mergeCell ref="D6:H6"/>
    <mergeCell ref="I6:I10"/>
    <mergeCell ref="E8:G8"/>
    <mergeCell ref="H8:H10"/>
    <mergeCell ref="E9:E10"/>
    <mergeCell ref="F9:G9"/>
    <mergeCell ref="D7:D10"/>
  </mergeCells>
  <phoneticPr fontId="4" type="noConversion"/>
  <hyperlinks>
    <hyperlink ref="N1" location="'Spis tablic_Contents'!A1" display="&lt; POWRÓT" xr:uid="{00000000-0004-0000-3300-000000000000}"/>
    <hyperlink ref="N2" location="'Spis tablic_Contents'!A1" display="&lt; BACK" xr:uid="{00000000-0004-0000-3300-000001000000}"/>
  </hyperlinks>
  <pageMargins left="0.7" right="0.7" top="0.75" bottom="0.75" header="0.3" footer="0.3"/>
  <pageSetup paperSize="9" scale="87"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P33"/>
  <sheetViews>
    <sheetView showGridLines="0" zoomScaleNormal="100" workbookViewId="0"/>
  </sheetViews>
  <sheetFormatPr defaultColWidth="9.140625" defaultRowHeight="12" x14ac:dyDescent="0.2"/>
  <cols>
    <col min="1" max="1" width="29" style="47" customWidth="1"/>
    <col min="2" max="13" width="10.7109375" style="47" customWidth="1"/>
    <col min="14" max="14" width="9.140625" style="47"/>
    <col min="15" max="15" width="10" style="47" customWidth="1"/>
    <col min="16" max="16384" width="9.140625" style="47"/>
  </cols>
  <sheetData>
    <row r="1" spans="1:16" ht="14.25" customHeight="1" x14ac:dyDescent="0.2">
      <c r="A1" s="62" t="s">
        <v>3134</v>
      </c>
      <c r="J1" s="280"/>
      <c r="M1" s="263"/>
      <c r="N1" s="81"/>
      <c r="O1" s="14" t="s">
        <v>290</v>
      </c>
    </row>
    <row r="2" spans="1:16" s="419" customFormat="1" ht="14.25" customHeight="1" x14ac:dyDescent="0.2">
      <c r="A2" s="616" t="s">
        <v>3135</v>
      </c>
      <c r="J2" s="455"/>
      <c r="M2" s="451"/>
      <c r="N2" s="451"/>
      <c r="O2" s="413" t="s">
        <v>291</v>
      </c>
    </row>
    <row r="3" spans="1:16" s="84" customFormat="1" ht="6" customHeight="1" x14ac:dyDescent="0.2">
      <c r="J3" s="281"/>
      <c r="M3" s="269"/>
      <c r="N3" s="269"/>
      <c r="O3" s="18"/>
      <c r="P3" s="47"/>
    </row>
    <row r="4" spans="1:16" ht="35.25" customHeight="1" x14ac:dyDescent="0.2">
      <c r="A4" s="1252" t="s">
        <v>1069</v>
      </c>
      <c r="B4" s="1265" t="s">
        <v>2415</v>
      </c>
      <c r="C4" s="1269" t="s">
        <v>2809</v>
      </c>
      <c r="D4" s="1275"/>
      <c r="E4" s="1275"/>
      <c r="F4" s="1275"/>
      <c r="G4" s="1275"/>
      <c r="H4" s="1275"/>
      <c r="I4" s="1275"/>
      <c r="J4" s="1275"/>
      <c r="K4" s="1275"/>
      <c r="L4" s="1275"/>
      <c r="M4" s="1275"/>
      <c r="N4" s="81"/>
      <c r="O4" s="282"/>
      <c r="P4" s="282"/>
    </row>
    <row r="5" spans="1:16" ht="35.25" customHeight="1" x14ac:dyDescent="0.2">
      <c r="A5" s="1254"/>
      <c r="B5" s="1267"/>
      <c r="C5" s="1269" t="s">
        <v>2810</v>
      </c>
      <c r="D5" s="1379"/>
      <c r="E5" s="1379"/>
      <c r="F5" s="1379"/>
      <c r="G5" s="1379"/>
      <c r="H5" s="1379"/>
      <c r="I5" s="1379"/>
      <c r="J5" s="1379"/>
      <c r="K5" s="1379"/>
      <c r="L5" s="1379"/>
      <c r="M5" s="1379"/>
      <c r="N5" s="81"/>
    </row>
    <row r="6" spans="1:16" ht="35.25" customHeight="1" x14ac:dyDescent="0.2">
      <c r="A6" s="1254"/>
      <c r="B6" s="1267"/>
      <c r="C6" s="1269" t="s">
        <v>3401</v>
      </c>
      <c r="D6" s="1275"/>
      <c r="E6" s="1275"/>
      <c r="F6" s="1276"/>
      <c r="G6" s="1269" t="s">
        <v>3402</v>
      </c>
      <c r="H6" s="1275"/>
      <c r="I6" s="1276"/>
      <c r="J6" s="1269" t="s">
        <v>3403</v>
      </c>
      <c r="K6" s="1380"/>
      <c r="L6" s="1380"/>
      <c r="M6" s="1380"/>
      <c r="N6" s="81"/>
    </row>
    <row r="7" spans="1:16" ht="79.5" customHeight="1" x14ac:dyDescent="0.2">
      <c r="A7" s="1254"/>
      <c r="B7" s="1267"/>
      <c r="C7" s="55" t="s">
        <v>2416</v>
      </c>
      <c r="D7" s="55" t="s">
        <v>2417</v>
      </c>
      <c r="E7" s="55" t="s">
        <v>1071</v>
      </c>
      <c r="F7" s="65" t="s">
        <v>1070</v>
      </c>
      <c r="G7" s="55" t="s">
        <v>2417</v>
      </c>
      <c r="H7" s="55" t="s">
        <v>1071</v>
      </c>
      <c r="I7" s="65" t="s">
        <v>1070</v>
      </c>
      <c r="J7" s="55" t="s">
        <v>1072</v>
      </c>
      <c r="K7" s="55" t="s">
        <v>2417</v>
      </c>
      <c r="L7" s="55" t="s">
        <v>1071</v>
      </c>
      <c r="M7" s="65" t="s">
        <v>1070</v>
      </c>
      <c r="N7" s="81"/>
    </row>
    <row r="8" spans="1:16" ht="23.25" customHeight="1" x14ac:dyDescent="0.2">
      <c r="A8" s="1264"/>
      <c r="B8" s="1381" t="s">
        <v>1268</v>
      </c>
      <c r="C8" s="1380"/>
      <c r="D8" s="1380"/>
      <c r="E8" s="1380"/>
      <c r="F8" s="1380"/>
      <c r="G8" s="1380"/>
      <c r="H8" s="1380"/>
      <c r="I8" s="1380"/>
      <c r="J8" s="1380"/>
      <c r="K8" s="1380"/>
      <c r="L8" s="1380"/>
      <c r="M8" s="1380"/>
      <c r="N8" s="81"/>
    </row>
    <row r="9" spans="1:16" s="148" customFormat="1" ht="14.25" customHeight="1" x14ac:dyDescent="0.2">
      <c r="A9" s="283" t="s">
        <v>514</v>
      </c>
      <c r="B9" s="771">
        <v>9260.2659999999996</v>
      </c>
      <c r="C9" s="771">
        <v>1858.319</v>
      </c>
      <c r="D9" s="771">
        <v>2606.1840000000002</v>
      </c>
      <c r="E9" s="771">
        <v>2146.0909999999999</v>
      </c>
      <c r="F9" s="771">
        <v>1243.7280000000001</v>
      </c>
      <c r="G9" s="771">
        <v>61.091999999999999</v>
      </c>
      <c r="H9" s="771">
        <v>138.739</v>
      </c>
      <c r="I9" s="771">
        <v>414.77499999999998</v>
      </c>
      <c r="J9" s="771">
        <v>20.251999999999999</v>
      </c>
      <c r="K9" s="771">
        <v>46.445999999999998</v>
      </c>
      <c r="L9" s="771">
        <v>199.16</v>
      </c>
      <c r="M9" s="774">
        <v>525.48</v>
      </c>
      <c r="N9" s="284"/>
      <c r="O9" s="285"/>
      <c r="P9" s="285"/>
    </row>
    <row r="10" spans="1:16" ht="14.25" customHeight="1" x14ac:dyDescent="0.2">
      <c r="A10" s="984" t="s">
        <v>464</v>
      </c>
      <c r="B10" s="1193"/>
      <c r="C10" s="1193"/>
      <c r="D10" s="772"/>
      <c r="E10" s="1193"/>
      <c r="F10" s="1193"/>
      <c r="G10" s="1193"/>
      <c r="H10" s="773"/>
      <c r="I10" s="773"/>
      <c r="J10" s="773"/>
      <c r="K10" s="603"/>
      <c r="L10" s="603"/>
      <c r="M10" s="602"/>
      <c r="N10" s="81"/>
      <c r="O10" s="88"/>
    </row>
    <row r="11" spans="1:16" s="280" customFormat="1" ht="14.25" customHeight="1" x14ac:dyDescent="0.2">
      <c r="A11" s="286" t="s">
        <v>465</v>
      </c>
      <c r="B11" s="603">
        <v>595.57000000000005</v>
      </c>
      <c r="C11" s="603">
        <v>65.210999999999999</v>
      </c>
      <c r="D11" s="603">
        <v>110.411</v>
      </c>
      <c r="E11" s="603">
        <v>94.328000000000003</v>
      </c>
      <c r="F11" s="603">
        <v>61.296999999999997</v>
      </c>
      <c r="G11" s="603">
        <v>1.7290000000000001</v>
      </c>
      <c r="H11" s="603">
        <v>41.387</v>
      </c>
      <c r="I11" s="603">
        <v>48.453000000000003</v>
      </c>
      <c r="J11" s="603">
        <v>10.885</v>
      </c>
      <c r="K11" s="603">
        <v>26.587</v>
      </c>
      <c r="L11" s="603">
        <v>87.813999999999993</v>
      </c>
      <c r="M11" s="602">
        <v>47.468000000000004</v>
      </c>
      <c r="N11" s="287"/>
      <c r="O11" s="288"/>
    </row>
    <row r="12" spans="1:16" ht="14.25" customHeight="1" x14ac:dyDescent="0.2">
      <c r="A12" s="286" t="s">
        <v>466</v>
      </c>
      <c r="B12" s="603">
        <v>422.24099999999999</v>
      </c>
      <c r="C12" s="603">
        <v>146.28</v>
      </c>
      <c r="D12" s="603">
        <v>130.39400000000001</v>
      </c>
      <c r="E12" s="603">
        <v>95.602999999999994</v>
      </c>
      <c r="F12" s="603">
        <v>49.963999999999999</v>
      </c>
      <c r="G12" s="602" t="s">
        <v>200</v>
      </c>
      <c r="H12" s="602" t="s">
        <v>200</v>
      </c>
      <c r="I12" s="602" t="s">
        <v>200</v>
      </c>
      <c r="J12" s="602" t="s">
        <v>200</v>
      </c>
      <c r="K12" s="602" t="s">
        <v>200</v>
      </c>
      <c r="L12" s="602" t="s">
        <v>200</v>
      </c>
      <c r="M12" s="602" t="s">
        <v>200</v>
      </c>
      <c r="N12" s="81"/>
    </row>
    <row r="13" spans="1:16" ht="14.25" customHeight="1" x14ac:dyDescent="0.2">
      <c r="A13" s="286" t="s">
        <v>467</v>
      </c>
      <c r="B13" s="603">
        <v>587.38900000000001</v>
      </c>
      <c r="C13" s="603">
        <v>103.086</v>
      </c>
      <c r="D13" s="603">
        <v>155.07900000000001</v>
      </c>
      <c r="E13" s="603">
        <v>149.30000000000001</v>
      </c>
      <c r="F13" s="603">
        <v>92.417000000000002</v>
      </c>
      <c r="G13" s="603">
        <v>8.4429999999999996</v>
      </c>
      <c r="H13" s="603">
        <v>17.434000000000001</v>
      </c>
      <c r="I13" s="603">
        <v>61.63</v>
      </c>
      <c r="J13" s="602" t="s">
        <v>200</v>
      </c>
      <c r="K13" s="602" t="s">
        <v>200</v>
      </c>
      <c r="L13" s="602" t="s">
        <v>200</v>
      </c>
      <c r="M13" s="602" t="s">
        <v>200</v>
      </c>
      <c r="N13" s="81"/>
      <c r="O13" s="83"/>
    </row>
    <row r="14" spans="1:16" ht="14.25" customHeight="1" x14ac:dyDescent="0.2">
      <c r="A14" s="286" t="s">
        <v>468</v>
      </c>
      <c r="B14" s="603">
        <v>689.96699999999998</v>
      </c>
      <c r="C14" s="603">
        <v>225.006</v>
      </c>
      <c r="D14" s="603">
        <v>246.596</v>
      </c>
      <c r="E14" s="603">
        <v>168.44200000000001</v>
      </c>
      <c r="F14" s="603">
        <v>49.923000000000002</v>
      </c>
      <c r="G14" s="602" t="s">
        <v>200</v>
      </c>
      <c r="H14" s="602" t="s">
        <v>200</v>
      </c>
      <c r="I14" s="602" t="s">
        <v>200</v>
      </c>
      <c r="J14" s="602" t="s">
        <v>200</v>
      </c>
      <c r="K14" s="602" t="s">
        <v>200</v>
      </c>
      <c r="L14" s="602" t="s">
        <v>200</v>
      </c>
      <c r="M14" s="602" t="s">
        <v>200</v>
      </c>
      <c r="N14" s="81"/>
    </row>
    <row r="15" spans="1:16" ht="14.25" customHeight="1" x14ac:dyDescent="0.2">
      <c r="A15" s="286" t="s">
        <v>469</v>
      </c>
      <c r="B15" s="603">
        <v>390.18599999999998</v>
      </c>
      <c r="C15" s="603">
        <v>116.73</v>
      </c>
      <c r="D15" s="603">
        <v>136.626</v>
      </c>
      <c r="E15" s="603">
        <v>100.857</v>
      </c>
      <c r="F15" s="603">
        <v>33.35</v>
      </c>
      <c r="G15" s="603">
        <v>2.2989999999999999</v>
      </c>
      <c r="H15" s="603" t="s">
        <v>200</v>
      </c>
      <c r="I15" s="603">
        <v>0.32400000000000001</v>
      </c>
      <c r="J15" s="602" t="s">
        <v>200</v>
      </c>
      <c r="K15" s="602" t="s">
        <v>200</v>
      </c>
      <c r="L15" s="602" t="s">
        <v>200</v>
      </c>
      <c r="M15" s="602" t="s">
        <v>200</v>
      </c>
      <c r="N15" s="81"/>
    </row>
    <row r="16" spans="1:16" ht="14.25" customHeight="1" x14ac:dyDescent="0.2">
      <c r="A16" s="286" t="s">
        <v>470</v>
      </c>
      <c r="B16" s="603">
        <v>434.48200000000003</v>
      </c>
      <c r="C16" s="603">
        <v>7.23</v>
      </c>
      <c r="D16" s="603">
        <v>25.649000000000001</v>
      </c>
      <c r="E16" s="603">
        <v>14.411</v>
      </c>
      <c r="F16" s="603">
        <v>9.1850000000000005</v>
      </c>
      <c r="G16" s="603">
        <v>7.7069999999999999</v>
      </c>
      <c r="H16" s="603">
        <v>6.4379999999999997</v>
      </c>
      <c r="I16" s="603">
        <v>88.603999999999999</v>
      </c>
      <c r="J16" s="603">
        <v>8.5329999999999995</v>
      </c>
      <c r="K16" s="603">
        <v>10.894</v>
      </c>
      <c r="L16" s="603">
        <v>55.363</v>
      </c>
      <c r="M16" s="602">
        <v>200.46799999999999</v>
      </c>
      <c r="N16" s="81"/>
    </row>
    <row r="17" spans="1:14" ht="14.25" customHeight="1" x14ac:dyDescent="0.2">
      <c r="A17" s="286" t="s">
        <v>471</v>
      </c>
      <c r="B17" s="603">
        <v>833.29499999999996</v>
      </c>
      <c r="C17" s="603">
        <v>273.67200000000003</v>
      </c>
      <c r="D17" s="603">
        <v>249.429</v>
      </c>
      <c r="E17" s="603">
        <v>191.33099999999999</v>
      </c>
      <c r="F17" s="603">
        <v>98.76</v>
      </c>
      <c r="G17" s="603">
        <v>8.1829999999999998</v>
      </c>
      <c r="H17" s="603">
        <v>8.33</v>
      </c>
      <c r="I17" s="603">
        <v>3.59</v>
      </c>
      <c r="J17" s="603" t="s">
        <v>200</v>
      </c>
      <c r="K17" s="602" t="s">
        <v>200</v>
      </c>
      <c r="L17" s="602" t="s">
        <v>200</v>
      </c>
      <c r="M17" s="602" t="s">
        <v>200</v>
      </c>
      <c r="N17" s="81"/>
    </row>
    <row r="18" spans="1:14" ht="14.25" customHeight="1" x14ac:dyDescent="0.2">
      <c r="A18" s="286" t="s">
        <v>472</v>
      </c>
      <c r="B18" s="603">
        <v>251</v>
      </c>
      <c r="C18" s="603">
        <v>15.705</v>
      </c>
      <c r="D18" s="603">
        <v>100.714</v>
      </c>
      <c r="E18" s="603">
        <v>88.665999999999997</v>
      </c>
      <c r="F18" s="603">
        <v>36.673000000000002</v>
      </c>
      <c r="G18" s="602">
        <v>0.124</v>
      </c>
      <c r="H18" s="603">
        <v>1.4550000000000001</v>
      </c>
      <c r="I18" s="603">
        <v>4.9749999999999996</v>
      </c>
      <c r="J18" s="602" t="s">
        <v>200</v>
      </c>
      <c r="K18" s="602" t="s">
        <v>200</v>
      </c>
      <c r="L18" s="603">
        <v>2.016</v>
      </c>
      <c r="M18" s="602">
        <v>0.67200000000000004</v>
      </c>
      <c r="N18" s="81"/>
    </row>
    <row r="19" spans="1:14" ht="14.25" customHeight="1" x14ac:dyDescent="0.2">
      <c r="A19" s="286" t="s">
        <v>473</v>
      </c>
      <c r="B19" s="603">
        <v>682.09500000000003</v>
      </c>
      <c r="C19" s="603">
        <v>58.457999999999998</v>
      </c>
      <c r="D19" s="603">
        <v>125.42</v>
      </c>
      <c r="E19" s="603">
        <v>73.266999999999996</v>
      </c>
      <c r="F19" s="603">
        <v>39.731999999999999</v>
      </c>
      <c r="G19" s="603">
        <v>0.60899999999999999</v>
      </c>
      <c r="H19" s="603">
        <v>3.278</v>
      </c>
      <c r="I19" s="603">
        <v>141.666</v>
      </c>
      <c r="J19" s="603">
        <v>0.83399999999999996</v>
      </c>
      <c r="K19" s="602" t="s">
        <v>200</v>
      </c>
      <c r="L19" s="603">
        <v>0.35699999999999998</v>
      </c>
      <c r="M19" s="602">
        <v>238.47399999999999</v>
      </c>
      <c r="N19" s="81"/>
    </row>
    <row r="20" spans="1:14" ht="14.25" customHeight="1" x14ac:dyDescent="0.2">
      <c r="A20" s="286" t="s">
        <v>474</v>
      </c>
      <c r="B20" s="603">
        <v>624.85</v>
      </c>
      <c r="C20" s="603">
        <v>94.210999999999999</v>
      </c>
      <c r="D20" s="603">
        <v>236.29599999999999</v>
      </c>
      <c r="E20" s="603">
        <v>176.173</v>
      </c>
      <c r="F20" s="603">
        <v>118.17</v>
      </c>
      <c r="G20" s="602" t="s">
        <v>200</v>
      </c>
      <c r="H20" s="602" t="s">
        <v>200</v>
      </c>
      <c r="I20" s="602" t="s">
        <v>200</v>
      </c>
      <c r="J20" s="602" t="s">
        <v>200</v>
      </c>
      <c r="K20" s="602" t="s">
        <v>200</v>
      </c>
      <c r="L20" s="602" t="s">
        <v>200</v>
      </c>
      <c r="M20" s="602" t="s">
        <v>200</v>
      </c>
      <c r="N20" s="81"/>
    </row>
    <row r="21" spans="1:14" ht="14.25" customHeight="1" x14ac:dyDescent="0.2">
      <c r="A21" s="286" t="s">
        <v>475</v>
      </c>
      <c r="B21" s="603">
        <v>667.16499999999996</v>
      </c>
      <c r="C21" s="603">
        <v>214.27699999999999</v>
      </c>
      <c r="D21" s="603">
        <v>182.33699999999999</v>
      </c>
      <c r="E21" s="603">
        <v>172.31200000000001</v>
      </c>
      <c r="F21" s="603">
        <v>98.239000000000004</v>
      </c>
      <c r="G21" s="602" t="s">
        <v>200</v>
      </c>
      <c r="H21" s="602" t="s">
        <v>200</v>
      </c>
      <c r="I21" s="602" t="s">
        <v>200</v>
      </c>
      <c r="J21" s="602" t="s">
        <v>200</v>
      </c>
      <c r="K21" s="602" t="s">
        <v>200</v>
      </c>
      <c r="L21" s="602" t="s">
        <v>200</v>
      </c>
      <c r="M21" s="602" t="s">
        <v>200</v>
      </c>
      <c r="N21" s="81"/>
    </row>
    <row r="22" spans="1:14" ht="14.25" customHeight="1" x14ac:dyDescent="0.2">
      <c r="A22" s="286" t="s">
        <v>476</v>
      </c>
      <c r="B22" s="603">
        <v>395.77600000000001</v>
      </c>
      <c r="C22" s="603">
        <v>38.286000000000001</v>
      </c>
      <c r="D22" s="603">
        <v>115.28</v>
      </c>
      <c r="E22" s="603">
        <v>85.287000000000006</v>
      </c>
      <c r="F22" s="603">
        <v>28.239000000000001</v>
      </c>
      <c r="G22" s="603">
        <v>8.4510000000000005</v>
      </c>
      <c r="H22" s="603">
        <v>7.91</v>
      </c>
      <c r="I22" s="603">
        <v>20.651</v>
      </c>
      <c r="J22" s="603" t="s">
        <v>200</v>
      </c>
      <c r="K22" s="603">
        <v>8.9649999999999999</v>
      </c>
      <c r="L22" s="603">
        <v>51.569000000000003</v>
      </c>
      <c r="M22" s="602">
        <v>31.138000000000002</v>
      </c>
      <c r="N22" s="81"/>
    </row>
    <row r="23" spans="1:14" ht="14.25" customHeight="1" x14ac:dyDescent="0.2">
      <c r="A23" s="286" t="s">
        <v>477</v>
      </c>
      <c r="B23" s="603">
        <v>331.28300000000002</v>
      </c>
      <c r="C23" s="603">
        <v>52.655999999999999</v>
      </c>
      <c r="D23" s="603">
        <v>78.616</v>
      </c>
      <c r="E23" s="603">
        <v>56.790999999999997</v>
      </c>
      <c r="F23" s="603">
        <v>12.983000000000001</v>
      </c>
      <c r="G23" s="603">
        <v>23.547000000000001</v>
      </c>
      <c r="H23" s="603">
        <v>52.506999999999998</v>
      </c>
      <c r="I23" s="603">
        <v>44.881999999999998</v>
      </c>
      <c r="J23" s="602" t="s">
        <v>200</v>
      </c>
      <c r="K23" s="602" t="s">
        <v>200</v>
      </c>
      <c r="L23" s="603">
        <v>2.0409999999999999</v>
      </c>
      <c r="M23" s="602">
        <v>7.26</v>
      </c>
      <c r="N23" s="81"/>
    </row>
    <row r="24" spans="1:14" ht="14.25" customHeight="1" x14ac:dyDescent="0.2">
      <c r="A24" s="286" t="s">
        <v>478</v>
      </c>
      <c r="B24" s="603">
        <v>766.86599999999999</v>
      </c>
      <c r="C24" s="603">
        <v>91.558999999999997</v>
      </c>
      <c r="D24" s="603">
        <v>189.62100000000001</v>
      </c>
      <c r="E24" s="603">
        <v>239.91499999999999</v>
      </c>
      <c r="F24" s="603">
        <v>245.77099999999999</v>
      </c>
      <c r="G24" s="602" t="s">
        <v>200</v>
      </c>
      <c r="H24" s="602" t="s">
        <v>200</v>
      </c>
      <c r="I24" s="602" t="s">
        <v>200</v>
      </c>
      <c r="J24" s="602" t="s">
        <v>200</v>
      </c>
      <c r="K24" s="602" t="s">
        <v>200</v>
      </c>
      <c r="L24" s="602" t="s">
        <v>200</v>
      </c>
      <c r="M24" s="602" t="s">
        <v>200</v>
      </c>
      <c r="N24" s="81"/>
    </row>
    <row r="25" spans="1:14" ht="14.25" customHeight="1" x14ac:dyDescent="0.2">
      <c r="A25" s="286" t="s">
        <v>479</v>
      </c>
      <c r="B25" s="603">
        <v>769.02099999999996</v>
      </c>
      <c r="C25" s="603">
        <v>233.488</v>
      </c>
      <c r="D25" s="603">
        <v>247.483</v>
      </c>
      <c r="E25" s="603">
        <v>174.24600000000001</v>
      </c>
      <c r="F25" s="603">
        <v>113.804</v>
      </c>
      <c r="G25" s="603" t="s">
        <v>200</v>
      </c>
      <c r="H25" s="603" t="s">
        <v>200</v>
      </c>
      <c r="I25" s="603" t="s">
        <v>200</v>
      </c>
      <c r="J25" s="602" t="s">
        <v>200</v>
      </c>
      <c r="K25" s="602" t="s">
        <v>200</v>
      </c>
      <c r="L25" s="602" t="s">
        <v>200</v>
      </c>
      <c r="M25" s="602" t="s">
        <v>200</v>
      </c>
      <c r="N25" s="81"/>
    </row>
    <row r="26" spans="1:14" ht="14.25" customHeight="1" x14ac:dyDescent="0.2">
      <c r="A26" s="286" t="s">
        <v>480</v>
      </c>
      <c r="B26" s="603">
        <v>819.08</v>
      </c>
      <c r="C26" s="603">
        <v>122.464</v>
      </c>
      <c r="D26" s="603">
        <v>276.233</v>
      </c>
      <c r="E26" s="603">
        <v>265.16199999999998</v>
      </c>
      <c r="F26" s="603">
        <v>155.221</v>
      </c>
      <c r="G26" s="602" t="s">
        <v>200</v>
      </c>
      <c r="H26" s="602" t="s">
        <v>200</v>
      </c>
      <c r="I26" s="602" t="s">
        <v>200</v>
      </c>
      <c r="J26" s="602" t="s">
        <v>200</v>
      </c>
      <c r="K26" s="602" t="s">
        <v>200</v>
      </c>
      <c r="L26" s="602" t="s">
        <v>200</v>
      </c>
      <c r="M26" s="602" t="s">
        <v>200</v>
      </c>
      <c r="N26" s="81"/>
    </row>
    <row r="27" spans="1:14" ht="6.75" customHeight="1" x14ac:dyDescent="0.2"/>
    <row r="28" spans="1:14" ht="14.25" customHeight="1" x14ac:dyDescent="0.2">
      <c r="A28" s="1378" t="s">
        <v>4177</v>
      </c>
      <c r="B28" s="1378"/>
      <c r="C28" s="1378"/>
      <c r="D28" s="1378"/>
      <c r="E28" s="1378"/>
      <c r="F28" s="1378"/>
      <c r="G28" s="1378"/>
      <c r="H28" s="1378"/>
      <c r="I28" s="1378"/>
      <c r="J28" s="1378"/>
      <c r="K28" s="1378"/>
      <c r="L28" s="1378"/>
      <c r="M28" s="1378"/>
      <c r="N28" s="1378"/>
    </row>
    <row r="29" spans="1:14" s="419" customFormat="1" ht="14.25" customHeight="1" x14ac:dyDescent="0.2">
      <c r="A29" s="436" t="s">
        <v>4178</v>
      </c>
      <c r="B29" s="694"/>
      <c r="C29" s="694"/>
      <c r="D29" s="694"/>
      <c r="E29" s="694"/>
      <c r="F29" s="694"/>
      <c r="G29" s="694"/>
      <c r="H29" s="694"/>
      <c r="I29" s="694"/>
      <c r="J29" s="694"/>
      <c r="K29" s="694"/>
      <c r="L29" s="694"/>
      <c r="M29" s="694"/>
      <c r="N29" s="694"/>
    </row>
    <row r="30" spans="1:14" ht="16.5" customHeight="1" x14ac:dyDescent="0.2">
      <c r="A30" s="86"/>
      <c r="B30" s="86"/>
      <c r="C30" s="86"/>
      <c r="D30" s="86"/>
      <c r="E30" s="86"/>
      <c r="F30" s="86"/>
      <c r="G30" s="86"/>
      <c r="H30" s="86"/>
      <c r="I30" s="86"/>
      <c r="J30" s="86"/>
      <c r="K30" s="86"/>
      <c r="L30" s="86"/>
      <c r="M30" s="86"/>
      <c r="N30" s="86"/>
    </row>
    <row r="31" spans="1:14" x14ac:dyDescent="0.2">
      <c r="A31" s="86"/>
      <c r="B31" s="86"/>
      <c r="C31" s="86"/>
      <c r="D31" s="86"/>
      <c r="E31" s="86"/>
      <c r="F31" s="86"/>
      <c r="G31" s="86"/>
      <c r="H31" s="86"/>
      <c r="I31" s="86"/>
      <c r="J31" s="86"/>
      <c r="K31" s="86"/>
      <c r="L31" s="86"/>
      <c r="M31" s="86"/>
      <c r="N31" s="86"/>
    </row>
    <row r="32" spans="1:14" x14ac:dyDescent="0.2">
      <c r="A32" s="86"/>
      <c r="B32" s="86"/>
      <c r="C32" s="86"/>
      <c r="D32" s="86"/>
      <c r="E32" s="86"/>
      <c r="F32" s="86"/>
      <c r="G32" s="86"/>
      <c r="H32" s="86"/>
      <c r="I32" s="86"/>
      <c r="J32" s="86"/>
      <c r="K32" s="86"/>
      <c r="L32" s="86"/>
      <c r="M32" s="86"/>
      <c r="N32" s="86"/>
    </row>
    <row r="33" spans="1:14" x14ac:dyDescent="0.2">
      <c r="A33" s="86"/>
      <c r="B33" s="86"/>
      <c r="C33" s="86"/>
      <c r="D33" s="86"/>
      <c r="E33" s="86"/>
      <c r="F33" s="86"/>
      <c r="G33" s="86"/>
      <c r="H33" s="86"/>
      <c r="I33" s="86"/>
      <c r="J33" s="86"/>
      <c r="K33" s="86"/>
      <c r="L33" s="86"/>
      <c r="M33" s="86"/>
      <c r="N33" s="86"/>
    </row>
  </sheetData>
  <mergeCells count="9">
    <mergeCell ref="A28:N28"/>
    <mergeCell ref="A4:A8"/>
    <mergeCell ref="B4:B7"/>
    <mergeCell ref="C4:M4"/>
    <mergeCell ref="C5:M5"/>
    <mergeCell ref="C6:F6"/>
    <mergeCell ref="G6:I6"/>
    <mergeCell ref="J6:M6"/>
    <mergeCell ref="B8:M8"/>
  </mergeCells>
  <phoneticPr fontId="4" type="noConversion"/>
  <hyperlinks>
    <hyperlink ref="O1" location="'Spis tablic_Contents'!A1" display="&lt; POWRÓT" xr:uid="{00000000-0004-0000-3400-000000000000}"/>
    <hyperlink ref="O2" location="'Spis tablic_Contents'!A1" display="&lt; BACK" xr:uid="{00000000-0004-0000-3400-000001000000}"/>
  </hyperlinks>
  <pageMargins left="0.75" right="0.75" top="1" bottom="1" header="0.5" footer="0.5"/>
  <pageSetup paperSize="9" scale="79"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N32"/>
  <sheetViews>
    <sheetView showGridLines="0" zoomScaleNormal="100" workbookViewId="0"/>
  </sheetViews>
  <sheetFormatPr defaultColWidth="9.140625" defaultRowHeight="12" x14ac:dyDescent="0.2"/>
  <cols>
    <col min="1" max="1" width="22" style="47" customWidth="1"/>
    <col min="2" max="11" width="14.140625" style="47" customWidth="1"/>
    <col min="12" max="12" width="9.140625" style="47"/>
    <col min="13" max="13" width="11.28515625" style="47" customWidth="1"/>
    <col min="14" max="16384" width="9.140625" style="47"/>
  </cols>
  <sheetData>
    <row r="1" spans="1:14" s="290" customFormat="1" ht="14.25" customHeight="1" x14ac:dyDescent="0.2">
      <c r="A1" s="289" t="s">
        <v>3136</v>
      </c>
      <c r="L1" s="291"/>
      <c r="M1" s="14" t="s">
        <v>290</v>
      </c>
      <c r="N1" s="47"/>
    </row>
    <row r="2" spans="1:14" s="456" customFormat="1" ht="14.25" customHeight="1" x14ac:dyDescent="0.2">
      <c r="A2" s="631" t="s">
        <v>3137</v>
      </c>
      <c r="L2" s="457"/>
      <c r="M2" s="413" t="s">
        <v>291</v>
      </c>
      <c r="N2" s="419"/>
    </row>
    <row r="3" spans="1:14" s="290" customFormat="1" ht="6" customHeight="1" x14ac:dyDescent="0.2">
      <c r="A3" s="292"/>
      <c r="K3" s="293"/>
      <c r="L3" s="291"/>
    </row>
    <row r="4" spans="1:14" s="295" customFormat="1" ht="51.75" customHeight="1" x14ac:dyDescent="0.2">
      <c r="A4" s="1387" t="s">
        <v>1069</v>
      </c>
      <c r="B4" s="1390" t="s">
        <v>4179</v>
      </c>
      <c r="C4" s="1391"/>
      <c r="D4" s="1391"/>
      <c r="E4" s="1391"/>
      <c r="F4" s="1391"/>
      <c r="G4" s="1391"/>
      <c r="H4" s="1391"/>
      <c r="I4" s="1391"/>
      <c r="J4" s="1391"/>
      <c r="K4" s="1391"/>
      <c r="L4" s="294"/>
    </row>
    <row r="5" spans="1:14" s="295" customFormat="1" ht="14.25" customHeight="1" x14ac:dyDescent="0.2">
      <c r="A5" s="1388"/>
      <c r="B5" s="1392" t="s">
        <v>3393</v>
      </c>
      <c r="C5" s="1392" t="s">
        <v>3392</v>
      </c>
      <c r="D5" s="1392" t="s">
        <v>3391</v>
      </c>
      <c r="E5" s="1392" t="s">
        <v>3394</v>
      </c>
      <c r="F5" s="1392" t="s">
        <v>3395</v>
      </c>
      <c r="G5" s="1392" t="s">
        <v>3396</v>
      </c>
      <c r="H5" s="1392" t="s">
        <v>3397</v>
      </c>
      <c r="I5" s="1392" t="s">
        <v>3398</v>
      </c>
      <c r="J5" s="1383" t="s">
        <v>3399</v>
      </c>
      <c r="K5" s="1383" t="s">
        <v>3400</v>
      </c>
      <c r="L5" s="294"/>
    </row>
    <row r="6" spans="1:14" s="295" customFormat="1" ht="14.25" customHeight="1" x14ac:dyDescent="0.2">
      <c r="A6" s="1388"/>
      <c r="B6" s="1267"/>
      <c r="C6" s="1393"/>
      <c r="D6" s="1393"/>
      <c r="E6" s="1393"/>
      <c r="F6" s="1393"/>
      <c r="G6" s="1393"/>
      <c r="H6" s="1393"/>
      <c r="I6" s="1393"/>
      <c r="J6" s="1253"/>
      <c r="K6" s="1384"/>
      <c r="L6" s="294"/>
    </row>
    <row r="7" spans="1:14" s="295" customFormat="1" ht="14.25" customHeight="1" x14ac:dyDescent="0.2">
      <c r="A7" s="1388"/>
      <c r="B7" s="1267"/>
      <c r="C7" s="1393"/>
      <c r="D7" s="1393"/>
      <c r="E7" s="1393"/>
      <c r="F7" s="1393"/>
      <c r="G7" s="1393"/>
      <c r="H7" s="1393"/>
      <c r="I7" s="1393"/>
      <c r="J7" s="1253"/>
      <c r="K7" s="1384"/>
      <c r="L7" s="294"/>
    </row>
    <row r="8" spans="1:14" s="295" customFormat="1" ht="14.25" customHeight="1" x14ac:dyDescent="0.2">
      <c r="A8" s="1388"/>
      <c r="B8" s="1267"/>
      <c r="C8" s="1393"/>
      <c r="D8" s="1393"/>
      <c r="E8" s="1393"/>
      <c r="F8" s="1393"/>
      <c r="G8" s="1393"/>
      <c r="H8" s="1393"/>
      <c r="I8" s="1393"/>
      <c r="J8" s="1253"/>
      <c r="K8" s="1384"/>
      <c r="L8" s="294"/>
    </row>
    <row r="9" spans="1:14" s="295" customFormat="1" ht="14.25" customHeight="1" x14ac:dyDescent="0.2">
      <c r="A9" s="1389"/>
      <c r="B9" s="1266"/>
      <c r="C9" s="1394"/>
      <c r="D9" s="1394"/>
      <c r="E9" s="1394"/>
      <c r="F9" s="1394"/>
      <c r="G9" s="1394"/>
      <c r="H9" s="1394"/>
      <c r="I9" s="1394"/>
      <c r="J9" s="1255"/>
      <c r="K9" s="1385"/>
      <c r="L9" s="294"/>
    </row>
    <row r="10" spans="1:14" s="295" customFormat="1" ht="14.25" customHeight="1" x14ac:dyDescent="0.2">
      <c r="A10" s="296" t="s">
        <v>514</v>
      </c>
      <c r="B10" s="771">
        <v>58.6</v>
      </c>
      <c r="C10" s="771">
        <v>5.3</v>
      </c>
      <c r="D10" s="771">
        <v>3.3</v>
      </c>
      <c r="E10" s="771">
        <v>6.2</v>
      </c>
      <c r="F10" s="771">
        <v>8</v>
      </c>
      <c r="G10" s="771">
        <v>1.3</v>
      </c>
      <c r="H10" s="771">
        <v>6.8</v>
      </c>
      <c r="I10" s="771">
        <v>5.7</v>
      </c>
      <c r="J10" s="912">
        <v>0.9</v>
      </c>
      <c r="K10" s="774">
        <v>0.1</v>
      </c>
      <c r="L10" s="294"/>
    </row>
    <row r="11" spans="1:14" s="295" customFormat="1" ht="14.25" customHeight="1" x14ac:dyDescent="0.2">
      <c r="A11" s="984" t="s">
        <v>464</v>
      </c>
      <c r="B11" s="138"/>
      <c r="C11" s="297"/>
      <c r="D11" s="297"/>
      <c r="E11" s="297"/>
      <c r="F11" s="297"/>
      <c r="G11" s="297"/>
      <c r="H11" s="297"/>
      <c r="I11" s="297"/>
      <c r="J11" s="298"/>
      <c r="K11" s="139"/>
      <c r="L11" s="294"/>
    </row>
    <row r="12" spans="1:14" s="295" customFormat="1" ht="14.25" customHeight="1" x14ac:dyDescent="0.2">
      <c r="A12" s="286" t="s">
        <v>465</v>
      </c>
      <c r="B12" s="603">
        <v>37.1</v>
      </c>
      <c r="C12" s="603">
        <v>20.5</v>
      </c>
      <c r="D12" s="603">
        <v>0.3</v>
      </c>
      <c r="E12" s="603">
        <v>7.8</v>
      </c>
      <c r="F12" s="603">
        <v>11.6</v>
      </c>
      <c r="G12" s="603">
        <v>0.7</v>
      </c>
      <c r="H12" s="45">
        <v>6.3</v>
      </c>
      <c r="I12" s="603">
        <v>5.5</v>
      </c>
      <c r="J12" s="45">
        <v>0.6</v>
      </c>
      <c r="K12" s="602">
        <v>0.1</v>
      </c>
      <c r="L12" s="294"/>
    </row>
    <row r="13" spans="1:14" s="295" customFormat="1" ht="14.25" customHeight="1" x14ac:dyDescent="0.2">
      <c r="A13" s="286" t="s">
        <v>466</v>
      </c>
      <c r="B13" s="603">
        <v>77.400000000000006</v>
      </c>
      <c r="C13" s="603">
        <v>0.6</v>
      </c>
      <c r="D13" s="602" t="s">
        <v>200</v>
      </c>
      <c r="E13" s="603">
        <v>1.4</v>
      </c>
      <c r="F13" s="603">
        <v>7.9</v>
      </c>
      <c r="G13" s="603">
        <v>0.7</v>
      </c>
      <c r="H13" s="45">
        <v>5</v>
      </c>
      <c r="I13" s="603">
        <v>4.2</v>
      </c>
      <c r="J13" s="45">
        <v>0.3</v>
      </c>
      <c r="K13" s="602">
        <v>0.1</v>
      </c>
      <c r="L13" s="294"/>
    </row>
    <row r="14" spans="1:14" s="295" customFormat="1" ht="14.25" customHeight="1" x14ac:dyDescent="0.2">
      <c r="A14" s="286" t="s">
        <v>467</v>
      </c>
      <c r="B14" s="603">
        <v>52.9</v>
      </c>
      <c r="C14" s="603">
        <v>0.7</v>
      </c>
      <c r="D14" s="603">
        <v>1.2</v>
      </c>
      <c r="E14" s="603">
        <v>3.2</v>
      </c>
      <c r="F14" s="603">
        <v>14</v>
      </c>
      <c r="G14" s="603">
        <v>5.0999999999999996</v>
      </c>
      <c r="H14" s="45">
        <v>8.6</v>
      </c>
      <c r="I14" s="603">
        <v>7.9</v>
      </c>
      <c r="J14" s="45">
        <v>2.8</v>
      </c>
      <c r="K14" s="602">
        <v>0.2</v>
      </c>
      <c r="L14" s="294"/>
    </row>
    <row r="15" spans="1:14" s="295" customFormat="1" ht="14.25" customHeight="1" x14ac:dyDescent="0.2">
      <c r="A15" s="286" t="s">
        <v>468</v>
      </c>
      <c r="B15" s="603">
        <v>80.400000000000006</v>
      </c>
      <c r="C15" s="603">
        <v>1.4</v>
      </c>
      <c r="D15" s="602">
        <v>0</v>
      </c>
      <c r="E15" s="603">
        <v>2.2000000000000002</v>
      </c>
      <c r="F15" s="603">
        <v>6.8</v>
      </c>
      <c r="G15" s="603">
        <v>0.2</v>
      </c>
      <c r="H15" s="45">
        <v>4</v>
      </c>
      <c r="I15" s="603">
        <v>2.2000000000000002</v>
      </c>
      <c r="J15" s="45">
        <v>0.2</v>
      </c>
      <c r="K15" s="602">
        <v>0.1</v>
      </c>
      <c r="L15" s="294"/>
    </row>
    <row r="16" spans="1:14" s="295" customFormat="1" ht="14.25" customHeight="1" x14ac:dyDescent="0.2">
      <c r="A16" s="286" t="s">
        <v>469</v>
      </c>
      <c r="B16" s="603">
        <v>74.3</v>
      </c>
      <c r="C16" s="603">
        <v>0.4</v>
      </c>
      <c r="D16" s="603">
        <v>0.4</v>
      </c>
      <c r="E16" s="603">
        <v>1.5</v>
      </c>
      <c r="F16" s="603">
        <v>8.5</v>
      </c>
      <c r="G16" s="603">
        <v>0.7</v>
      </c>
      <c r="H16" s="45">
        <v>7.6</v>
      </c>
      <c r="I16" s="603">
        <v>4.4000000000000004</v>
      </c>
      <c r="J16" s="45">
        <v>0.7</v>
      </c>
      <c r="K16" s="602">
        <v>0.1</v>
      </c>
      <c r="L16" s="294"/>
    </row>
    <row r="17" spans="1:13" s="295" customFormat="1" ht="14.25" customHeight="1" x14ac:dyDescent="0.2">
      <c r="A17" s="286" t="s">
        <v>470</v>
      </c>
      <c r="B17" s="603">
        <v>17</v>
      </c>
      <c r="C17" s="603">
        <v>15.2</v>
      </c>
      <c r="D17" s="603">
        <v>29.1</v>
      </c>
      <c r="E17" s="603">
        <v>18</v>
      </c>
      <c r="F17" s="603">
        <v>5.3</v>
      </c>
      <c r="G17" s="603">
        <v>2.2999999999999998</v>
      </c>
      <c r="H17" s="45">
        <v>2.2999999999999998</v>
      </c>
      <c r="I17" s="603">
        <v>3.5</v>
      </c>
      <c r="J17" s="45">
        <v>0.5</v>
      </c>
      <c r="K17" s="602">
        <v>0.1</v>
      </c>
      <c r="L17" s="294"/>
    </row>
    <row r="18" spans="1:13" s="295" customFormat="1" ht="14.25" customHeight="1" x14ac:dyDescent="0.2">
      <c r="A18" s="286" t="s">
        <v>471</v>
      </c>
      <c r="B18" s="603">
        <v>70.900000000000006</v>
      </c>
      <c r="C18" s="603">
        <v>0.8</v>
      </c>
      <c r="D18" s="603">
        <v>0.7</v>
      </c>
      <c r="E18" s="603">
        <v>0.6</v>
      </c>
      <c r="F18" s="603">
        <v>7.9</v>
      </c>
      <c r="G18" s="603">
        <v>0.6</v>
      </c>
      <c r="H18" s="45">
        <v>8.3000000000000007</v>
      </c>
      <c r="I18" s="603">
        <v>7.1</v>
      </c>
      <c r="J18" s="45">
        <v>1.5</v>
      </c>
      <c r="K18" s="602">
        <v>0</v>
      </c>
      <c r="L18" s="294"/>
    </row>
    <row r="19" spans="1:13" s="295" customFormat="1" ht="14.25" customHeight="1" x14ac:dyDescent="0.2">
      <c r="A19" s="286" t="s">
        <v>472</v>
      </c>
      <c r="B19" s="603">
        <v>60.7</v>
      </c>
      <c r="C19" s="603">
        <v>1.7</v>
      </c>
      <c r="D19" s="603">
        <v>0.2</v>
      </c>
      <c r="E19" s="603">
        <v>3.2</v>
      </c>
      <c r="F19" s="603">
        <v>10.8</v>
      </c>
      <c r="G19" s="603">
        <v>0.7</v>
      </c>
      <c r="H19" s="45">
        <v>9.6</v>
      </c>
      <c r="I19" s="603">
        <v>4.8</v>
      </c>
      <c r="J19" s="45">
        <v>0.3</v>
      </c>
      <c r="K19" s="602">
        <v>0.1</v>
      </c>
      <c r="L19" s="294"/>
    </row>
    <row r="20" spans="1:13" s="295" customFormat="1" ht="14.25" customHeight="1" x14ac:dyDescent="0.2">
      <c r="A20" s="286" t="s">
        <v>473</v>
      </c>
      <c r="B20" s="603">
        <v>35.799999999999997</v>
      </c>
      <c r="C20" s="603">
        <v>2.6</v>
      </c>
      <c r="D20" s="603">
        <v>17.399999999999999</v>
      </c>
      <c r="E20" s="603">
        <v>20.7</v>
      </c>
      <c r="F20" s="603">
        <v>5.2</v>
      </c>
      <c r="G20" s="603">
        <v>2.8</v>
      </c>
      <c r="H20" s="45">
        <v>4</v>
      </c>
      <c r="I20" s="603">
        <v>4.8</v>
      </c>
      <c r="J20" s="45">
        <v>0.9</v>
      </c>
      <c r="K20" s="602">
        <v>0.1</v>
      </c>
      <c r="L20" s="294"/>
    </row>
    <row r="21" spans="1:13" s="295" customFormat="1" ht="14.25" customHeight="1" x14ac:dyDescent="0.2">
      <c r="A21" s="286" t="s">
        <v>474</v>
      </c>
      <c r="B21" s="603">
        <v>56.8</v>
      </c>
      <c r="C21" s="603">
        <v>10</v>
      </c>
      <c r="D21" s="603">
        <v>0.1</v>
      </c>
      <c r="E21" s="602" t="s">
        <v>200</v>
      </c>
      <c r="F21" s="603">
        <v>6.6</v>
      </c>
      <c r="G21" s="603">
        <v>2.1</v>
      </c>
      <c r="H21" s="45">
        <v>8.1999999999999993</v>
      </c>
      <c r="I21" s="603">
        <v>11.5</v>
      </c>
      <c r="J21" s="45">
        <v>1.6</v>
      </c>
      <c r="K21" s="602" t="s">
        <v>200</v>
      </c>
      <c r="L21" s="294"/>
    </row>
    <row r="22" spans="1:13" s="295" customFormat="1" ht="14.25" customHeight="1" x14ac:dyDescent="0.2">
      <c r="A22" s="286" t="s">
        <v>475</v>
      </c>
      <c r="B22" s="603">
        <v>69.5</v>
      </c>
      <c r="C22" s="603">
        <v>2.2000000000000002</v>
      </c>
      <c r="D22" s="603" t="s">
        <v>200</v>
      </c>
      <c r="E22" s="603">
        <v>10.7</v>
      </c>
      <c r="F22" s="603">
        <v>5</v>
      </c>
      <c r="G22" s="603">
        <v>0.7</v>
      </c>
      <c r="H22" s="45">
        <v>6.1</v>
      </c>
      <c r="I22" s="603">
        <v>2.7</v>
      </c>
      <c r="J22" s="45">
        <v>0.3</v>
      </c>
      <c r="K22" s="602">
        <v>0.1</v>
      </c>
      <c r="L22" s="294"/>
    </row>
    <row r="23" spans="1:13" s="295" customFormat="1" ht="14.25" customHeight="1" x14ac:dyDescent="0.2">
      <c r="A23" s="286" t="s">
        <v>476</v>
      </c>
      <c r="B23" s="603">
        <v>49.8</v>
      </c>
      <c r="C23" s="603">
        <v>11.5</v>
      </c>
      <c r="D23" s="603">
        <v>2.2000000000000002</v>
      </c>
      <c r="E23" s="603">
        <v>11.1</v>
      </c>
      <c r="F23" s="603">
        <v>6.8</v>
      </c>
      <c r="G23" s="603">
        <v>0.9</v>
      </c>
      <c r="H23" s="45">
        <v>7.7</v>
      </c>
      <c r="I23" s="603">
        <v>4.8</v>
      </c>
      <c r="J23" s="45">
        <v>0.8</v>
      </c>
      <c r="K23" s="602" t="s">
        <v>200</v>
      </c>
      <c r="L23" s="294"/>
    </row>
    <row r="24" spans="1:13" s="295" customFormat="1" ht="14.25" customHeight="1" x14ac:dyDescent="0.2">
      <c r="A24" s="286" t="s">
        <v>477</v>
      </c>
      <c r="B24" s="603">
        <v>61.1</v>
      </c>
      <c r="C24" s="603">
        <v>0.8</v>
      </c>
      <c r="D24" s="603">
        <v>10.5</v>
      </c>
      <c r="E24" s="603">
        <v>5.7</v>
      </c>
      <c r="F24" s="603">
        <v>6.7</v>
      </c>
      <c r="G24" s="603">
        <v>1</v>
      </c>
      <c r="H24" s="45">
        <v>6.1</v>
      </c>
      <c r="I24" s="603">
        <v>3.6</v>
      </c>
      <c r="J24" s="45">
        <v>1.3</v>
      </c>
      <c r="K24" s="602">
        <v>0.2</v>
      </c>
      <c r="L24" s="294"/>
    </row>
    <row r="25" spans="1:13" s="295" customFormat="1" ht="14.25" customHeight="1" x14ac:dyDescent="0.2">
      <c r="A25" s="286" t="s">
        <v>478</v>
      </c>
      <c r="B25" s="603">
        <v>49.1</v>
      </c>
      <c r="C25" s="603">
        <v>10.6</v>
      </c>
      <c r="D25" s="602" t="s">
        <v>200</v>
      </c>
      <c r="E25" s="603">
        <v>3.7</v>
      </c>
      <c r="F25" s="603">
        <v>9</v>
      </c>
      <c r="G25" s="603">
        <v>1.1000000000000001</v>
      </c>
      <c r="H25" s="45">
        <v>12.1</v>
      </c>
      <c r="I25" s="603">
        <v>9.8000000000000007</v>
      </c>
      <c r="J25" s="45">
        <v>1.1000000000000001</v>
      </c>
      <c r="K25" s="602" t="s">
        <v>200</v>
      </c>
      <c r="L25" s="294"/>
    </row>
    <row r="26" spans="1:13" s="295" customFormat="1" ht="14.25" customHeight="1" x14ac:dyDescent="0.2">
      <c r="A26" s="286" t="s">
        <v>479</v>
      </c>
      <c r="B26" s="603">
        <v>75.7</v>
      </c>
      <c r="C26" s="603">
        <v>1.8</v>
      </c>
      <c r="D26" s="603">
        <v>0</v>
      </c>
      <c r="E26" s="603">
        <v>1.2</v>
      </c>
      <c r="F26" s="603">
        <v>9.3000000000000007</v>
      </c>
      <c r="G26" s="603">
        <v>0.4</v>
      </c>
      <c r="H26" s="45">
        <v>4.4000000000000004</v>
      </c>
      <c r="I26" s="603">
        <v>3.8</v>
      </c>
      <c r="J26" s="45">
        <v>0.1</v>
      </c>
      <c r="K26" s="602">
        <v>0.2</v>
      </c>
      <c r="L26" s="294"/>
    </row>
    <row r="27" spans="1:13" s="295" customFormat="1" ht="14.25" customHeight="1" x14ac:dyDescent="0.2">
      <c r="A27" s="286" t="s">
        <v>480</v>
      </c>
      <c r="B27" s="603">
        <v>59.9</v>
      </c>
      <c r="C27" s="603">
        <v>4.8</v>
      </c>
      <c r="D27" s="602">
        <v>0</v>
      </c>
      <c r="E27" s="603">
        <v>9.6</v>
      </c>
      <c r="F27" s="603">
        <v>7.3</v>
      </c>
      <c r="G27" s="603">
        <v>0.4</v>
      </c>
      <c r="H27" s="45">
        <v>8.1</v>
      </c>
      <c r="I27" s="603">
        <v>6.2</v>
      </c>
      <c r="J27" s="45">
        <v>0.5</v>
      </c>
      <c r="K27" s="602">
        <v>0.1</v>
      </c>
      <c r="L27" s="294"/>
    </row>
    <row r="28" spans="1:13" s="295" customFormat="1" ht="6" customHeight="1" x14ac:dyDescent="0.2">
      <c r="A28" s="299"/>
      <c r="B28" s="65"/>
      <c r="C28" s="299"/>
      <c r="D28" s="299"/>
      <c r="E28" s="299"/>
      <c r="F28" s="299"/>
      <c r="G28" s="299"/>
      <c r="H28" s="65"/>
      <c r="I28" s="299"/>
      <c r="J28" s="65"/>
      <c r="L28" s="294"/>
    </row>
    <row r="29" spans="1:13" s="295" customFormat="1" ht="14.25" customHeight="1" x14ac:dyDescent="0.2">
      <c r="A29" s="1382" t="s">
        <v>2811</v>
      </c>
      <c r="B29" s="1274"/>
      <c r="C29" s="1274"/>
      <c r="D29" s="1274"/>
      <c r="E29" s="1274"/>
      <c r="F29" s="1274"/>
      <c r="G29" s="1274"/>
      <c r="H29" s="1274"/>
      <c r="I29" s="1274"/>
      <c r="J29" s="1274"/>
      <c r="K29" s="732"/>
      <c r="L29" s="733"/>
      <c r="M29" s="732"/>
    </row>
    <row r="30" spans="1:13" s="295" customFormat="1" ht="14.25" customHeight="1" x14ac:dyDescent="0.2">
      <c r="A30" s="1382" t="s">
        <v>4177</v>
      </c>
      <c r="B30" s="1274"/>
      <c r="C30" s="1274"/>
      <c r="D30" s="1274"/>
      <c r="E30" s="1274"/>
      <c r="F30" s="1274"/>
      <c r="G30" s="1274"/>
      <c r="H30" s="1274"/>
      <c r="I30" s="1274"/>
      <c r="J30" s="1274"/>
      <c r="K30" s="1033"/>
      <c r="L30" s="148"/>
      <c r="M30" s="148"/>
    </row>
    <row r="31" spans="1:13" s="458" customFormat="1" ht="14.25" customHeight="1" x14ac:dyDescent="0.2">
      <c r="A31" s="1386" t="s">
        <v>2812</v>
      </c>
      <c r="B31" s="1386"/>
      <c r="C31" s="1386"/>
      <c r="D31" s="1386"/>
      <c r="E31" s="1386"/>
      <c r="F31" s="1386"/>
      <c r="G31" s="1386"/>
      <c r="H31" s="1386"/>
      <c r="I31" s="1386"/>
      <c r="J31" s="1386"/>
      <c r="K31" s="734"/>
      <c r="L31" s="735"/>
      <c r="M31" s="734"/>
    </row>
    <row r="32" spans="1:13" s="419" customFormat="1" ht="14.25" customHeight="1" x14ac:dyDescent="0.2">
      <c r="A32" s="436" t="s">
        <v>4178</v>
      </c>
      <c r="B32" s="877"/>
      <c r="C32" s="877"/>
      <c r="D32" s="877"/>
      <c r="E32" s="877"/>
      <c r="F32" s="877"/>
      <c r="G32" s="877"/>
      <c r="H32" s="877"/>
      <c r="I32" s="877"/>
      <c r="J32" s="877"/>
      <c r="K32" s="877"/>
      <c r="L32" s="877"/>
      <c r="M32" s="877"/>
    </row>
  </sheetData>
  <mergeCells count="15">
    <mergeCell ref="A30:J30"/>
    <mergeCell ref="J5:J9"/>
    <mergeCell ref="K5:K9"/>
    <mergeCell ref="A29:J29"/>
    <mergeCell ref="A31:J31"/>
    <mergeCell ref="A4:A9"/>
    <mergeCell ref="B4:K4"/>
    <mergeCell ref="B5:B9"/>
    <mergeCell ref="C5:C9"/>
    <mergeCell ref="D5:D9"/>
    <mergeCell ref="E5:E9"/>
    <mergeCell ref="F5:F9"/>
    <mergeCell ref="G5:G9"/>
    <mergeCell ref="H5:H9"/>
    <mergeCell ref="I5:I9"/>
  </mergeCells>
  <phoneticPr fontId="4" type="noConversion"/>
  <hyperlinks>
    <hyperlink ref="M1" location="'Spis tablic_Contents'!A1" display="&lt; POWRÓT" xr:uid="{00000000-0004-0000-3500-000000000000}"/>
    <hyperlink ref="M2" location="'Spis tablic_Contents'!A1" display="&lt; BACK" xr:uid="{00000000-0004-0000-3500-000001000000}"/>
  </hyperlinks>
  <pageMargins left="0.75" right="0.75" top="1" bottom="1" header="0.5" footer="0.5"/>
  <pageSetup paperSize="9" scale="80" orientation="landscape" r:id="rId1"/>
  <headerFooter alignWithMargins="0"/>
  <colBreaks count="1" manualBreakCount="1">
    <brk id="12"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R51"/>
  <sheetViews>
    <sheetView showGridLines="0" zoomScaleNormal="100" workbookViewId="0"/>
  </sheetViews>
  <sheetFormatPr defaultColWidth="9.140625" defaultRowHeight="12" x14ac:dyDescent="0.2"/>
  <cols>
    <col min="1" max="1" width="24.7109375" style="13" customWidth="1"/>
    <col min="2" max="6" width="16.5703125" style="13" customWidth="1"/>
    <col min="7" max="7" width="1" style="125" customWidth="1"/>
    <col min="8" max="8" width="8.5703125" style="125" customWidth="1"/>
    <col min="9" max="9" width="10.85546875" style="13" customWidth="1"/>
    <col min="10" max="16384" width="9.140625" style="13"/>
  </cols>
  <sheetData>
    <row r="1" spans="1:18" s="300" customFormat="1" ht="14.25" customHeight="1" x14ac:dyDescent="0.2">
      <c r="A1" s="996" t="s">
        <v>4186</v>
      </c>
      <c r="C1" s="301"/>
      <c r="G1" s="646"/>
      <c r="H1" s="646"/>
      <c r="I1" s="14" t="s">
        <v>290</v>
      </c>
      <c r="J1" s="13"/>
      <c r="K1" s="302"/>
      <c r="L1" s="302"/>
      <c r="M1" s="302"/>
      <c r="N1" s="302"/>
      <c r="O1" s="302"/>
      <c r="P1" s="302"/>
      <c r="Q1" s="302"/>
      <c r="R1" s="302"/>
    </row>
    <row r="2" spans="1:18" s="459" customFormat="1" ht="14.25" customHeight="1" x14ac:dyDescent="0.2">
      <c r="A2" s="617" t="s">
        <v>4180</v>
      </c>
      <c r="C2" s="460"/>
      <c r="G2" s="647"/>
      <c r="H2" s="647"/>
      <c r="I2" s="413" t="s">
        <v>291</v>
      </c>
      <c r="J2" s="403"/>
      <c r="K2" s="461"/>
      <c r="L2" s="461"/>
      <c r="M2" s="461"/>
      <c r="N2" s="461"/>
      <c r="O2" s="461"/>
      <c r="P2" s="461"/>
      <c r="Q2" s="461"/>
      <c r="R2" s="461"/>
    </row>
    <row r="3" spans="1:18" s="300" customFormat="1" ht="6" customHeight="1" x14ac:dyDescent="0.2">
      <c r="A3" s="15"/>
      <c r="C3" s="301"/>
      <c r="G3" s="646"/>
      <c r="H3" s="646"/>
      <c r="I3" s="18"/>
      <c r="J3" s="13"/>
      <c r="K3" s="302"/>
      <c r="L3" s="302"/>
      <c r="M3" s="302"/>
      <c r="N3" s="302"/>
      <c r="O3" s="302"/>
      <c r="P3" s="302"/>
      <c r="Q3" s="302"/>
      <c r="R3" s="302"/>
    </row>
    <row r="4" spans="1:18" s="300" customFormat="1" ht="25.5" customHeight="1" x14ac:dyDescent="0.2">
      <c r="A4" s="1400" t="s">
        <v>997</v>
      </c>
      <c r="B4" s="1398" t="s">
        <v>999</v>
      </c>
      <c r="C4" s="1395" t="s">
        <v>1073</v>
      </c>
      <c r="D4" s="1397"/>
      <c r="E4" s="1395" t="s">
        <v>1074</v>
      </c>
      <c r="F4" s="1396"/>
      <c r="G4" s="985"/>
      <c r="H4" s="740"/>
      <c r="I4" s="302"/>
      <c r="J4" s="302"/>
      <c r="K4" s="302"/>
      <c r="L4" s="302"/>
      <c r="M4" s="302"/>
      <c r="N4" s="302"/>
      <c r="O4" s="302"/>
      <c r="P4" s="302"/>
      <c r="Q4" s="302"/>
      <c r="R4" s="302"/>
    </row>
    <row r="5" spans="1:18" s="300" customFormat="1" ht="69.75" customHeight="1" x14ac:dyDescent="0.2">
      <c r="A5" s="1401"/>
      <c r="B5" s="1399"/>
      <c r="C5" s="303" t="s">
        <v>1075</v>
      </c>
      <c r="D5" s="304" t="s">
        <v>1076</v>
      </c>
      <c r="E5" s="305" t="s">
        <v>1077</v>
      </c>
      <c r="F5" s="306" t="s">
        <v>1078</v>
      </c>
      <c r="G5" s="985"/>
      <c r="H5" s="740"/>
      <c r="I5" s="302"/>
      <c r="J5" s="302"/>
      <c r="K5" s="302"/>
      <c r="L5" s="302"/>
      <c r="M5" s="302"/>
      <c r="N5" s="302"/>
      <c r="O5" s="302"/>
      <c r="P5" s="302"/>
      <c r="Q5" s="302"/>
      <c r="R5" s="302"/>
    </row>
    <row r="6" spans="1:18" s="300" customFormat="1" ht="27" customHeight="1" x14ac:dyDescent="0.2">
      <c r="A6" s="1402"/>
      <c r="B6" s="1395" t="s">
        <v>2491</v>
      </c>
      <c r="C6" s="1396"/>
      <c r="D6" s="1396"/>
      <c r="E6" s="1396"/>
      <c r="F6" s="1396"/>
      <c r="G6" s="986"/>
      <c r="H6" s="740"/>
      <c r="I6" s="302"/>
      <c r="J6" s="302"/>
      <c r="K6" s="302"/>
      <c r="L6" s="302"/>
      <c r="M6" s="302"/>
      <c r="N6" s="302"/>
      <c r="O6" s="302"/>
      <c r="P6" s="302"/>
      <c r="Q6" s="302"/>
      <c r="R6" s="302"/>
    </row>
    <row r="7" spans="1:18" s="300" customFormat="1" ht="14.25" customHeight="1" x14ac:dyDescent="0.2">
      <c r="A7" s="993" t="s">
        <v>3274</v>
      </c>
      <c r="B7" s="987">
        <v>1495.6</v>
      </c>
      <c r="C7" s="987">
        <v>827.7</v>
      </c>
      <c r="D7" s="987">
        <v>667.9</v>
      </c>
      <c r="E7" s="987">
        <v>19.399999999999999</v>
      </c>
      <c r="F7" s="988">
        <v>62.1</v>
      </c>
      <c r="G7" s="736" t="s">
        <v>2387</v>
      </c>
      <c r="H7" s="736"/>
      <c r="I7" s="302"/>
      <c r="J7" s="302"/>
      <c r="K7" s="302"/>
      <c r="L7" s="302"/>
      <c r="M7" s="302"/>
      <c r="N7" s="302"/>
      <c r="O7" s="302"/>
      <c r="P7" s="302"/>
      <c r="Q7" s="302"/>
      <c r="R7" s="302"/>
    </row>
    <row r="8" spans="1:18" s="300" customFormat="1" ht="14.25" customHeight="1" x14ac:dyDescent="0.2">
      <c r="A8" s="994" t="s">
        <v>152</v>
      </c>
      <c r="B8" s="989">
        <v>67</v>
      </c>
      <c r="C8" s="989">
        <v>58.4</v>
      </c>
      <c r="D8" s="989">
        <v>8.6</v>
      </c>
      <c r="E8" s="989">
        <v>13.4</v>
      </c>
      <c r="F8" s="990" t="s">
        <v>88</v>
      </c>
      <c r="G8" s="737"/>
      <c r="H8" s="737"/>
      <c r="I8" s="302"/>
      <c r="J8" s="302"/>
      <c r="K8" s="302"/>
      <c r="L8" s="302"/>
      <c r="M8" s="302"/>
      <c r="N8" s="302"/>
      <c r="O8" s="302"/>
      <c r="P8" s="302"/>
      <c r="Q8" s="302"/>
      <c r="R8" s="302"/>
    </row>
    <row r="9" spans="1:18" s="300" customFormat="1" ht="14.25" customHeight="1" x14ac:dyDescent="0.2">
      <c r="A9" s="994" t="s">
        <v>153</v>
      </c>
      <c r="B9" s="989">
        <v>185.7</v>
      </c>
      <c r="C9" s="989">
        <v>93.1</v>
      </c>
      <c r="D9" s="989">
        <v>92.6</v>
      </c>
      <c r="E9" s="989">
        <v>30.9</v>
      </c>
      <c r="F9" s="990">
        <v>46.1</v>
      </c>
      <c r="G9" s="738"/>
      <c r="H9" s="738"/>
      <c r="I9" s="302"/>
      <c r="J9" s="302"/>
      <c r="K9" s="302"/>
      <c r="L9" s="302"/>
      <c r="M9" s="302"/>
      <c r="N9" s="302"/>
      <c r="O9" s="302"/>
      <c r="P9" s="302"/>
      <c r="Q9" s="302"/>
      <c r="R9" s="302"/>
    </row>
    <row r="10" spans="1:18" s="300" customFormat="1" ht="14.25" customHeight="1" x14ac:dyDescent="0.2">
      <c r="A10" s="994" t="s">
        <v>154</v>
      </c>
      <c r="B10" s="989">
        <v>226.5</v>
      </c>
      <c r="C10" s="989">
        <v>114.5</v>
      </c>
      <c r="D10" s="989">
        <v>112</v>
      </c>
      <c r="E10" s="989">
        <v>45.3</v>
      </c>
      <c r="F10" s="990">
        <v>62.1</v>
      </c>
      <c r="G10" s="738" t="s">
        <v>2387</v>
      </c>
      <c r="H10" s="738"/>
      <c r="I10" s="302"/>
      <c r="J10" s="302"/>
      <c r="K10" s="302"/>
      <c r="L10" s="302"/>
      <c r="M10" s="302"/>
      <c r="N10" s="302"/>
      <c r="O10" s="302"/>
      <c r="P10" s="302"/>
      <c r="Q10" s="302"/>
      <c r="R10" s="302"/>
    </row>
    <row r="11" spans="1:18" s="300" customFormat="1" ht="14.25" customHeight="1" x14ac:dyDescent="0.2">
      <c r="A11" s="994" t="s">
        <v>155</v>
      </c>
      <c r="B11" s="989">
        <v>277.60000000000002</v>
      </c>
      <c r="C11" s="989">
        <v>152.1</v>
      </c>
      <c r="D11" s="989">
        <v>125.5</v>
      </c>
      <c r="E11" s="989">
        <v>55.5</v>
      </c>
      <c r="F11" s="990">
        <v>56.4</v>
      </c>
      <c r="G11" s="738"/>
      <c r="H11" s="738"/>
      <c r="I11" s="302"/>
      <c r="J11" s="302"/>
      <c r="K11" s="302"/>
      <c r="L11" s="302"/>
      <c r="M11" s="302"/>
      <c r="N11" s="302"/>
      <c r="O11" s="302"/>
      <c r="P11" s="302"/>
      <c r="Q11" s="302"/>
      <c r="R11" s="302"/>
    </row>
    <row r="12" spans="1:18" s="300" customFormat="1" ht="14.25" customHeight="1" x14ac:dyDescent="0.2">
      <c r="A12" s="994" t="s">
        <v>156</v>
      </c>
      <c r="B12" s="989">
        <v>176.7</v>
      </c>
      <c r="C12" s="989">
        <v>106</v>
      </c>
      <c r="D12" s="989">
        <v>70.7</v>
      </c>
      <c r="E12" s="989">
        <v>35.299999999999997</v>
      </c>
      <c r="F12" s="990">
        <v>48.6</v>
      </c>
      <c r="G12" s="738"/>
      <c r="H12" s="738"/>
      <c r="I12" s="302"/>
      <c r="J12" s="302"/>
      <c r="K12" s="302"/>
      <c r="L12" s="302"/>
      <c r="M12" s="302"/>
      <c r="N12" s="302"/>
      <c r="O12" s="302"/>
      <c r="P12" s="302"/>
      <c r="Q12" s="302"/>
      <c r="R12" s="302"/>
    </row>
    <row r="13" spans="1:18" s="300" customFormat="1" ht="14.25" customHeight="1" x14ac:dyDescent="0.2">
      <c r="A13" s="994" t="s">
        <v>157</v>
      </c>
      <c r="B13" s="989">
        <v>94.1</v>
      </c>
      <c r="C13" s="989">
        <v>55.5</v>
      </c>
      <c r="D13" s="989">
        <v>38.6</v>
      </c>
      <c r="E13" s="989">
        <v>18.8</v>
      </c>
      <c r="F13" s="990">
        <v>21.8</v>
      </c>
      <c r="G13" s="738"/>
      <c r="H13" s="738"/>
      <c r="I13" s="302"/>
      <c r="J13" s="302"/>
      <c r="K13" s="302"/>
      <c r="L13" s="302"/>
      <c r="M13" s="302"/>
      <c r="N13" s="302"/>
      <c r="O13" s="302"/>
      <c r="P13" s="302"/>
      <c r="Q13" s="302"/>
      <c r="R13" s="302"/>
    </row>
    <row r="14" spans="1:18" s="300" customFormat="1" ht="14.25" customHeight="1" x14ac:dyDescent="0.2">
      <c r="A14" s="994" t="s">
        <v>158</v>
      </c>
      <c r="B14" s="989">
        <v>78.5</v>
      </c>
      <c r="C14" s="989">
        <v>47.5</v>
      </c>
      <c r="D14" s="989">
        <v>31</v>
      </c>
      <c r="E14" s="989">
        <v>15.7</v>
      </c>
      <c r="F14" s="990">
        <v>17.7</v>
      </c>
      <c r="G14" s="738"/>
      <c r="H14" s="738"/>
      <c r="I14" s="302"/>
      <c r="J14" s="302"/>
      <c r="K14" s="302"/>
      <c r="L14" s="302"/>
      <c r="M14" s="302"/>
      <c r="N14" s="302"/>
      <c r="O14" s="302"/>
      <c r="P14" s="302"/>
      <c r="Q14" s="302"/>
      <c r="R14" s="302"/>
    </row>
    <row r="15" spans="1:18" s="300" customFormat="1" ht="14.25" customHeight="1" x14ac:dyDescent="0.2">
      <c r="A15" s="994" t="s">
        <v>159</v>
      </c>
      <c r="B15" s="989">
        <v>31.7</v>
      </c>
      <c r="C15" s="989">
        <v>21.2</v>
      </c>
      <c r="D15" s="989">
        <v>10.5</v>
      </c>
      <c r="E15" s="989">
        <v>6.3</v>
      </c>
      <c r="F15" s="990">
        <v>7.2</v>
      </c>
      <c r="G15" s="738"/>
      <c r="H15" s="738"/>
      <c r="I15" s="302"/>
      <c r="J15" s="302"/>
      <c r="K15" s="302"/>
      <c r="L15" s="302"/>
      <c r="M15" s="302"/>
      <c r="N15" s="302"/>
      <c r="O15" s="302"/>
      <c r="P15" s="302"/>
      <c r="Q15" s="302"/>
      <c r="R15" s="302"/>
    </row>
    <row r="16" spans="1:18" s="300" customFormat="1" ht="14.25" customHeight="1" x14ac:dyDescent="0.2">
      <c r="A16" s="994" t="s">
        <v>160</v>
      </c>
      <c r="B16" s="989">
        <v>35.9</v>
      </c>
      <c r="C16" s="989">
        <v>21.6</v>
      </c>
      <c r="D16" s="989">
        <v>14.3</v>
      </c>
      <c r="E16" s="989">
        <v>7.2</v>
      </c>
      <c r="F16" s="990">
        <v>8.6</v>
      </c>
      <c r="G16" s="738"/>
      <c r="H16" s="738"/>
      <c r="I16" s="302"/>
      <c r="J16" s="302"/>
      <c r="K16" s="302"/>
      <c r="L16" s="302"/>
      <c r="M16" s="302"/>
      <c r="N16" s="302"/>
      <c r="O16" s="302"/>
      <c r="P16" s="302"/>
      <c r="Q16" s="302"/>
      <c r="R16" s="302"/>
    </row>
    <row r="17" spans="1:18" s="300" customFormat="1" ht="14.25" customHeight="1" x14ac:dyDescent="0.2">
      <c r="A17" s="994" t="s">
        <v>3275</v>
      </c>
      <c r="B17" s="989">
        <v>53.4</v>
      </c>
      <c r="C17" s="989">
        <v>35.200000000000003</v>
      </c>
      <c r="D17" s="989">
        <v>18.2</v>
      </c>
      <c r="E17" s="989">
        <v>10.7</v>
      </c>
      <c r="F17" s="990">
        <v>15.6</v>
      </c>
      <c r="G17" s="738"/>
      <c r="H17" s="738"/>
      <c r="I17" s="302"/>
      <c r="J17" s="302"/>
      <c r="K17" s="302"/>
      <c r="L17" s="302"/>
      <c r="M17" s="302"/>
      <c r="N17" s="302"/>
      <c r="O17" s="302"/>
      <c r="P17" s="302"/>
      <c r="Q17" s="302"/>
      <c r="R17" s="302"/>
    </row>
    <row r="18" spans="1:18" s="300" customFormat="1" ht="14.25" customHeight="1" x14ac:dyDescent="0.2">
      <c r="A18" s="995" t="s">
        <v>4181</v>
      </c>
      <c r="B18" s="36">
        <v>268.60000000000002</v>
      </c>
      <c r="C18" s="133">
        <v>122.6</v>
      </c>
      <c r="D18" s="36">
        <v>145.9</v>
      </c>
      <c r="E18" s="133">
        <v>10.3</v>
      </c>
      <c r="F18" s="60">
        <v>26.5</v>
      </c>
      <c r="G18" s="738" t="s">
        <v>2370</v>
      </c>
      <c r="H18" s="738"/>
      <c r="I18" s="302"/>
      <c r="J18" s="302"/>
      <c r="K18" s="302"/>
      <c r="L18" s="302"/>
      <c r="M18" s="302"/>
      <c r="N18" s="302"/>
      <c r="O18" s="302"/>
      <c r="P18" s="302"/>
      <c r="Q18" s="302"/>
      <c r="R18" s="302"/>
    </row>
    <row r="19" spans="1:18" ht="14.25" customHeight="1" x14ac:dyDescent="0.2">
      <c r="A19" s="307" t="s">
        <v>821</v>
      </c>
      <c r="B19" s="308">
        <v>15.6</v>
      </c>
      <c r="C19" s="309">
        <v>11.8</v>
      </c>
      <c r="D19" s="309">
        <v>3.7</v>
      </c>
      <c r="E19" s="309" t="s">
        <v>198</v>
      </c>
      <c r="F19" s="204" t="s">
        <v>198</v>
      </c>
      <c r="G19" s="739"/>
      <c r="H19" s="739"/>
    </row>
    <row r="20" spans="1:18" ht="14.25" customHeight="1" x14ac:dyDescent="0.2">
      <c r="A20" s="307" t="s">
        <v>822</v>
      </c>
      <c r="B20" s="308">
        <v>17.5</v>
      </c>
      <c r="C20" s="309">
        <v>12.1</v>
      </c>
      <c r="D20" s="309">
        <v>5.3</v>
      </c>
      <c r="E20" s="309" t="s">
        <v>198</v>
      </c>
      <c r="F20" s="204" t="s">
        <v>198</v>
      </c>
      <c r="G20" s="739"/>
      <c r="H20" s="739"/>
    </row>
    <row r="21" spans="1:18" ht="14.25" customHeight="1" x14ac:dyDescent="0.2">
      <c r="A21" s="307" t="s">
        <v>823</v>
      </c>
      <c r="B21" s="308">
        <v>18.3</v>
      </c>
      <c r="C21" s="309">
        <v>9.6999999999999993</v>
      </c>
      <c r="D21" s="309">
        <v>8.6</v>
      </c>
      <c r="E21" s="309" t="s">
        <v>198</v>
      </c>
      <c r="F21" s="204" t="s">
        <v>198</v>
      </c>
      <c r="G21" s="739"/>
      <c r="H21" s="739"/>
    </row>
    <row r="22" spans="1:18" ht="14.25" customHeight="1" x14ac:dyDescent="0.2">
      <c r="A22" s="307" t="s">
        <v>824</v>
      </c>
      <c r="B22" s="308">
        <v>16.899999999999999</v>
      </c>
      <c r="C22" s="309">
        <v>10.8</v>
      </c>
      <c r="D22" s="309">
        <v>6.2</v>
      </c>
      <c r="E22" s="309" t="s">
        <v>198</v>
      </c>
      <c r="F22" s="204" t="s">
        <v>198</v>
      </c>
      <c r="G22" s="739"/>
      <c r="H22" s="739"/>
    </row>
    <row r="23" spans="1:18" ht="14.25" customHeight="1" x14ac:dyDescent="0.2">
      <c r="A23" s="307" t="s">
        <v>825</v>
      </c>
      <c r="B23" s="308">
        <v>19.600000000000001</v>
      </c>
      <c r="C23" s="309">
        <v>12.5</v>
      </c>
      <c r="D23" s="309">
        <v>7.1</v>
      </c>
      <c r="E23" s="309" t="s">
        <v>198</v>
      </c>
      <c r="F23" s="204" t="s">
        <v>198</v>
      </c>
      <c r="G23" s="739"/>
      <c r="H23" s="739"/>
    </row>
    <row r="24" spans="1:18" ht="14.25" customHeight="1" x14ac:dyDescent="0.2">
      <c r="A24" s="307" t="s">
        <v>826</v>
      </c>
      <c r="B24" s="308">
        <v>23.4</v>
      </c>
      <c r="C24" s="309">
        <v>13.1</v>
      </c>
      <c r="D24" s="309">
        <v>10.3</v>
      </c>
      <c r="E24" s="309" t="s">
        <v>198</v>
      </c>
      <c r="F24" s="204" t="s">
        <v>198</v>
      </c>
      <c r="G24" s="739"/>
      <c r="H24" s="739"/>
    </row>
    <row r="25" spans="1:18" ht="14.25" customHeight="1" x14ac:dyDescent="0.2">
      <c r="A25" s="307" t="s">
        <v>827</v>
      </c>
      <c r="B25" s="308">
        <v>23</v>
      </c>
      <c r="C25" s="309">
        <v>11.5</v>
      </c>
      <c r="D25" s="309">
        <v>11.5</v>
      </c>
      <c r="E25" s="309" t="s">
        <v>198</v>
      </c>
      <c r="F25" s="204" t="s">
        <v>198</v>
      </c>
      <c r="G25" s="739"/>
      <c r="H25" s="739"/>
    </row>
    <row r="26" spans="1:18" ht="14.25" customHeight="1" x14ac:dyDescent="0.2">
      <c r="A26" s="307" t="s">
        <v>828</v>
      </c>
      <c r="B26" s="308">
        <v>20.3</v>
      </c>
      <c r="C26" s="309">
        <v>9.6999999999999993</v>
      </c>
      <c r="D26" s="309">
        <v>10.6</v>
      </c>
      <c r="E26" s="309" t="s">
        <v>198</v>
      </c>
      <c r="F26" s="204" t="s">
        <v>198</v>
      </c>
      <c r="G26" s="739"/>
      <c r="H26" s="739"/>
    </row>
    <row r="27" spans="1:18" ht="14.25" customHeight="1" x14ac:dyDescent="0.2">
      <c r="A27" s="307" t="s">
        <v>829</v>
      </c>
      <c r="B27" s="308">
        <v>26.5</v>
      </c>
      <c r="C27" s="309">
        <v>9.1999999999999993</v>
      </c>
      <c r="D27" s="309">
        <v>17.3</v>
      </c>
      <c r="E27" s="309" t="s">
        <v>198</v>
      </c>
      <c r="F27" s="204" t="s">
        <v>198</v>
      </c>
      <c r="G27" s="739"/>
      <c r="H27" s="739"/>
    </row>
    <row r="28" spans="1:18" ht="14.25" customHeight="1" x14ac:dyDescent="0.2">
      <c r="A28" s="307" t="s">
        <v>830</v>
      </c>
      <c r="B28" s="308">
        <v>12.7</v>
      </c>
      <c r="C28" s="309">
        <v>9.6999999999999993</v>
      </c>
      <c r="D28" s="309">
        <v>2.9</v>
      </c>
      <c r="E28" s="309" t="s">
        <v>198</v>
      </c>
      <c r="F28" s="204" t="s">
        <v>198</v>
      </c>
      <c r="G28" s="739"/>
      <c r="H28" s="739"/>
    </row>
    <row r="29" spans="1:18" ht="14.25" customHeight="1" x14ac:dyDescent="0.2">
      <c r="A29" s="307" t="s">
        <v>831</v>
      </c>
      <c r="B29" s="308">
        <v>12.9</v>
      </c>
      <c r="C29" s="309">
        <v>6.2</v>
      </c>
      <c r="D29" s="309">
        <v>6.7</v>
      </c>
      <c r="E29" s="309" t="s">
        <v>198</v>
      </c>
      <c r="F29" s="204" t="s">
        <v>198</v>
      </c>
      <c r="G29" s="739"/>
      <c r="H29" s="739"/>
    </row>
    <row r="30" spans="1:18" ht="14.25" customHeight="1" x14ac:dyDescent="0.2">
      <c r="A30" s="307" t="s">
        <v>832</v>
      </c>
      <c r="B30" s="308">
        <v>16.899999999999999</v>
      </c>
      <c r="C30" s="309">
        <v>4.5</v>
      </c>
      <c r="D30" s="309">
        <v>12.5</v>
      </c>
      <c r="E30" s="309" t="s">
        <v>198</v>
      </c>
      <c r="F30" s="204" t="s">
        <v>198</v>
      </c>
      <c r="G30" s="739"/>
      <c r="H30" s="739"/>
    </row>
    <row r="31" spans="1:18" ht="14.25" customHeight="1" x14ac:dyDescent="0.2">
      <c r="A31" s="307" t="s">
        <v>833</v>
      </c>
      <c r="B31" s="308">
        <v>13.3</v>
      </c>
      <c r="C31" s="309">
        <v>3</v>
      </c>
      <c r="D31" s="309">
        <v>10.3</v>
      </c>
      <c r="E31" s="309" t="s">
        <v>198</v>
      </c>
      <c r="F31" s="204" t="s">
        <v>198</v>
      </c>
      <c r="G31" s="739"/>
      <c r="H31" s="739"/>
    </row>
    <row r="32" spans="1:18" ht="14.25" customHeight="1" x14ac:dyDescent="0.2">
      <c r="A32" s="307" t="s">
        <v>834</v>
      </c>
      <c r="B32" s="310">
        <v>7.9</v>
      </c>
      <c r="C32" s="310">
        <v>2.9</v>
      </c>
      <c r="D32" s="310">
        <v>5</v>
      </c>
      <c r="E32" s="310" t="s">
        <v>198</v>
      </c>
      <c r="F32" s="311" t="s">
        <v>198</v>
      </c>
      <c r="G32" s="739"/>
      <c r="H32" s="739"/>
    </row>
    <row r="33" spans="1:9" ht="14.25" customHeight="1" x14ac:dyDescent="0.2">
      <c r="A33" s="307" t="s">
        <v>835</v>
      </c>
      <c r="B33" s="308">
        <v>5.6</v>
      </c>
      <c r="C33" s="309">
        <v>1.8</v>
      </c>
      <c r="D33" s="309">
        <v>3.8</v>
      </c>
      <c r="E33" s="309" t="s">
        <v>198</v>
      </c>
      <c r="F33" s="204" t="s">
        <v>198</v>
      </c>
      <c r="G33" s="739"/>
      <c r="H33" s="739"/>
    </row>
    <row r="34" spans="1:9" ht="14.25" customHeight="1" x14ac:dyDescent="0.2">
      <c r="A34" s="307" t="s">
        <v>836</v>
      </c>
      <c r="B34" s="308">
        <v>5.9</v>
      </c>
      <c r="C34" s="309">
        <v>0.7</v>
      </c>
      <c r="D34" s="309">
        <v>5.0999999999999996</v>
      </c>
      <c r="E34" s="309" t="s">
        <v>198</v>
      </c>
      <c r="F34" s="204" t="s">
        <v>198</v>
      </c>
      <c r="G34" s="739"/>
      <c r="H34" s="739"/>
    </row>
    <row r="35" spans="1:9" ht="14.25" customHeight="1" x14ac:dyDescent="0.2">
      <c r="A35" s="307" t="s">
        <v>837</v>
      </c>
      <c r="B35" s="308">
        <v>5.3</v>
      </c>
      <c r="C35" s="309">
        <v>0.6</v>
      </c>
      <c r="D35" s="309">
        <v>4.7</v>
      </c>
      <c r="E35" s="309" t="s">
        <v>198</v>
      </c>
      <c r="F35" s="204" t="s">
        <v>198</v>
      </c>
      <c r="G35" s="739"/>
      <c r="H35" s="739"/>
    </row>
    <row r="36" spans="1:9" ht="14.25" customHeight="1" x14ac:dyDescent="0.2">
      <c r="A36" s="307" t="s">
        <v>838</v>
      </c>
      <c r="B36" s="308">
        <v>4.9000000000000004</v>
      </c>
      <c r="C36" s="309">
        <v>0.4</v>
      </c>
      <c r="D36" s="309">
        <v>4.5</v>
      </c>
      <c r="E36" s="309" t="s">
        <v>198</v>
      </c>
      <c r="F36" s="204" t="s">
        <v>198</v>
      </c>
      <c r="G36" s="739"/>
      <c r="H36" s="739"/>
    </row>
    <row r="37" spans="1:9" ht="14.25" customHeight="1" x14ac:dyDescent="0.2">
      <c r="A37" s="307" t="s">
        <v>839</v>
      </c>
      <c r="B37" s="308">
        <v>4.0999999999999996</v>
      </c>
      <c r="C37" s="309">
        <v>0.4</v>
      </c>
      <c r="D37" s="309">
        <v>3.7</v>
      </c>
      <c r="E37" s="309" t="s">
        <v>198</v>
      </c>
      <c r="F37" s="204" t="s">
        <v>198</v>
      </c>
      <c r="G37" s="739"/>
      <c r="H37" s="739"/>
    </row>
    <row r="38" spans="1:9" ht="14.25" customHeight="1" x14ac:dyDescent="0.2">
      <c r="A38" s="307" t="s">
        <v>840</v>
      </c>
      <c r="B38" s="308">
        <v>3.8</v>
      </c>
      <c r="C38" s="309">
        <v>0.7</v>
      </c>
      <c r="D38" s="309">
        <v>3.1</v>
      </c>
      <c r="E38" s="309" t="s">
        <v>198</v>
      </c>
      <c r="F38" s="204" t="s">
        <v>198</v>
      </c>
      <c r="G38" s="739"/>
      <c r="H38" s="739"/>
    </row>
    <row r="39" spans="1:9" ht="14.25" customHeight="1" x14ac:dyDescent="0.2">
      <c r="A39" s="307" t="s">
        <v>2492</v>
      </c>
      <c r="B39" s="308">
        <v>2.2999999999999998</v>
      </c>
      <c r="C39" s="309">
        <v>0.8</v>
      </c>
      <c r="D39" s="309">
        <v>1.5</v>
      </c>
      <c r="E39" s="309" t="s">
        <v>198</v>
      </c>
      <c r="F39" s="204" t="s">
        <v>198</v>
      </c>
      <c r="G39" s="739"/>
      <c r="H39" s="739"/>
    </row>
    <row r="40" spans="1:9" ht="14.25" customHeight="1" x14ac:dyDescent="0.2">
      <c r="A40" s="307" t="s">
        <v>798</v>
      </c>
      <c r="B40" s="309">
        <v>2</v>
      </c>
      <c r="C40" s="309">
        <v>0.6</v>
      </c>
      <c r="D40" s="309">
        <v>1.4</v>
      </c>
      <c r="E40" s="309" t="s">
        <v>198</v>
      </c>
      <c r="F40" s="991" t="s">
        <v>198</v>
      </c>
      <c r="G40" s="739"/>
      <c r="H40" s="739"/>
      <c r="I40" s="34"/>
    </row>
    <row r="41" spans="1:9" ht="14.25" customHeight="1" x14ac:dyDescent="0.2">
      <c r="A41" s="307" t="s">
        <v>841</v>
      </c>
      <c r="B41" s="309">
        <v>1.6</v>
      </c>
      <c r="C41" s="309">
        <v>0.5</v>
      </c>
      <c r="D41" s="309">
        <v>1.1000000000000001</v>
      </c>
      <c r="E41" s="309" t="s">
        <v>198</v>
      </c>
      <c r="F41" s="991" t="s">
        <v>198</v>
      </c>
      <c r="G41" s="739"/>
      <c r="H41" s="739"/>
      <c r="I41" s="34"/>
    </row>
    <row r="42" spans="1:9" ht="14.25" customHeight="1" x14ac:dyDescent="0.2">
      <c r="A42" s="307" t="s">
        <v>924</v>
      </c>
      <c r="B42" s="36">
        <v>1.3</v>
      </c>
      <c r="C42" s="133">
        <v>0.4</v>
      </c>
      <c r="D42" s="36">
        <v>1</v>
      </c>
      <c r="E42" s="133" t="s">
        <v>198</v>
      </c>
      <c r="F42" s="60" t="s">
        <v>198</v>
      </c>
      <c r="G42" s="739"/>
      <c r="H42" s="739"/>
      <c r="I42" s="34"/>
    </row>
    <row r="43" spans="1:9" ht="14.25" customHeight="1" x14ac:dyDescent="0.2">
      <c r="A43" s="307" t="s">
        <v>2493</v>
      </c>
      <c r="B43" s="36">
        <v>1.2</v>
      </c>
      <c r="C43" s="133">
        <v>0.4</v>
      </c>
      <c r="D43" s="36">
        <v>0.8</v>
      </c>
      <c r="E43" s="133" t="s">
        <v>198</v>
      </c>
      <c r="F43" s="60" t="s">
        <v>198</v>
      </c>
      <c r="G43" s="739"/>
      <c r="H43" s="739"/>
      <c r="I43" s="34"/>
    </row>
    <row r="44" spans="1:9" ht="14.25" customHeight="1" x14ac:dyDescent="0.2">
      <c r="A44" s="307" t="s">
        <v>2650</v>
      </c>
      <c r="B44" s="36">
        <v>0.9</v>
      </c>
      <c r="C44" s="133">
        <v>0.3</v>
      </c>
      <c r="D44" s="36">
        <v>0.6</v>
      </c>
      <c r="E44" s="133" t="s">
        <v>198</v>
      </c>
      <c r="F44" s="60" t="s">
        <v>198</v>
      </c>
      <c r="G44" s="739"/>
      <c r="H44" s="739"/>
    </row>
    <row r="45" spans="1:9" ht="14.25" customHeight="1" x14ac:dyDescent="0.2">
      <c r="A45" s="604" t="s">
        <v>3276</v>
      </c>
      <c r="B45" s="992">
        <v>0.6</v>
      </c>
      <c r="C45" s="992">
        <v>0.3</v>
      </c>
      <c r="D45" s="992">
        <v>0.3</v>
      </c>
      <c r="E45" s="607" t="s">
        <v>198</v>
      </c>
      <c r="F45" s="791" t="s">
        <v>198</v>
      </c>
    </row>
    <row r="46" spans="1:9" ht="6" customHeight="1" x14ac:dyDescent="0.2">
      <c r="A46" s="30"/>
      <c r="B46" s="30"/>
      <c r="C46" s="30"/>
      <c r="D46" s="30"/>
      <c r="E46" s="30"/>
    </row>
    <row r="47" spans="1:9" ht="27.75" customHeight="1" x14ac:dyDescent="0.2">
      <c r="A47" s="1233" t="s">
        <v>4182</v>
      </c>
      <c r="B47" s="1233"/>
      <c r="C47" s="1233"/>
      <c r="D47" s="1233"/>
      <c r="E47" s="1233"/>
      <c r="F47" s="1233"/>
      <c r="G47" s="1233"/>
      <c r="H47" s="695"/>
    </row>
    <row r="48" spans="1:9" ht="27.75" customHeight="1" x14ac:dyDescent="0.2">
      <c r="A48" s="1233" t="s">
        <v>4184</v>
      </c>
      <c r="B48" s="1233"/>
      <c r="C48" s="1233"/>
      <c r="D48" s="1233"/>
      <c r="E48" s="1233"/>
      <c r="F48" s="1233"/>
      <c r="G48" s="1233"/>
      <c r="H48" s="690"/>
    </row>
    <row r="49" spans="1:8" ht="27.75" customHeight="1" x14ac:dyDescent="0.2">
      <c r="A49" s="1234" t="s">
        <v>4183</v>
      </c>
      <c r="B49" s="1234"/>
      <c r="C49" s="1234"/>
      <c r="D49" s="1234"/>
      <c r="E49" s="1234"/>
      <c r="F49" s="1234"/>
      <c r="G49" s="1234"/>
      <c r="H49" s="696"/>
    </row>
    <row r="50" spans="1:8" ht="27.75" customHeight="1" x14ac:dyDescent="0.2">
      <c r="A50" s="1234" t="s">
        <v>4185</v>
      </c>
      <c r="B50" s="1234"/>
      <c r="C50" s="1234"/>
      <c r="D50" s="1234"/>
      <c r="E50" s="1234"/>
      <c r="F50" s="1234"/>
      <c r="G50" s="1234"/>
      <c r="H50" s="698"/>
    </row>
    <row r="51" spans="1:8" x14ac:dyDescent="0.2">
      <c r="A51" s="121"/>
    </row>
  </sheetData>
  <mergeCells count="9">
    <mergeCell ref="A47:G47"/>
    <mergeCell ref="A48:G48"/>
    <mergeCell ref="A49:G49"/>
    <mergeCell ref="A50:G50"/>
    <mergeCell ref="E4:F4"/>
    <mergeCell ref="C4:D4"/>
    <mergeCell ref="B4:B5"/>
    <mergeCell ref="A4:A6"/>
    <mergeCell ref="B6:F6"/>
  </mergeCells>
  <phoneticPr fontId="4" type="noConversion"/>
  <hyperlinks>
    <hyperlink ref="I1" location="'Spis tablic_Contents'!A1" display="&lt; POWRÓT" xr:uid="{00000000-0004-0000-3600-000000000000}"/>
    <hyperlink ref="I2" location="'Spis tablic_Contents'!A1" display="&lt; BACK" xr:uid="{00000000-0004-0000-3600-000001000000}"/>
  </hyperlinks>
  <pageMargins left="0.75" right="0.75" top="1" bottom="1" header="0.5" footer="0.5"/>
  <pageSetup paperSize="9" scale="81" orientation="portrait" r:id="rId1"/>
  <headerFooter alignWithMargins="0"/>
  <colBreaks count="1" manualBreakCount="1">
    <brk id="6" max="1048575" man="1"/>
  </colBreaks>
  <ignoredErrors>
    <ignoredError sqref="A19:A38 A40 A39 A41:A45"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J51"/>
  <sheetViews>
    <sheetView showGridLines="0" zoomScaleNormal="100" workbookViewId="0"/>
  </sheetViews>
  <sheetFormatPr defaultColWidth="9.140625" defaultRowHeight="12" x14ac:dyDescent="0.2"/>
  <cols>
    <col min="1" max="1" width="25.42578125" style="13" customWidth="1"/>
    <col min="2" max="8" width="14" style="13" customWidth="1"/>
    <col min="9" max="9" width="9.140625" style="13"/>
    <col min="10" max="10" width="10.5703125" style="13" customWidth="1"/>
    <col min="11" max="16384" width="9.140625" style="13"/>
  </cols>
  <sheetData>
    <row r="1" spans="1:10" ht="14.25" customHeight="1" x14ac:dyDescent="0.2">
      <c r="A1" s="12" t="s">
        <v>3125</v>
      </c>
      <c r="J1" s="14" t="s">
        <v>290</v>
      </c>
    </row>
    <row r="2" spans="1:10" s="403" customFormat="1" ht="14.25" customHeight="1" x14ac:dyDescent="0.2">
      <c r="A2" s="617" t="s">
        <v>3126</v>
      </c>
      <c r="J2" s="413" t="s">
        <v>291</v>
      </c>
    </row>
    <row r="3" spans="1:10" ht="6" customHeight="1" x14ac:dyDescent="0.2">
      <c r="A3" s="15"/>
      <c r="J3" s="18"/>
    </row>
    <row r="4" spans="1:10" ht="38.25" customHeight="1" x14ac:dyDescent="0.2">
      <c r="A4" s="1224" t="s">
        <v>949</v>
      </c>
      <c r="B4" s="1225" t="s">
        <v>1080</v>
      </c>
      <c r="C4" s="1225" t="s">
        <v>1079</v>
      </c>
      <c r="D4" s="1225"/>
      <c r="E4" s="1225"/>
      <c r="F4" s="1225"/>
      <c r="G4" s="1225"/>
      <c r="H4" s="1245" t="s">
        <v>1083</v>
      </c>
    </row>
    <row r="5" spans="1:10" ht="38.25" customHeight="1" x14ac:dyDescent="0.2">
      <c r="A5" s="1224"/>
      <c r="B5" s="1225"/>
      <c r="C5" s="1241" t="s">
        <v>941</v>
      </c>
      <c r="D5" s="1245" t="s">
        <v>4176</v>
      </c>
      <c r="E5" s="1246"/>
      <c r="F5" s="1246"/>
      <c r="G5" s="1224"/>
      <c r="H5" s="1245"/>
    </row>
    <row r="6" spans="1:10" ht="38.25" customHeight="1" x14ac:dyDescent="0.2">
      <c r="A6" s="1224"/>
      <c r="B6" s="1225"/>
      <c r="C6" s="1242"/>
      <c r="D6" s="1225" t="s">
        <v>1201</v>
      </c>
      <c r="E6" s="1225"/>
      <c r="F6" s="1225"/>
      <c r="G6" s="1225" t="s">
        <v>1082</v>
      </c>
      <c r="H6" s="1245"/>
    </row>
    <row r="7" spans="1:10" ht="38.25" customHeight="1" x14ac:dyDescent="0.2">
      <c r="A7" s="1224"/>
      <c r="B7" s="1225"/>
      <c r="C7" s="1242"/>
      <c r="D7" s="1225" t="s">
        <v>941</v>
      </c>
      <c r="E7" s="1225" t="s">
        <v>1066</v>
      </c>
      <c r="F7" s="1225"/>
      <c r="G7" s="1225"/>
      <c r="H7" s="1245"/>
    </row>
    <row r="8" spans="1:10" ht="38.25" customHeight="1" x14ac:dyDescent="0.2">
      <c r="A8" s="1224"/>
      <c r="B8" s="1225"/>
      <c r="C8" s="1256"/>
      <c r="D8" s="1225"/>
      <c r="E8" s="29" t="s">
        <v>2414</v>
      </c>
      <c r="F8" s="29" t="s">
        <v>1081</v>
      </c>
      <c r="G8" s="1225"/>
      <c r="H8" s="1245"/>
    </row>
    <row r="9" spans="1:10" ht="38.25" customHeight="1" x14ac:dyDescent="0.2">
      <c r="A9" s="1224"/>
      <c r="B9" s="1225" t="s">
        <v>936</v>
      </c>
      <c r="C9" s="1225"/>
      <c r="D9" s="1225"/>
      <c r="E9" s="1225"/>
      <c r="F9" s="1225"/>
      <c r="G9" s="1225"/>
      <c r="H9" s="1245"/>
    </row>
    <row r="10" spans="1:10" ht="14.25" customHeight="1" x14ac:dyDescent="0.2">
      <c r="B10" s="1404" t="s">
        <v>223</v>
      </c>
      <c r="C10" s="1404"/>
      <c r="D10" s="1404"/>
      <c r="E10" s="1404"/>
      <c r="F10" s="1404"/>
      <c r="G10" s="1404"/>
      <c r="H10" s="1404"/>
    </row>
    <row r="11" spans="1:10" ht="14.25" customHeight="1" x14ac:dyDescent="0.2">
      <c r="B11" s="1334" t="s">
        <v>463</v>
      </c>
      <c r="C11" s="1334"/>
      <c r="D11" s="1334"/>
      <c r="E11" s="1334"/>
      <c r="F11" s="1334"/>
      <c r="G11" s="1334"/>
      <c r="H11" s="1334"/>
    </row>
    <row r="12" spans="1:10" ht="14.25" customHeight="1" x14ac:dyDescent="0.2">
      <c r="A12" s="99" t="s">
        <v>514</v>
      </c>
      <c r="B12" s="153">
        <v>66414.759999999995</v>
      </c>
      <c r="C12" s="153">
        <v>63693.79</v>
      </c>
      <c r="D12" s="153">
        <v>63270.76</v>
      </c>
      <c r="E12" s="153">
        <v>63204</v>
      </c>
      <c r="F12" s="153">
        <v>34.58</v>
      </c>
      <c r="G12" s="153">
        <v>290.05</v>
      </c>
      <c r="H12" s="558">
        <v>2720.97</v>
      </c>
    </row>
    <row r="13" spans="1:10" ht="14.25" customHeight="1" x14ac:dyDescent="0.2">
      <c r="A13" s="916" t="s">
        <v>464</v>
      </c>
      <c r="B13" s="751"/>
      <c r="C13" s="751"/>
      <c r="D13" s="751"/>
      <c r="E13" s="751"/>
      <c r="F13" s="751"/>
      <c r="G13" s="751"/>
      <c r="H13" s="253"/>
    </row>
    <row r="14" spans="1:10" ht="14.25" customHeight="1" x14ac:dyDescent="0.2">
      <c r="A14" s="1122" t="s">
        <v>465</v>
      </c>
      <c r="B14" s="36">
        <v>4900.43</v>
      </c>
      <c r="C14" s="36">
        <v>4888.54</v>
      </c>
      <c r="D14" s="36">
        <v>4865.01</v>
      </c>
      <c r="E14" s="36">
        <v>4850.1499999999996</v>
      </c>
      <c r="F14" s="36">
        <v>3.32</v>
      </c>
      <c r="G14" s="36">
        <v>23.53</v>
      </c>
      <c r="H14" s="60">
        <v>11.89</v>
      </c>
    </row>
    <row r="15" spans="1:10" ht="14.25" customHeight="1" x14ac:dyDescent="0.2">
      <c r="A15" s="1122" t="s">
        <v>466</v>
      </c>
      <c r="B15" s="36">
        <v>4650.46</v>
      </c>
      <c r="C15" s="36">
        <v>4346.87</v>
      </c>
      <c r="D15" s="36">
        <v>4335.8599999999997</v>
      </c>
      <c r="E15" s="36">
        <v>4333.8599999999997</v>
      </c>
      <c r="F15" s="532" t="s">
        <v>200</v>
      </c>
      <c r="G15" s="36">
        <v>11.01</v>
      </c>
      <c r="H15" s="60">
        <v>303.58999999999997</v>
      </c>
    </row>
    <row r="16" spans="1:10" ht="14.25" customHeight="1" x14ac:dyDescent="0.2">
      <c r="A16" s="1122" t="s">
        <v>467</v>
      </c>
      <c r="B16" s="36">
        <v>3218.7</v>
      </c>
      <c r="C16" s="36">
        <v>3128.37</v>
      </c>
      <c r="D16" s="36">
        <v>3127.37</v>
      </c>
      <c r="E16" s="36">
        <v>3125.76</v>
      </c>
      <c r="F16" s="36">
        <v>1.61</v>
      </c>
      <c r="G16" s="532">
        <v>1</v>
      </c>
      <c r="H16" s="60">
        <v>90.33</v>
      </c>
    </row>
    <row r="17" spans="1:8" ht="14.25" customHeight="1" x14ac:dyDescent="0.2">
      <c r="A17" s="1122" t="s">
        <v>468</v>
      </c>
      <c r="B17" s="36">
        <v>5469.05</v>
      </c>
      <c r="C17" s="36">
        <v>5460.05</v>
      </c>
      <c r="D17" s="36">
        <v>5456</v>
      </c>
      <c r="E17" s="36">
        <v>5456</v>
      </c>
      <c r="F17" s="532" t="s">
        <v>200</v>
      </c>
      <c r="G17" s="36">
        <v>4.05</v>
      </c>
      <c r="H17" s="60">
        <v>9</v>
      </c>
    </row>
    <row r="18" spans="1:8" ht="14.25" customHeight="1" x14ac:dyDescent="0.2">
      <c r="A18" s="1122" t="s">
        <v>469</v>
      </c>
      <c r="B18" s="36">
        <v>2401.9299999999998</v>
      </c>
      <c r="C18" s="36">
        <v>2359.04</v>
      </c>
      <c r="D18" s="36">
        <v>2332.17</v>
      </c>
      <c r="E18" s="36">
        <v>2332.17</v>
      </c>
      <c r="F18" s="532" t="s">
        <v>200</v>
      </c>
      <c r="G18" s="36">
        <v>0.45</v>
      </c>
      <c r="H18" s="60">
        <v>42.89</v>
      </c>
    </row>
    <row r="19" spans="1:8" ht="14.25" customHeight="1" x14ac:dyDescent="0.2">
      <c r="A19" s="1122" t="s">
        <v>470</v>
      </c>
      <c r="B19" s="36">
        <v>1283.8800000000001</v>
      </c>
      <c r="C19" s="36">
        <v>1055.9100000000001</v>
      </c>
      <c r="D19" s="36">
        <v>949.68</v>
      </c>
      <c r="E19" s="36">
        <v>929</v>
      </c>
      <c r="F19" s="36">
        <v>20.68</v>
      </c>
      <c r="G19" s="36">
        <v>94.69</v>
      </c>
      <c r="H19" s="60">
        <v>227.97</v>
      </c>
    </row>
    <row r="20" spans="1:8" ht="14.25" customHeight="1" x14ac:dyDescent="0.2">
      <c r="A20" s="1122" t="s">
        <v>471</v>
      </c>
      <c r="B20" s="36">
        <v>4121.28</v>
      </c>
      <c r="C20" s="36">
        <v>3920.56</v>
      </c>
      <c r="D20" s="36">
        <v>3918.25</v>
      </c>
      <c r="E20" s="36">
        <v>3915.85</v>
      </c>
      <c r="F20" s="36">
        <v>0.44</v>
      </c>
      <c r="G20" s="36">
        <v>1.5</v>
      </c>
      <c r="H20" s="60">
        <v>200.72</v>
      </c>
    </row>
    <row r="21" spans="1:8" ht="14.25" customHeight="1" x14ac:dyDescent="0.2">
      <c r="A21" s="1122" t="s">
        <v>472</v>
      </c>
      <c r="B21" s="36">
        <v>2038.76</v>
      </c>
      <c r="C21" s="36">
        <v>2016.03</v>
      </c>
      <c r="D21" s="36">
        <v>1962.83</v>
      </c>
      <c r="E21" s="36">
        <v>1962.83</v>
      </c>
      <c r="F21" s="532" t="s">
        <v>200</v>
      </c>
      <c r="G21" s="36">
        <v>15.43</v>
      </c>
      <c r="H21" s="60">
        <v>22.73</v>
      </c>
    </row>
    <row r="22" spans="1:8" ht="14.25" customHeight="1" x14ac:dyDescent="0.2">
      <c r="A22" s="1122" t="s">
        <v>473</v>
      </c>
      <c r="B22" s="36">
        <v>3512.36</v>
      </c>
      <c r="C22" s="36">
        <v>3293.65</v>
      </c>
      <c r="D22" s="36">
        <v>3206.09</v>
      </c>
      <c r="E22" s="36">
        <v>3194.54</v>
      </c>
      <c r="F22" s="36">
        <v>1</v>
      </c>
      <c r="G22" s="36">
        <v>87.56</v>
      </c>
      <c r="H22" s="60">
        <v>218.71</v>
      </c>
    </row>
    <row r="23" spans="1:8" ht="14.25" customHeight="1" x14ac:dyDescent="0.2">
      <c r="A23" s="1122" t="s">
        <v>474</v>
      </c>
      <c r="B23" s="36">
        <v>2806.64</v>
      </c>
      <c r="C23" s="36">
        <v>2642</v>
      </c>
      <c r="D23" s="36">
        <v>2642</v>
      </c>
      <c r="E23" s="36">
        <v>2642</v>
      </c>
      <c r="F23" s="532" t="s">
        <v>200</v>
      </c>
      <c r="G23" s="36" t="s">
        <v>200</v>
      </c>
      <c r="H23" s="60">
        <v>164.64</v>
      </c>
    </row>
    <row r="24" spans="1:8" ht="14.25" customHeight="1" x14ac:dyDescent="0.2">
      <c r="A24" s="1122" t="s">
        <v>475</v>
      </c>
      <c r="B24" s="36">
        <v>9132.7900000000009</v>
      </c>
      <c r="C24" s="36">
        <v>8222.81</v>
      </c>
      <c r="D24" s="36">
        <v>8195.42</v>
      </c>
      <c r="E24" s="36">
        <v>8193.2999999999993</v>
      </c>
      <c r="F24" s="532" t="s">
        <v>200</v>
      </c>
      <c r="G24" s="36">
        <v>27.39</v>
      </c>
      <c r="H24" s="60">
        <v>909.98</v>
      </c>
    </row>
    <row r="25" spans="1:8" ht="14.25" customHeight="1" x14ac:dyDescent="0.2">
      <c r="A25" s="1122" t="s">
        <v>476</v>
      </c>
      <c r="B25" s="36">
        <v>2881.63</v>
      </c>
      <c r="C25" s="36">
        <v>2803.09</v>
      </c>
      <c r="D25" s="36">
        <v>2789</v>
      </c>
      <c r="E25" s="36">
        <v>2789</v>
      </c>
      <c r="F25" s="532" t="s">
        <v>200</v>
      </c>
      <c r="G25" s="36">
        <v>13.89</v>
      </c>
      <c r="H25" s="60">
        <v>78.540000000000006</v>
      </c>
    </row>
    <row r="26" spans="1:8" ht="14.25" customHeight="1" x14ac:dyDescent="0.2">
      <c r="A26" s="1122" t="s">
        <v>477</v>
      </c>
      <c r="B26" s="36">
        <v>2150.61</v>
      </c>
      <c r="C26" s="36">
        <v>1886.33</v>
      </c>
      <c r="D26" s="36">
        <v>1886.33</v>
      </c>
      <c r="E26" s="36">
        <v>1886.33</v>
      </c>
      <c r="F26" s="532" t="s">
        <v>200</v>
      </c>
      <c r="G26" s="532" t="s">
        <v>200</v>
      </c>
      <c r="H26" s="60">
        <v>264.27999999999997</v>
      </c>
    </row>
    <row r="27" spans="1:8" ht="14.25" customHeight="1" x14ac:dyDescent="0.2">
      <c r="A27" s="1122" t="s">
        <v>478</v>
      </c>
      <c r="B27" s="36">
        <v>4991.5</v>
      </c>
      <c r="C27" s="36">
        <v>4943.71</v>
      </c>
      <c r="D27" s="36">
        <v>4943.71</v>
      </c>
      <c r="E27" s="36">
        <v>4943.71</v>
      </c>
      <c r="F27" s="532" t="s">
        <v>200</v>
      </c>
      <c r="G27" s="36" t="s">
        <v>200</v>
      </c>
      <c r="H27" s="60">
        <v>47.79</v>
      </c>
    </row>
    <row r="28" spans="1:8" ht="14.25" customHeight="1" x14ac:dyDescent="0.2">
      <c r="A28" s="1122" t="s">
        <v>479</v>
      </c>
      <c r="B28" s="36">
        <v>6598.74</v>
      </c>
      <c r="C28" s="36">
        <v>6500.57</v>
      </c>
      <c r="D28" s="36">
        <v>6435.68</v>
      </c>
      <c r="E28" s="36">
        <v>6431.07</v>
      </c>
      <c r="F28" s="36">
        <v>3.02</v>
      </c>
      <c r="G28" s="36">
        <v>8.65</v>
      </c>
      <c r="H28" s="60">
        <v>98.17</v>
      </c>
    </row>
    <row r="29" spans="1:8" ht="14.25" customHeight="1" x14ac:dyDescent="0.2">
      <c r="A29" s="1122" t="s">
        <v>480</v>
      </c>
      <c r="B29" s="36">
        <v>6256</v>
      </c>
      <c r="C29" s="36">
        <v>6226.26</v>
      </c>
      <c r="D29" s="36">
        <v>6225.36</v>
      </c>
      <c r="E29" s="36">
        <v>6218.43</v>
      </c>
      <c r="F29" s="532">
        <v>4.51</v>
      </c>
      <c r="G29" s="36">
        <v>0.9</v>
      </c>
      <c r="H29" s="60">
        <v>29.74</v>
      </c>
    </row>
    <row r="30" spans="1:8" ht="14.25" customHeight="1" x14ac:dyDescent="0.2">
      <c r="B30" s="1403" t="s">
        <v>725</v>
      </c>
      <c r="C30" s="1403"/>
      <c r="D30" s="1403"/>
      <c r="E30" s="1403"/>
      <c r="F30" s="1403"/>
      <c r="G30" s="1403"/>
      <c r="H30" s="1403"/>
    </row>
    <row r="31" spans="1:8" ht="14.25" customHeight="1" x14ac:dyDescent="0.2">
      <c r="B31" s="1329" t="s">
        <v>726</v>
      </c>
      <c r="C31" s="1329"/>
      <c r="D31" s="1329"/>
      <c r="E31" s="1329"/>
      <c r="F31" s="1329"/>
      <c r="G31" s="1329"/>
      <c r="H31" s="1329"/>
    </row>
    <row r="32" spans="1:8" ht="14.25" customHeight="1" x14ac:dyDescent="0.2">
      <c r="A32" s="99" t="s">
        <v>514</v>
      </c>
      <c r="B32" s="153">
        <v>626.96</v>
      </c>
      <c r="C32" s="153">
        <v>347.16</v>
      </c>
      <c r="D32" s="153">
        <v>323.48</v>
      </c>
      <c r="E32" s="153">
        <v>312</v>
      </c>
      <c r="F32" s="153">
        <v>0.44</v>
      </c>
      <c r="G32" s="153">
        <v>22.87</v>
      </c>
      <c r="H32" s="558">
        <v>279.8</v>
      </c>
    </row>
    <row r="33" spans="1:9" ht="14.25" customHeight="1" x14ac:dyDescent="0.2">
      <c r="A33" s="916" t="s">
        <v>464</v>
      </c>
      <c r="B33" s="1194"/>
      <c r="C33" s="751"/>
      <c r="D33" s="751"/>
      <c r="E33" s="751"/>
      <c r="F33" s="751"/>
      <c r="G33" s="751"/>
      <c r="H33" s="253"/>
    </row>
    <row r="34" spans="1:9" ht="14.25" customHeight="1" x14ac:dyDescent="0.2">
      <c r="A34" s="1122" t="s">
        <v>465</v>
      </c>
      <c r="B34" s="36">
        <v>64.42</v>
      </c>
      <c r="C34" s="36">
        <v>59.24</v>
      </c>
      <c r="D34" s="36">
        <v>48.19</v>
      </c>
      <c r="E34" s="36">
        <v>37.15</v>
      </c>
      <c r="F34" s="36" t="s">
        <v>200</v>
      </c>
      <c r="G34" s="36">
        <v>11.05</v>
      </c>
      <c r="H34" s="60">
        <v>5.18</v>
      </c>
    </row>
    <row r="35" spans="1:9" ht="14.25" customHeight="1" x14ac:dyDescent="0.2">
      <c r="A35" s="1122" t="s">
        <v>466</v>
      </c>
      <c r="B35" s="36">
        <v>29.65</v>
      </c>
      <c r="C35" s="36">
        <v>22.02</v>
      </c>
      <c r="D35" s="36">
        <v>19.86</v>
      </c>
      <c r="E35" s="36">
        <v>19.86</v>
      </c>
      <c r="F35" s="36" t="s">
        <v>200</v>
      </c>
      <c r="G35" s="36">
        <v>2.16</v>
      </c>
      <c r="H35" s="60">
        <v>7.63</v>
      </c>
    </row>
    <row r="36" spans="1:9" ht="14.25" customHeight="1" x14ac:dyDescent="0.2">
      <c r="A36" s="1122" t="s">
        <v>467</v>
      </c>
      <c r="B36" s="36">
        <v>45.05</v>
      </c>
      <c r="C36" s="36">
        <v>9.76</v>
      </c>
      <c r="D36" s="36">
        <v>9.76</v>
      </c>
      <c r="E36" s="36">
        <v>9.76</v>
      </c>
      <c r="F36" s="36" t="s">
        <v>200</v>
      </c>
      <c r="G36" s="36" t="s">
        <v>200</v>
      </c>
      <c r="H36" s="60">
        <v>35.29</v>
      </c>
    </row>
    <row r="37" spans="1:9" ht="14.25" customHeight="1" x14ac:dyDescent="0.2">
      <c r="A37" s="1122" t="s">
        <v>468</v>
      </c>
      <c r="B37" s="36">
        <v>63.05</v>
      </c>
      <c r="C37" s="36">
        <v>60.05</v>
      </c>
      <c r="D37" s="36">
        <v>56</v>
      </c>
      <c r="E37" s="36">
        <v>56</v>
      </c>
      <c r="F37" s="36" t="s">
        <v>200</v>
      </c>
      <c r="G37" s="36">
        <v>4.05</v>
      </c>
      <c r="H37" s="60">
        <v>3</v>
      </c>
    </row>
    <row r="38" spans="1:9" ht="14.25" customHeight="1" x14ac:dyDescent="0.2">
      <c r="A38" s="1122" t="s">
        <v>469</v>
      </c>
      <c r="B38" s="36">
        <v>47</v>
      </c>
      <c r="C38" s="36">
        <v>31.17</v>
      </c>
      <c r="D38" s="36">
        <v>31.17</v>
      </c>
      <c r="E38" s="36">
        <v>31.17</v>
      </c>
      <c r="F38" s="36" t="s">
        <v>200</v>
      </c>
      <c r="G38" s="36" t="s">
        <v>200</v>
      </c>
      <c r="H38" s="60">
        <v>15.83</v>
      </c>
    </row>
    <row r="39" spans="1:9" ht="14.25" customHeight="1" x14ac:dyDescent="0.2">
      <c r="A39" s="1122" t="s">
        <v>470</v>
      </c>
      <c r="B39" s="36">
        <v>6.29</v>
      </c>
      <c r="C39" s="36">
        <v>0.1</v>
      </c>
      <c r="D39" s="36" t="s">
        <v>200</v>
      </c>
      <c r="E39" s="36" t="s">
        <v>200</v>
      </c>
      <c r="F39" s="36" t="s">
        <v>200</v>
      </c>
      <c r="G39" s="36">
        <v>0.1</v>
      </c>
      <c r="H39" s="60">
        <v>6.19</v>
      </c>
    </row>
    <row r="40" spans="1:9" ht="14.25" customHeight="1" x14ac:dyDescent="0.2">
      <c r="A40" s="1122" t="s">
        <v>471</v>
      </c>
      <c r="B40" s="36">
        <v>49.33</v>
      </c>
      <c r="C40" s="36">
        <v>18.100000000000001</v>
      </c>
      <c r="D40" s="36">
        <v>17.29</v>
      </c>
      <c r="E40" s="36">
        <v>16.850000000000001</v>
      </c>
      <c r="F40" s="36">
        <v>0.44</v>
      </c>
      <c r="G40" s="36" t="s">
        <v>200</v>
      </c>
      <c r="H40" s="60">
        <v>31.23</v>
      </c>
    </row>
    <row r="41" spans="1:9" ht="14.25" customHeight="1" x14ac:dyDescent="0.2">
      <c r="A41" s="1122" t="s">
        <v>472</v>
      </c>
      <c r="B41" s="36">
        <v>1.83</v>
      </c>
      <c r="C41" s="36">
        <v>1.83</v>
      </c>
      <c r="D41" s="36">
        <v>1.83</v>
      </c>
      <c r="E41" s="36">
        <v>1.83</v>
      </c>
      <c r="F41" s="36" t="s">
        <v>200</v>
      </c>
      <c r="G41" s="36" t="s">
        <v>200</v>
      </c>
      <c r="H41" s="60" t="s">
        <v>200</v>
      </c>
      <c r="I41" s="30"/>
    </row>
    <row r="42" spans="1:9" ht="14.25" customHeight="1" x14ac:dyDescent="0.2">
      <c r="A42" s="1122" t="s">
        <v>473</v>
      </c>
      <c r="B42" s="36">
        <v>56.73</v>
      </c>
      <c r="C42" s="36">
        <v>0.63</v>
      </c>
      <c r="D42" s="36">
        <v>0.54</v>
      </c>
      <c r="E42" s="36">
        <v>0.54</v>
      </c>
      <c r="F42" s="36" t="s">
        <v>200</v>
      </c>
      <c r="G42" s="36">
        <v>0.09</v>
      </c>
      <c r="H42" s="60">
        <v>56.1</v>
      </c>
      <c r="I42" s="30"/>
    </row>
    <row r="43" spans="1:9" ht="14.25" customHeight="1" x14ac:dyDescent="0.2">
      <c r="A43" s="1122" t="s">
        <v>474</v>
      </c>
      <c r="B43" s="36">
        <v>31.53</v>
      </c>
      <c r="C43" s="36" t="s">
        <v>200</v>
      </c>
      <c r="D43" s="36" t="s">
        <v>200</v>
      </c>
      <c r="E43" s="36" t="s">
        <v>200</v>
      </c>
      <c r="F43" s="36" t="s">
        <v>200</v>
      </c>
      <c r="G43" s="36" t="s">
        <v>200</v>
      </c>
      <c r="H43" s="60">
        <v>31.53</v>
      </c>
      <c r="I43" s="30"/>
    </row>
    <row r="44" spans="1:9" ht="14.25" customHeight="1" x14ac:dyDescent="0.2">
      <c r="A44" s="1122" t="s">
        <v>475</v>
      </c>
      <c r="B44" s="36">
        <v>27.41</v>
      </c>
      <c r="C44" s="36">
        <v>24.3</v>
      </c>
      <c r="D44" s="36">
        <v>24.3</v>
      </c>
      <c r="E44" s="36">
        <v>24.3</v>
      </c>
      <c r="F44" s="36" t="s">
        <v>200</v>
      </c>
      <c r="G44" s="36" t="s">
        <v>200</v>
      </c>
      <c r="H44" s="60">
        <v>3.11</v>
      </c>
      <c r="I44" s="30"/>
    </row>
    <row r="45" spans="1:9" ht="14.25" customHeight="1" x14ac:dyDescent="0.2">
      <c r="A45" s="1122" t="s">
        <v>476</v>
      </c>
      <c r="B45" s="36" t="s">
        <v>200</v>
      </c>
      <c r="C45" s="36" t="s">
        <v>200</v>
      </c>
      <c r="D45" s="36" t="s">
        <v>200</v>
      </c>
      <c r="E45" s="36" t="s">
        <v>200</v>
      </c>
      <c r="F45" s="36" t="s">
        <v>200</v>
      </c>
      <c r="G45" s="36" t="s">
        <v>200</v>
      </c>
      <c r="H45" s="60" t="s">
        <v>200</v>
      </c>
      <c r="I45" s="30"/>
    </row>
    <row r="46" spans="1:9" ht="14.25" customHeight="1" x14ac:dyDescent="0.2">
      <c r="A46" s="1122" t="s">
        <v>477</v>
      </c>
      <c r="B46" s="36">
        <v>50.21</v>
      </c>
      <c r="C46" s="36">
        <v>12.33</v>
      </c>
      <c r="D46" s="36">
        <v>12.33</v>
      </c>
      <c r="E46" s="36">
        <v>12.33</v>
      </c>
      <c r="F46" s="36" t="s">
        <v>200</v>
      </c>
      <c r="G46" s="36" t="s">
        <v>200</v>
      </c>
      <c r="H46" s="60">
        <v>37.880000000000003</v>
      </c>
    </row>
    <row r="47" spans="1:9" ht="14.25" customHeight="1" x14ac:dyDescent="0.2">
      <c r="A47" s="1122" t="s">
        <v>478</v>
      </c>
      <c r="B47" s="36">
        <v>33.47</v>
      </c>
      <c r="C47" s="36">
        <v>26.71</v>
      </c>
      <c r="D47" s="36">
        <v>26.71</v>
      </c>
      <c r="E47" s="36">
        <v>26.71</v>
      </c>
      <c r="F47" s="36" t="s">
        <v>200</v>
      </c>
      <c r="G47" s="36" t="s">
        <v>200</v>
      </c>
      <c r="H47" s="60">
        <v>6.76</v>
      </c>
    </row>
    <row r="48" spans="1:9" ht="14.25" customHeight="1" x14ac:dyDescent="0.2">
      <c r="A48" s="1122" t="s">
        <v>479</v>
      </c>
      <c r="B48" s="36">
        <v>50.6</v>
      </c>
      <c r="C48" s="36">
        <v>27.49</v>
      </c>
      <c r="D48" s="36">
        <v>22.07</v>
      </c>
      <c r="E48" s="36">
        <v>22.07</v>
      </c>
      <c r="F48" s="36" t="s">
        <v>200</v>
      </c>
      <c r="G48" s="36">
        <v>5.42</v>
      </c>
      <c r="H48" s="60">
        <v>23.11</v>
      </c>
    </row>
    <row r="49" spans="1:8" ht="14.25" customHeight="1" x14ac:dyDescent="0.2">
      <c r="A49" s="1122" t="s">
        <v>480</v>
      </c>
      <c r="B49" s="36">
        <v>70.39</v>
      </c>
      <c r="C49" s="36">
        <v>53.43</v>
      </c>
      <c r="D49" s="36">
        <v>53.43</v>
      </c>
      <c r="E49" s="36">
        <v>53.43</v>
      </c>
      <c r="F49" s="36" t="s">
        <v>200</v>
      </c>
      <c r="G49" s="36" t="s">
        <v>200</v>
      </c>
      <c r="H49" s="60">
        <v>16.96</v>
      </c>
    </row>
    <row r="50" spans="1:8" x14ac:dyDescent="0.2">
      <c r="A50" s="61"/>
      <c r="B50" s="61"/>
      <c r="C50" s="61"/>
      <c r="D50" s="61"/>
      <c r="E50" s="61"/>
      <c r="F50" s="61"/>
      <c r="G50" s="61"/>
      <c r="H50" s="61"/>
    </row>
    <row r="51" spans="1:8" x14ac:dyDescent="0.2">
      <c r="A51" s="12"/>
    </row>
  </sheetData>
  <mergeCells count="15">
    <mergeCell ref="B11:H11"/>
    <mergeCell ref="B30:H30"/>
    <mergeCell ref="B31:H31"/>
    <mergeCell ref="A4:A9"/>
    <mergeCell ref="B4:B8"/>
    <mergeCell ref="C5:C8"/>
    <mergeCell ref="D5:G5"/>
    <mergeCell ref="G6:G8"/>
    <mergeCell ref="H4:H8"/>
    <mergeCell ref="B9:H9"/>
    <mergeCell ref="C4:G4"/>
    <mergeCell ref="D6:F6"/>
    <mergeCell ref="E7:F7"/>
    <mergeCell ref="D7:D8"/>
    <mergeCell ref="B10:H10"/>
  </mergeCells>
  <phoneticPr fontId="4" type="noConversion"/>
  <hyperlinks>
    <hyperlink ref="J1" location="'Spis tablic_Contents'!A1" display="&lt; POWRÓT" xr:uid="{00000000-0004-0000-3700-000000000000}"/>
    <hyperlink ref="J2" location="'Spis tablic_Contents'!A1" display="&lt; BACK" xr:uid="{00000000-0004-0000-3700-000001000000}"/>
  </hyperlinks>
  <pageMargins left="0.75" right="0.75" top="1" bottom="1" header="0.5" footer="0.5"/>
  <pageSetup paperSize="9" scale="71"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I26"/>
  <sheetViews>
    <sheetView showGridLines="0" zoomScaleNormal="100" workbookViewId="0"/>
  </sheetViews>
  <sheetFormatPr defaultColWidth="9.140625" defaultRowHeight="12" x14ac:dyDescent="0.2"/>
  <cols>
    <col min="1" max="1" width="25.140625" style="13" customWidth="1"/>
    <col min="2" max="7" width="13.140625" style="13" customWidth="1"/>
    <col min="8" max="8" width="9.140625" style="13"/>
    <col min="9" max="9" width="11.140625" style="13" customWidth="1"/>
    <col min="10" max="16384" width="9.140625" style="13"/>
  </cols>
  <sheetData>
    <row r="1" spans="1:9" ht="14.25" customHeight="1" x14ac:dyDescent="0.2">
      <c r="A1" s="312" t="s">
        <v>3127</v>
      </c>
      <c r="B1" s="34"/>
      <c r="C1" s="34"/>
      <c r="D1" s="34"/>
      <c r="E1" s="34"/>
      <c r="F1" s="34"/>
      <c r="G1" s="34"/>
      <c r="I1" s="14" t="s">
        <v>290</v>
      </c>
    </row>
    <row r="2" spans="1:9" s="403" customFormat="1" ht="14.25" customHeight="1" x14ac:dyDescent="0.2">
      <c r="A2" s="618" t="s">
        <v>3128</v>
      </c>
      <c r="B2" s="416"/>
      <c r="C2" s="416"/>
      <c r="D2" s="416"/>
      <c r="E2" s="416"/>
      <c r="F2" s="416"/>
      <c r="G2" s="416"/>
      <c r="I2" s="413" t="s">
        <v>291</v>
      </c>
    </row>
    <row r="3" spans="1:9" ht="6" customHeight="1" x14ac:dyDescent="0.2">
      <c r="A3" s="94"/>
      <c r="B3" s="34"/>
      <c r="C3" s="34"/>
      <c r="D3" s="34"/>
      <c r="E3" s="34"/>
      <c r="F3" s="34"/>
      <c r="G3" s="34"/>
      <c r="I3" s="18"/>
    </row>
    <row r="4" spans="1:9" ht="35.25" customHeight="1" x14ac:dyDescent="0.2">
      <c r="A4" s="1405" t="s">
        <v>949</v>
      </c>
      <c r="B4" s="1406" t="s">
        <v>4189</v>
      </c>
      <c r="C4" s="1407"/>
      <c r="D4" s="1407"/>
      <c r="E4" s="1407"/>
      <c r="F4" s="1407"/>
      <c r="G4" s="1408"/>
    </row>
    <row r="5" spans="1:9" ht="35.25" customHeight="1" x14ac:dyDescent="0.2">
      <c r="A5" s="1405"/>
      <c r="B5" s="1406" t="s">
        <v>1084</v>
      </c>
      <c r="C5" s="1406"/>
      <c r="D5" s="1406" t="s">
        <v>4190</v>
      </c>
      <c r="E5" s="1407"/>
      <c r="F5" s="1407"/>
      <c r="G5" s="1408"/>
    </row>
    <row r="6" spans="1:9" ht="35.25" customHeight="1" x14ac:dyDescent="0.2">
      <c r="A6" s="1405"/>
      <c r="B6" s="1406"/>
      <c r="C6" s="1406"/>
      <c r="D6" s="1406" t="s">
        <v>4188</v>
      </c>
      <c r="E6" s="1407"/>
      <c r="F6" s="1406" t="s">
        <v>2568</v>
      </c>
      <c r="G6" s="1408"/>
    </row>
    <row r="7" spans="1:9" ht="35.25" customHeight="1" x14ac:dyDescent="0.2">
      <c r="A7" s="1405"/>
      <c r="B7" s="576" t="s">
        <v>1085</v>
      </c>
      <c r="C7" s="576" t="s">
        <v>2569</v>
      </c>
      <c r="D7" s="576" t="s">
        <v>1085</v>
      </c>
      <c r="E7" s="576" t="s">
        <v>2569</v>
      </c>
      <c r="F7" s="576" t="s">
        <v>1085</v>
      </c>
      <c r="G7" s="313" t="s">
        <v>2570</v>
      </c>
    </row>
    <row r="8" spans="1:9" ht="35.25" customHeight="1" x14ac:dyDescent="0.2">
      <c r="A8" s="1405"/>
      <c r="B8" s="1406" t="s">
        <v>4187</v>
      </c>
      <c r="C8" s="1407"/>
      <c r="D8" s="1407"/>
      <c r="E8" s="1407"/>
      <c r="F8" s="1407"/>
      <c r="G8" s="1408"/>
    </row>
    <row r="9" spans="1:9" ht="14.25" customHeight="1" x14ac:dyDescent="0.2">
      <c r="A9" s="314" t="s">
        <v>514</v>
      </c>
      <c r="B9" s="32">
        <v>461.98899999999998</v>
      </c>
      <c r="C9" s="32">
        <v>422.12400000000002</v>
      </c>
      <c r="D9" s="912">
        <v>88.222999999999999</v>
      </c>
      <c r="E9" s="912">
        <v>53.561</v>
      </c>
      <c r="F9" s="32">
        <v>144.999</v>
      </c>
      <c r="G9" s="744">
        <v>13.353999999999999</v>
      </c>
    </row>
    <row r="10" spans="1:9" ht="14.25" customHeight="1" x14ac:dyDescent="0.2">
      <c r="A10" s="997" t="s">
        <v>464</v>
      </c>
      <c r="B10" s="751"/>
      <c r="C10" s="751"/>
      <c r="D10" s="1062"/>
      <c r="E10" s="1062"/>
      <c r="F10" s="751"/>
      <c r="G10" s="253"/>
    </row>
    <row r="11" spans="1:9" ht="14.25" customHeight="1" x14ac:dyDescent="0.2">
      <c r="A11" s="315" t="s">
        <v>465</v>
      </c>
      <c r="B11" s="36">
        <v>21.927</v>
      </c>
      <c r="C11" s="36">
        <v>17.417999999999999</v>
      </c>
      <c r="D11" s="45">
        <v>3.9420000000000002</v>
      </c>
      <c r="E11" s="45">
        <v>5.0949999999999998</v>
      </c>
      <c r="F11" s="36">
        <v>0.56899999999999995</v>
      </c>
      <c r="G11" s="60">
        <v>2.12</v>
      </c>
    </row>
    <row r="12" spans="1:9" ht="14.25" customHeight="1" x14ac:dyDescent="0.2">
      <c r="A12" s="315" t="s">
        <v>466</v>
      </c>
      <c r="B12" s="36">
        <v>23.757999999999999</v>
      </c>
      <c r="C12" s="36">
        <v>35.981000000000002</v>
      </c>
      <c r="D12" s="45">
        <v>6.0380000000000003</v>
      </c>
      <c r="E12" s="45">
        <v>8.0760000000000005</v>
      </c>
      <c r="F12" s="36">
        <v>0.745</v>
      </c>
      <c r="G12" s="60">
        <v>1.7170000000000001</v>
      </c>
    </row>
    <row r="13" spans="1:9" ht="14.25" customHeight="1" x14ac:dyDescent="0.2">
      <c r="A13" s="315" t="s">
        <v>467</v>
      </c>
      <c r="B13" s="36">
        <v>30.577000000000002</v>
      </c>
      <c r="C13" s="36">
        <v>54.204000000000001</v>
      </c>
      <c r="D13" s="45">
        <v>13.266999999999999</v>
      </c>
      <c r="E13" s="45">
        <v>5.8250000000000002</v>
      </c>
      <c r="F13" s="36">
        <v>0.40799999999999997</v>
      </c>
      <c r="G13" s="60">
        <v>0.93500000000000005</v>
      </c>
    </row>
    <row r="14" spans="1:9" ht="14.25" customHeight="1" x14ac:dyDescent="0.2">
      <c r="A14" s="315" t="s">
        <v>468</v>
      </c>
      <c r="B14" s="36">
        <v>5.5540000000000003</v>
      </c>
      <c r="C14" s="36">
        <v>4.0739999999999998</v>
      </c>
      <c r="D14" s="45">
        <v>0.48199999999999998</v>
      </c>
      <c r="E14" s="45">
        <v>0.28999999999999998</v>
      </c>
      <c r="F14" s="36">
        <v>2.0790000000000002</v>
      </c>
      <c r="G14" s="60" t="s">
        <v>200</v>
      </c>
    </row>
    <row r="15" spans="1:9" ht="14.25" customHeight="1" x14ac:dyDescent="0.2">
      <c r="A15" s="315" t="s">
        <v>469</v>
      </c>
      <c r="B15" s="36">
        <v>63.061999999999998</v>
      </c>
      <c r="C15" s="36">
        <v>31.169</v>
      </c>
      <c r="D15" s="45">
        <v>10.226000000000001</v>
      </c>
      <c r="E15" s="45">
        <v>1.1890000000000001</v>
      </c>
      <c r="F15" s="36">
        <v>44.100999999999999</v>
      </c>
      <c r="G15" s="60">
        <v>4.8</v>
      </c>
    </row>
    <row r="16" spans="1:9" ht="14.25" customHeight="1" x14ac:dyDescent="0.2">
      <c r="A16" s="315" t="s">
        <v>470</v>
      </c>
      <c r="B16" s="36">
        <v>35.851999999999997</v>
      </c>
      <c r="C16" s="36">
        <v>12.368</v>
      </c>
      <c r="D16" s="45">
        <v>16.219000000000001</v>
      </c>
      <c r="E16" s="45">
        <v>4.9189999999999996</v>
      </c>
      <c r="F16" s="36">
        <v>12.760999999999999</v>
      </c>
      <c r="G16" s="60">
        <v>0.28000000000000003</v>
      </c>
    </row>
    <row r="17" spans="1:7" ht="14.25" customHeight="1" x14ac:dyDescent="0.2">
      <c r="A17" s="315" t="s">
        <v>471</v>
      </c>
      <c r="B17" s="36">
        <v>19.611999999999998</v>
      </c>
      <c r="C17" s="36">
        <v>79.816000000000003</v>
      </c>
      <c r="D17" s="45">
        <v>6.6580000000000004</v>
      </c>
      <c r="E17" s="45">
        <v>11.837</v>
      </c>
      <c r="F17" s="36">
        <v>0.88900000000000001</v>
      </c>
      <c r="G17" s="60">
        <v>8.9999999999999993E-3</v>
      </c>
    </row>
    <row r="18" spans="1:7" ht="14.25" customHeight="1" x14ac:dyDescent="0.2">
      <c r="A18" s="315" t="s">
        <v>472</v>
      </c>
      <c r="B18" s="36">
        <v>10.561999999999999</v>
      </c>
      <c r="C18" s="36">
        <v>10.571</v>
      </c>
      <c r="D18" s="45">
        <v>1.464</v>
      </c>
      <c r="E18" s="45">
        <v>0.46400000000000002</v>
      </c>
      <c r="F18" s="36">
        <v>0.52100000000000002</v>
      </c>
      <c r="G18" s="60" t="s">
        <v>200</v>
      </c>
    </row>
    <row r="19" spans="1:7" ht="14.25" customHeight="1" x14ac:dyDescent="0.2">
      <c r="A19" s="315" t="s">
        <v>473</v>
      </c>
      <c r="B19" s="36">
        <v>19.262</v>
      </c>
      <c r="C19" s="36">
        <v>73.292000000000002</v>
      </c>
      <c r="D19" s="45">
        <v>4.2629999999999999</v>
      </c>
      <c r="E19" s="45">
        <v>2.8460000000000001</v>
      </c>
      <c r="F19" s="36">
        <v>0.219</v>
      </c>
      <c r="G19" s="60">
        <v>0.03</v>
      </c>
    </row>
    <row r="20" spans="1:7" ht="14.25" customHeight="1" x14ac:dyDescent="0.2">
      <c r="A20" s="315" t="s">
        <v>474</v>
      </c>
      <c r="B20" s="36">
        <v>9.3049999999999997</v>
      </c>
      <c r="C20" s="36">
        <v>28.773</v>
      </c>
      <c r="D20" s="45">
        <v>0.45600000000000002</v>
      </c>
      <c r="E20" s="45">
        <v>0.5</v>
      </c>
      <c r="F20" s="36">
        <v>2.8000000000000001E-2</v>
      </c>
      <c r="G20" s="60">
        <v>1.585</v>
      </c>
    </row>
    <row r="21" spans="1:7" ht="14.25" customHeight="1" x14ac:dyDescent="0.2">
      <c r="A21" s="315" t="s">
        <v>475</v>
      </c>
      <c r="B21" s="36">
        <v>18.547000000000001</v>
      </c>
      <c r="C21" s="36">
        <v>10.731</v>
      </c>
      <c r="D21" s="45">
        <v>3.9409999999999998</v>
      </c>
      <c r="E21" s="45">
        <v>5.77</v>
      </c>
      <c r="F21" s="36">
        <v>0.36199999999999999</v>
      </c>
      <c r="G21" s="60">
        <v>3.5000000000000003E-2</v>
      </c>
    </row>
    <row r="22" spans="1:7" ht="14.25" customHeight="1" x14ac:dyDescent="0.2">
      <c r="A22" s="315" t="s">
        <v>476</v>
      </c>
      <c r="B22" s="36">
        <v>58.642000000000003</v>
      </c>
      <c r="C22" s="36">
        <v>13.407</v>
      </c>
      <c r="D22" s="45">
        <v>5.2</v>
      </c>
      <c r="E22" s="45">
        <v>1.425</v>
      </c>
      <c r="F22" s="36">
        <v>22.545999999999999</v>
      </c>
      <c r="G22" s="60">
        <v>0.216</v>
      </c>
    </row>
    <row r="23" spans="1:7" ht="14.25" customHeight="1" x14ac:dyDescent="0.2">
      <c r="A23" s="315" t="s">
        <v>477</v>
      </c>
      <c r="B23" s="36">
        <v>66.540999999999997</v>
      </c>
      <c r="C23" s="36">
        <v>4.9790000000000001</v>
      </c>
      <c r="D23" s="45">
        <v>1.843</v>
      </c>
      <c r="E23" s="45">
        <v>1.143</v>
      </c>
      <c r="F23" s="36">
        <v>57.881999999999998</v>
      </c>
      <c r="G23" s="60">
        <v>1.6140000000000001</v>
      </c>
    </row>
    <row r="24" spans="1:7" ht="14.25" customHeight="1" x14ac:dyDescent="0.2">
      <c r="A24" s="315" t="s">
        <v>478</v>
      </c>
      <c r="B24" s="36">
        <v>23.331</v>
      </c>
      <c r="C24" s="36">
        <v>7.4329999999999998</v>
      </c>
      <c r="D24" s="45">
        <v>5.1189999999999998</v>
      </c>
      <c r="E24" s="45">
        <v>1.5980000000000001</v>
      </c>
      <c r="F24" s="36">
        <v>0.53300000000000003</v>
      </c>
      <c r="G24" s="60" t="s">
        <v>200</v>
      </c>
    </row>
    <row r="25" spans="1:7" ht="14.25" customHeight="1" x14ac:dyDescent="0.2">
      <c r="A25" s="315" t="s">
        <v>479</v>
      </c>
      <c r="B25" s="36">
        <v>33.429000000000002</v>
      </c>
      <c r="C25" s="36">
        <v>14.750999999999999</v>
      </c>
      <c r="D25" s="45">
        <v>8.1370000000000005</v>
      </c>
      <c r="E25" s="45">
        <v>2.5419999999999998</v>
      </c>
      <c r="F25" s="36">
        <v>0.752</v>
      </c>
      <c r="G25" s="60">
        <v>1.2999999999999999E-2</v>
      </c>
    </row>
    <row r="26" spans="1:7" ht="14.25" customHeight="1" x14ac:dyDescent="0.2">
      <c r="A26" s="315" t="s">
        <v>480</v>
      </c>
      <c r="B26" s="36">
        <v>22.027999999999999</v>
      </c>
      <c r="C26" s="36">
        <v>23.157</v>
      </c>
      <c r="D26" s="45">
        <v>0.96799999999999997</v>
      </c>
      <c r="E26" s="45">
        <v>4.2000000000000003E-2</v>
      </c>
      <c r="F26" s="36">
        <v>0.60399999999999998</v>
      </c>
      <c r="G26" s="60" t="s">
        <v>200</v>
      </c>
    </row>
  </sheetData>
  <mergeCells count="7">
    <mergeCell ref="A4:A8"/>
    <mergeCell ref="B5:C6"/>
    <mergeCell ref="B8:G8"/>
    <mergeCell ref="B4:G4"/>
    <mergeCell ref="D5:G5"/>
    <mergeCell ref="D6:E6"/>
    <mergeCell ref="F6:G6"/>
  </mergeCells>
  <phoneticPr fontId="4" type="noConversion"/>
  <hyperlinks>
    <hyperlink ref="I1" location="'Spis tablic_Contents'!A1" display="&lt; POWRÓT" xr:uid="{00000000-0004-0000-3800-000000000000}"/>
    <hyperlink ref="I2" location="'Spis tablic_Contents'!A1" display="&lt; BACK" xr:uid="{00000000-0004-0000-3800-000001000000}"/>
  </hyperlinks>
  <pageMargins left="0.75" right="0.75" top="1" bottom="1" header="0.5" footer="0.5"/>
  <pageSetup paperSize="9" scale="99"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A1:P20"/>
  <sheetViews>
    <sheetView showGridLines="0" zoomScaleNormal="100" workbookViewId="0"/>
  </sheetViews>
  <sheetFormatPr defaultColWidth="9.140625" defaultRowHeight="12" x14ac:dyDescent="0.2"/>
  <cols>
    <col min="1" max="1" width="44.85546875" style="13" customWidth="1"/>
    <col min="2" max="7" width="9.140625" style="13"/>
    <col min="8" max="8" width="44.85546875" style="13" customWidth="1"/>
    <col min="9" max="9" width="9.140625" style="13"/>
    <col min="10" max="10" width="11" style="13" customWidth="1"/>
    <col min="11" max="16384" width="9.140625" style="13"/>
  </cols>
  <sheetData>
    <row r="1" spans="1:16" s="317" customFormat="1" ht="14.25" customHeight="1" x14ac:dyDescent="0.2">
      <c r="A1" s="316" t="s">
        <v>1350</v>
      </c>
      <c r="I1" s="318"/>
      <c r="J1" s="14" t="s">
        <v>290</v>
      </c>
      <c r="K1" s="13"/>
      <c r="L1" s="318"/>
      <c r="M1" s="318"/>
    </row>
    <row r="2" spans="1:16" s="318" customFormat="1" ht="14.25" customHeight="1" x14ac:dyDescent="0.2">
      <c r="A2" s="632" t="s">
        <v>54</v>
      </c>
      <c r="B2" s="320"/>
      <c r="C2" s="320"/>
      <c r="D2" s="320"/>
      <c r="E2" s="320"/>
      <c r="F2" s="320"/>
      <c r="G2" s="320"/>
      <c r="H2" s="320"/>
      <c r="J2" s="17" t="s">
        <v>291</v>
      </c>
      <c r="K2" s="13"/>
    </row>
    <row r="3" spans="1:16" s="318" customFormat="1" ht="6" customHeight="1" x14ac:dyDescent="0.2">
      <c r="A3" s="319"/>
      <c r="B3" s="320"/>
      <c r="C3" s="320"/>
      <c r="D3" s="320"/>
      <c r="E3" s="320"/>
      <c r="F3" s="320"/>
      <c r="G3" s="320"/>
      <c r="H3" s="321"/>
      <c r="J3" s="18"/>
      <c r="K3" s="13"/>
    </row>
    <row r="4" spans="1:16" s="318" customFormat="1" ht="45.75" customHeight="1" x14ac:dyDescent="0.2">
      <c r="A4" s="322" t="s">
        <v>448</v>
      </c>
      <c r="B4" s="323">
        <v>2000</v>
      </c>
      <c r="C4" s="323">
        <v>2005</v>
      </c>
      <c r="D4" s="323">
        <v>2010</v>
      </c>
      <c r="E4" s="323">
        <v>2015</v>
      </c>
      <c r="F4" s="323">
        <v>2020</v>
      </c>
      <c r="G4" s="605">
        <v>2021</v>
      </c>
      <c r="H4" s="462" t="s">
        <v>161</v>
      </c>
    </row>
    <row r="5" spans="1:16" s="330" customFormat="1" ht="18" customHeight="1" x14ac:dyDescent="0.2">
      <c r="B5" s="1415" t="s">
        <v>223</v>
      </c>
      <c r="C5" s="1415"/>
      <c r="D5" s="1415"/>
      <c r="E5" s="1415"/>
      <c r="F5" s="1415"/>
      <c r="G5" s="1415"/>
      <c r="H5" s="1195"/>
    </row>
    <row r="6" spans="1:16" s="330" customFormat="1" ht="18" customHeight="1" x14ac:dyDescent="0.2">
      <c r="B6" s="1416" t="s">
        <v>2813</v>
      </c>
      <c r="C6" s="1416"/>
      <c r="D6" s="1416"/>
      <c r="E6" s="1416"/>
      <c r="F6" s="1416"/>
      <c r="G6" s="1416"/>
      <c r="H6" s="1196"/>
    </row>
    <row r="7" spans="1:16" s="318" customFormat="1" ht="14.25" customHeight="1" x14ac:dyDescent="0.2">
      <c r="A7" s="324" t="s">
        <v>162</v>
      </c>
      <c r="B7" s="1000">
        <v>12428</v>
      </c>
      <c r="C7" s="1000">
        <v>12169</v>
      </c>
      <c r="D7" s="1001">
        <v>4680</v>
      </c>
      <c r="E7" s="21">
        <v>12257</v>
      </c>
      <c r="F7" s="22">
        <v>6627</v>
      </c>
      <c r="G7" s="22">
        <v>3295</v>
      </c>
      <c r="H7" s="463" t="s">
        <v>163</v>
      </c>
      <c r="I7" s="492"/>
      <c r="L7" s="848"/>
      <c r="P7" s="848"/>
    </row>
    <row r="8" spans="1:16" s="318" customFormat="1" ht="14.25" customHeight="1" x14ac:dyDescent="0.2">
      <c r="A8" s="324" t="s">
        <v>164</v>
      </c>
      <c r="B8" s="1000">
        <v>7013</v>
      </c>
      <c r="C8" s="1000">
        <v>5826</v>
      </c>
      <c r="D8" s="1002">
        <v>2126</v>
      </c>
      <c r="E8" s="21">
        <v>5510</v>
      </c>
      <c r="F8" s="22">
        <v>8417</v>
      </c>
      <c r="G8" s="540">
        <v>893.74</v>
      </c>
      <c r="H8" s="463" t="s">
        <v>165</v>
      </c>
      <c r="I8" s="492"/>
      <c r="J8" s="492"/>
      <c r="K8" s="492"/>
      <c r="L8" s="492"/>
      <c r="P8" s="848"/>
    </row>
    <row r="9" spans="1:16" s="318" customFormat="1" ht="14.25" customHeight="1" x14ac:dyDescent="0.2">
      <c r="A9" s="324" t="s">
        <v>853</v>
      </c>
      <c r="B9" s="1000">
        <v>0.56000000000000005</v>
      </c>
      <c r="C9" s="1000">
        <v>0.48</v>
      </c>
      <c r="D9" s="1003">
        <v>0.45</v>
      </c>
      <c r="E9" s="21">
        <v>0.45</v>
      </c>
      <c r="F9" s="521">
        <v>1.27</v>
      </c>
      <c r="G9" s="521">
        <v>0.27</v>
      </c>
      <c r="H9" s="998" t="s">
        <v>852</v>
      </c>
      <c r="M9" s="320"/>
      <c r="N9" s="113"/>
    </row>
    <row r="10" spans="1:16" s="330" customFormat="1" ht="18" customHeight="1" x14ac:dyDescent="0.2">
      <c r="B10" s="1411" t="s">
        <v>4301</v>
      </c>
      <c r="C10" s="1411"/>
      <c r="D10" s="1411"/>
      <c r="E10" s="1411"/>
      <c r="F10" s="1411"/>
      <c r="G10" s="1412"/>
      <c r="H10" s="1197"/>
      <c r="J10" s="1198"/>
      <c r="K10" s="1199"/>
      <c r="L10" s="1199"/>
    </row>
    <row r="11" spans="1:16" s="330" customFormat="1" ht="18" customHeight="1" x14ac:dyDescent="0.2">
      <c r="B11" s="1413" t="s">
        <v>4191</v>
      </c>
      <c r="C11" s="1413"/>
      <c r="D11" s="1413"/>
      <c r="E11" s="1413"/>
      <c r="F11" s="1413"/>
      <c r="G11" s="1414"/>
      <c r="H11" s="1200"/>
    </row>
    <row r="12" spans="1:16" s="318" customFormat="1" ht="14.25" customHeight="1" x14ac:dyDescent="0.2">
      <c r="A12" s="325" t="s">
        <v>162</v>
      </c>
      <c r="B12" s="1001">
        <v>5052</v>
      </c>
      <c r="C12" s="1002">
        <v>4501</v>
      </c>
      <c r="D12" s="1002">
        <v>1777</v>
      </c>
      <c r="E12" s="74">
        <v>3897</v>
      </c>
      <c r="F12" s="145">
        <v>2274</v>
      </c>
      <c r="G12" s="145">
        <v>1031</v>
      </c>
      <c r="H12" s="464" t="s">
        <v>163</v>
      </c>
    </row>
    <row r="13" spans="1:16" s="318" customFormat="1" ht="14.25" customHeight="1" x14ac:dyDescent="0.2">
      <c r="A13" s="325" t="s">
        <v>164</v>
      </c>
      <c r="B13" s="1001">
        <v>1766</v>
      </c>
      <c r="C13" s="1002">
        <v>1197</v>
      </c>
      <c r="D13" s="1002">
        <v>805</v>
      </c>
      <c r="E13" s="74">
        <v>1655</v>
      </c>
      <c r="F13" s="145">
        <v>519</v>
      </c>
      <c r="G13" s="792">
        <v>197.62</v>
      </c>
      <c r="H13" s="999" t="s">
        <v>166</v>
      </c>
      <c r="J13" s="492"/>
      <c r="L13" s="492"/>
    </row>
    <row r="14" spans="1:16" s="318" customFormat="1" ht="14.25" customHeight="1" x14ac:dyDescent="0.2">
      <c r="A14" s="325" t="s">
        <v>851</v>
      </c>
      <c r="B14" s="1001">
        <v>0.35</v>
      </c>
      <c r="C14" s="1003">
        <v>0.27</v>
      </c>
      <c r="D14" s="1003">
        <v>0.45</v>
      </c>
      <c r="E14" s="74">
        <v>0.42</v>
      </c>
      <c r="F14" s="76">
        <v>0.23</v>
      </c>
      <c r="G14" s="76">
        <v>0.19</v>
      </c>
      <c r="H14" s="999" t="s">
        <v>852</v>
      </c>
      <c r="L14" s="492"/>
    </row>
    <row r="15" spans="1:16" ht="6" customHeight="1" x14ac:dyDescent="0.2">
      <c r="A15" s="47"/>
      <c r="B15" s="47"/>
      <c r="C15" s="47"/>
      <c r="D15" s="47"/>
      <c r="E15" s="47"/>
      <c r="F15" s="47"/>
      <c r="G15" s="47"/>
      <c r="H15" s="47"/>
    </row>
    <row r="16" spans="1:16" s="318" customFormat="1" ht="27" customHeight="1" x14ac:dyDescent="0.2">
      <c r="A16" s="1409" t="s">
        <v>2632</v>
      </c>
      <c r="B16" s="1409"/>
      <c r="C16" s="1409"/>
      <c r="D16" s="1409"/>
      <c r="E16" s="1409"/>
      <c r="F16" s="1409"/>
      <c r="G16" s="1409"/>
      <c r="H16" s="1409"/>
    </row>
    <row r="17" spans="1:13" s="466" customFormat="1" ht="27" customHeight="1" x14ac:dyDescent="0.2">
      <c r="A17" s="1410" t="s">
        <v>4262</v>
      </c>
      <c r="B17" s="1410"/>
      <c r="C17" s="1410"/>
      <c r="D17" s="1410"/>
      <c r="E17" s="1410"/>
      <c r="F17" s="1410"/>
      <c r="G17" s="1410"/>
      <c r="H17" s="1410"/>
      <c r="I17" s="465"/>
      <c r="J17" s="465"/>
      <c r="K17" s="465"/>
      <c r="L17" s="465"/>
      <c r="M17" s="465"/>
    </row>
    <row r="20" spans="1:13" x14ac:dyDescent="0.2">
      <c r="B20" s="223"/>
    </row>
  </sheetData>
  <mergeCells count="6">
    <mergeCell ref="A16:H16"/>
    <mergeCell ref="A17:H17"/>
    <mergeCell ref="B10:G10"/>
    <mergeCell ref="B11:G11"/>
    <mergeCell ref="B5:G5"/>
    <mergeCell ref="B6:G6"/>
  </mergeCells>
  <phoneticPr fontId="4" type="noConversion"/>
  <hyperlinks>
    <hyperlink ref="J1" location="'Spis tablic_Contents'!A1" display="&lt; POWRÓT" xr:uid="{00000000-0004-0000-3900-000000000000}"/>
    <hyperlink ref="J2" location="'Spis tablic_Contents'!A1" display="&lt; BACK" xr:uid="{00000000-0004-0000-3900-000001000000}"/>
  </hyperlinks>
  <pageMargins left="0.75" right="0.75" top="1" bottom="1" header="0.5" footer="0.5"/>
  <pageSetup paperSize="9" scale="91" orientation="landscape"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I21"/>
  <sheetViews>
    <sheetView showGridLines="0" zoomScaleNormal="100" workbookViewId="0"/>
  </sheetViews>
  <sheetFormatPr defaultColWidth="9.140625" defaultRowHeight="12" x14ac:dyDescent="0.2"/>
  <cols>
    <col min="1" max="1" width="23.28515625" style="13" customWidth="1"/>
    <col min="2" max="5" width="14.7109375" style="13" customWidth="1"/>
    <col min="6" max="6" width="23.28515625" style="13" customWidth="1"/>
    <col min="7" max="7" width="9.5703125" style="13" customWidth="1"/>
    <col min="8" max="8" width="13" style="13" customWidth="1"/>
    <col min="9" max="16384" width="9.140625" style="13"/>
  </cols>
  <sheetData>
    <row r="1" spans="1:9" s="317" customFormat="1" ht="14.25" customHeight="1" x14ac:dyDescent="0.2">
      <c r="A1" s="326" t="s">
        <v>3277</v>
      </c>
      <c r="G1" s="318"/>
      <c r="H1" s="14" t="s">
        <v>290</v>
      </c>
      <c r="I1" s="13"/>
    </row>
    <row r="2" spans="1:9" s="465" customFormat="1" ht="14.25" customHeight="1" x14ac:dyDescent="0.2">
      <c r="A2" s="632" t="s">
        <v>3278</v>
      </c>
      <c r="B2" s="467"/>
      <c r="C2" s="467"/>
      <c r="D2" s="467"/>
      <c r="E2" s="467"/>
      <c r="F2" s="467"/>
      <c r="H2" s="413" t="s">
        <v>291</v>
      </c>
      <c r="I2" s="403"/>
    </row>
    <row r="3" spans="1:9" s="318" customFormat="1" ht="6" customHeight="1" x14ac:dyDescent="0.2">
      <c r="A3" s="319"/>
      <c r="B3" s="320"/>
      <c r="C3" s="320"/>
      <c r="D3" s="320"/>
      <c r="E3" s="320"/>
      <c r="F3" s="320"/>
      <c r="H3" s="18"/>
      <c r="I3" s="13"/>
    </row>
    <row r="4" spans="1:9" ht="46.5" customHeight="1" x14ac:dyDescent="0.2">
      <c r="A4" s="1419" t="s">
        <v>191</v>
      </c>
      <c r="B4" s="1245" t="s">
        <v>1086</v>
      </c>
      <c r="C4" s="1224"/>
      <c r="D4" s="1245" t="s">
        <v>1087</v>
      </c>
      <c r="E4" s="1224"/>
      <c r="F4" s="1417" t="s">
        <v>192</v>
      </c>
    </row>
    <row r="5" spans="1:9" ht="46.5" customHeight="1" x14ac:dyDescent="0.2">
      <c r="A5" s="1420"/>
      <c r="B5" s="327" t="s">
        <v>968</v>
      </c>
      <c r="C5" s="327" t="s">
        <v>1088</v>
      </c>
      <c r="D5" s="29" t="s">
        <v>1089</v>
      </c>
      <c r="E5" s="29" t="s">
        <v>1090</v>
      </c>
      <c r="F5" s="1418"/>
    </row>
    <row r="6" spans="1:9" ht="14.25" customHeight="1" x14ac:dyDescent="0.2">
      <c r="A6" s="328" t="s">
        <v>375</v>
      </c>
      <c r="B6" s="606">
        <v>3295</v>
      </c>
      <c r="C6" s="32">
        <v>100</v>
      </c>
      <c r="D6" s="32">
        <v>893.74</v>
      </c>
      <c r="E6" s="32">
        <v>100</v>
      </c>
      <c r="F6" s="468" t="s">
        <v>463</v>
      </c>
    </row>
    <row r="7" spans="1:9" ht="14.25" customHeight="1" x14ac:dyDescent="0.2">
      <c r="A7" s="743" t="s">
        <v>167</v>
      </c>
      <c r="B7" s="536">
        <v>29</v>
      </c>
      <c r="C7" s="36">
        <v>0.88012139605462814</v>
      </c>
      <c r="D7" s="36">
        <v>0.38</v>
      </c>
      <c r="E7" s="36">
        <v>4.4757748685241128E-2</v>
      </c>
      <c r="F7" s="469" t="s">
        <v>168</v>
      </c>
      <c r="G7" s="34"/>
      <c r="H7" s="34"/>
    </row>
    <row r="8" spans="1:9" ht="14.25" customHeight="1" x14ac:dyDescent="0.2">
      <c r="A8" s="743" t="s">
        <v>169</v>
      </c>
      <c r="B8" s="536">
        <v>26</v>
      </c>
      <c r="C8" s="36">
        <v>0.78907435508345969</v>
      </c>
      <c r="D8" s="36">
        <v>0.63</v>
      </c>
      <c r="E8" s="36">
        <v>6.7136623027861692E-2</v>
      </c>
      <c r="F8" s="469" t="s">
        <v>170</v>
      </c>
      <c r="H8" s="34"/>
    </row>
    <row r="9" spans="1:9" ht="14.25" customHeight="1" x14ac:dyDescent="0.2">
      <c r="A9" s="743" t="s">
        <v>171</v>
      </c>
      <c r="B9" s="536">
        <v>182</v>
      </c>
      <c r="C9" s="36">
        <v>5.5235204855842186</v>
      </c>
      <c r="D9" s="36">
        <v>52.55</v>
      </c>
      <c r="E9" s="36">
        <v>5.8856439521092092</v>
      </c>
      <c r="F9" s="469" t="s">
        <v>172</v>
      </c>
      <c r="H9" s="34"/>
    </row>
    <row r="10" spans="1:9" ht="14.25" customHeight="1" x14ac:dyDescent="0.2">
      <c r="A10" s="743" t="s">
        <v>173</v>
      </c>
      <c r="B10" s="536">
        <v>462</v>
      </c>
      <c r="C10" s="36">
        <v>14.021244309559938</v>
      </c>
      <c r="D10" s="36">
        <v>144.38999999999999</v>
      </c>
      <c r="E10" s="36">
        <v>16.157547275372046</v>
      </c>
      <c r="F10" s="469" t="s">
        <v>174</v>
      </c>
      <c r="H10" s="34"/>
    </row>
    <row r="11" spans="1:9" ht="14.25" customHeight="1" x14ac:dyDescent="0.2">
      <c r="A11" s="743" t="s">
        <v>175</v>
      </c>
      <c r="B11" s="536">
        <v>474</v>
      </c>
      <c r="C11" s="36">
        <v>14.385432473444611</v>
      </c>
      <c r="D11" s="36">
        <v>174.88</v>
      </c>
      <c r="E11" s="36">
        <v>19.570325612621684</v>
      </c>
      <c r="F11" s="469" t="s">
        <v>176</v>
      </c>
      <c r="H11" s="34"/>
    </row>
    <row r="12" spans="1:9" ht="14.25" customHeight="1" x14ac:dyDescent="0.2">
      <c r="A12" s="743" t="s">
        <v>177</v>
      </c>
      <c r="B12" s="536">
        <v>1029</v>
      </c>
      <c r="C12" s="36">
        <v>31.229135053110774</v>
      </c>
      <c r="D12" s="36">
        <v>409.96</v>
      </c>
      <c r="E12" s="36">
        <v>45.876692402372157</v>
      </c>
      <c r="F12" s="469" t="s">
        <v>178</v>
      </c>
      <c r="H12" s="34"/>
    </row>
    <row r="13" spans="1:9" ht="14.25" customHeight="1" x14ac:dyDescent="0.2">
      <c r="A13" s="743" t="s">
        <v>179</v>
      </c>
      <c r="B13" s="536">
        <v>384</v>
      </c>
      <c r="C13" s="36">
        <v>11.654021244309561</v>
      </c>
      <c r="D13" s="36">
        <v>61.86</v>
      </c>
      <c r="E13" s="36">
        <v>6.9262616090410649</v>
      </c>
      <c r="F13" s="469" t="s">
        <v>180</v>
      </c>
      <c r="H13" s="34"/>
    </row>
    <row r="14" spans="1:9" ht="14.25" customHeight="1" x14ac:dyDescent="0.2">
      <c r="A14" s="743" t="s">
        <v>181</v>
      </c>
      <c r="B14" s="536">
        <v>209</v>
      </c>
      <c r="C14" s="36">
        <v>6.3429438543247336</v>
      </c>
      <c r="D14" s="36">
        <v>8.9600000000000009</v>
      </c>
      <c r="E14" s="36">
        <v>1.0070493454179255</v>
      </c>
      <c r="F14" s="469" t="s">
        <v>182</v>
      </c>
      <c r="H14" s="34"/>
    </row>
    <row r="15" spans="1:9" ht="14.25" customHeight="1" x14ac:dyDescent="0.2">
      <c r="A15" s="743" t="s">
        <v>183</v>
      </c>
      <c r="B15" s="536">
        <v>146</v>
      </c>
      <c r="C15" s="36">
        <v>4.4309559939301977</v>
      </c>
      <c r="D15" s="36">
        <v>6.1</v>
      </c>
      <c r="E15" s="36">
        <v>0.68255566744992713</v>
      </c>
      <c r="F15" s="469" t="s">
        <v>184</v>
      </c>
      <c r="H15" s="34"/>
    </row>
    <row r="16" spans="1:9" ht="14.25" customHeight="1" x14ac:dyDescent="0.2">
      <c r="A16" s="743" t="s">
        <v>185</v>
      </c>
      <c r="B16" s="536">
        <v>252</v>
      </c>
      <c r="C16" s="36">
        <v>7.6479514415781491</v>
      </c>
      <c r="D16" s="36">
        <v>30.13</v>
      </c>
      <c r="E16" s="36">
        <v>3.368020588564395</v>
      </c>
      <c r="F16" s="469" t="s">
        <v>186</v>
      </c>
      <c r="H16" s="34"/>
    </row>
    <row r="17" spans="1:8" ht="14.25" customHeight="1" x14ac:dyDescent="0.2">
      <c r="A17" s="743" t="s">
        <v>187</v>
      </c>
      <c r="B17" s="536">
        <v>69</v>
      </c>
      <c r="C17" s="36">
        <v>2.0940819423368744</v>
      </c>
      <c r="D17" s="36">
        <v>3.52</v>
      </c>
      <c r="E17" s="36">
        <v>0.39163030099585983</v>
      </c>
      <c r="F17" s="469" t="s">
        <v>188</v>
      </c>
      <c r="H17" s="34"/>
    </row>
    <row r="18" spans="1:8" ht="14.25" customHeight="1" x14ac:dyDescent="0.2">
      <c r="A18" s="743" t="s">
        <v>189</v>
      </c>
      <c r="B18" s="536">
        <v>33</v>
      </c>
      <c r="C18" s="36">
        <v>1.0015174506828528</v>
      </c>
      <c r="D18" s="36">
        <v>0.38</v>
      </c>
      <c r="E18" s="36">
        <v>4.4757748685241128E-2</v>
      </c>
      <c r="F18" s="469" t="s">
        <v>190</v>
      </c>
      <c r="H18" s="34"/>
    </row>
    <row r="19" spans="1:8" ht="6" customHeight="1" x14ac:dyDescent="0.2">
      <c r="A19" s="742"/>
      <c r="B19" s="341"/>
      <c r="C19" s="133"/>
      <c r="D19" s="133"/>
      <c r="E19" s="133"/>
      <c r="F19" s="469"/>
      <c r="H19" s="34"/>
    </row>
    <row r="20" spans="1:8" ht="14.25" customHeight="1" x14ac:dyDescent="0.2">
      <c r="A20" s="1409" t="s">
        <v>4261</v>
      </c>
      <c r="B20" s="1409"/>
      <c r="C20" s="1409"/>
      <c r="D20" s="1409"/>
      <c r="E20" s="1409"/>
      <c r="F20" s="1409"/>
    </row>
    <row r="21" spans="1:8" s="403" customFormat="1" ht="14.25" customHeight="1" x14ac:dyDescent="0.2">
      <c r="A21" s="1421" t="s">
        <v>2814</v>
      </c>
      <c r="B21" s="1421"/>
      <c r="C21" s="1421"/>
      <c r="D21" s="1421"/>
      <c r="E21" s="1421"/>
      <c r="F21" s="1421"/>
    </row>
  </sheetData>
  <mergeCells count="6">
    <mergeCell ref="B4:C4"/>
    <mergeCell ref="D4:E4"/>
    <mergeCell ref="F4:F5"/>
    <mergeCell ref="A4:A5"/>
    <mergeCell ref="A21:F21"/>
    <mergeCell ref="A20:F20"/>
  </mergeCells>
  <phoneticPr fontId="4" type="noConversion"/>
  <hyperlinks>
    <hyperlink ref="H1" location="'Spis tablic_Contents'!A1" display="&lt; POWRÓT" xr:uid="{00000000-0004-0000-3A00-000000000000}"/>
    <hyperlink ref="H2" location="'Spis tablic_Contents'!A1" display="&lt; BACK" xr:uid="{00000000-0004-0000-3A00-000001000000}"/>
  </hyperlinks>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2"/>
  <sheetViews>
    <sheetView showGridLines="0" zoomScaleNormal="100" workbookViewId="0"/>
  </sheetViews>
  <sheetFormatPr defaultColWidth="9.140625" defaultRowHeight="12" x14ac:dyDescent="0.2"/>
  <cols>
    <col min="1" max="1" width="18.28515625" style="47" customWidth="1"/>
    <col min="2" max="2" width="5" style="47" customWidth="1"/>
    <col min="3" max="8" width="16.85546875" style="47" customWidth="1"/>
    <col min="9" max="9" width="9.140625" style="47"/>
    <col min="10" max="10" width="9.42578125" style="47" bestFit="1" customWidth="1"/>
    <col min="11" max="16" width="9.140625" style="47"/>
    <col min="17" max="18" width="9.140625" style="47" customWidth="1"/>
    <col min="19" max="16384" width="9.140625" style="47"/>
  </cols>
  <sheetData>
    <row r="1" spans="1:10" ht="14.25" customHeight="1" x14ac:dyDescent="0.2">
      <c r="A1" s="62" t="s">
        <v>2588</v>
      </c>
      <c r="B1" s="62"/>
      <c r="C1" s="62"/>
      <c r="D1" s="62"/>
      <c r="E1" s="62"/>
      <c r="F1" s="62"/>
      <c r="G1" s="62"/>
      <c r="H1" s="62"/>
      <c r="J1" s="14" t="s">
        <v>290</v>
      </c>
    </row>
    <row r="2" spans="1:10" s="419" customFormat="1" ht="14.25" customHeight="1" x14ac:dyDescent="0.2">
      <c r="A2" s="430" t="s">
        <v>2607</v>
      </c>
      <c r="B2" s="458"/>
      <c r="C2" s="458"/>
      <c r="D2" s="420"/>
      <c r="E2" s="420"/>
      <c r="F2" s="420"/>
      <c r="G2" s="420"/>
      <c r="H2" s="420"/>
      <c r="J2" s="413" t="s">
        <v>291</v>
      </c>
    </row>
    <row r="3" spans="1:10" ht="6" customHeight="1" x14ac:dyDescent="0.2">
      <c r="A3" s="64"/>
      <c r="B3" s="64"/>
      <c r="C3" s="64"/>
      <c r="D3" s="64"/>
      <c r="E3" s="64"/>
      <c r="F3" s="64"/>
      <c r="G3" s="64"/>
      <c r="H3" s="64"/>
    </row>
    <row r="4" spans="1:10" ht="36.75" customHeight="1" x14ac:dyDescent="0.2">
      <c r="A4" s="1261" t="s">
        <v>1133</v>
      </c>
      <c r="B4" s="1252"/>
      <c r="C4" s="1265" t="s">
        <v>2513</v>
      </c>
      <c r="D4" s="1265" t="s">
        <v>1134</v>
      </c>
      <c r="E4" s="1268" t="s">
        <v>1181</v>
      </c>
      <c r="F4" s="1268"/>
      <c r="G4" s="1268"/>
      <c r="H4" s="1269"/>
    </row>
    <row r="5" spans="1:10" ht="36.75" customHeight="1" x14ac:dyDescent="0.2">
      <c r="A5" s="1262"/>
      <c r="B5" s="1254"/>
      <c r="C5" s="1267"/>
      <c r="D5" s="1267"/>
      <c r="E5" s="1265" t="s">
        <v>968</v>
      </c>
      <c r="F5" s="1265" t="s">
        <v>939</v>
      </c>
      <c r="G5" s="1265" t="s">
        <v>940</v>
      </c>
      <c r="H5" s="1251"/>
    </row>
    <row r="6" spans="1:10" ht="36.75" customHeight="1" x14ac:dyDescent="0.2">
      <c r="A6" s="1263"/>
      <c r="B6" s="1264"/>
      <c r="C6" s="1266"/>
      <c r="D6" s="1266"/>
      <c r="E6" s="1266"/>
      <c r="F6" s="1266"/>
      <c r="G6" s="66" t="s">
        <v>941</v>
      </c>
      <c r="H6" s="67" t="s">
        <v>939</v>
      </c>
    </row>
    <row r="7" spans="1:10" ht="14.25" customHeight="1" x14ac:dyDescent="0.2">
      <c r="A7" s="68" t="s">
        <v>223</v>
      </c>
      <c r="B7" s="69">
        <v>2000</v>
      </c>
      <c r="C7" s="70" t="s">
        <v>198</v>
      </c>
      <c r="D7" s="70" t="s">
        <v>198</v>
      </c>
      <c r="E7" s="71">
        <v>306494.09999999998</v>
      </c>
      <c r="F7" s="71">
        <v>190893.4</v>
      </c>
      <c r="G7" s="71">
        <v>64321.9</v>
      </c>
      <c r="H7" s="72">
        <v>50400.6</v>
      </c>
    </row>
    <row r="8" spans="1:10" ht="14.25" customHeight="1" x14ac:dyDescent="0.2">
      <c r="A8" s="1063" t="s">
        <v>463</v>
      </c>
      <c r="B8" s="73">
        <v>2005</v>
      </c>
      <c r="C8" s="74" t="s">
        <v>198</v>
      </c>
      <c r="D8" s="74" t="s">
        <v>198</v>
      </c>
      <c r="E8" s="75">
        <v>317405.5</v>
      </c>
      <c r="F8" s="75">
        <v>193799</v>
      </c>
      <c r="G8" s="75">
        <v>66532.899999999994</v>
      </c>
      <c r="H8" s="76">
        <v>51615.199999999997</v>
      </c>
    </row>
    <row r="9" spans="1:10" ht="14.25" customHeight="1" x14ac:dyDescent="0.2">
      <c r="A9" s="77"/>
      <c r="B9" s="73">
        <v>2010</v>
      </c>
      <c r="C9" s="74" t="s">
        <v>198</v>
      </c>
      <c r="D9" s="74" t="s">
        <v>198</v>
      </c>
      <c r="E9" s="75">
        <v>314474.5</v>
      </c>
      <c r="F9" s="75">
        <v>194734.6</v>
      </c>
      <c r="G9" s="75">
        <v>68001.2</v>
      </c>
      <c r="H9" s="76">
        <v>54058.7</v>
      </c>
    </row>
    <row r="10" spans="1:10" ht="14.25" customHeight="1" x14ac:dyDescent="0.2">
      <c r="A10" s="77"/>
      <c r="B10" s="78">
        <v>2015</v>
      </c>
      <c r="C10" s="74" t="s">
        <v>198</v>
      </c>
      <c r="D10" s="74" t="s">
        <v>198</v>
      </c>
      <c r="E10" s="75">
        <v>314699.90000000002</v>
      </c>
      <c r="F10" s="75">
        <v>195185.89</v>
      </c>
      <c r="G10" s="75">
        <v>73351.509999999995</v>
      </c>
      <c r="H10" s="76">
        <v>60008.09</v>
      </c>
    </row>
    <row r="11" spans="1:10" ht="14.25" customHeight="1" x14ac:dyDescent="0.2">
      <c r="A11" s="79"/>
      <c r="B11" s="78">
        <v>2020</v>
      </c>
      <c r="C11" s="74" t="s">
        <v>198</v>
      </c>
      <c r="D11" s="74" t="s">
        <v>198</v>
      </c>
      <c r="E11" s="1064">
        <v>315138.67</v>
      </c>
      <c r="F11" s="1064">
        <v>193170.23</v>
      </c>
      <c r="G11" s="1064">
        <v>79132.95</v>
      </c>
      <c r="H11" s="1065">
        <v>61725</v>
      </c>
    </row>
    <row r="12" spans="1:10" ht="14.25" customHeight="1" x14ac:dyDescent="0.2">
      <c r="A12" s="79"/>
      <c r="B12" s="80">
        <v>2021</v>
      </c>
      <c r="C12" s="769" t="s">
        <v>198</v>
      </c>
      <c r="D12" s="769" t="s">
        <v>198</v>
      </c>
      <c r="E12" s="1066">
        <v>315143.06</v>
      </c>
      <c r="F12" s="1066">
        <v>193201.05</v>
      </c>
      <c r="G12" s="1066">
        <v>79003.37</v>
      </c>
      <c r="H12" s="1067">
        <v>61702.400000000001</v>
      </c>
    </row>
    <row r="13" spans="1:10" ht="14.25" customHeight="1" x14ac:dyDescent="0.2">
      <c r="A13" s="1257" t="s">
        <v>199</v>
      </c>
      <c r="B13" s="1272"/>
      <c r="C13" s="74">
        <v>1993</v>
      </c>
      <c r="D13" s="21" t="s">
        <v>200</v>
      </c>
      <c r="E13" s="1068">
        <v>59223</v>
      </c>
      <c r="F13" s="1068">
        <v>16118</v>
      </c>
      <c r="G13" s="1068">
        <v>7494</v>
      </c>
      <c r="H13" s="1069">
        <v>6668</v>
      </c>
      <c r="J13" s="88"/>
    </row>
    <row r="14" spans="1:10" ht="14.25" customHeight="1" x14ac:dyDescent="0.2">
      <c r="A14" s="1257" t="s">
        <v>201</v>
      </c>
      <c r="B14" s="1258"/>
      <c r="C14" s="74">
        <v>1959</v>
      </c>
      <c r="D14" s="74" t="s">
        <v>202</v>
      </c>
      <c r="E14" s="1068">
        <v>38544.33</v>
      </c>
      <c r="F14" s="1068">
        <v>28243</v>
      </c>
      <c r="G14" s="1068">
        <v>4636</v>
      </c>
      <c r="H14" s="1069">
        <v>4130.2</v>
      </c>
      <c r="J14" s="88"/>
    </row>
    <row r="15" spans="1:10" ht="14.25" customHeight="1" x14ac:dyDescent="0.2">
      <c r="A15" s="1257" t="s">
        <v>203</v>
      </c>
      <c r="B15" s="1258"/>
      <c r="C15" s="74">
        <v>1973</v>
      </c>
      <c r="D15" s="74" t="s">
        <v>202</v>
      </c>
      <c r="E15" s="1068">
        <v>29192</v>
      </c>
      <c r="F15" s="1068">
        <v>24439.48</v>
      </c>
      <c r="G15" s="1068">
        <v>20336.29</v>
      </c>
      <c r="H15" s="1069">
        <v>16839.59</v>
      </c>
      <c r="J15" s="88"/>
    </row>
    <row r="16" spans="1:10" ht="14.25" customHeight="1" x14ac:dyDescent="0.2">
      <c r="A16" s="1259" t="s">
        <v>3446</v>
      </c>
      <c r="B16" s="1260"/>
      <c r="C16" s="74">
        <v>1967</v>
      </c>
      <c r="D16" s="74" t="s">
        <v>202</v>
      </c>
      <c r="E16" s="1068">
        <v>21616.2</v>
      </c>
      <c r="F16" s="1068">
        <v>6187.96</v>
      </c>
      <c r="G16" s="1068">
        <v>5385.74</v>
      </c>
      <c r="H16" s="1069">
        <v>2713.28</v>
      </c>
      <c r="J16" s="88"/>
    </row>
    <row r="17" spans="1:12" ht="14.25" customHeight="1" x14ac:dyDescent="0.2">
      <c r="A17" s="1257" t="s">
        <v>204</v>
      </c>
      <c r="B17" s="1258"/>
      <c r="C17" s="74" t="s">
        <v>3444</v>
      </c>
      <c r="D17" s="74" t="s">
        <v>202</v>
      </c>
      <c r="E17" s="1068">
        <v>21182.07</v>
      </c>
      <c r="F17" s="1068">
        <v>13685.28</v>
      </c>
      <c r="G17" s="1068">
        <v>14994.12</v>
      </c>
      <c r="H17" s="1069">
        <v>8109.3</v>
      </c>
      <c r="J17" s="88"/>
    </row>
    <row r="18" spans="1:12" ht="14.25" customHeight="1" x14ac:dyDescent="0.2">
      <c r="A18" s="1257" t="s">
        <v>205</v>
      </c>
      <c r="B18" s="1258"/>
      <c r="C18" s="74">
        <v>1995</v>
      </c>
      <c r="D18" s="21" t="s">
        <v>200</v>
      </c>
      <c r="E18" s="1068">
        <v>19437.900000000001</v>
      </c>
      <c r="F18" s="1068">
        <v>18571.7</v>
      </c>
      <c r="G18" s="1068">
        <v>2407.6999999999998</v>
      </c>
      <c r="H18" s="1069">
        <v>2407.6999999999998</v>
      </c>
      <c r="J18" s="88"/>
    </row>
    <row r="19" spans="1:12" ht="14.25" customHeight="1" x14ac:dyDescent="0.2">
      <c r="A19" s="1257" t="s">
        <v>206</v>
      </c>
      <c r="B19" s="1258"/>
      <c r="C19" s="74">
        <v>1989</v>
      </c>
      <c r="D19" s="74" t="s">
        <v>207</v>
      </c>
      <c r="E19" s="1068">
        <v>15090.34</v>
      </c>
      <c r="F19" s="1068">
        <v>9416.34</v>
      </c>
      <c r="G19" s="1068">
        <v>1815.26</v>
      </c>
      <c r="H19" s="1069">
        <v>1696.47</v>
      </c>
      <c r="J19" s="88"/>
      <c r="L19" s="81"/>
    </row>
    <row r="20" spans="1:12" ht="14.25" customHeight="1" x14ac:dyDescent="0.2">
      <c r="A20" s="1257" t="s">
        <v>208</v>
      </c>
      <c r="B20" s="1258"/>
      <c r="C20" s="74">
        <v>1990</v>
      </c>
      <c r="D20" s="74" t="s">
        <v>202</v>
      </c>
      <c r="E20" s="1068">
        <v>11342</v>
      </c>
      <c r="F20" s="1068">
        <v>9548</v>
      </c>
      <c r="G20" s="1068">
        <v>569</v>
      </c>
      <c r="H20" s="1069">
        <v>443.3</v>
      </c>
      <c r="J20" s="88"/>
      <c r="L20" s="81"/>
    </row>
    <row r="21" spans="1:12" ht="14.25" customHeight="1" x14ac:dyDescent="0.2">
      <c r="A21" s="1257" t="s">
        <v>209</v>
      </c>
      <c r="B21" s="1258"/>
      <c r="C21" s="74" t="s">
        <v>3445</v>
      </c>
      <c r="D21" s="74" t="s">
        <v>202</v>
      </c>
      <c r="E21" s="1068">
        <v>10517.3</v>
      </c>
      <c r="F21" s="1068">
        <v>9974</v>
      </c>
      <c r="G21" s="1068">
        <v>6059.3</v>
      </c>
      <c r="H21" s="1069">
        <v>5819.8</v>
      </c>
      <c r="J21" s="88"/>
      <c r="L21" s="81"/>
    </row>
    <row r="22" spans="1:12" ht="14.25" customHeight="1" x14ac:dyDescent="0.2">
      <c r="A22" s="1257" t="s">
        <v>210</v>
      </c>
      <c r="B22" s="1258"/>
      <c r="C22" s="74">
        <v>1990</v>
      </c>
      <c r="D22" s="74" t="s">
        <v>202</v>
      </c>
      <c r="E22" s="1068">
        <v>9759.9</v>
      </c>
      <c r="F22" s="1068">
        <v>4864.93</v>
      </c>
      <c r="G22" s="1068">
        <v>116.56</v>
      </c>
      <c r="H22" s="1069">
        <v>114.03</v>
      </c>
      <c r="J22" s="88"/>
      <c r="L22" s="113"/>
    </row>
    <row r="23" spans="1:12" ht="14.25" customHeight="1" x14ac:dyDescent="0.2">
      <c r="A23" s="1257" t="s">
        <v>211</v>
      </c>
      <c r="B23" s="1258"/>
      <c r="C23" s="74">
        <v>1974</v>
      </c>
      <c r="D23" s="74" t="s">
        <v>202</v>
      </c>
      <c r="E23" s="1068">
        <v>8481.76</v>
      </c>
      <c r="F23" s="1068">
        <v>8097.37</v>
      </c>
      <c r="G23" s="1068">
        <v>1029.22</v>
      </c>
      <c r="H23" s="1069">
        <v>1029.22</v>
      </c>
      <c r="I23" s="81"/>
      <c r="J23" s="276"/>
      <c r="L23" s="81"/>
    </row>
    <row r="24" spans="1:12" ht="14.25" customHeight="1" x14ac:dyDescent="0.2">
      <c r="A24" s="1270" t="s">
        <v>3447</v>
      </c>
      <c r="B24" s="1271"/>
      <c r="C24" s="74">
        <v>1960</v>
      </c>
      <c r="D24" s="74" t="s">
        <v>202</v>
      </c>
      <c r="E24" s="1068">
        <v>8199.41</v>
      </c>
      <c r="F24" s="1068">
        <v>4647.79</v>
      </c>
      <c r="G24" s="1068">
        <v>500.19</v>
      </c>
      <c r="H24" s="1069">
        <v>418.8</v>
      </c>
      <c r="I24" s="81"/>
      <c r="J24" s="276"/>
      <c r="L24" s="81"/>
    </row>
    <row r="25" spans="1:12" ht="14.25" customHeight="1" x14ac:dyDescent="0.2">
      <c r="A25" s="1257" t="s">
        <v>212</v>
      </c>
      <c r="B25" s="1258"/>
      <c r="C25" s="74">
        <v>2001</v>
      </c>
      <c r="D25" s="21" t="s">
        <v>200</v>
      </c>
      <c r="E25" s="1068">
        <v>8098.87</v>
      </c>
      <c r="F25" s="1068">
        <v>81.7</v>
      </c>
      <c r="G25" s="1069">
        <v>546</v>
      </c>
      <c r="H25" s="663" t="s">
        <v>200</v>
      </c>
      <c r="I25" s="81"/>
      <c r="J25" s="276"/>
      <c r="L25" s="81"/>
    </row>
    <row r="26" spans="1:12" ht="14.25" customHeight="1" x14ac:dyDescent="0.2">
      <c r="A26" s="1257" t="s">
        <v>213</v>
      </c>
      <c r="B26" s="1258"/>
      <c r="C26" s="74">
        <v>1950</v>
      </c>
      <c r="D26" s="74" t="s">
        <v>202</v>
      </c>
      <c r="E26" s="1068">
        <v>7626.45</v>
      </c>
      <c r="F26" s="1068">
        <v>7245.63</v>
      </c>
      <c r="G26" s="1069">
        <v>2910.57</v>
      </c>
      <c r="H26" s="1069">
        <v>2910.57</v>
      </c>
      <c r="I26" s="81"/>
      <c r="J26" s="276"/>
      <c r="L26" s="81"/>
    </row>
    <row r="27" spans="1:12" ht="14.25" customHeight="1" x14ac:dyDescent="0.2">
      <c r="A27" s="1257" t="s">
        <v>214</v>
      </c>
      <c r="B27" s="1258"/>
      <c r="C27" s="74">
        <v>1957</v>
      </c>
      <c r="D27" s="74" t="s">
        <v>202</v>
      </c>
      <c r="E27" s="1068">
        <v>7597.2</v>
      </c>
      <c r="F27" s="1068">
        <v>4812.59</v>
      </c>
      <c r="G27" s="1069">
        <v>258.85000000000002</v>
      </c>
      <c r="H27" s="1069">
        <v>115.03</v>
      </c>
      <c r="I27" s="81"/>
      <c r="J27" s="276"/>
    </row>
    <row r="28" spans="1:12" ht="14.25" customHeight="1" x14ac:dyDescent="0.2">
      <c r="A28" s="1257" t="s">
        <v>215</v>
      </c>
      <c r="B28" s="1258"/>
      <c r="C28" s="74">
        <v>1996</v>
      </c>
      <c r="D28" s="21" t="s">
        <v>200</v>
      </c>
      <c r="E28" s="1068">
        <v>7350</v>
      </c>
      <c r="F28" s="1068">
        <v>93</v>
      </c>
      <c r="G28" s="663" t="s">
        <v>200</v>
      </c>
      <c r="H28" s="663" t="s">
        <v>200</v>
      </c>
      <c r="I28" s="81"/>
      <c r="J28" s="276"/>
    </row>
    <row r="29" spans="1:12" ht="14.25" customHeight="1" x14ac:dyDescent="0.2">
      <c r="A29" s="1257" t="s">
        <v>216</v>
      </c>
      <c r="B29" s="1258"/>
      <c r="C29" s="74">
        <v>1981</v>
      </c>
      <c r="D29" s="74" t="s">
        <v>202</v>
      </c>
      <c r="E29" s="1068">
        <v>7038.09</v>
      </c>
      <c r="F29" s="1068">
        <v>6612.79</v>
      </c>
      <c r="G29" s="1068">
        <v>3616.99</v>
      </c>
      <c r="H29" s="1069">
        <v>3602</v>
      </c>
      <c r="I29" s="81"/>
      <c r="J29" s="276"/>
    </row>
    <row r="30" spans="1:12" ht="14.25" customHeight="1" x14ac:dyDescent="0.2">
      <c r="A30" s="1257" t="s">
        <v>217</v>
      </c>
      <c r="B30" s="1258"/>
      <c r="C30" s="74">
        <v>1993</v>
      </c>
      <c r="D30" s="21" t="s">
        <v>200</v>
      </c>
      <c r="E30" s="1068">
        <v>6353.4</v>
      </c>
      <c r="F30" s="1068">
        <v>5824.55</v>
      </c>
      <c r="G30" s="1068">
        <v>1461.44</v>
      </c>
      <c r="H30" s="1069">
        <v>1461.44</v>
      </c>
      <c r="I30" s="81"/>
      <c r="J30" s="276"/>
    </row>
    <row r="31" spans="1:12" ht="14.25" customHeight="1" x14ac:dyDescent="0.2">
      <c r="A31" s="1257" t="s">
        <v>218</v>
      </c>
      <c r="B31" s="1258"/>
      <c r="C31" s="74">
        <v>1959</v>
      </c>
      <c r="D31" s="74" t="s">
        <v>202</v>
      </c>
      <c r="E31" s="1068">
        <v>5951.42</v>
      </c>
      <c r="F31" s="1068">
        <v>4396.95</v>
      </c>
      <c r="G31" s="1068">
        <v>2223.48</v>
      </c>
      <c r="H31" s="1069">
        <v>778.91</v>
      </c>
      <c r="I31" s="81"/>
      <c r="J31" s="276"/>
    </row>
    <row r="32" spans="1:12" ht="14.25" customHeight="1" x14ac:dyDescent="0.2">
      <c r="A32" s="1257" t="s">
        <v>219</v>
      </c>
      <c r="B32" s="1258"/>
      <c r="C32" s="74">
        <v>1996</v>
      </c>
      <c r="D32" s="21" t="s">
        <v>200</v>
      </c>
      <c r="E32" s="1068">
        <v>4613.04</v>
      </c>
      <c r="F32" s="1068">
        <v>3936.05</v>
      </c>
      <c r="G32" s="1068">
        <v>324.3</v>
      </c>
      <c r="H32" s="1069">
        <v>278.39999999999998</v>
      </c>
      <c r="J32" s="88"/>
    </row>
    <row r="33" spans="1:14" ht="14.25" customHeight="1" x14ac:dyDescent="0.2">
      <c r="A33" s="1257" t="s">
        <v>220</v>
      </c>
      <c r="B33" s="1258"/>
      <c r="C33" s="74">
        <v>1954</v>
      </c>
      <c r="D33" s="74" t="s">
        <v>202</v>
      </c>
      <c r="E33" s="1068">
        <v>3393.42</v>
      </c>
      <c r="F33" s="1068">
        <v>3197.08</v>
      </c>
      <c r="G33" s="1068">
        <v>1282.03</v>
      </c>
      <c r="H33" s="1069">
        <v>1181.3900000000001</v>
      </c>
      <c r="J33" s="88"/>
    </row>
    <row r="34" spans="1:14" ht="14.25" customHeight="1" x14ac:dyDescent="0.2">
      <c r="A34" s="1257" t="s">
        <v>221</v>
      </c>
      <c r="B34" s="1258"/>
      <c r="C34" s="74" t="s">
        <v>3443</v>
      </c>
      <c r="D34" s="74" t="s">
        <v>202</v>
      </c>
      <c r="E34" s="1068">
        <v>2371.75</v>
      </c>
      <c r="F34" s="1068">
        <v>1710.32</v>
      </c>
      <c r="G34" s="1068">
        <v>743.92</v>
      </c>
      <c r="H34" s="1069">
        <v>693.61</v>
      </c>
      <c r="J34" s="88"/>
    </row>
    <row r="35" spans="1:14" ht="14.25" customHeight="1" x14ac:dyDescent="0.2">
      <c r="A35" s="1257" t="s">
        <v>222</v>
      </c>
      <c r="B35" s="1258"/>
      <c r="C35" s="74">
        <v>1956</v>
      </c>
      <c r="D35" s="74" t="s">
        <v>207</v>
      </c>
      <c r="E35" s="1068">
        <v>2163.21</v>
      </c>
      <c r="F35" s="1068">
        <v>1496.54</v>
      </c>
      <c r="G35" s="1068">
        <v>292.41000000000003</v>
      </c>
      <c r="H35" s="1069">
        <v>291.36</v>
      </c>
      <c r="J35" s="88"/>
      <c r="K35" s="484"/>
      <c r="L35" s="484"/>
      <c r="M35" s="484"/>
      <c r="N35" s="484"/>
    </row>
    <row r="36" spans="1:14" ht="6" customHeight="1" x14ac:dyDescent="0.2">
      <c r="A36" s="82"/>
    </row>
    <row r="37" spans="1:14" ht="27" customHeight="1" x14ac:dyDescent="0.2">
      <c r="A37" s="1274" t="s">
        <v>2698</v>
      </c>
      <c r="B37" s="1274"/>
      <c r="C37" s="1274"/>
      <c r="D37" s="1274"/>
      <c r="E37" s="1274"/>
      <c r="F37" s="1274"/>
      <c r="G37" s="1274"/>
      <c r="H37" s="1274"/>
    </row>
    <row r="38" spans="1:14" s="419" customFormat="1" ht="27" customHeight="1" x14ac:dyDescent="0.2">
      <c r="A38" s="1273" t="s">
        <v>2699</v>
      </c>
      <c r="B38" s="1274"/>
      <c r="C38" s="1274"/>
      <c r="D38" s="1274"/>
      <c r="E38" s="1274"/>
      <c r="F38" s="1274"/>
      <c r="G38" s="1274"/>
      <c r="H38" s="1274"/>
    </row>
    <row r="42" spans="1:14" x14ac:dyDescent="0.2">
      <c r="E42" s="83"/>
      <c r="F42" s="83"/>
      <c r="G42" s="83"/>
      <c r="H42" s="83"/>
    </row>
  </sheetData>
  <mergeCells count="32">
    <mergeCell ref="A32:B32"/>
    <mergeCell ref="A38:H38"/>
    <mergeCell ref="A33:B33"/>
    <mergeCell ref="A34:B34"/>
    <mergeCell ref="A35:B35"/>
    <mergeCell ref="A37:H37"/>
    <mergeCell ref="A21:B21"/>
    <mergeCell ref="E4:H4"/>
    <mergeCell ref="A20:B20"/>
    <mergeCell ref="A31:B31"/>
    <mergeCell ref="A27:B27"/>
    <mergeCell ref="A25:B25"/>
    <mergeCell ref="A29:B29"/>
    <mergeCell ref="A26:B26"/>
    <mergeCell ref="A28:B28"/>
    <mergeCell ref="A30:B30"/>
    <mergeCell ref="A24:B24"/>
    <mergeCell ref="A22:B22"/>
    <mergeCell ref="A23:B23"/>
    <mergeCell ref="G5:H5"/>
    <mergeCell ref="E5:E6"/>
    <mergeCell ref="A13:B13"/>
    <mergeCell ref="A4:B6"/>
    <mergeCell ref="F5:F6"/>
    <mergeCell ref="A14:B14"/>
    <mergeCell ref="C4:C6"/>
    <mergeCell ref="D4:D6"/>
    <mergeCell ref="A19:B19"/>
    <mergeCell ref="A17:B17"/>
    <mergeCell ref="A18:B18"/>
    <mergeCell ref="A15:B15"/>
    <mergeCell ref="A16:B16"/>
  </mergeCells>
  <phoneticPr fontId="4" type="noConversion"/>
  <hyperlinks>
    <hyperlink ref="J1" location="'Spis tablic_Contents'!A1" display="&lt; POWRÓT" xr:uid="{00000000-0004-0000-0500-000000000000}"/>
    <hyperlink ref="J2" location="'Spis tablic_Contents'!A1" display="&lt; BACK" xr:uid="{00000000-0004-0000-0500-000001000000}"/>
  </hyperlinks>
  <pageMargins left="0.75" right="0.75" top="1" bottom="1" header="0.5" footer="0.5"/>
  <pageSetup paperSize="9" scale="70" orientation="portrait" horizontalDpi="4294967294" verticalDpi="4294967294"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A1:K29"/>
  <sheetViews>
    <sheetView showGridLines="0" zoomScaleNormal="100" workbookViewId="0"/>
  </sheetViews>
  <sheetFormatPr defaultColWidth="9.140625" defaultRowHeight="12" x14ac:dyDescent="0.2"/>
  <cols>
    <col min="1" max="1" width="22.5703125" style="13" customWidth="1"/>
    <col min="2" max="9" width="13.28515625" style="13" customWidth="1"/>
    <col min="10" max="10" width="9.140625" style="13"/>
    <col min="11" max="11" width="10.28515625" style="13" customWidth="1"/>
    <col min="12" max="16384" width="9.140625" style="13"/>
  </cols>
  <sheetData>
    <row r="1" spans="1:11" s="318" customFormat="1" ht="14.25" customHeight="1" x14ac:dyDescent="0.2">
      <c r="A1" s="326" t="s">
        <v>4192</v>
      </c>
      <c r="B1" s="326"/>
      <c r="C1" s="320"/>
      <c r="D1" s="320"/>
      <c r="E1" s="320"/>
      <c r="F1" s="320"/>
      <c r="G1" s="320"/>
      <c r="H1" s="320"/>
      <c r="I1" s="320"/>
      <c r="J1" s="320"/>
      <c r="K1" s="14" t="s">
        <v>290</v>
      </c>
    </row>
    <row r="2" spans="1:11" s="465" customFormat="1" ht="14.25" customHeight="1" x14ac:dyDescent="0.2">
      <c r="A2" s="633" t="s">
        <v>3279</v>
      </c>
      <c r="B2" s="470"/>
      <c r="C2" s="467"/>
      <c r="D2" s="467"/>
      <c r="E2" s="467"/>
      <c r="F2" s="467"/>
      <c r="G2" s="467"/>
      <c r="H2" s="467"/>
      <c r="I2" s="467"/>
      <c r="J2" s="467"/>
      <c r="K2" s="413" t="s">
        <v>291</v>
      </c>
    </row>
    <row r="3" spans="1:11" s="318" customFormat="1" ht="6" customHeight="1" x14ac:dyDescent="0.2">
      <c r="A3" s="329"/>
      <c r="B3" s="330"/>
      <c r="C3" s="320"/>
      <c r="D3" s="320"/>
      <c r="E3" s="320"/>
      <c r="F3" s="320"/>
      <c r="G3" s="320"/>
      <c r="H3" s="320"/>
      <c r="I3" s="320"/>
      <c r="J3" s="320"/>
      <c r="K3" s="18"/>
    </row>
    <row r="4" spans="1:11" s="318" customFormat="1" ht="36.75" customHeight="1" x14ac:dyDescent="0.2">
      <c r="A4" s="1224" t="s">
        <v>1092</v>
      </c>
      <c r="B4" s="1225" t="s">
        <v>1091</v>
      </c>
      <c r="C4" s="1422"/>
      <c r="D4" s="1422"/>
      <c r="E4" s="1422"/>
      <c r="F4" s="1422"/>
      <c r="G4" s="1225" t="s">
        <v>2815</v>
      </c>
      <c r="H4" s="1225"/>
      <c r="I4" s="1245"/>
      <c r="J4" s="320"/>
      <c r="K4" s="320"/>
    </row>
    <row r="5" spans="1:11" ht="36.75" customHeight="1" x14ac:dyDescent="0.2">
      <c r="A5" s="1224"/>
      <c r="B5" s="1225" t="s">
        <v>1093</v>
      </c>
      <c r="C5" s="1225" t="s">
        <v>2633</v>
      </c>
      <c r="D5" s="1225" t="s">
        <v>1203</v>
      </c>
      <c r="E5" s="1225"/>
      <c r="F5" s="1225"/>
      <c r="G5" s="1225" t="s">
        <v>2572</v>
      </c>
      <c r="H5" s="1225" t="s">
        <v>1095</v>
      </c>
      <c r="I5" s="1245" t="s">
        <v>2633</v>
      </c>
    </row>
    <row r="6" spans="1:11" ht="36.75" customHeight="1" x14ac:dyDescent="0.2">
      <c r="A6" s="1224"/>
      <c r="B6" s="1225"/>
      <c r="C6" s="1225"/>
      <c r="D6" s="1225" t="s">
        <v>2667</v>
      </c>
      <c r="E6" s="1225" t="s">
        <v>1094</v>
      </c>
      <c r="F6" s="1225"/>
      <c r="G6" s="1225"/>
      <c r="H6" s="1225"/>
      <c r="I6" s="1245"/>
    </row>
    <row r="7" spans="1:11" ht="36.75" customHeight="1" x14ac:dyDescent="0.2">
      <c r="A7" s="1224"/>
      <c r="B7" s="1241"/>
      <c r="C7" s="1241"/>
      <c r="D7" s="1241"/>
      <c r="E7" s="54" t="s">
        <v>1202</v>
      </c>
      <c r="F7" s="54" t="s">
        <v>2571</v>
      </c>
      <c r="G7" s="1241"/>
      <c r="H7" s="1241"/>
      <c r="I7" s="1235"/>
    </row>
    <row r="8" spans="1:11" ht="14.25" customHeight="1" x14ac:dyDescent="0.2">
      <c r="A8" s="331" t="s">
        <v>857</v>
      </c>
      <c r="B8" s="1202">
        <v>3295</v>
      </c>
      <c r="C8" s="1203">
        <v>100</v>
      </c>
      <c r="D8" s="1202">
        <v>1353</v>
      </c>
      <c r="E8" s="1202">
        <v>20</v>
      </c>
      <c r="F8" s="1202">
        <v>964</v>
      </c>
      <c r="G8" s="1204">
        <v>893.74</v>
      </c>
      <c r="H8" s="1203">
        <v>0.27124127465857362</v>
      </c>
      <c r="I8" s="1205">
        <v>100</v>
      </c>
      <c r="K8" s="34"/>
    </row>
    <row r="9" spans="1:11" ht="14.25" customHeight="1" x14ac:dyDescent="0.2">
      <c r="A9" s="1201" t="s">
        <v>464</v>
      </c>
      <c r="B9" s="252"/>
      <c r="C9" s="751"/>
      <c r="D9" s="252"/>
      <c r="E9" s="252"/>
      <c r="F9" s="252"/>
      <c r="G9" s="751"/>
      <c r="H9" s="1206"/>
      <c r="I9" s="253"/>
    </row>
    <row r="10" spans="1:11" ht="14.25" customHeight="1" x14ac:dyDescent="0.2">
      <c r="A10" s="378" t="s">
        <v>465</v>
      </c>
      <c r="B10" s="546">
        <v>193</v>
      </c>
      <c r="C10" s="38">
        <v>5.8573596358118358</v>
      </c>
      <c r="D10" s="546">
        <v>77</v>
      </c>
      <c r="E10" s="546" t="s">
        <v>200</v>
      </c>
      <c r="F10" s="546">
        <v>62</v>
      </c>
      <c r="G10" s="38">
        <v>35.26</v>
      </c>
      <c r="H10" s="38">
        <v>0.18269430051813471</v>
      </c>
      <c r="I10" s="532">
        <v>3.9452189674849509</v>
      </c>
      <c r="K10" s="34"/>
    </row>
    <row r="11" spans="1:11" ht="14.25" customHeight="1" x14ac:dyDescent="0.2">
      <c r="A11" s="378" t="s">
        <v>466</v>
      </c>
      <c r="B11" s="546">
        <v>178</v>
      </c>
      <c r="C11" s="38">
        <v>5.4021244309559933</v>
      </c>
      <c r="D11" s="546">
        <v>100</v>
      </c>
      <c r="E11" s="546" t="s">
        <v>200</v>
      </c>
      <c r="F11" s="546">
        <v>49</v>
      </c>
      <c r="G11" s="38">
        <v>20.3</v>
      </c>
      <c r="H11" s="38">
        <v>0.11404494382022499</v>
      </c>
      <c r="I11" s="532">
        <v>2.2713540850806724</v>
      </c>
      <c r="K11" s="34"/>
    </row>
    <row r="12" spans="1:11" ht="14.25" customHeight="1" x14ac:dyDescent="0.2">
      <c r="A12" s="378" t="s">
        <v>467</v>
      </c>
      <c r="B12" s="546">
        <v>175</v>
      </c>
      <c r="C12" s="38">
        <v>5.3110773899848249</v>
      </c>
      <c r="D12" s="546">
        <v>48</v>
      </c>
      <c r="E12" s="546">
        <v>1</v>
      </c>
      <c r="F12" s="546">
        <v>87</v>
      </c>
      <c r="G12" s="38">
        <v>70.28</v>
      </c>
      <c r="H12" s="38">
        <v>0.40160000000000001</v>
      </c>
      <c r="I12" s="532">
        <v>7.8635844876586036</v>
      </c>
      <c r="K12" s="34"/>
    </row>
    <row r="13" spans="1:11" ht="14.25" customHeight="1" x14ac:dyDescent="0.2">
      <c r="A13" s="378" t="s">
        <v>468</v>
      </c>
      <c r="B13" s="546">
        <v>223</v>
      </c>
      <c r="C13" s="38">
        <v>6.767830045523521</v>
      </c>
      <c r="D13" s="546">
        <v>85</v>
      </c>
      <c r="E13" s="546">
        <v>1</v>
      </c>
      <c r="F13" s="546">
        <v>36</v>
      </c>
      <c r="G13" s="38">
        <v>18.13</v>
      </c>
      <c r="H13" s="38">
        <v>8.1300448430493263E-2</v>
      </c>
      <c r="I13" s="532">
        <v>2.028554165641014</v>
      </c>
      <c r="K13" s="34"/>
    </row>
    <row r="14" spans="1:11" ht="14.25" customHeight="1" x14ac:dyDescent="0.2">
      <c r="A14" s="378" t="s">
        <v>469</v>
      </c>
      <c r="B14" s="546">
        <v>211</v>
      </c>
      <c r="C14" s="38">
        <v>6.4036418816388467</v>
      </c>
      <c r="D14" s="546">
        <v>56</v>
      </c>
      <c r="E14" s="546" t="s">
        <v>200</v>
      </c>
      <c r="F14" s="546">
        <v>108</v>
      </c>
      <c r="G14" s="38">
        <v>23.41</v>
      </c>
      <c r="H14" s="38">
        <v>0.1109478672985782</v>
      </c>
      <c r="I14" s="532">
        <v>2.6193300064895833</v>
      </c>
      <c r="K14" s="34"/>
    </row>
    <row r="15" spans="1:11" ht="14.25" customHeight="1" x14ac:dyDescent="0.2">
      <c r="A15" s="378" t="s">
        <v>470</v>
      </c>
      <c r="B15" s="546">
        <v>129</v>
      </c>
      <c r="C15" s="38">
        <v>3.9150227617602429</v>
      </c>
      <c r="D15" s="546">
        <v>82</v>
      </c>
      <c r="E15" s="546" t="s">
        <v>200</v>
      </c>
      <c r="F15" s="546">
        <v>10</v>
      </c>
      <c r="G15" s="38">
        <v>15.79</v>
      </c>
      <c r="H15" s="38">
        <v>0.12240310077519378</v>
      </c>
      <c r="I15" s="532">
        <v>1.7667330543558526</v>
      </c>
      <c r="K15" s="34"/>
    </row>
    <row r="16" spans="1:11" ht="14.25" customHeight="1" x14ac:dyDescent="0.2">
      <c r="A16" s="378" t="s">
        <v>471</v>
      </c>
      <c r="B16" s="546">
        <v>689</v>
      </c>
      <c r="C16" s="38">
        <v>20.910470409711685</v>
      </c>
      <c r="D16" s="546">
        <v>407</v>
      </c>
      <c r="E16" s="546">
        <v>4</v>
      </c>
      <c r="F16" s="546">
        <v>127</v>
      </c>
      <c r="G16" s="38">
        <v>175.32</v>
      </c>
      <c r="H16" s="38">
        <v>0.25445573294629897</v>
      </c>
      <c r="I16" s="532">
        <v>19.616443260903619</v>
      </c>
      <c r="K16" s="34"/>
    </row>
    <row r="17" spans="1:11" ht="14.25" customHeight="1" x14ac:dyDescent="0.2">
      <c r="A17" s="378" t="s">
        <v>472</v>
      </c>
      <c r="B17" s="546">
        <v>51</v>
      </c>
      <c r="C17" s="38">
        <v>1.5477996965098635</v>
      </c>
      <c r="D17" s="546">
        <v>7</v>
      </c>
      <c r="E17" s="546">
        <v>1</v>
      </c>
      <c r="F17" s="546">
        <v>18</v>
      </c>
      <c r="G17" s="38">
        <v>7.39</v>
      </c>
      <c r="H17" s="38">
        <v>0.14490196078431372</v>
      </c>
      <c r="I17" s="532">
        <v>0.82686239846040221</v>
      </c>
      <c r="K17" s="34"/>
    </row>
    <row r="18" spans="1:11" ht="14.25" customHeight="1" x14ac:dyDescent="0.2">
      <c r="A18" s="378" t="s">
        <v>473</v>
      </c>
      <c r="B18" s="546">
        <v>116</v>
      </c>
      <c r="C18" s="38">
        <v>3.5204855842185125</v>
      </c>
      <c r="D18" s="546">
        <v>32</v>
      </c>
      <c r="E18" s="546">
        <v>4</v>
      </c>
      <c r="F18" s="546">
        <v>41</v>
      </c>
      <c r="G18" s="38">
        <v>50.58</v>
      </c>
      <c r="H18" s="38">
        <v>0.43603448275862067</v>
      </c>
      <c r="I18" s="532">
        <v>5.6593640208561773</v>
      </c>
      <c r="K18" s="34"/>
    </row>
    <row r="19" spans="1:11" ht="14.25" customHeight="1" x14ac:dyDescent="0.2">
      <c r="A19" s="378" t="s">
        <v>474</v>
      </c>
      <c r="B19" s="546">
        <v>89</v>
      </c>
      <c r="C19" s="38">
        <v>2.7010622154779966</v>
      </c>
      <c r="D19" s="546">
        <v>43</v>
      </c>
      <c r="E19" s="546" t="s">
        <v>200</v>
      </c>
      <c r="F19" s="546">
        <v>26</v>
      </c>
      <c r="G19" s="38">
        <v>9.73</v>
      </c>
      <c r="H19" s="38">
        <v>0.10932584269662922</v>
      </c>
      <c r="I19" s="532">
        <v>1.0886835097455636</v>
      </c>
      <c r="K19" s="34"/>
    </row>
    <row r="20" spans="1:11" ht="14.25" customHeight="1" x14ac:dyDescent="0.2">
      <c r="A20" s="378" t="s">
        <v>475</v>
      </c>
      <c r="B20" s="546">
        <v>232</v>
      </c>
      <c r="C20" s="38">
        <v>7.0409711684370251</v>
      </c>
      <c r="D20" s="546">
        <v>33</v>
      </c>
      <c r="E20" s="546">
        <v>4</v>
      </c>
      <c r="F20" s="546">
        <v>88</v>
      </c>
      <c r="G20" s="38">
        <v>190.23</v>
      </c>
      <c r="H20" s="38">
        <v>0.8199568965517241</v>
      </c>
      <c r="I20" s="532">
        <v>21.284713675118041</v>
      </c>
      <c r="K20" s="34"/>
    </row>
    <row r="21" spans="1:11" ht="14.25" customHeight="1" x14ac:dyDescent="0.2">
      <c r="A21" s="378" t="s">
        <v>476</v>
      </c>
      <c r="B21" s="546">
        <v>139</v>
      </c>
      <c r="C21" s="38">
        <v>4.218512898330804</v>
      </c>
      <c r="D21" s="546">
        <v>41</v>
      </c>
      <c r="E21" s="546" t="s">
        <v>200</v>
      </c>
      <c r="F21" s="546">
        <v>53</v>
      </c>
      <c r="G21" s="38">
        <v>26.3</v>
      </c>
      <c r="H21" s="38">
        <v>0.18920863309352517</v>
      </c>
      <c r="I21" s="532">
        <v>2.9426902678631373</v>
      </c>
      <c r="K21" s="34"/>
    </row>
    <row r="22" spans="1:11" ht="14.25" customHeight="1" x14ac:dyDescent="0.2">
      <c r="A22" s="378" t="s">
        <v>477</v>
      </c>
      <c r="B22" s="546">
        <v>225</v>
      </c>
      <c r="C22" s="38">
        <v>6.8285280728376323</v>
      </c>
      <c r="D22" s="546">
        <v>186</v>
      </c>
      <c r="E22" s="546" t="s">
        <v>200</v>
      </c>
      <c r="F22" s="546">
        <v>23</v>
      </c>
      <c r="G22" s="38">
        <v>46.88</v>
      </c>
      <c r="H22" s="38">
        <v>0.20835555555555557</v>
      </c>
      <c r="I22" s="532">
        <v>5.2453733748069915</v>
      </c>
      <c r="K22" s="34"/>
    </row>
    <row r="23" spans="1:11" ht="14.25" customHeight="1" x14ac:dyDescent="0.2">
      <c r="A23" s="378" t="s">
        <v>478</v>
      </c>
      <c r="B23" s="546">
        <v>67</v>
      </c>
      <c r="C23" s="38">
        <v>2.0333839150227617</v>
      </c>
      <c r="D23" s="546">
        <v>16</v>
      </c>
      <c r="E23" s="546" t="s">
        <v>200</v>
      </c>
      <c r="F23" s="546">
        <v>19</v>
      </c>
      <c r="G23" s="38">
        <v>98.1</v>
      </c>
      <c r="H23" s="38">
        <v>1.4641791044776118</v>
      </c>
      <c r="I23" s="532">
        <v>10.976346588493296</v>
      </c>
      <c r="K23" s="34"/>
    </row>
    <row r="24" spans="1:11" ht="14.25" customHeight="1" x14ac:dyDescent="0.2">
      <c r="A24" s="378" t="s">
        <v>479</v>
      </c>
      <c r="B24" s="546">
        <v>315</v>
      </c>
      <c r="C24" s="38">
        <v>9.5599393019726868</v>
      </c>
      <c r="D24" s="546">
        <v>63</v>
      </c>
      <c r="E24" s="546">
        <v>4</v>
      </c>
      <c r="F24" s="546">
        <v>173</v>
      </c>
      <c r="G24" s="38">
        <v>84.38</v>
      </c>
      <c r="H24" s="38">
        <v>0.26787301587301587</v>
      </c>
      <c r="I24" s="532">
        <v>9.4412245171973943</v>
      </c>
      <c r="K24" s="34"/>
    </row>
    <row r="25" spans="1:11" ht="14.25" customHeight="1" x14ac:dyDescent="0.2">
      <c r="A25" s="378" t="s">
        <v>480</v>
      </c>
      <c r="B25" s="546">
        <v>263</v>
      </c>
      <c r="C25" s="38">
        <v>7.9817905918057663</v>
      </c>
      <c r="D25" s="546">
        <v>77</v>
      </c>
      <c r="E25" s="546">
        <v>1</v>
      </c>
      <c r="F25" s="546">
        <v>44</v>
      </c>
      <c r="G25" s="38">
        <v>21.66</v>
      </c>
      <c r="H25" s="38">
        <v>8.2357414448669203E-2</v>
      </c>
      <c r="I25" s="532">
        <v>2.4235236198446977</v>
      </c>
      <c r="K25" s="34"/>
    </row>
    <row r="26" spans="1:11" ht="6" customHeight="1" x14ac:dyDescent="0.2">
      <c r="A26" s="333"/>
      <c r="B26" s="120"/>
      <c r="C26" s="120"/>
      <c r="D26" s="120"/>
      <c r="E26" s="120"/>
      <c r="F26" s="120"/>
      <c r="G26" s="120"/>
      <c r="H26" s="120"/>
      <c r="I26" s="233"/>
    </row>
    <row r="27" spans="1:11" ht="14.25" customHeight="1" x14ac:dyDescent="0.2">
      <c r="A27" s="687" t="s">
        <v>193</v>
      </c>
      <c r="K27" s="34"/>
    </row>
    <row r="28" spans="1:11" s="403" customFormat="1" ht="14.25" customHeight="1" x14ac:dyDescent="0.2">
      <c r="A28" s="699" t="s">
        <v>2498</v>
      </c>
    </row>
    <row r="29" spans="1:11" x14ac:dyDescent="0.2">
      <c r="B29" s="223"/>
      <c r="C29" s="223"/>
      <c r="D29" s="223"/>
      <c r="E29" s="223"/>
      <c r="F29" s="223"/>
      <c r="G29" s="105"/>
      <c r="H29" s="223"/>
      <c r="I29" s="223"/>
    </row>
  </sheetData>
  <mergeCells count="11">
    <mergeCell ref="A4:A7"/>
    <mergeCell ref="D6:D7"/>
    <mergeCell ref="C5:C7"/>
    <mergeCell ref="B5:B7"/>
    <mergeCell ref="G5:G7"/>
    <mergeCell ref="H5:H7"/>
    <mergeCell ref="G4:I4"/>
    <mergeCell ref="D5:F5"/>
    <mergeCell ref="B4:F4"/>
    <mergeCell ref="I5:I7"/>
    <mergeCell ref="E6:F6"/>
  </mergeCells>
  <phoneticPr fontId="4" type="noConversion"/>
  <hyperlinks>
    <hyperlink ref="K1" location="'Spis tablic_Contents'!A1" display="&lt; POWRÓT" xr:uid="{00000000-0004-0000-3B00-000000000000}"/>
    <hyperlink ref="K2" location="'Spis tablic_Contents'!A1" display="&lt; BACK" xr:uid="{00000000-0004-0000-3B00-000001000000}"/>
  </hyperlinks>
  <pageMargins left="0.75" right="0.75" top="1" bottom="1" header="0.5" footer="0.5"/>
  <pageSetup paperSize="9" scale="98" orientation="landscape"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pageSetUpPr fitToPage="1"/>
  </sheetPr>
  <dimension ref="A1:I57"/>
  <sheetViews>
    <sheetView showGridLines="0" zoomScaleNormal="100" workbookViewId="0"/>
  </sheetViews>
  <sheetFormatPr defaultColWidth="9.140625" defaultRowHeight="12" x14ac:dyDescent="0.2"/>
  <cols>
    <col min="1" max="1" width="19.85546875" style="13" customWidth="1"/>
    <col min="2" max="2" width="5" style="13" customWidth="1"/>
    <col min="3" max="6" width="19.42578125" style="13" customWidth="1"/>
    <col min="7" max="7" width="9.140625" style="13"/>
    <col min="8" max="8" width="11.7109375" style="13" customWidth="1"/>
    <col min="9" max="16384" width="9.140625" style="13"/>
  </cols>
  <sheetData>
    <row r="1" spans="1:9" ht="14.25" customHeight="1" x14ac:dyDescent="0.2">
      <c r="A1" s="334" t="s">
        <v>2818</v>
      </c>
      <c r="B1" s="334"/>
      <c r="H1" s="14" t="s">
        <v>290</v>
      </c>
    </row>
    <row r="2" spans="1:9" ht="14.25" customHeight="1" x14ac:dyDescent="0.2">
      <c r="A2" s="649" t="s">
        <v>4193</v>
      </c>
      <c r="B2" s="649"/>
      <c r="H2" s="14" t="s">
        <v>291</v>
      </c>
    </row>
    <row r="3" spans="1:9" ht="6" customHeight="1" x14ac:dyDescent="0.2">
      <c r="A3" s="15"/>
      <c r="B3" s="15"/>
      <c r="I3" s="18"/>
    </row>
    <row r="4" spans="1:9" ht="36.75" customHeight="1" x14ac:dyDescent="0.2">
      <c r="A4" s="1236" t="s">
        <v>2819</v>
      </c>
      <c r="B4" s="1237"/>
      <c r="C4" s="1241" t="s">
        <v>1096</v>
      </c>
      <c r="D4" s="1241"/>
      <c r="E4" s="1241"/>
      <c r="F4" s="1235"/>
    </row>
    <row r="5" spans="1:9" ht="36.75" customHeight="1" x14ac:dyDescent="0.2">
      <c r="A5" s="1295"/>
      <c r="B5" s="1250"/>
      <c r="C5" s="1241" t="s">
        <v>1097</v>
      </c>
      <c r="D5" s="1241" t="s">
        <v>1204</v>
      </c>
      <c r="E5" s="1241"/>
      <c r="F5" s="1235" t="s">
        <v>1099</v>
      </c>
    </row>
    <row r="6" spans="1:9" ht="63" customHeight="1" x14ac:dyDescent="0.2">
      <c r="A6" s="1280"/>
      <c r="B6" s="1248"/>
      <c r="C6" s="1256"/>
      <c r="D6" s="54" t="s">
        <v>941</v>
      </c>
      <c r="E6" s="54" t="s">
        <v>1098</v>
      </c>
      <c r="F6" s="1247"/>
    </row>
    <row r="7" spans="1:9" ht="14.25" customHeight="1" x14ac:dyDescent="0.2">
      <c r="A7" s="56" t="s">
        <v>375</v>
      </c>
      <c r="B7" s="1006">
        <v>2000</v>
      </c>
      <c r="C7" s="245">
        <v>22532</v>
      </c>
      <c r="D7" s="245">
        <v>1972</v>
      </c>
      <c r="E7" s="245">
        <v>417</v>
      </c>
      <c r="F7" s="335">
        <v>18331</v>
      </c>
    </row>
    <row r="8" spans="1:9" ht="14.25" customHeight="1" x14ac:dyDescent="0.2">
      <c r="A8" s="1004" t="s">
        <v>4194</v>
      </c>
      <c r="B8" s="750">
        <v>2005</v>
      </c>
      <c r="C8" s="250">
        <v>17556</v>
      </c>
      <c r="D8" s="250">
        <v>2022</v>
      </c>
      <c r="E8" s="250">
        <v>376</v>
      </c>
      <c r="F8" s="483">
        <v>18391</v>
      </c>
    </row>
    <row r="9" spans="1:9" ht="14.25" customHeight="1" x14ac:dyDescent="0.2">
      <c r="A9" s="113"/>
      <c r="B9" s="128">
        <v>2010</v>
      </c>
      <c r="C9" s="250">
        <v>15345</v>
      </c>
      <c r="D9" s="250">
        <v>2364</v>
      </c>
      <c r="E9" s="250">
        <v>813</v>
      </c>
      <c r="F9" s="483">
        <v>18502</v>
      </c>
    </row>
    <row r="10" spans="1:9" ht="14.25" customHeight="1" x14ac:dyDescent="0.2">
      <c r="A10" s="113"/>
      <c r="B10" s="128">
        <v>2015</v>
      </c>
      <c r="C10" s="336">
        <v>9711</v>
      </c>
      <c r="D10" s="337">
        <v>1275</v>
      </c>
      <c r="E10" s="337" t="s">
        <v>200</v>
      </c>
      <c r="F10" s="338">
        <v>10579</v>
      </c>
    </row>
    <row r="11" spans="1:9" s="12" customFormat="1" ht="14.25" customHeight="1" x14ac:dyDescent="0.2">
      <c r="A11" s="113"/>
      <c r="B11" s="128">
        <v>2020</v>
      </c>
      <c r="C11" s="21">
        <v>8924</v>
      </c>
      <c r="D11" s="21">
        <v>1381</v>
      </c>
      <c r="E11" s="337" t="s">
        <v>200</v>
      </c>
      <c r="F11" s="22">
        <v>10918</v>
      </c>
    </row>
    <row r="12" spans="1:9" s="12" customFormat="1" ht="14.25" customHeight="1" x14ac:dyDescent="0.2">
      <c r="A12" s="136"/>
      <c r="B12" s="1005">
        <v>2021</v>
      </c>
      <c r="C12" s="206">
        <v>8919</v>
      </c>
      <c r="D12" s="206">
        <v>1377</v>
      </c>
      <c r="E12" s="337" t="s">
        <v>200</v>
      </c>
      <c r="F12" s="243">
        <v>10459</v>
      </c>
    </row>
    <row r="13" spans="1:9" ht="14.25" customHeight="1" x14ac:dyDescent="0.2">
      <c r="A13" s="1423" t="s">
        <v>706</v>
      </c>
      <c r="B13" s="1424"/>
      <c r="C13" s="21">
        <v>8919</v>
      </c>
      <c r="D13" s="21">
        <v>1377</v>
      </c>
      <c r="E13" s="337" t="s">
        <v>200</v>
      </c>
      <c r="F13" s="22">
        <v>10449</v>
      </c>
      <c r="G13" s="30"/>
    </row>
    <row r="14" spans="1:9" ht="14.25" customHeight="1" x14ac:dyDescent="0.2">
      <c r="A14" s="1423" t="s">
        <v>3129</v>
      </c>
      <c r="B14" s="1424"/>
      <c r="C14" s="21" t="s">
        <v>200</v>
      </c>
      <c r="D14" s="21" t="s">
        <v>200</v>
      </c>
      <c r="E14" s="337" t="s">
        <v>200</v>
      </c>
      <c r="F14" s="113">
        <v>2</v>
      </c>
      <c r="G14" s="30"/>
    </row>
    <row r="15" spans="1:9" ht="14.25" customHeight="1" x14ac:dyDescent="0.2">
      <c r="A15" s="1423" t="s">
        <v>3130</v>
      </c>
      <c r="B15" s="1424"/>
      <c r="C15" s="21" t="s">
        <v>200</v>
      </c>
      <c r="D15" s="21" t="s">
        <v>200</v>
      </c>
      <c r="E15" s="337" t="s">
        <v>200</v>
      </c>
      <c r="F15" s="113">
        <v>8</v>
      </c>
      <c r="G15" s="30"/>
    </row>
    <row r="16" spans="1:9" ht="6" customHeight="1" x14ac:dyDescent="0.2">
      <c r="A16" s="688"/>
      <c r="B16" s="864"/>
      <c r="C16" s="113"/>
      <c r="D16" s="113"/>
      <c r="E16" s="338"/>
      <c r="F16" s="113"/>
      <c r="G16" s="30"/>
    </row>
    <row r="17" spans="1:6" ht="26.25" customHeight="1" x14ac:dyDescent="0.2">
      <c r="A17" s="1233" t="s">
        <v>2816</v>
      </c>
      <c r="B17" s="1233"/>
      <c r="C17" s="1233"/>
      <c r="D17" s="1233"/>
      <c r="E17" s="1233"/>
      <c r="F17" s="1233"/>
    </row>
    <row r="18" spans="1:6" s="403" customFormat="1" ht="26.25" customHeight="1" x14ac:dyDescent="0.2">
      <c r="A18" s="1234" t="s">
        <v>2817</v>
      </c>
      <c r="B18" s="1234"/>
      <c r="C18" s="1234"/>
      <c r="D18" s="1234"/>
      <c r="E18" s="1234"/>
      <c r="F18" s="1234"/>
    </row>
    <row r="19" spans="1:6" x14ac:dyDescent="0.2">
      <c r="A19" s="125"/>
      <c r="B19" s="125"/>
    </row>
    <row r="20" spans="1:6" x14ac:dyDescent="0.2">
      <c r="A20" s="125"/>
      <c r="B20" s="125"/>
    </row>
    <row r="21" spans="1:6" x14ac:dyDescent="0.2">
      <c r="A21" s="125"/>
      <c r="B21" s="125"/>
    </row>
    <row r="22" spans="1:6" x14ac:dyDescent="0.2">
      <c r="A22" s="125"/>
      <c r="B22" s="125"/>
    </row>
    <row r="23" spans="1:6" x14ac:dyDescent="0.2">
      <c r="A23" s="125"/>
      <c r="B23" s="125"/>
    </row>
    <row r="24" spans="1:6" x14ac:dyDescent="0.2">
      <c r="A24" s="125"/>
      <c r="B24" s="125"/>
    </row>
    <row r="25" spans="1:6" x14ac:dyDescent="0.2">
      <c r="A25" s="125"/>
      <c r="B25" s="125"/>
    </row>
    <row r="26" spans="1:6" x14ac:dyDescent="0.2">
      <c r="A26" s="125"/>
      <c r="B26" s="125"/>
    </row>
    <row r="27" spans="1:6" x14ac:dyDescent="0.2">
      <c r="A27" s="125"/>
      <c r="B27" s="125"/>
    </row>
    <row r="28" spans="1:6" x14ac:dyDescent="0.2">
      <c r="A28" s="125"/>
      <c r="B28" s="125"/>
    </row>
    <row r="29" spans="1:6" x14ac:dyDescent="0.2">
      <c r="A29" s="125"/>
      <c r="B29" s="125"/>
    </row>
    <row r="30" spans="1:6" x14ac:dyDescent="0.2">
      <c r="A30" s="125"/>
      <c r="B30" s="125"/>
    </row>
    <row r="31" spans="1:6" x14ac:dyDescent="0.2">
      <c r="A31" s="125"/>
      <c r="B31" s="125"/>
    </row>
    <row r="32" spans="1:6" x14ac:dyDescent="0.2">
      <c r="A32" s="125"/>
      <c r="B32" s="125"/>
    </row>
    <row r="33" spans="1:2" x14ac:dyDescent="0.2">
      <c r="A33" s="125"/>
      <c r="B33" s="125"/>
    </row>
    <row r="34" spans="1:2" x14ac:dyDescent="0.2">
      <c r="A34" s="125"/>
      <c r="B34" s="125"/>
    </row>
    <row r="35" spans="1:2" x14ac:dyDescent="0.2">
      <c r="A35" s="125"/>
      <c r="B35" s="125"/>
    </row>
    <row r="36" spans="1:2" x14ac:dyDescent="0.2">
      <c r="A36" s="125"/>
      <c r="B36" s="125"/>
    </row>
    <row r="37" spans="1:2" x14ac:dyDescent="0.2">
      <c r="A37" s="125"/>
      <c r="B37" s="125"/>
    </row>
    <row r="38" spans="1:2" x14ac:dyDescent="0.2">
      <c r="A38" s="125"/>
      <c r="B38" s="125"/>
    </row>
    <row r="39" spans="1:2" x14ac:dyDescent="0.2">
      <c r="A39" s="125"/>
      <c r="B39" s="125"/>
    </row>
    <row r="40" spans="1:2" x14ac:dyDescent="0.2">
      <c r="A40" s="125"/>
      <c r="B40" s="125"/>
    </row>
    <row r="41" spans="1:2" x14ac:dyDescent="0.2">
      <c r="A41" s="125"/>
      <c r="B41" s="125"/>
    </row>
    <row r="42" spans="1:2" x14ac:dyDescent="0.2">
      <c r="A42" s="125"/>
      <c r="B42" s="125"/>
    </row>
    <row r="43" spans="1:2" x14ac:dyDescent="0.2">
      <c r="A43" s="125"/>
      <c r="B43" s="125"/>
    </row>
    <row r="44" spans="1:2" x14ac:dyDescent="0.2">
      <c r="A44" s="125"/>
      <c r="B44" s="125"/>
    </row>
    <row r="45" spans="1:2" x14ac:dyDescent="0.2">
      <c r="A45" s="125"/>
      <c r="B45" s="125"/>
    </row>
    <row r="46" spans="1:2" x14ac:dyDescent="0.2">
      <c r="A46" s="125"/>
      <c r="B46" s="125"/>
    </row>
    <row r="47" spans="1:2" x14ac:dyDescent="0.2">
      <c r="A47" s="125"/>
      <c r="B47" s="125"/>
    </row>
    <row r="48" spans="1:2" x14ac:dyDescent="0.2">
      <c r="A48" s="125"/>
      <c r="B48" s="125"/>
    </row>
    <row r="49" spans="1:2" x14ac:dyDescent="0.2">
      <c r="A49" s="125"/>
      <c r="B49" s="125"/>
    </row>
    <row r="50" spans="1:2" x14ac:dyDescent="0.2">
      <c r="A50" s="125"/>
      <c r="B50" s="125"/>
    </row>
    <row r="51" spans="1:2" x14ac:dyDescent="0.2">
      <c r="A51" s="125"/>
      <c r="B51" s="125"/>
    </row>
    <row r="52" spans="1:2" x14ac:dyDescent="0.2">
      <c r="A52" s="125"/>
      <c r="B52" s="125"/>
    </row>
    <row r="53" spans="1:2" x14ac:dyDescent="0.2">
      <c r="A53" s="125"/>
      <c r="B53" s="125"/>
    </row>
    <row r="54" spans="1:2" x14ac:dyDescent="0.2">
      <c r="A54" s="125"/>
      <c r="B54" s="125"/>
    </row>
    <row r="55" spans="1:2" x14ac:dyDescent="0.2">
      <c r="A55" s="125"/>
      <c r="B55" s="125"/>
    </row>
    <row r="56" spans="1:2" x14ac:dyDescent="0.2">
      <c r="A56" s="125"/>
      <c r="B56" s="125"/>
    </row>
    <row r="57" spans="1:2" x14ac:dyDescent="0.2">
      <c r="A57" s="125"/>
      <c r="B57" s="125"/>
    </row>
  </sheetData>
  <mergeCells count="10">
    <mergeCell ref="F5:F6"/>
    <mergeCell ref="A17:F17"/>
    <mergeCell ref="A18:F18"/>
    <mergeCell ref="C4:F4"/>
    <mergeCell ref="D5:E5"/>
    <mergeCell ref="C5:C6"/>
    <mergeCell ref="A4:B6"/>
    <mergeCell ref="A13:B13"/>
    <mergeCell ref="A14:B14"/>
    <mergeCell ref="A15:B15"/>
  </mergeCells>
  <phoneticPr fontId="4" type="noConversion"/>
  <hyperlinks>
    <hyperlink ref="H1" location="'Spis tablic_Contents'!A1" display="&lt; POWRÓT" xr:uid="{00000000-0004-0000-3C00-000000000000}"/>
    <hyperlink ref="H2" location="'Spis tablic_Contents'!A1" display="&lt; BACK" xr:uid="{00000000-0004-0000-3C00-000001000000}"/>
  </hyperlinks>
  <pageMargins left="0.75" right="0.75" top="1" bottom="1" header="0.5" footer="0.5"/>
  <pageSetup paperSize="9" orientation="landscape"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fitToPage="1"/>
  </sheetPr>
  <dimension ref="A1:L21"/>
  <sheetViews>
    <sheetView showGridLines="0" zoomScaleNormal="100" workbookViewId="0"/>
  </sheetViews>
  <sheetFormatPr defaultColWidth="9.140625" defaultRowHeight="12" x14ac:dyDescent="0.2"/>
  <cols>
    <col min="1" max="1" width="32.7109375" style="13" customWidth="1"/>
    <col min="2" max="7" width="11.5703125" style="13" customWidth="1"/>
    <col min="8" max="8" width="32.7109375" style="13" customWidth="1"/>
    <col min="9" max="9" width="9.140625" style="13"/>
    <col min="10" max="10" width="10.140625" style="13" customWidth="1"/>
    <col min="11" max="16384" width="9.140625" style="13"/>
  </cols>
  <sheetData>
    <row r="1" spans="1:12" ht="14.25" customHeight="1" x14ac:dyDescent="0.2">
      <c r="A1" s="334" t="s">
        <v>1351</v>
      </c>
      <c r="J1" s="14" t="s">
        <v>290</v>
      </c>
    </row>
    <row r="2" spans="1:12" s="403" customFormat="1" ht="14.25" customHeight="1" x14ac:dyDescent="0.2">
      <c r="A2" s="617" t="s">
        <v>194</v>
      </c>
      <c r="J2" s="413" t="s">
        <v>291</v>
      </c>
    </row>
    <row r="3" spans="1:12" ht="6" customHeight="1" x14ac:dyDescent="0.2">
      <c r="A3" s="15"/>
      <c r="J3" s="18"/>
    </row>
    <row r="4" spans="1:12" ht="49.5" customHeight="1" x14ac:dyDescent="0.2">
      <c r="A4" s="689" t="s">
        <v>448</v>
      </c>
      <c r="B4" s="691">
        <v>2000</v>
      </c>
      <c r="C4" s="691">
        <v>2005</v>
      </c>
      <c r="D4" s="691">
        <v>2010</v>
      </c>
      <c r="E4" s="692">
        <v>2015</v>
      </c>
      <c r="F4" s="692">
        <v>2020</v>
      </c>
      <c r="G4" s="692">
        <v>2021</v>
      </c>
      <c r="H4" s="472" t="s">
        <v>449</v>
      </c>
    </row>
    <row r="5" spans="1:12" ht="14.25" customHeight="1" x14ac:dyDescent="0.2">
      <c r="A5" s="1007" t="s">
        <v>4196</v>
      </c>
      <c r="B5" s="594">
        <v>3399</v>
      </c>
      <c r="C5" s="339">
        <v>3264.5</v>
      </c>
      <c r="D5" s="339">
        <v>3356.3</v>
      </c>
      <c r="E5" s="153">
        <v>3709</v>
      </c>
      <c r="F5" s="153">
        <v>3820</v>
      </c>
      <c r="G5" s="153">
        <v>3816.8939999999998</v>
      </c>
      <c r="H5" s="434" t="s">
        <v>4195</v>
      </c>
    </row>
    <row r="6" spans="1:12" ht="14.25" customHeight="1" x14ac:dyDescent="0.2">
      <c r="A6" s="59" t="s">
        <v>195</v>
      </c>
      <c r="B6" s="21">
        <v>100</v>
      </c>
      <c r="C6" s="21">
        <v>96</v>
      </c>
      <c r="D6" s="21">
        <v>98.7</v>
      </c>
      <c r="E6" s="21">
        <v>109.1</v>
      </c>
      <c r="F6" s="36">
        <v>112.39</v>
      </c>
      <c r="G6" s="45">
        <v>112.29</v>
      </c>
      <c r="H6" s="435" t="s">
        <v>195</v>
      </c>
      <c r="L6" s="34"/>
    </row>
    <row r="7" spans="1:12" ht="6" customHeight="1" x14ac:dyDescent="0.2"/>
    <row r="8" spans="1:12" ht="14.25" customHeight="1" x14ac:dyDescent="0.2">
      <c r="A8" s="687" t="s">
        <v>2820</v>
      </c>
    </row>
    <row r="9" spans="1:12" ht="14.25" customHeight="1" x14ac:dyDescent="0.2">
      <c r="A9" s="687" t="s">
        <v>2821</v>
      </c>
      <c r="J9" s="34"/>
    </row>
    <row r="10" spans="1:12" s="403" customFormat="1" ht="14.25" customHeight="1" x14ac:dyDescent="0.2">
      <c r="A10" s="699" t="s">
        <v>2822</v>
      </c>
    </row>
    <row r="11" spans="1:12" s="403" customFormat="1" ht="14.25" customHeight="1" x14ac:dyDescent="0.2">
      <c r="A11" s="699" t="s">
        <v>2823</v>
      </c>
    </row>
    <row r="13" spans="1:12" x14ac:dyDescent="0.2">
      <c r="F13" s="34"/>
      <c r="G13" s="34"/>
    </row>
    <row r="20" spans="3:7" x14ac:dyDescent="0.2">
      <c r="F20" s="34"/>
      <c r="G20" s="34"/>
    </row>
    <row r="21" spans="3:7" x14ac:dyDescent="0.2">
      <c r="C21" s="105"/>
    </row>
  </sheetData>
  <phoneticPr fontId="4" type="noConversion"/>
  <hyperlinks>
    <hyperlink ref="J1" location="'Spis tablic_Contents'!A1" display="&lt; POWRÓT" xr:uid="{00000000-0004-0000-3D00-000000000000}"/>
    <hyperlink ref="J2" location="'Spis tablic_Contents'!A1" display="&lt; BACK" xr:uid="{00000000-0004-0000-3D00-000001000000}"/>
  </hyperlinks>
  <pageMargins left="0.75" right="0.75" top="1" bottom="1" header="0.5" footer="0.5"/>
  <pageSetup paperSize="9" scale="98" orientation="landscape"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T36"/>
  <sheetViews>
    <sheetView showGridLines="0" zoomScaleNormal="100" workbookViewId="0"/>
  </sheetViews>
  <sheetFormatPr defaultColWidth="9.140625" defaultRowHeight="12" x14ac:dyDescent="0.2"/>
  <cols>
    <col min="1" max="1" width="24.7109375" style="13" customWidth="1"/>
    <col min="2" max="17" width="13.5703125" style="13" customWidth="1"/>
    <col min="18" max="18" width="9.28515625" style="13" customWidth="1"/>
    <col min="19" max="19" width="10.5703125" style="13" customWidth="1"/>
    <col min="20" max="16384" width="9.140625" style="13"/>
  </cols>
  <sheetData>
    <row r="1" spans="1:20" ht="14.25" customHeight="1" x14ac:dyDescent="0.2">
      <c r="A1" s="12" t="s">
        <v>3142</v>
      </c>
      <c r="S1" s="14" t="s">
        <v>290</v>
      </c>
    </row>
    <row r="2" spans="1:20" s="403" customFormat="1" ht="14.25" customHeight="1" x14ac:dyDescent="0.2">
      <c r="A2" s="617" t="s">
        <v>3143</v>
      </c>
      <c r="S2" s="413" t="s">
        <v>291</v>
      </c>
    </row>
    <row r="3" spans="1:20" ht="6" customHeight="1" x14ac:dyDescent="0.2">
      <c r="A3" s="15"/>
      <c r="H3" s="18"/>
    </row>
    <row r="4" spans="1:20" ht="35.25" customHeight="1" x14ac:dyDescent="0.2">
      <c r="A4" s="1224" t="s">
        <v>949</v>
      </c>
      <c r="B4" s="1225" t="s">
        <v>999</v>
      </c>
      <c r="C4" s="1225"/>
      <c r="D4" s="1225" t="s">
        <v>4197</v>
      </c>
      <c r="E4" s="1225"/>
      <c r="F4" s="1225"/>
      <c r="G4" s="1225" t="s">
        <v>4198</v>
      </c>
      <c r="H4" s="1225"/>
      <c r="I4" s="1225"/>
      <c r="J4" s="1225"/>
      <c r="K4" s="1225"/>
      <c r="L4" s="1225"/>
      <c r="M4" s="1225"/>
      <c r="N4" s="1225"/>
      <c r="O4" s="1225"/>
      <c r="P4" s="1225"/>
      <c r="Q4" s="1245"/>
      <c r="R4" s="697"/>
    </row>
    <row r="5" spans="1:20" ht="35.25" customHeight="1" x14ac:dyDescent="0.2">
      <c r="A5" s="1224"/>
      <c r="B5" s="1225" t="s">
        <v>936</v>
      </c>
      <c r="C5" s="1225" t="s">
        <v>2824</v>
      </c>
      <c r="D5" s="1225" t="s">
        <v>1100</v>
      </c>
      <c r="E5" s="1225" t="s">
        <v>1275</v>
      </c>
      <c r="F5" s="1225"/>
      <c r="G5" s="1225" t="s">
        <v>941</v>
      </c>
      <c r="H5" s="1225" t="s">
        <v>2576</v>
      </c>
      <c r="I5" s="1225" t="s">
        <v>2577</v>
      </c>
      <c r="J5" s="1225" t="s">
        <v>3280</v>
      </c>
      <c r="K5" s="1225" t="s">
        <v>2573</v>
      </c>
      <c r="L5" s="1225" t="s">
        <v>2575</v>
      </c>
      <c r="M5" s="1225" t="s">
        <v>1102</v>
      </c>
      <c r="N5" s="1241" t="s">
        <v>3282</v>
      </c>
      <c r="O5" s="1225" t="s">
        <v>3291</v>
      </c>
      <c r="P5" s="1225" t="s">
        <v>3283</v>
      </c>
      <c r="Q5" s="1245" t="s">
        <v>1103</v>
      </c>
      <c r="R5" s="697"/>
    </row>
    <row r="6" spans="1:20" ht="110.25" customHeight="1" x14ac:dyDescent="0.2">
      <c r="A6" s="1224"/>
      <c r="B6" s="1225"/>
      <c r="C6" s="1225"/>
      <c r="D6" s="1225"/>
      <c r="E6" s="691" t="s">
        <v>941</v>
      </c>
      <c r="F6" s="866" t="s">
        <v>2825</v>
      </c>
      <c r="G6" s="1225"/>
      <c r="H6" s="1225"/>
      <c r="I6" s="1225"/>
      <c r="J6" s="1225"/>
      <c r="K6" s="1225"/>
      <c r="L6" s="1225"/>
      <c r="M6" s="1225"/>
      <c r="N6" s="1256"/>
      <c r="O6" s="1225"/>
      <c r="P6" s="1225"/>
      <c r="Q6" s="1245"/>
      <c r="R6" s="697"/>
    </row>
    <row r="7" spans="1:20" ht="37.5" customHeight="1" x14ac:dyDescent="0.2">
      <c r="A7" s="1224"/>
      <c r="B7" s="1241"/>
      <c r="C7" s="1241"/>
      <c r="D7" s="1241" t="s">
        <v>1101</v>
      </c>
      <c r="E7" s="1241"/>
      <c r="F7" s="1241"/>
      <c r="G7" s="1241"/>
      <c r="H7" s="1241"/>
      <c r="I7" s="1241"/>
      <c r="J7" s="1241"/>
      <c r="K7" s="1241"/>
      <c r="L7" s="1241"/>
      <c r="M7" s="1241"/>
      <c r="N7" s="1241"/>
      <c r="O7" s="1241"/>
      <c r="P7" s="1241"/>
      <c r="Q7" s="1235"/>
      <c r="R7" s="697"/>
    </row>
    <row r="8" spans="1:20" ht="14.25" customHeight="1" x14ac:dyDescent="0.2">
      <c r="A8" s="99" t="s">
        <v>857</v>
      </c>
      <c r="B8" s="1207">
        <v>3912597.45</v>
      </c>
      <c r="C8" s="1208">
        <v>42.231392595434059</v>
      </c>
      <c r="D8" s="1207">
        <v>72629.710000000006</v>
      </c>
      <c r="E8" s="1207">
        <v>23073.74</v>
      </c>
      <c r="F8" s="1209">
        <v>17903.37</v>
      </c>
      <c r="G8" s="1210">
        <v>3816894</v>
      </c>
      <c r="H8" s="1210">
        <v>326266</v>
      </c>
      <c r="I8" s="1210">
        <v>1548713</v>
      </c>
      <c r="J8" s="1211">
        <v>464435</v>
      </c>
      <c r="K8" s="1211">
        <v>615380</v>
      </c>
      <c r="L8" s="1211">
        <v>49851</v>
      </c>
      <c r="M8" s="1211">
        <v>110289</v>
      </c>
      <c r="N8" s="1211">
        <v>62021</v>
      </c>
      <c r="O8" s="1212">
        <v>44894</v>
      </c>
      <c r="P8" s="1211">
        <v>583494</v>
      </c>
      <c r="Q8" s="1213">
        <v>11551</v>
      </c>
      <c r="R8" s="859"/>
      <c r="S8" s="34"/>
    </row>
    <row r="9" spans="1:20" ht="14.25" customHeight="1" x14ac:dyDescent="0.2">
      <c r="A9" s="916" t="s">
        <v>464</v>
      </c>
      <c r="B9" s="778"/>
      <c r="C9" s="613"/>
      <c r="D9" s="778"/>
      <c r="E9" s="778"/>
      <c r="F9" s="778"/>
      <c r="G9" s="205"/>
      <c r="H9" s="846"/>
      <c r="I9" s="846"/>
      <c r="J9" s="846"/>
      <c r="K9" s="846"/>
      <c r="L9" s="846"/>
      <c r="M9" s="846"/>
      <c r="N9" s="846"/>
      <c r="O9" s="846"/>
      <c r="P9" s="846"/>
      <c r="Q9" s="847"/>
      <c r="R9" s="30"/>
      <c r="T9" s="34"/>
    </row>
    <row r="10" spans="1:20" ht="14.25" customHeight="1" x14ac:dyDescent="0.2">
      <c r="A10" s="1122" t="s">
        <v>465</v>
      </c>
      <c r="B10" s="536">
        <v>387950.68</v>
      </c>
      <c r="C10" s="45">
        <v>65.003047321431779</v>
      </c>
      <c r="D10" s="536">
        <v>205.46</v>
      </c>
      <c r="E10" s="536">
        <v>1735.22</v>
      </c>
      <c r="F10" s="536">
        <v>1506.23</v>
      </c>
      <c r="G10" s="775">
        <v>386010</v>
      </c>
      <c r="H10" s="775">
        <v>37901</v>
      </c>
      <c r="I10" s="775">
        <v>169132</v>
      </c>
      <c r="J10" s="775">
        <v>43558</v>
      </c>
      <c r="K10" s="775">
        <v>57862</v>
      </c>
      <c r="L10" s="775">
        <v>19547</v>
      </c>
      <c r="M10" s="775">
        <v>19122</v>
      </c>
      <c r="N10" s="775">
        <v>6062</v>
      </c>
      <c r="O10" s="764">
        <v>5014</v>
      </c>
      <c r="P10" s="775">
        <v>26927</v>
      </c>
      <c r="Q10" s="777">
        <v>885</v>
      </c>
      <c r="R10" s="113"/>
    </row>
    <row r="11" spans="1:20" ht="14.25" customHeight="1" x14ac:dyDescent="0.2">
      <c r="A11" s="1122" t="s">
        <v>466</v>
      </c>
      <c r="B11" s="536">
        <v>189249.26</v>
      </c>
      <c r="C11" s="45">
        <v>44.860797999558528</v>
      </c>
      <c r="D11" s="536">
        <v>1687.53</v>
      </c>
      <c r="E11" s="536">
        <v>1557.73</v>
      </c>
      <c r="F11" s="536">
        <v>1526.24</v>
      </c>
      <c r="G11" s="775">
        <v>186004</v>
      </c>
      <c r="H11" s="775">
        <v>49254</v>
      </c>
      <c r="I11" s="775">
        <v>50334</v>
      </c>
      <c r="J11" s="775">
        <v>7483</v>
      </c>
      <c r="K11" s="775">
        <v>69141</v>
      </c>
      <c r="L11" s="775">
        <v>1059</v>
      </c>
      <c r="M11" s="775">
        <v>404</v>
      </c>
      <c r="N11" s="775">
        <v>2036</v>
      </c>
      <c r="O11" s="764">
        <v>1370</v>
      </c>
      <c r="P11" s="775">
        <v>4518</v>
      </c>
      <c r="Q11" s="777">
        <v>405</v>
      </c>
      <c r="R11" s="113"/>
    </row>
    <row r="12" spans="1:20" ht="14.25" customHeight="1" x14ac:dyDescent="0.2">
      <c r="A12" s="1122" t="s">
        <v>467</v>
      </c>
      <c r="B12" s="536">
        <v>129600.02</v>
      </c>
      <c r="C12" s="45">
        <v>22.031438007206422</v>
      </c>
      <c r="D12" s="536">
        <v>889</v>
      </c>
      <c r="E12" s="536">
        <v>62.02</v>
      </c>
      <c r="F12" s="536">
        <v>59.93</v>
      </c>
      <c r="G12" s="775">
        <v>128649</v>
      </c>
      <c r="H12" s="775">
        <v>12713</v>
      </c>
      <c r="I12" s="775">
        <v>65474</v>
      </c>
      <c r="J12" s="775">
        <v>6271</v>
      </c>
      <c r="K12" s="775">
        <v>20148</v>
      </c>
      <c r="L12" s="775">
        <v>370</v>
      </c>
      <c r="M12" s="775">
        <v>5760</v>
      </c>
      <c r="N12" s="775">
        <v>4009</v>
      </c>
      <c r="O12" s="764">
        <v>1362</v>
      </c>
      <c r="P12" s="775">
        <v>12165</v>
      </c>
      <c r="Q12" s="777">
        <v>377</v>
      </c>
      <c r="R12" s="113"/>
      <c r="T12" s="34"/>
    </row>
    <row r="13" spans="1:20" ht="14.25" customHeight="1" x14ac:dyDescent="0.2">
      <c r="A13" s="1122" t="s">
        <v>468</v>
      </c>
      <c r="B13" s="536">
        <v>284581.02</v>
      </c>
      <c r="C13" s="45">
        <v>41.229528575830585</v>
      </c>
      <c r="D13" s="536">
        <v>3.08</v>
      </c>
      <c r="E13" s="536">
        <v>39.94</v>
      </c>
      <c r="F13" s="536">
        <v>35.840000000000003</v>
      </c>
      <c r="G13" s="775">
        <v>284538</v>
      </c>
      <c r="H13" s="775">
        <v>12776</v>
      </c>
      <c r="I13" s="775">
        <v>93308</v>
      </c>
      <c r="J13" s="775">
        <v>7165</v>
      </c>
      <c r="K13" s="775">
        <v>57383</v>
      </c>
      <c r="L13" s="775">
        <v>266</v>
      </c>
      <c r="M13" s="775">
        <v>16771</v>
      </c>
      <c r="N13" s="775">
        <v>3877</v>
      </c>
      <c r="O13" s="764">
        <v>5445</v>
      </c>
      <c r="P13" s="775">
        <v>86818</v>
      </c>
      <c r="Q13" s="777">
        <v>729</v>
      </c>
      <c r="R13" s="113"/>
    </row>
    <row r="14" spans="1:20" ht="14.25" customHeight="1" x14ac:dyDescent="0.2">
      <c r="A14" s="1122" t="s">
        <v>469</v>
      </c>
      <c r="B14" s="536">
        <v>130383.67999999999</v>
      </c>
      <c r="C14" s="45">
        <v>33.427534378715478</v>
      </c>
      <c r="D14" s="536" t="s">
        <v>200</v>
      </c>
      <c r="E14" s="536">
        <v>1404.68</v>
      </c>
      <c r="F14" s="536">
        <v>1399.89</v>
      </c>
      <c r="G14" s="775">
        <v>128979</v>
      </c>
      <c r="H14" s="775">
        <v>5209</v>
      </c>
      <c r="I14" s="775">
        <v>30283</v>
      </c>
      <c r="J14" s="775">
        <v>41574</v>
      </c>
      <c r="K14" s="775">
        <v>42318</v>
      </c>
      <c r="L14" s="775">
        <v>118</v>
      </c>
      <c r="M14" s="775">
        <v>2034</v>
      </c>
      <c r="N14" s="775">
        <v>1366</v>
      </c>
      <c r="O14" s="764">
        <v>2897</v>
      </c>
      <c r="P14" s="775">
        <v>2959</v>
      </c>
      <c r="Q14" s="777">
        <v>221</v>
      </c>
      <c r="R14" s="113"/>
    </row>
    <row r="15" spans="1:20" ht="14.25" customHeight="1" x14ac:dyDescent="0.2">
      <c r="A15" s="1122" t="s">
        <v>470</v>
      </c>
      <c r="B15" s="536">
        <v>203164.77</v>
      </c>
      <c r="C15" s="45">
        <v>46.791944650455036</v>
      </c>
      <c r="D15" s="536">
        <v>16264.16</v>
      </c>
      <c r="E15" s="536">
        <v>2046.61</v>
      </c>
      <c r="F15" s="536">
        <v>1197.1600000000001</v>
      </c>
      <c r="G15" s="775">
        <v>184854</v>
      </c>
      <c r="H15" s="775">
        <v>45966</v>
      </c>
      <c r="I15" s="775">
        <v>88061</v>
      </c>
      <c r="J15" s="775">
        <v>25528</v>
      </c>
      <c r="K15" s="775">
        <v>15435</v>
      </c>
      <c r="L15" s="775">
        <v>4738</v>
      </c>
      <c r="M15" s="775">
        <v>395</v>
      </c>
      <c r="N15" s="775">
        <v>1208</v>
      </c>
      <c r="O15" s="764">
        <v>2532</v>
      </c>
      <c r="P15" s="775">
        <v>423</v>
      </c>
      <c r="Q15" s="777">
        <v>568</v>
      </c>
      <c r="R15" s="113"/>
    </row>
    <row r="16" spans="1:20" ht="14.25" customHeight="1" x14ac:dyDescent="0.2">
      <c r="A16" s="1122" t="s">
        <v>471</v>
      </c>
      <c r="B16" s="536">
        <v>180578.47</v>
      </c>
      <c r="C16" s="45">
        <v>21.698326729774909</v>
      </c>
      <c r="D16" s="536">
        <v>20868.650000000001</v>
      </c>
      <c r="E16" s="536">
        <v>523.82000000000005</v>
      </c>
      <c r="F16" s="536">
        <v>457.2</v>
      </c>
      <c r="G16" s="775">
        <v>159186</v>
      </c>
      <c r="H16" s="775">
        <v>17437</v>
      </c>
      <c r="I16" s="775">
        <v>63960</v>
      </c>
      <c r="J16" s="775">
        <v>13188</v>
      </c>
      <c r="K16" s="775">
        <v>42646</v>
      </c>
      <c r="L16" s="776" t="s">
        <v>200</v>
      </c>
      <c r="M16" s="775">
        <v>5847</v>
      </c>
      <c r="N16" s="775">
        <v>2260</v>
      </c>
      <c r="O16" s="764">
        <v>2464</v>
      </c>
      <c r="P16" s="775">
        <v>10796</v>
      </c>
      <c r="Q16" s="777">
        <v>588</v>
      </c>
      <c r="R16" s="113"/>
    </row>
    <row r="17" spans="1:18" ht="14.25" customHeight="1" x14ac:dyDescent="0.2">
      <c r="A17" s="1122" t="s">
        <v>472</v>
      </c>
      <c r="B17" s="536">
        <v>167614.24</v>
      </c>
      <c r="C17" s="45">
        <v>66.807228932470125</v>
      </c>
      <c r="D17" s="536">
        <v>335.26</v>
      </c>
      <c r="E17" s="536">
        <v>761.98</v>
      </c>
      <c r="F17" s="536">
        <v>473.79</v>
      </c>
      <c r="G17" s="775">
        <v>166517</v>
      </c>
      <c r="H17" s="775">
        <v>1334</v>
      </c>
      <c r="I17" s="775">
        <v>59249</v>
      </c>
      <c r="J17" s="775">
        <v>82723</v>
      </c>
      <c r="K17" s="775">
        <v>16785</v>
      </c>
      <c r="L17" s="775">
        <v>3</v>
      </c>
      <c r="M17" s="775">
        <v>4039</v>
      </c>
      <c r="N17" s="775">
        <v>853</v>
      </c>
      <c r="O17" s="764">
        <v>1218</v>
      </c>
      <c r="P17" s="775">
        <v>230</v>
      </c>
      <c r="Q17" s="777">
        <v>83</v>
      </c>
      <c r="R17" s="113"/>
    </row>
    <row r="18" spans="1:18" ht="14.25" customHeight="1" x14ac:dyDescent="0.2">
      <c r="A18" s="1122" t="s">
        <v>473</v>
      </c>
      <c r="B18" s="536">
        <v>404279.84</v>
      </c>
      <c r="C18" s="45">
        <v>59.213233796826316</v>
      </c>
      <c r="D18" s="536">
        <v>5130.68</v>
      </c>
      <c r="E18" s="536">
        <v>3857.16</v>
      </c>
      <c r="F18" s="536">
        <v>474.39</v>
      </c>
      <c r="G18" s="775">
        <v>395292</v>
      </c>
      <c r="H18" s="775">
        <v>31355</v>
      </c>
      <c r="I18" s="775">
        <v>263871</v>
      </c>
      <c r="J18" s="775">
        <v>43633</v>
      </c>
      <c r="K18" s="775">
        <v>32445</v>
      </c>
      <c r="L18" s="775">
        <v>2324</v>
      </c>
      <c r="M18" s="775">
        <v>9427</v>
      </c>
      <c r="N18" s="775">
        <v>4249</v>
      </c>
      <c r="O18" s="764">
        <v>1909</v>
      </c>
      <c r="P18" s="775">
        <v>5457</v>
      </c>
      <c r="Q18" s="777">
        <v>622</v>
      </c>
      <c r="R18" s="113"/>
    </row>
    <row r="19" spans="1:18" ht="14.25" customHeight="1" x14ac:dyDescent="0.2">
      <c r="A19" s="1122" t="s">
        <v>474</v>
      </c>
      <c r="B19" s="536">
        <v>223819.97</v>
      </c>
      <c r="C19" s="45">
        <v>35.771959370259999</v>
      </c>
      <c r="D19" s="536">
        <v>10187.17</v>
      </c>
      <c r="E19" s="536">
        <v>68.8</v>
      </c>
      <c r="F19" s="536">
        <v>56.6</v>
      </c>
      <c r="G19" s="775">
        <v>213564</v>
      </c>
      <c r="H19" s="775">
        <v>2354</v>
      </c>
      <c r="I19" s="775">
        <v>54372</v>
      </c>
      <c r="J19" s="776">
        <v>3</v>
      </c>
      <c r="K19" s="775">
        <v>13533</v>
      </c>
      <c r="L19" s="775">
        <v>12931</v>
      </c>
      <c r="M19" s="775">
        <v>1299</v>
      </c>
      <c r="N19" s="775">
        <v>7575</v>
      </c>
      <c r="O19" s="764">
        <v>2617</v>
      </c>
      <c r="P19" s="775">
        <v>117686</v>
      </c>
      <c r="Q19" s="777">
        <v>1194</v>
      </c>
      <c r="R19" s="113"/>
    </row>
    <row r="20" spans="1:18" ht="14.25" customHeight="1" x14ac:dyDescent="0.2">
      <c r="A20" s="1122" t="s">
        <v>475</v>
      </c>
      <c r="B20" s="536">
        <v>197802.84</v>
      </c>
      <c r="C20" s="45">
        <v>29.5945070630586</v>
      </c>
      <c r="D20" s="536">
        <v>149.05000000000001</v>
      </c>
      <c r="E20" s="536">
        <v>1648.79</v>
      </c>
      <c r="F20" s="536">
        <v>1545.0900000000001</v>
      </c>
      <c r="G20" s="775">
        <v>196005</v>
      </c>
      <c r="H20" s="775">
        <v>29412</v>
      </c>
      <c r="I20" s="775">
        <v>81516</v>
      </c>
      <c r="J20" s="776" t="s">
        <v>200</v>
      </c>
      <c r="K20" s="775">
        <v>55147</v>
      </c>
      <c r="L20" s="775">
        <v>1620</v>
      </c>
      <c r="M20" s="775">
        <v>4161</v>
      </c>
      <c r="N20" s="775">
        <v>4326</v>
      </c>
      <c r="O20" s="764">
        <v>4229</v>
      </c>
      <c r="P20" s="775">
        <v>14338</v>
      </c>
      <c r="Q20" s="777">
        <v>1256</v>
      </c>
      <c r="R20" s="113"/>
    </row>
    <row r="21" spans="1:18" ht="14.25" customHeight="1" x14ac:dyDescent="0.2">
      <c r="A21" s="1122" t="s">
        <v>476</v>
      </c>
      <c r="B21" s="536">
        <v>291396.56</v>
      </c>
      <c r="C21" s="45">
        <v>73.442459598357246</v>
      </c>
      <c r="D21" s="536">
        <v>11641.2</v>
      </c>
      <c r="E21" s="536">
        <v>1774.36</v>
      </c>
      <c r="F21" s="536">
        <v>1663.57</v>
      </c>
      <c r="G21" s="775">
        <v>277981</v>
      </c>
      <c r="H21" s="775">
        <v>11697</v>
      </c>
      <c r="I21" s="775">
        <v>51471</v>
      </c>
      <c r="J21" s="775">
        <v>182479</v>
      </c>
      <c r="K21" s="775">
        <v>25379</v>
      </c>
      <c r="L21" s="775">
        <v>164</v>
      </c>
      <c r="M21" s="775">
        <v>2042</v>
      </c>
      <c r="N21" s="775">
        <v>673</v>
      </c>
      <c r="O21" s="764">
        <v>3012</v>
      </c>
      <c r="P21" s="775">
        <v>590</v>
      </c>
      <c r="Q21" s="777">
        <v>474</v>
      </c>
      <c r="R21" s="113"/>
    </row>
    <row r="22" spans="1:18" ht="14.25" customHeight="1" x14ac:dyDescent="0.2">
      <c r="A22" s="1122" t="s">
        <v>477</v>
      </c>
      <c r="B22" s="536">
        <v>157034.47</v>
      </c>
      <c r="C22" s="45">
        <v>47.309079345970524</v>
      </c>
      <c r="D22" s="536">
        <v>870.19</v>
      </c>
      <c r="E22" s="536">
        <v>135.28</v>
      </c>
      <c r="F22" s="536">
        <v>127.56</v>
      </c>
      <c r="G22" s="775">
        <v>156029</v>
      </c>
      <c r="H22" s="775">
        <v>12138</v>
      </c>
      <c r="I22" s="775">
        <v>104974</v>
      </c>
      <c r="J22" s="775">
        <v>1558</v>
      </c>
      <c r="K22" s="775">
        <v>31463</v>
      </c>
      <c r="L22" s="775">
        <v>912</v>
      </c>
      <c r="M22" s="775">
        <v>26</v>
      </c>
      <c r="N22" s="775">
        <v>578</v>
      </c>
      <c r="O22" s="764">
        <v>160</v>
      </c>
      <c r="P22" s="775">
        <v>3618</v>
      </c>
      <c r="Q22" s="777">
        <v>602</v>
      </c>
      <c r="R22" s="113"/>
    </row>
    <row r="23" spans="1:18" ht="14.25" customHeight="1" x14ac:dyDescent="0.2">
      <c r="A23" s="1122" t="s">
        <v>478</v>
      </c>
      <c r="B23" s="536">
        <v>285443.58</v>
      </c>
      <c r="C23" s="45">
        <v>37.213344712220689</v>
      </c>
      <c r="D23" s="536">
        <v>766.94</v>
      </c>
      <c r="E23" s="536">
        <v>1351.64</v>
      </c>
      <c r="F23" s="536">
        <v>1351.64</v>
      </c>
      <c r="G23" s="775">
        <v>283325</v>
      </c>
      <c r="H23" s="775">
        <v>7903</v>
      </c>
      <c r="I23" s="775">
        <v>89097</v>
      </c>
      <c r="J23" s="776">
        <v>211</v>
      </c>
      <c r="K23" s="775">
        <v>29739</v>
      </c>
      <c r="L23" s="775">
        <v>1195</v>
      </c>
      <c r="M23" s="775">
        <v>8813</v>
      </c>
      <c r="N23" s="775">
        <v>7997</v>
      </c>
      <c r="O23" s="764">
        <v>3081</v>
      </c>
      <c r="P23" s="775">
        <v>133581</v>
      </c>
      <c r="Q23" s="777">
        <v>1708</v>
      </c>
      <c r="R23" s="113"/>
    </row>
    <row r="24" spans="1:18" ht="14.25" customHeight="1" x14ac:dyDescent="0.2">
      <c r="A24" s="1122" t="s">
        <v>479</v>
      </c>
      <c r="B24" s="536">
        <v>320030.59000000003</v>
      </c>
      <c r="C24" s="45">
        <v>41.648639951808804</v>
      </c>
      <c r="D24" s="536">
        <v>3529.81</v>
      </c>
      <c r="E24" s="536">
        <v>3038.78</v>
      </c>
      <c r="F24" s="536">
        <v>2986.5099999999998</v>
      </c>
      <c r="G24" s="775">
        <v>313462</v>
      </c>
      <c r="H24" s="775">
        <v>29316</v>
      </c>
      <c r="I24" s="775">
        <v>158387</v>
      </c>
      <c r="J24" s="775">
        <v>9061</v>
      </c>
      <c r="K24" s="775">
        <v>63672</v>
      </c>
      <c r="L24" s="775">
        <v>411</v>
      </c>
      <c r="M24" s="775">
        <v>3918</v>
      </c>
      <c r="N24" s="775">
        <v>5995</v>
      </c>
      <c r="O24" s="764">
        <v>4458</v>
      </c>
      <c r="P24" s="775">
        <v>37209</v>
      </c>
      <c r="Q24" s="777">
        <v>1035</v>
      </c>
      <c r="R24" s="113"/>
    </row>
    <row r="25" spans="1:18" ht="14.25" customHeight="1" x14ac:dyDescent="0.2">
      <c r="A25" s="1122" t="s">
        <v>196</v>
      </c>
      <c r="B25" s="536">
        <v>359667.46</v>
      </c>
      <c r="C25" s="45">
        <v>43.905722552644271</v>
      </c>
      <c r="D25" s="536">
        <v>101.53</v>
      </c>
      <c r="E25" s="536">
        <v>3066.93</v>
      </c>
      <c r="F25" s="536">
        <v>3041.73</v>
      </c>
      <c r="G25" s="775">
        <v>356499</v>
      </c>
      <c r="H25" s="775">
        <v>19501</v>
      </c>
      <c r="I25" s="775">
        <v>125224</v>
      </c>
      <c r="J25" s="776" t="s">
        <v>200</v>
      </c>
      <c r="K25" s="775">
        <v>42284</v>
      </c>
      <c r="L25" s="775">
        <v>4193</v>
      </c>
      <c r="M25" s="775">
        <v>26231</v>
      </c>
      <c r="N25" s="775">
        <v>8957</v>
      </c>
      <c r="O25" s="764">
        <v>3126</v>
      </c>
      <c r="P25" s="775">
        <v>126179</v>
      </c>
      <c r="Q25" s="777">
        <v>804</v>
      </c>
      <c r="R25" s="113"/>
    </row>
    <row r="26" spans="1:18" ht="6" customHeight="1" x14ac:dyDescent="0.2">
      <c r="A26" s="59"/>
      <c r="B26" s="340"/>
      <c r="C26" s="340"/>
      <c r="D26" s="340"/>
      <c r="E26" s="340"/>
      <c r="F26" s="340"/>
      <c r="G26" s="341"/>
      <c r="H26" s="341"/>
      <c r="I26" s="341"/>
      <c r="J26" s="341"/>
      <c r="K26" s="341"/>
      <c r="L26" s="341"/>
      <c r="M26" s="341"/>
      <c r="N26" s="341"/>
      <c r="O26" s="341"/>
      <c r="P26" s="341"/>
      <c r="Q26" s="341"/>
      <c r="R26" s="341"/>
    </row>
    <row r="27" spans="1:18" s="1103" customFormat="1" ht="14.25" customHeight="1" x14ac:dyDescent="0.2">
      <c r="A27" s="1233" t="s">
        <v>2826</v>
      </c>
      <c r="B27" s="1222"/>
      <c r="C27" s="1222"/>
      <c r="D27" s="1222"/>
      <c r="E27" s="1222"/>
      <c r="F27" s="1222"/>
      <c r="G27" s="1222"/>
      <c r="H27" s="1222"/>
      <c r="I27" s="1222"/>
      <c r="J27" s="1222"/>
      <c r="K27" s="1222"/>
      <c r="L27" s="1222"/>
      <c r="M27" s="1222"/>
      <c r="N27" s="1222"/>
      <c r="O27" s="1222"/>
      <c r="P27" s="1222"/>
      <c r="Q27" s="1222"/>
    </row>
    <row r="28" spans="1:18" s="1103" customFormat="1" ht="14.25" customHeight="1" x14ac:dyDescent="0.2">
      <c r="A28" s="1233" t="s">
        <v>796</v>
      </c>
      <c r="B28" s="1233"/>
      <c r="C28" s="1233"/>
      <c r="D28" s="1233"/>
      <c r="E28" s="1233"/>
      <c r="F28" s="1233"/>
      <c r="G28" s="1233"/>
      <c r="H28" s="1233"/>
      <c r="I28" s="1233"/>
      <c r="J28" s="1233"/>
      <c r="K28" s="1233"/>
      <c r="L28" s="1233"/>
      <c r="M28" s="1233"/>
      <c r="N28" s="1233"/>
      <c r="O28" s="1233"/>
      <c r="P28" s="1233"/>
      <c r="Q28" s="1233"/>
      <c r="R28" s="1107"/>
    </row>
    <row r="29" spans="1:18" s="1104" customFormat="1" ht="14.25" customHeight="1" x14ac:dyDescent="0.2">
      <c r="A29" s="1104" t="s">
        <v>2827</v>
      </c>
    </row>
    <row r="30" spans="1:18" s="1104" customFormat="1" ht="14.25" customHeight="1" x14ac:dyDescent="0.2">
      <c r="A30" s="1104" t="s">
        <v>797</v>
      </c>
    </row>
    <row r="31" spans="1:18" x14ac:dyDescent="0.2">
      <c r="A31" s="98"/>
    </row>
    <row r="33" spans="2:18" x14ac:dyDescent="0.2">
      <c r="H33" s="34"/>
      <c r="I33" s="34"/>
      <c r="J33" s="34"/>
      <c r="K33" s="34"/>
      <c r="L33" s="34"/>
      <c r="M33" s="34"/>
      <c r="N33" s="34"/>
      <c r="O33" s="34"/>
      <c r="P33" s="34"/>
      <c r="Q33" s="34"/>
      <c r="R33" s="34"/>
    </row>
    <row r="35" spans="2:18" x14ac:dyDescent="0.2">
      <c r="B35" s="34"/>
    </row>
    <row r="36" spans="2:18" x14ac:dyDescent="0.2">
      <c r="B36" s="34"/>
    </row>
  </sheetData>
  <mergeCells count="22">
    <mergeCell ref="G4:Q4"/>
    <mergeCell ref="B5:B7"/>
    <mergeCell ref="C5:C7"/>
    <mergeCell ref="B4:C4"/>
    <mergeCell ref="D4:F4"/>
    <mergeCell ref="E5:F5"/>
    <mergeCell ref="A28:Q28"/>
    <mergeCell ref="I5:I6"/>
    <mergeCell ref="H5:H6"/>
    <mergeCell ref="G5:G6"/>
    <mergeCell ref="M5:M6"/>
    <mergeCell ref="L5:L6"/>
    <mergeCell ref="K5:K6"/>
    <mergeCell ref="J5:J6"/>
    <mergeCell ref="D5:D6"/>
    <mergeCell ref="D7:Q7"/>
    <mergeCell ref="Q5:Q6"/>
    <mergeCell ref="P5:P6"/>
    <mergeCell ref="O5:O6"/>
    <mergeCell ref="N5:N6"/>
    <mergeCell ref="A27:Q27"/>
    <mergeCell ref="A4:A7"/>
  </mergeCells>
  <phoneticPr fontId="4" type="noConversion"/>
  <hyperlinks>
    <hyperlink ref="S1" location="'Spis tablic_Contents'!A1" display="&lt; POWRÓT" xr:uid="{00000000-0004-0000-3E00-000000000000}"/>
    <hyperlink ref="S2" location="'Spis tablic_Contents'!A1" display="&lt; BACK" xr:uid="{00000000-0004-0000-3E00-000001000000}"/>
  </hyperlinks>
  <pageMargins left="0.75" right="0.75" top="1" bottom="1" header="0.5" footer="0.5"/>
  <pageSetup paperSize="9" scale="54" orientation="landscape" r:id="rId1"/>
  <headerFooter alignWithMargins="0"/>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M109"/>
  <sheetViews>
    <sheetView showGridLines="0" zoomScaleNormal="100" workbookViewId="0"/>
  </sheetViews>
  <sheetFormatPr defaultColWidth="9.140625" defaultRowHeight="12" x14ac:dyDescent="0.2"/>
  <cols>
    <col min="1" max="1" width="38.42578125" style="13" customWidth="1"/>
    <col min="2" max="2" width="16.85546875" style="13" customWidth="1"/>
    <col min="3" max="10" width="14.42578125" style="13" customWidth="1"/>
    <col min="11" max="11" width="16.85546875" style="13" customWidth="1"/>
    <col min="12" max="12" width="9.140625" style="13"/>
    <col min="13" max="13" width="13.5703125" style="13" customWidth="1"/>
    <col min="14" max="16384" width="9.140625" style="13"/>
  </cols>
  <sheetData>
    <row r="1" spans="1:13" ht="14.25" customHeight="1" x14ac:dyDescent="0.2">
      <c r="A1" s="108" t="s">
        <v>4302</v>
      </c>
      <c r="M1" s="14" t="s">
        <v>290</v>
      </c>
    </row>
    <row r="2" spans="1:13" ht="14.25" customHeight="1" x14ac:dyDescent="0.2">
      <c r="A2" s="630" t="s">
        <v>1207</v>
      </c>
      <c r="M2" s="413" t="s">
        <v>291</v>
      </c>
    </row>
    <row r="3" spans="1:13" s="403" customFormat="1" ht="14.25" customHeight="1" x14ac:dyDescent="0.2">
      <c r="A3" s="617" t="s">
        <v>3292</v>
      </c>
    </row>
    <row r="4" spans="1:13" s="403" customFormat="1" ht="14.25" customHeight="1" x14ac:dyDescent="0.2">
      <c r="A4" s="617" t="s">
        <v>1206</v>
      </c>
    </row>
    <row r="5" spans="1:13" ht="6" customHeight="1" x14ac:dyDescent="0.2">
      <c r="A5" s="15"/>
    </row>
    <row r="6" spans="1:13" ht="33" customHeight="1" x14ac:dyDescent="0.2">
      <c r="A6" s="1224" t="s">
        <v>1104</v>
      </c>
      <c r="B6" s="1225" t="s">
        <v>2502</v>
      </c>
      <c r="C6" s="1225" t="s">
        <v>3284</v>
      </c>
      <c r="D6" s="1225"/>
      <c r="E6" s="1225"/>
      <c r="F6" s="1225"/>
      <c r="G6" s="1225"/>
      <c r="H6" s="1225"/>
      <c r="I6" s="1225"/>
      <c r="J6" s="1225"/>
      <c r="K6" s="1245"/>
    </row>
    <row r="7" spans="1:13" ht="33" customHeight="1" x14ac:dyDescent="0.2">
      <c r="A7" s="1224"/>
      <c r="B7" s="1225"/>
      <c r="C7" s="1225" t="s">
        <v>941</v>
      </c>
      <c r="D7" s="1225" t="s">
        <v>1205</v>
      </c>
      <c r="E7" s="1225"/>
      <c r="F7" s="1225"/>
      <c r="G7" s="1225"/>
      <c r="H7" s="1225"/>
      <c r="I7" s="1225"/>
      <c r="J7" s="1225"/>
      <c r="K7" s="1245" t="s">
        <v>4199</v>
      </c>
    </row>
    <row r="8" spans="1:13" ht="66" customHeight="1" x14ac:dyDescent="0.2">
      <c r="A8" s="1224"/>
      <c r="B8" s="1241"/>
      <c r="C8" s="1241"/>
      <c r="D8" s="54" t="s">
        <v>1105</v>
      </c>
      <c r="E8" s="54" t="s">
        <v>58</v>
      </c>
      <c r="F8" s="54" t="s">
        <v>712</v>
      </c>
      <c r="G8" s="54" t="s">
        <v>713</v>
      </c>
      <c r="H8" s="54" t="s">
        <v>59</v>
      </c>
      <c r="I8" s="54" t="s">
        <v>60</v>
      </c>
      <c r="J8" s="54" t="s">
        <v>4200</v>
      </c>
      <c r="K8" s="1235"/>
    </row>
    <row r="9" spans="1:13" ht="14.25" customHeight="1" x14ac:dyDescent="0.2">
      <c r="A9" s="56" t="s">
        <v>375</v>
      </c>
      <c r="B9" s="744">
        <v>7121.4309999999996</v>
      </c>
      <c r="C9" s="744">
        <v>6966.835</v>
      </c>
      <c r="D9" s="744">
        <v>778.72400000000005</v>
      </c>
      <c r="E9" s="744">
        <v>954.10900000000004</v>
      </c>
      <c r="F9" s="32">
        <v>1367.4059999999999</v>
      </c>
      <c r="G9" s="745">
        <v>1485.546</v>
      </c>
      <c r="H9" s="745">
        <v>1082.7049999999999</v>
      </c>
      <c r="I9" s="745">
        <v>395.64600000000002</v>
      </c>
      <c r="J9" s="745">
        <v>226.64699999999999</v>
      </c>
      <c r="K9" s="746">
        <v>676.05200000000002</v>
      </c>
    </row>
    <row r="10" spans="1:13" ht="14.25" customHeight="1" x14ac:dyDescent="0.2">
      <c r="A10" s="916" t="s">
        <v>463</v>
      </c>
      <c r="B10" s="560"/>
      <c r="C10" s="560"/>
      <c r="D10" s="560"/>
      <c r="E10" s="560"/>
      <c r="F10" s="594"/>
      <c r="G10" s="747"/>
      <c r="H10" s="747"/>
      <c r="I10" s="747"/>
      <c r="J10" s="747"/>
      <c r="K10" s="748"/>
    </row>
    <row r="11" spans="1:13" ht="14.25" customHeight="1" x14ac:dyDescent="0.2">
      <c r="A11" s="863" t="s">
        <v>378</v>
      </c>
      <c r="B11" s="60">
        <v>104.639</v>
      </c>
      <c r="C11" s="60">
        <v>101.53100000000001</v>
      </c>
      <c r="D11" s="60">
        <v>0.46500000000000002</v>
      </c>
      <c r="E11" s="60">
        <v>4.843</v>
      </c>
      <c r="F11" s="36">
        <v>10.930999999999999</v>
      </c>
      <c r="G11" s="127">
        <v>14.442</v>
      </c>
      <c r="H11" s="127">
        <v>19.763999999999999</v>
      </c>
      <c r="I11" s="127">
        <v>16.794</v>
      </c>
      <c r="J11" s="127">
        <v>33.469000000000001</v>
      </c>
      <c r="K11" s="133">
        <v>0.82299999999999995</v>
      </c>
    </row>
    <row r="12" spans="1:13" ht="14.25" customHeight="1" x14ac:dyDescent="0.2">
      <c r="A12" s="865" t="s">
        <v>453</v>
      </c>
      <c r="B12" s="749"/>
      <c r="C12" s="749"/>
      <c r="D12" s="749"/>
      <c r="E12" s="749"/>
      <c r="F12" s="252"/>
      <c r="G12" s="750"/>
      <c r="H12" s="750"/>
      <c r="I12" s="750"/>
      <c r="J12" s="750"/>
      <c r="K12" s="27"/>
    </row>
    <row r="13" spans="1:13" ht="14.25" customHeight="1" x14ac:dyDescent="0.2">
      <c r="A13" s="863" t="s">
        <v>379</v>
      </c>
      <c r="B13" s="60">
        <v>3816.8939999999998</v>
      </c>
      <c r="C13" s="60">
        <v>3738.866</v>
      </c>
      <c r="D13" s="60">
        <v>372.55700000000002</v>
      </c>
      <c r="E13" s="60">
        <v>485.57400000000001</v>
      </c>
      <c r="F13" s="36">
        <v>686.44299999999998</v>
      </c>
      <c r="G13" s="127">
        <v>760.58500000000004</v>
      </c>
      <c r="H13" s="127">
        <v>595.95699999999999</v>
      </c>
      <c r="I13" s="127">
        <v>234.62799999999999</v>
      </c>
      <c r="J13" s="127">
        <v>141.18899999999999</v>
      </c>
      <c r="K13" s="133">
        <v>461.93299999999999</v>
      </c>
    </row>
    <row r="14" spans="1:13" ht="14.25" customHeight="1" x14ac:dyDescent="0.2">
      <c r="A14" s="865" t="s">
        <v>3144</v>
      </c>
      <c r="B14" s="22"/>
      <c r="C14" s="22"/>
      <c r="D14" s="22"/>
      <c r="E14" s="22"/>
      <c r="F14" s="21"/>
      <c r="G14" s="128"/>
      <c r="H14" s="128"/>
      <c r="I14" s="128"/>
      <c r="J14" s="128"/>
      <c r="K14" s="113"/>
    </row>
    <row r="15" spans="1:13" ht="14.25" customHeight="1" x14ac:dyDescent="0.2">
      <c r="A15" s="867" t="s">
        <v>3145</v>
      </c>
      <c r="B15" s="749"/>
      <c r="C15" s="749"/>
      <c r="D15" s="749"/>
      <c r="E15" s="749"/>
      <c r="F15" s="252"/>
      <c r="G15" s="750"/>
      <c r="H15" s="750"/>
      <c r="I15" s="750"/>
      <c r="J15" s="750"/>
      <c r="K15" s="121"/>
    </row>
    <row r="16" spans="1:13" ht="14.25" customHeight="1" x14ac:dyDescent="0.2">
      <c r="A16" s="868" t="s">
        <v>3146</v>
      </c>
      <c r="B16" s="749"/>
      <c r="C16" s="749"/>
      <c r="D16" s="749"/>
      <c r="E16" s="749"/>
      <c r="F16" s="252"/>
      <c r="G16" s="750"/>
      <c r="H16" s="750"/>
      <c r="I16" s="750"/>
      <c r="J16" s="750"/>
      <c r="K16" s="121"/>
    </row>
    <row r="17" spans="1:11" ht="14.25" customHeight="1" x14ac:dyDescent="0.2">
      <c r="A17" s="779" t="s">
        <v>3147</v>
      </c>
      <c r="B17" s="253">
        <v>326.26600000000002</v>
      </c>
      <c r="C17" s="253">
        <v>319.47899999999998</v>
      </c>
      <c r="D17" s="253">
        <v>22.504999999999999</v>
      </c>
      <c r="E17" s="253">
        <v>36.762999999999998</v>
      </c>
      <c r="F17" s="751">
        <v>51.442999999999998</v>
      </c>
      <c r="G17" s="752">
        <v>59.334000000000003</v>
      </c>
      <c r="H17" s="752">
        <v>55.427999999999997</v>
      </c>
      <c r="I17" s="752">
        <v>24.08</v>
      </c>
      <c r="J17" s="752">
        <v>15.942</v>
      </c>
      <c r="K17" s="256">
        <v>53.984000000000002</v>
      </c>
    </row>
    <row r="18" spans="1:11" ht="14.25" customHeight="1" x14ac:dyDescent="0.2">
      <c r="A18" s="696" t="s">
        <v>3148</v>
      </c>
      <c r="B18" s="749"/>
      <c r="C18" s="749"/>
      <c r="D18" s="749"/>
      <c r="E18" s="749"/>
      <c r="F18" s="252"/>
      <c r="G18" s="750"/>
      <c r="H18" s="750"/>
      <c r="I18" s="750"/>
      <c r="J18" s="750"/>
      <c r="K18" s="121"/>
    </row>
    <row r="19" spans="1:11" ht="14.25" customHeight="1" x14ac:dyDescent="0.2">
      <c r="A19" s="779" t="s">
        <v>3149</v>
      </c>
      <c r="B19" s="60">
        <v>1548.713</v>
      </c>
      <c r="C19" s="60">
        <v>1516.511</v>
      </c>
      <c r="D19" s="60">
        <v>140.32599999999999</v>
      </c>
      <c r="E19" s="60">
        <v>195.81</v>
      </c>
      <c r="F19" s="36">
        <v>272.00299999999999</v>
      </c>
      <c r="G19" s="127">
        <v>307.77800000000002</v>
      </c>
      <c r="H19" s="127">
        <v>227.67599999999999</v>
      </c>
      <c r="I19" s="127">
        <v>92.578000000000003</v>
      </c>
      <c r="J19" s="127">
        <v>51.776000000000003</v>
      </c>
      <c r="K19" s="133">
        <v>228.56399999999999</v>
      </c>
    </row>
    <row r="20" spans="1:11" ht="14.25" customHeight="1" x14ac:dyDescent="0.2">
      <c r="A20" s="696" t="s">
        <v>3150</v>
      </c>
      <c r="B20" s="749"/>
      <c r="C20" s="749"/>
      <c r="D20" s="749"/>
      <c r="E20" s="749"/>
      <c r="F20" s="252"/>
      <c r="G20" s="750"/>
      <c r="H20" s="750"/>
      <c r="I20" s="750"/>
      <c r="J20" s="750"/>
      <c r="K20" s="121"/>
    </row>
    <row r="21" spans="1:11" ht="14.25" customHeight="1" x14ac:dyDescent="0.2">
      <c r="A21" s="779" t="s">
        <v>3151</v>
      </c>
      <c r="B21" s="60">
        <v>49.850999999999999</v>
      </c>
      <c r="C21" s="60">
        <v>49.356000000000002</v>
      </c>
      <c r="D21" s="60">
        <v>2.8119999999999998</v>
      </c>
      <c r="E21" s="60">
        <v>5.1840000000000002</v>
      </c>
      <c r="F21" s="36">
        <v>7.4859999999999998</v>
      </c>
      <c r="G21" s="127">
        <v>9.7439999999999998</v>
      </c>
      <c r="H21" s="127">
        <v>9.0419999999999998</v>
      </c>
      <c r="I21" s="127">
        <v>2.7210000000000001</v>
      </c>
      <c r="J21" s="127">
        <v>2.0449999999999999</v>
      </c>
      <c r="K21" s="133">
        <v>10.321999999999999</v>
      </c>
    </row>
    <row r="22" spans="1:11" ht="14.25" customHeight="1" x14ac:dyDescent="0.2">
      <c r="A22" s="696" t="s">
        <v>3152</v>
      </c>
      <c r="B22" s="749"/>
      <c r="C22" s="749"/>
      <c r="D22" s="749"/>
      <c r="E22" s="749"/>
      <c r="F22" s="252"/>
      <c r="G22" s="750"/>
      <c r="H22" s="750"/>
      <c r="I22" s="750"/>
      <c r="J22" s="750"/>
      <c r="K22" s="121"/>
    </row>
    <row r="23" spans="1:11" ht="14.25" customHeight="1" x14ac:dyDescent="0.2">
      <c r="A23" s="779" t="s">
        <v>3153</v>
      </c>
      <c r="B23" s="60">
        <v>464.435</v>
      </c>
      <c r="C23" s="60">
        <v>456.13</v>
      </c>
      <c r="D23" s="60">
        <v>58.51</v>
      </c>
      <c r="E23" s="60">
        <v>74.811999999999998</v>
      </c>
      <c r="F23" s="36">
        <v>83.864000000000004</v>
      </c>
      <c r="G23" s="127">
        <v>90.63</v>
      </c>
      <c r="H23" s="127">
        <v>66.983000000000004</v>
      </c>
      <c r="I23" s="127">
        <v>25.068999999999999</v>
      </c>
      <c r="J23" s="127">
        <v>11.15</v>
      </c>
      <c r="K23" s="133">
        <v>45.112000000000002</v>
      </c>
    </row>
    <row r="24" spans="1:11" ht="14.25" customHeight="1" x14ac:dyDescent="0.2">
      <c r="A24" s="696" t="s">
        <v>3285</v>
      </c>
      <c r="B24" s="749"/>
      <c r="C24" s="749"/>
      <c r="D24" s="749"/>
      <c r="E24" s="749"/>
      <c r="F24" s="252"/>
      <c r="G24" s="750"/>
      <c r="H24" s="750"/>
      <c r="I24" s="750"/>
      <c r="J24" s="750"/>
      <c r="K24" s="121"/>
    </row>
    <row r="25" spans="1:11" ht="14.25" customHeight="1" x14ac:dyDescent="0.2">
      <c r="A25" s="779" t="s">
        <v>3154</v>
      </c>
      <c r="B25" s="253">
        <v>615.38</v>
      </c>
      <c r="C25" s="253">
        <v>606.44600000000003</v>
      </c>
      <c r="D25" s="253">
        <v>66.587000000000003</v>
      </c>
      <c r="E25" s="253">
        <v>75.97</v>
      </c>
      <c r="F25" s="751">
        <v>113.34099999999999</v>
      </c>
      <c r="G25" s="752">
        <v>135.74600000000001</v>
      </c>
      <c r="H25" s="752">
        <v>102.503</v>
      </c>
      <c r="I25" s="752">
        <v>35.651000000000003</v>
      </c>
      <c r="J25" s="752">
        <v>16.63</v>
      </c>
      <c r="K25" s="256">
        <v>60.018000000000001</v>
      </c>
    </row>
    <row r="26" spans="1:11" ht="14.25" customHeight="1" x14ac:dyDescent="0.2">
      <c r="A26" s="696" t="s">
        <v>3155</v>
      </c>
      <c r="B26" s="749"/>
      <c r="C26" s="749"/>
      <c r="D26" s="749"/>
      <c r="E26" s="749"/>
      <c r="F26" s="252"/>
      <c r="G26" s="750"/>
      <c r="H26" s="750"/>
      <c r="I26" s="752"/>
      <c r="J26" s="750"/>
      <c r="K26" s="121"/>
    </row>
    <row r="27" spans="1:11" ht="14.25" customHeight="1" x14ac:dyDescent="0.2">
      <c r="A27" s="779" t="s">
        <v>3156</v>
      </c>
      <c r="B27" s="253">
        <v>110.289</v>
      </c>
      <c r="C27" s="253">
        <v>103.252</v>
      </c>
      <c r="D27" s="253">
        <v>13.266999999999999</v>
      </c>
      <c r="E27" s="253">
        <v>13.586</v>
      </c>
      <c r="F27" s="751">
        <v>19.794</v>
      </c>
      <c r="G27" s="752">
        <v>27.74</v>
      </c>
      <c r="H27" s="752">
        <v>14.952999999999999</v>
      </c>
      <c r="I27" s="752">
        <v>5.2709999999999999</v>
      </c>
      <c r="J27" s="752">
        <v>3.1160000000000001</v>
      </c>
      <c r="K27" s="256">
        <v>5.5250000000000004</v>
      </c>
    </row>
    <row r="28" spans="1:11" ht="14.25" customHeight="1" x14ac:dyDescent="0.2">
      <c r="A28" s="696" t="s">
        <v>3157</v>
      </c>
      <c r="B28" s="749"/>
      <c r="C28" s="749"/>
      <c r="D28" s="749"/>
      <c r="E28" s="749"/>
      <c r="F28" s="252"/>
      <c r="G28" s="752"/>
      <c r="H28" s="750"/>
      <c r="I28" s="750"/>
      <c r="J28" s="750"/>
      <c r="K28" s="121"/>
    </row>
    <row r="29" spans="1:11" ht="14.25" customHeight="1" x14ac:dyDescent="0.2">
      <c r="A29" s="779" t="s">
        <v>3286</v>
      </c>
      <c r="B29" s="60">
        <v>62.021000000000001</v>
      </c>
      <c r="C29" s="60">
        <v>61.085000000000001</v>
      </c>
      <c r="D29" s="60">
        <v>4.2640000000000002</v>
      </c>
      <c r="E29" s="60">
        <v>7.5890000000000004</v>
      </c>
      <c r="F29" s="36">
        <v>9.6649999999999991</v>
      </c>
      <c r="G29" s="127">
        <v>10.711</v>
      </c>
      <c r="H29" s="127">
        <v>9.8870000000000005</v>
      </c>
      <c r="I29" s="127">
        <v>5.8570000000000002</v>
      </c>
      <c r="J29" s="127">
        <v>5.4450000000000003</v>
      </c>
      <c r="K29" s="133">
        <v>7.6669999999999998</v>
      </c>
    </row>
    <row r="30" spans="1:11" ht="14.25" customHeight="1" x14ac:dyDescent="0.2">
      <c r="A30" s="696" t="s">
        <v>3281</v>
      </c>
      <c r="B30" s="749"/>
      <c r="C30" s="749"/>
      <c r="D30" s="749"/>
      <c r="E30" s="749"/>
      <c r="F30" s="252"/>
      <c r="G30" s="752"/>
      <c r="H30" s="750"/>
      <c r="I30" s="750"/>
      <c r="J30" s="750"/>
      <c r="K30" s="121"/>
    </row>
    <row r="31" spans="1:11" ht="14.25" customHeight="1" x14ac:dyDescent="0.2">
      <c r="A31" s="779" t="s">
        <v>3158</v>
      </c>
      <c r="B31" s="253">
        <v>44.893999999999998</v>
      </c>
      <c r="C31" s="253">
        <v>44.261000000000003</v>
      </c>
      <c r="D31" s="253">
        <v>4.0590000000000002</v>
      </c>
      <c r="E31" s="253">
        <v>5.3810000000000002</v>
      </c>
      <c r="F31" s="751">
        <v>7.4409999999999998</v>
      </c>
      <c r="G31" s="752">
        <v>7.718</v>
      </c>
      <c r="H31" s="752">
        <v>7.37</v>
      </c>
      <c r="I31" s="752">
        <v>3.75</v>
      </c>
      <c r="J31" s="752">
        <v>2.2429999999999999</v>
      </c>
      <c r="K31" s="256">
        <v>6.2990000000000004</v>
      </c>
    </row>
    <row r="32" spans="1:11" ht="14.25" customHeight="1" x14ac:dyDescent="0.2">
      <c r="A32" s="696" t="s">
        <v>3287</v>
      </c>
      <c r="B32" s="749"/>
      <c r="C32" s="749"/>
      <c r="D32" s="749"/>
      <c r="E32" s="749"/>
      <c r="F32" s="252"/>
      <c r="G32" s="750"/>
      <c r="H32" s="750"/>
      <c r="I32" s="750"/>
      <c r="J32" s="750"/>
      <c r="K32" s="27"/>
    </row>
    <row r="33" spans="1:13" ht="14.25" customHeight="1" x14ac:dyDescent="0.2">
      <c r="A33" s="779" t="s">
        <v>3159</v>
      </c>
      <c r="B33" s="253">
        <v>583.49400000000003</v>
      </c>
      <c r="C33" s="253">
        <v>570.96100000000001</v>
      </c>
      <c r="D33" s="253">
        <v>59.887999999999998</v>
      </c>
      <c r="E33" s="253">
        <v>70.328000000000003</v>
      </c>
      <c r="F33" s="751">
        <v>121.325</v>
      </c>
      <c r="G33" s="752">
        <v>111.044</v>
      </c>
      <c r="H33" s="752">
        <v>101.63800000000001</v>
      </c>
      <c r="I33" s="752">
        <v>37.747</v>
      </c>
      <c r="J33" s="752">
        <v>25.222000000000001</v>
      </c>
      <c r="K33" s="256">
        <v>43.768999999999998</v>
      </c>
    </row>
    <row r="34" spans="1:13" ht="14.25" customHeight="1" x14ac:dyDescent="0.2">
      <c r="A34" s="696" t="s">
        <v>3288</v>
      </c>
      <c r="B34" s="749"/>
      <c r="C34" s="749"/>
      <c r="D34" s="749"/>
      <c r="E34" s="749"/>
      <c r="F34" s="252"/>
      <c r="G34" s="750"/>
      <c r="H34" s="750"/>
      <c r="I34" s="750"/>
      <c r="J34" s="750"/>
      <c r="K34" s="27"/>
    </row>
    <row r="35" spans="1:13" ht="14.25" customHeight="1" x14ac:dyDescent="0.2">
      <c r="A35" s="779" t="s">
        <v>3160</v>
      </c>
      <c r="B35" s="253">
        <v>11.551</v>
      </c>
      <c r="C35" s="253">
        <v>11.385</v>
      </c>
      <c r="D35" s="253">
        <v>0.33900000000000002</v>
      </c>
      <c r="E35" s="253">
        <v>0.151</v>
      </c>
      <c r="F35" s="751">
        <v>8.1000000000000003E-2</v>
      </c>
      <c r="G35" s="752">
        <v>0.14000000000000001</v>
      </c>
      <c r="H35" s="752">
        <v>0.47699999999999998</v>
      </c>
      <c r="I35" s="752">
        <v>1.9039999999999999</v>
      </c>
      <c r="J35" s="752">
        <v>7.62</v>
      </c>
      <c r="K35" s="256">
        <v>0.67300000000000004</v>
      </c>
    </row>
    <row r="36" spans="1:13" ht="14.25" customHeight="1" x14ac:dyDescent="0.2">
      <c r="A36" s="696" t="s">
        <v>3161</v>
      </c>
      <c r="B36" s="483"/>
      <c r="C36" s="483"/>
      <c r="D36" s="483"/>
      <c r="E36" s="483"/>
      <c r="F36" s="250"/>
      <c r="G36" s="241"/>
      <c r="H36" s="241"/>
      <c r="I36" s="241"/>
      <c r="J36" s="241"/>
      <c r="K36" s="1114"/>
    </row>
    <row r="37" spans="1:13" ht="14.25" customHeight="1" x14ac:dyDescent="0.2">
      <c r="A37" s="863" t="s">
        <v>3289</v>
      </c>
      <c r="B37" s="60">
        <v>3199.8980000000001</v>
      </c>
      <c r="C37" s="60">
        <v>3126.4380000000001</v>
      </c>
      <c r="D37" s="60">
        <v>405.702</v>
      </c>
      <c r="E37" s="60">
        <v>463.69200000000001</v>
      </c>
      <c r="F37" s="36">
        <v>670.03200000000004</v>
      </c>
      <c r="G37" s="127">
        <v>710.51900000000001</v>
      </c>
      <c r="H37" s="127">
        <v>466.98399999999998</v>
      </c>
      <c r="I37" s="127">
        <v>144.22399999999999</v>
      </c>
      <c r="J37" s="127">
        <v>51.988999999999997</v>
      </c>
      <c r="K37" s="133">
        <v>213.29599999999999</v>
      </c>
    </row>
    <row r="38" spans="1:13" ht="14.25" customHeight="1" x14ac:dyDescent="0.2">
      <c r="A38" s="865" t="s">
        <v>3290</v>
      </c>
      <c r="B38" s="257"/>
      <c r="C38" s="257"/>
      <c r="D38" s="257"/>
      <c r="E38" s="257"/>
      <c r="F38" s="575"/>
      <c r="G38" s="486"/>
      <c r="H38" s="486"/>
      <c r="I38" s="486"/>
      <c r="J38" s="486"/>
      <c r="K38" s="172"/>
    </row>
    <row r="39" spans="1:13" ht="6" customHeight="1" x14ac:dyDescent="0.2"/>
    <row r="40" spans="1:13" s="125" customFormat="1" ht="14.25" customHeight="1" x14ac:dyDescent="0.2">
      <c r="A40" s="861" t="s">
        <v>4201</v>
      </c>
      <c r="B40" s="861"/>
      <c r="C40" s="861"/>
      <c r="D40" s="861"/>
      <c r="E40" s="861"/>
      <c r="F40" s="861"/>
      <c r="G40" s="861"/>
      <c r="H40" s="861"/>
      <c r="I40" s="861"/>
      <c r="J40" s="861"/>
      <c r="K40" s="861"/>
      <c r="L40" s="861"/>
      <c r="M40" s="861"/>
    </row>
    <row r="41" spans="1:13" s="125" customFormat="1" ht="14.25" customHeight="1" x14ac:dyDescent="0.2">
      <c r="A41" s="1233" t="s">
        <v>842</v>
      </c>
      <c r="B41" s="1233"/>
      <c r="C41" s="1233"/>
      <c r="D41" s="1233"/>
      <c r="E41" s="1233"/>
      <c r="F41" s="1233"/>
      <c r="G41" s="1233"/>
      <c r="H41" s="1233"/>
      <c r="I41" s="1233"/>
      <c r="J41" s="1233"/>
      <c r="K41" s="1233"/>
      <c r="L41" s="881"/>
      <c r="M41" s="881"/>
    </row>
    <row r="42" spans="1:13" s="125" customFormat="1" ht="14.25" customHeight="1" x14ac:dyDescent="0.2">
      <c r="A42" s="862" t="s">
        <v>4202</v>
      </c>
      <c r="B42" s="861"/>
      <c r="C42" s="861"/>
      <c r="D42" s="861"/>
      <c r="E42" s="861"/>
      <c r="F42" s="861"/>
      <c r="G42" s="861"/>
      <c r="H42" s="861"/>
      <c r="I42" s="861"/>
      <c r="J42" s="861"/>
      <c r="K42" s="861"/>
      <c r="L42" s="861"/>
      <c r="M42" s="861"/>
    </row>
    <row r="43" spans="1:13" s="440" customFormat="1" ht="14.25" customHeight="1" x14ac:dyDescent="0.2">
      <c r="A43" s="1234" t="s">
        <v>843</v>
      </c>
      <c r="B43" s="1234"/>
      <c r="C43" s="1234"/>
      <c r="D43" s="1234"/>
      <c r="E43" s="1234"/>
      <c r="F43" s="1234"/>
      <c r="G43" s="1234"/>
      <c r="H43" s="1234"/>
      <c r="I43" s="1234"/>
      <c r="J43" s="1234"/>
      <c r="K43" s="1234"/>
      <c r="L43" s="865"/>
      <c r="M43" s="865"/>
    </row>
    <row r="44" spans="1:13" x14ac:dyDescent="0.2">
      <c r="A44" s="108"/>
    </row>
    <row r="45" spans="1:13" x14ac:dyDescent="0.2">
      <c r="A45" s="108"/>
    </row>
    <row r="46" spans="1:13" x14ac:dyDescent="0.2">
      <c r="A46" s="125"/>
    </row>
    <row r="47" spans="1:13" x14ac:dyDescent="0.2">
      <c r="A47" s="125"/>
    </row>
    <row r="48" spans="1:13" x14ac:dyDescent="0.2">
      <c r="A48" s="125"/>
    </row>
    <row r="49" spans="1:1" x14ac:dyDescent="0.2">
      <c r="A49" s="125"/>
    </row>
    <row r="50" spans="1:1" x14ac:dyDescent="0.2">
      <c r="A50" s="125"/>
    </row>
    <row r="51" spans="1:1" x14ac:dyDescent="0.2">
      <c r="A51" s="125"/>
    </row>
    <row r="52" spans="1:1" x14ac:dyDescent="0.2">
      <c r="A52" s="125"/>
    </row>
    <row r="53" spans="1:1" x14ac:dyDescent="0.2">
      <c r="A53" s="125"/>
    </row>
    <row r="54" spans="1:1" x14ac:dyDescent="0.2">
      <c r="A54" s="125"/>
    </row>
    <row r="55" spans="1:1" x14ac:dyDescent="0.2">
      <c r="A55" s="125"/>
    </row>
    <row r="56" spans="1:1" x14ac:dyDescent="0.2">
      <c r="A56" s="125"/>
    </row>
    <row r="57" spans="1:1" x14ac:dyDescent="0.2">
      <c r="A57" s="125"/>
    </row>
    <row r="58" spans="1:1" x14ac:dyDescent="0.2">
      <c r="A58" s="125"/>
    </row>
    <row r="59" spans="1:1" x14ac:dyDescent="0.2">
      <c r="A59" s="125"/>
    </row>
    <row r="60" spans="1:1" x14ac:dyDescent="0.2">
      <c r="A60" s="125"/>
    </row>
    <row r="61" spans="1:1" x14ac:dyDescent="0.2">
      <c r="A61" s="125"/>
    </row>
    <row r="62" spans="1:1" x14ac:dyDescent="0.2">
      <c r="A62" s="125"/>
    </row>
    <row r="63" spans="1:1" x14ac:dyDescent="0.2">
      <c r="A63" s="125"/>
    </row>
    <row r="64" spans="1:1" x14ac:dyDescent="0.2">
      <c r="A64" s="125"/>
    </row>
    <row r="65" spans="1:1" x14ac:dyDescent="0.2">
      <c r="A65" s="125"/>
    </row>
    <row r="66" spans="1:1" x14ac:dyDescent="0.2">
      <c r="A66" s="125"/>
    </row>
    <row r="67" spans="1:1" x14ac:dyDescent="0.2">
      <c r="A67" s="125"/>
    </row>
    <row r="68" spans="1:1" x14ac:dyDescent="0.2">
      <c r="A68" s="125"/>
    </row>
    <row r="69" spans="1:1" x14ac:dyDescent="0.2">
      <c r="A69" s="125"/>
    </row>
    <row r="70" spans="1:1" x14ac:dyDescent="0.2">
      <c r="A70" s="125"/>
    </row>
    <row r="71" spans="1:1" x14ac:dyDescent="0.2">
      <c r="A71" s="125"/>
    </row>
    <row r="72" spans="1:1" x14ac:dyDescent="0.2">
      <c r="A72" s="125"/>
    </row>
    <row r="73" spans="1:1" x14ac:dyDescent="0.2">
      <c r="A73" s="125"/>
    </row>
    <row r="74" spans="1:1" x14ac:dyDescent="0.2">
      <c r="A74" s="125"/>
    </row>
    <row r="75" spans="1:1" x14ac:dyDescent="0.2">
      <c r="A75" s="125"/>
    </row>
    <row r="76" spans="1:1" x14ac:dyDescent="0.2">
      <c r="A76" s="125"/>
    </row>
    <row r="77" spans="1:1" x14ac:dyDescent="0.2">
      <c r="A77" s="125"/>
    </row>
    <row r="78" spans="1:1" x14ac:dyDescent="0.2">
      <c r="A78" s="125"/>
    </row>
    <row r="79" spans="1:1" x14ac:dyDescent="0.2">
      <c r="A79" s="125"/>
    </row>
    <row r="80" spans="1:1" x14ac:dyDescent="0.2">
      <c r="A80" s="125"/>
    </row>
    <row r="81" spans="1:1" x14ac:dyDescent="0.2">
      <c r="A81" s="125"/>
    </row>
    <row r="82" spans="1:1" x14ac:dyDescent="0.2">
      <c r="A82" s="125"/>
    </row>
    <row r="83" spans="1:1" x14ac:dyDescent="0.2">
      <c r="A83" s="125"/>
    </row>
    <row r="84" spans="1:1" x14ac:dyDescent="0.2">
      <c r="A84" s="125"/>
    </row>
    <row r="85" spans="1:1" x14ac:dyDescent="0.2">
      <c r="A85" s="125"/>
    </row>
    <row r="86" spans="1:1" x14ac:dyDescent="0.2">
      <c r="A86" s="125"/>
    </row>
    <row r="87" spans="1:1" x14ac:dyDescent="0.2">
      <c r="A87" s="125"/>
    </row>
    <row r="88" spans="1:1" x14ac:dyDescent="0.2">
      <c r="A88" s="125"/>
    </row>
    <row r="89" spans="1:1" x14ac:dyDescent="0.2">
      <c r="A89" s="125"/>
    </row>
    <row r="90" spans="1:1" x14ac:dyDescent="0.2">
      <c r="A90" s="125"/>
    </row>
    <row r="91" spans="1:1" x14ac:dyDescent="0.2">
      <c r="A91" s="125"/>
    </row>
    <row r="92" spans="1:1" x14ac:dyDescent="0.2">
      <c r="A92" s="125"/>
    </row>
    <row r="93" spans="1:1" x14ac:dyDescent="0.2">
      <c r="A93" s="125"/>
    </row>
    <row r="94" spans="1:1" x14ac:dyDescent="0.2">
      <c r="A94" s="125"/>
    </row>
    <row r="95" spans="1:1" x14ac:dyDescent="0.2">
      <c r="A95" s="125"/>
    </row>
    <row r="96" spans="1:1" x14ac:dyDescent="0.2">
      <c r="A96" s="125"/>
    </row>
    <row r="97" spans="1:1" x14ac:dyDescent="0.2">
      <c r="A97" s="125"/>
    </row>
    <row r="98" spans="1:1" x14ac:dyDescent="0.2">
      <c r="A98" s="125"/>
    </row>
    <row r="99" spans="1:1" x14ac:dyDescent="0.2">
      <c r="A99" s="125"/>
    </row>
    <row r="100" spans="1:1" x14ac:dyDescent="0.2">
      <c r="A100" s="125"/>
    </row>
    <row r="101" spans="1:1" x14ac:dyDescent="0.2">
      <c r="A101" s="125"/>
    </row>
    <row r="102" spans="1:1" x14ac:dyDescent="0.2">
      <c r="A102" s="125"/>
    </row>
    <row r="103" spans="1:1" x14ac:dyDescent="0.2">
      <c r="A103" s="125"/>
    </row>
    <row r="104" spans="1:1" x14ac:dyDescent="0.2">
      <c r="A104" s="125"/>
    </row>
    <row r="105" spans="1:1" x14ac:dyDescent="0.2">
      <c r="A105" s="125"/>
    </row>
    <row r="106" spans="1:1" x14ac:dyDescent="0.2">
      <c r="A106" s="125"/>
    </row>
    <row r="107" spans="1:1" x14ac:dyDescent="0.2">
      <c r="A107" s="125"/>
    </row>
    <row r="108" spans="1:1" x14ac:dyDescent="0.2">
      <c r="A108" s="125"/>
    </row>
    <row r="109" spans="1:1" x14ac:dyDescent="0.2">
      <c r="A109" s="125"/>
    </row>
  </sheetData>
  <mergeCells count="8">
    <mergeCell ref="A41:K41"/>
    <mergeCell ref="A43:K43"/>
    <mergeCell ref="A6:A8"/>
    <mergeCell ref="D7:J7"/>
    <mergeCell ref="C6:K6"/>
    <mergeCell ref="K7:K8"/>
    <mergeCell ref="C7:C8"/>
    <mergeCell ref="B6:B8"/>
  </mergeCells>
  <phoneticPr fontId="4" type="noConversion"/>
  <hyperlinks>
    <hyperlink ref="M1" location="'Spis tablic_Contents'!A1" display="&lt; POWRÓT" xr:uid="{00000000-0004-0000-3F00-000000000000}"/>
    <hyperlink ref="M2" location="'Spis tablic_Contents'!A1" display="&lt; BACK" xr:uid="{00000000-0004-0000-3F00-000001000000}"/>
  </hyperlinks>
  <pageMargins left="0.75" right="0.75" top="1" bottom="1" header="0.5" footer="0.5"/>
  <pageSetup paperSize="9" scale="67" orientation="landscape" r:id="rId1"/>
  <headerFooter alignWithMargins="0"/>
  <colBreaks count="1" manualBreakCount="1">
    <brk id="12" max="1048575" man="1"/>
  </col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fitToPage="1"/>
  </sheetPr>
  <dimension ref="A1:H51"/>
  <sheetViews>
    <sheetView showGridLines="0" zoomScaleNormal="100" workbookViewId="0">
      <pane ySplit="6" topLeftCell="A7" activePane="bottomLeft" state="frozen"/>
      <selection pane="bottomLeft"/>
    </sheetView>
  </sheetViews>
  <sheetFormatPr defaultColWidth="9.140625" defaultRowHeight="12" x14ac:dyDescent="0.2"/>
  <cols>
    <col min="1" max="1" width="31.85546875" style="13" customWidth="1"/>
    <col min="2" max="2" width="25.140625" style="13" customWidth="1"/>
    <col min="3" max="3" width="43" style="13" customWidth="1"/>
    <col min="4" max="4" width="22.5703125" style="13" customWidth="1"/>
    <col min="5" max="5" width="9.140625" style="13"/>
    <col min="6" max="6" width="11" style="13" customWidth="1"/>
    <col min="7" max="16384" width="9.140625" style="13"/>
  </cols>
  <sheetData>
    <row r="1" spans="1:6" ht="14.25" customHeight="1" x14ac:dyDescent="0.2">
      <c r="A1" s="12" t="s">
        <v>3293</v>
      </c>
      <c r="F1" s="14" t="s">
        <v>290</v>
      </c>
    </row>
    <row r="2" spans="1:6" s="403" customFormat="1" ht="14.25" customHeight="1" x14ac:dyDescent="0.2">
      <c r="A2" s="617" t="s">
        <v>3294</v>
      </c>
      <c r="F2" s="413" t="s">
        <v>291</v>
      </c>
    </row>
    <row r="3" spans="1:6" ht="6" customHeight="1" x14ac:dyDescent="0.2">
      <c r="A3" s="15"/>
      <c r="F3" s="18"/>
    </row>
    <row r="4" spans="1:6" ht="50.25" customHeight="1" x14ac:dyDescent="0.2">
      <c r="A4" s="1224" t="s">
        <v>1106</v>
      </c>
      <c r="B4" s="1225" t="s">
        <v>1108</v>
      </c>
      <c r="C4" s="1225"/>
      <c r="D4" s="1245" t="s">
        <v>1109</v>
      </c>
    </row>
    <row r="5" spans="1:6" ht="50.25" customHeight="1" x14ac:dyDescent="0.2">
      <c r="A5" s="1224"/>
      <c r="B5" s="1225" t="s">
        <v>1107</v>
      </c>
      <c r="C5" s="1225" t="s">
        <v>3295</v>
      </c>
      <c r="D5" s="1245"/>
    </row>
    <row r="6" spans="1:6" x14ac:dyDescent="0.2">
      <c r="A6" s="1224"/>
      <c r="B6" s="1225"/>
      <c r="C6" s="1225"/>
      <c r="D6" s="1245"/>
    </row>
    <row r="7" spans="1:6" ht="14.25" customHeight="1" x14ac:dyDescent="0.2">
      <c r="A7" s="933" t="s">
        <v>858</v>
      </c>
      <c r="B7" s="1009" t="s">
        <v>198</v>
      </c>
      <c r="C7" s="1010" t="s">
        <v>198</v>
      </c>
      <c r="D7" s="892">
        <v>1275226</v>
      </c>
      <c r="F7" s="83"/>
    </row>
    <row r="8" spans="1:6" ht="14.25" customHeight="1" x14ac:dyDescent="0.2">
      <c r="A8" s="1008" t="s">
        <v>463</v>
      </c>
      <c r="B8" s="1119"/>
      <c r="C8" s="1011"/>
      <c r="D8" s="601"/>
      <c r="F8" s="47"/>
    </row>
    <row r="9" spans="1:6" ht="14.25" customHeight="1" x14ac:dyDescent="0.2">
      <c r="A9" s="864" t="s">
        <v>381</v>
      </c>
      <c r="B9" s="1121" t="s">
        <v>382</v>
      </c>
      <c r="C9" s="967" t="s">
        <v>383</v>
      </c>
      <c r="D9" s="22">
        <v>32252</v>
      </c>
      <c r="F9" s="83"/>
    </row>
    <row r="10" spans="1:6" ht="14.25" customHeight="1" x14ac:dyDescent="0.2">
      <c r="A10" s="864" t="s">
        <v>219</v>
      </c>
      <c r="B10" s="1121" t="s">
        <v>384</v>
      </c>
      <c r="C10" s="967" t="s">
        <v>385</v>
      </c>
      <c r="D10" s="22">
        <v>84043</v>
      </c>
      <c r="F10" s="83"/>
    </row>
    <row r="11" spans="1:6" ht="14.25" customHeight="1" x14ac:dyDescent="0.2">
      <c r="A11" s="864" t="s">
        <v>386</v>
      </c>
      <c r="B11" s="1121" t="s">
        <v>387</v>
      </c>
      <c r="C11" s="967" t="s">
        <v>3297</v>
      </c>
      <c r="D11" s="22">
        <v>25648</v>
      </c>
      <c r="F11" s="83"/>
    </row>
    <row r="12" spans="1:6" ht="14.25" customHeight="1" x14ac:dyDescent="0.2">
      <c r="A12" s="864"/>
      <c r="B12" s="1121"/>
      <c r="C12" s="967" t="s">
        <v>3296</v>
      </c>
      <c r="D12" s="22">
        <v>6414</v>
      </c>
      <c r="F12" s="83"/>
    </row>
    <row r="13" spans="1:6" ht="14.25" customHeight="1" x14ac:dyDescent="0.2">
      <c r="A13" s="864" t="s">
        <v>388</v>
      </c>
      <c r="B13" s="1121" t="s">
        <v>389</v>
      </c>
      <c r="C13" s="967" t="s">
        <v>390</v>
      </c>
      <c r="D13" s="22">
        <v>39906</v>
      </c>
      <c r="F13" s="83"/>
    </row>
    <row r="14" spans="1:6" ht="14.25" customHeight="1" x14ac:dyDescent="0.2">
      <c r="A14" s="864" t="s">
        <v>391</v>
      </c>
      <c r="B14" s="1121" t="s">
        <v>392</v>
      </c>
      <c r="C14" s="967" t="s">
        <v>2578</v>
      </c>
      <c r="D14" s="22">
        <v>69508</v>
      </c>
      <c r="F14" s="83"/>
    </row>
    <row r="15" spans="1:6" ht="14.25" customHeight="1" x14ac:dyDescent="0.2">
      <c r="A15" s="864" t="s">
        <v>393</v>
      </c>
      <c r="B15" s="1121" t="s">
        <v>392</v>
      </c>
      <c r="C15" s="967" t="s">
        <v>394</v>
      </c>
      <c r="D15" s="22">
        <v>29797</v>
      </c>
      <c r="F15" s="83"/>
    </row>
    <row r="16" spans="1:6" ht="14.25" customHeight="1" x14ac:dyDescent="0.2">
      <c r="A16" s="864" t="s">
        <v>395</v>
      </c>
      <c r="B16" s="1121" t="s">
        <v>396</v>
      </c>
      <c r="C16" s="967" t="s">
        <v>397</v>
      </c>
      <c r="D16" s="22">
        <v>42434</v>
      </c>
      <c r="F16" s="83"/>
    </row>
    <row r="17" spans="1:8" ht="14.25" customHeight="1" x14ac:dyDescent="0.2">
      <c r="A17" s="864" t="s">
        <v>398</v>
      </c>
      <c r="B17" s="1121" t="s">
        <v>399</v>
      </c>
      <c r="C17" s="967" t="s">
        <v>400</v>
      </c>
      <c r="D17" s="22">
        <v>18794</v>
      </c>
      <c r="F17" s="83"/>
    </row>
    <row r="18" spans="1:8" ht="14.25" customHeight="1" x14ac:dyDescent="0.2">
      <c r="A18" s="864" t="s">
        <v>401</v>
      </c>
      <c r="B18" s="1121" t="s">
        <v>384</v>
      </c>
      <c r="C18" s="967" t="s">
        <v>402</v>
      </c>
      <c r="D18" s="22">
        <v>24991</v>
      </c>
      <c r="F18" s="83"/>
    </row>
    <row r="19" spans="1:8" ht="14.25" customHeight="1" x14ac:dyDescent="0.2">
      <c r="A19" s="864"/>
      <c r="B19" s="1121" t="s">
        <v>403</v>
      </c>
      <c r="C19" s="967" t="s">
        <v>404</v>
      </c>
      <c r="D19" s="22">
        <v>28632</v>
      </c>
      <c r="F19" s="83"/>
    </row>
    <row r="20" spans="1:8" ht="14.25" customHeight="1" x14ac:dyDescent="0.2">
      <c r="A20" s="864" t="s">
        <v>405</v>
      </c>
      <c r="B20" s="1121" t="s">
        <v>406</v>
      </c>
      <c r="C20" s="967" t="s">
        <v>407</v>
      </c>
      <c r="D20" s="22">
        <v>31569</v>
      </c>
      <c r="F20" s="83"/>
    </row>
    <row r="21" spans="1:8" ht="14.25" customHeight="1" x14ac:dyDescent="0.2">
      <c r="A21" s="864" t="s">
        <v>408</v>
      </c>
      <c r="B21" s="1121" t="s">
        <v>409</v>
      </c>
      <c r="C21" s="967" t="s">
        <v>410</v>
      </c>
      <c r="D21" s="22">
        <v>51707</v>
      </c>
      <c r="F21" s="83"/>
    </row>
    <row r="22" spans="1:8" ht="14.25" customHeight="1" x14ac:dyDescent="0.2">
      <c r="A22" s="864"/>
      <c r="B22" s="1121" t="s">
        <v>411</v>
      </c>
      <c r="C22" s="967" t="s">
        <v>3299</v>
      </c>
      <c r="D22" s="22">
        <v>64830</v>
      </c>
      <c r="F22" s="83"/>
    </row>
    <row r="23" spans="1:8" ht="28.5" customHeight="1" x14ac:dyDescent="0.2">
      <c r="A23" s="864"/>
      <c r="B23" s="1121"/>
      <c r="C23" s="967" t="s">
        <v>3298</v>
      </c>
      <c r="D23" s="22">
        <v>1773</v>
      </c>
      <c r="F23" s="83"/>
      <c r="H23" s="34"/>
    </row>
    <row r="24" spans="1:8" ht="14.25" customHeight="1" x14ac:dyDescent="0.2">
      <c r="A24" s="864" t="s">
        <v>412</v>
      </c>
      <c r="B24" s="1121" t="s">
        <v>409</v>
      </c>
      <c r="C24" s="967" t="s">
        <v>3301</v>
      </c>
      <c r="D24" s="22">
        <v>33924</v>
      </c>
      <c r="F24" s="83"/>
    </row>
    <row r="25" spans="1:8" ht="14.25" customHeight="1" x14ac:dyDescent="0.2">
      <c r="A25" s="864"/>
      <c r="B25" s="1121"/>
      <c r="C25" s="967" t="s">
        <v>3300</v>
      </c>
      <c r="D25" s="22">
        <v>1441</v>
      </c>
      <c r="F25" s="83"/>
    </row>
    <row r="26" spans="1:8" ht="14.25" customHeight="1" x14ac:dyDescent="0.2">
      <c r="A26" s="864" t="s">
        <v>413</v>
      </c>
      <c r="B26" s="1121" t="s">
        <v>399</v>
      </c>
      <c r="C26" s="967" t="s">
        <v>414</v>
      </c>
      <c r="D26" s="22">
        <v>40880</v>
      </c>
      <c r="F26" s="83"/>
    </row>
    <row r="27" spans="1:8" ht="14.25" customHeight="1" x14ac:dyDescent="0.2">
      <c r="A27" s="864" t="s">
        <v>415</v>
      </c>
      <c r="B27" s="1121" t="s">
        <v>416</v>
      </c>
      <c r="C27" s="967" t="s">
        <v>3303</v>
      </c>
      <c r="D27" s="22">
        <v>41949</v>
      </c>
      <c r="F27" s="83"/>
    </row>
    <row r="28" spans="1:8" ht="14.25" customHeight="1" x14ac:dyDescent="0.2">
      <c r="A28" s="864"/>
      <c r="B28" s="1121"/>
      <c r="C28" s="967" t="s">
        <v>3302</v>
      </c>
      <c r="D28" s="22">
        <v>5824</v>
      </c>
      <c r="F28" s="83"/>
    </row>
    <row r="29" spans="1:8" ht="14.25" customHeight="1" x14ac:dyDescent="0.2">
      <c r="A29" s="888" t="s">
        <v>417</v>
      </c>
      <c r="B29" s="1121" t="s">
        <v>403</v>
      </c>
      <c r="C29" s="967" t="s">
        <v>3305</v>
      </c>
      <c r="D29" s="22">
        <v>31221</v>
      </c>
      <c r="F29" s="83"/>
    </row>
    <row r="30" spans="1:8" ht="14.25" customHeight="1" x14ac:dyDescent="0.2">
      <c r="A30" s="864"/>
      <c r="B30" s="1121"/>
      <c r="C30" s="967" t="s">
        <v>3304</v>
      </c>
      <c r="D30" s="22">
        <v>3677</v>
      </c>
      <c r="F30" s="83"/>
    </row>
    <row r="31" spans="1:8" ht="14.25" customHeight="1" x14ac:dyDescent="0.2">
      <c r="A31" s="864" t="s">
        <v>418</v>
      </c>
      <c r="B31" s="1121" t="s">
        <v>419</v>
      </c>
      <c r="C31" s="967" t="s">
        <v>3307</v>
      </c>
      <c r="D31" s="22">
        <v>56514</v>
      </c>
      <c r="F31" s="83"/>
    </row>
    <row r="32" spans="1:8" ht="14.25" customHeight="1" x14ac:dyDescent="0.2">
      <c r="A32" s="864"/>
      <c r="B32" s="1121"/>
      <c r="C32" s="967" t="s">
        <v>3306</v>
      </c>
      <c r="D32" s="22">
        <v>91</v>
      </c>
      <c r="F32" s="83"/>
    </row>
    <row r="33" spans="1:8" ht="14.25" customHeight="1" x14ac:dyDescent="0.2">
      <c r="A33" s="1226" t="s">
        <v>420</v>
      </c>
      <c r="B33" s="1425" t="s">
        <v>421</v>
      </c>
      <c r="C33" s="967" t="s">
        <v>422</v>
      </c>
      <c r="D33" s="22">
        <v>48961</v>
      </c>
      <c r="F33" s="83"/>
    </row>
    <row r="34" spans="1:8" ht="14.25" customHeight="1" x14ac:dyDescent="0.2">
      <c r="A34" s="1226"/>
      <c r="B34" s="1425"/>
      <c r="C34" s="967" t="s">
        <v>423</v>
      </c>
      <c r="D34" s="22">
        <v>3322</v>
      </c>
      <c r="F34" s="83"/>
    </row>
    <row r="35" spans="1:8" ht="14.25" customHeight="1" x14ac:dyDescent="0.2">
      <c r="A35" s="864" t="s">
        <v>424</v>
      </c>
      <c r="B35" s="1121" t="s">
        <v>411</v>
      </c>
      <c r="C35" s="967" t="s">
        <v>425</v>
      </c>
      <c r="D35" s="22">
        <v>52637</v>
      </c>
      <c r="F35" s="83"/>
    </row>
    <row r="36" spans="1:8" ht="14.25" customHeight="1" x14ac:dyDescent="0.2">
      <c r="A36" s="864" t="s">
        <v>426</v>
      </c>
      <c r="B36" s="1121" t="s">
        <v>411</v>
      </c>
      <c r="C36" s="967" t="s">
        <v>714</v>
      </c>
      <c r="D36" s="22">
        <v>62319</v>
      </c>
      <c r="F36" s="83"/>
    </row>
    <row r="37" spans="1:8" ht="14.25" customHeight="1" x14ac:dyDescent="0.2">
      <c r="A37" s="864" t="s">
        <v>427</v>
      </c>
      <c r="B37" s="1121" t="s">
        <v>428</v>
      </c>
      <c r="C37" s="967" t="s">
        <v>429</v>
      </c>
      <c r="D37" s="22">
        <v>30553</v>
      </c>
      <c r="F37" s="83"/>
    </row>
    <row r="38" spans="1:8" ht="14.25" customHeight="1" x14ac:dyDescent="0.2">
      <c r="A38" s="864" t="s">
        <v>430</v>
      </c>
      <c r="B38" s="1121" t="s">
        <v>387</v>
      </c>
      <c r="C38" s="967" t="s">
        <v>431</v>
      </c>
      <c r="D38" s="22">
        <v>10918</v>
      </c>
      <c r="F38" s="83"/>
    </row>
    <row r="39" spans="1:8" ht="14.25" customHeight="1" x14ac:dyDescent="0.2">
      <c r="A39" s="864" t="s">
        <v>432</v>
      </c>
      <c r="B39" s="1121" t="s">
        <v>433</v>
      </c>
      <c r="C39" s="967" t="s">
        <v>434</v>
      </c>
      <c r="D39" s="22">
        <v>56170</v>
      </c>
      <c r="F39" s="83"/>
    </row>
    <row r="40" spans="1:8" ht="14.25" customHeight="1" x14ac:dyDescent="0.2">
      <c r="A40" s="864"/>
      <c r="B40" s="1121" t="s">
        <v>435</v>
      </c>
      <c r="C40" s="967" t="s">
        <v>2579</v>
      </c>
      <c r="D40" s="22">
        <v>46078</v>
      </c>
      <c r="F40" s="83"/>
    </row>
    <row r="41" spans="1:8" ht="14.25" customHeight="1" x14ac:dyDescent="0.2">
      <c r="A41" s="864"/>
      <c r="B41" s="1121" t="s">
        <v>416</v>
      </c>
      <c r="C41" s="967" t="s">
        <v>436</v>
      </c>
      <c r="D41" s="22">
        <v>35041</v>
      </c>
      <c r="F41" s="83"/>
      <c r="H41" s="34"/>
    </row>
    <row r="42" spans="1:8" ht="28.5" customHeight="1" x14ac:dyDescent="0.2">
      <c r="A42" s="864" t="s">
        <v>437</v>
      </c>
      <c r="B42" s="1121" t="s">
        <v>428</v>
      </c>
      <c r="C42" s="967" t="s">
        <v>438</v>
      </c>
      <c r="D42" s="22">
        <v>77163</v>
      </c>
      <c r="F42" s="83"/>
    </row>
    <row r="43" spans="1:8" ht="14.25" customHeight="1" x14ac:dyDescent="0.2">
      <c r="A43" s="864" t="s">
        <v>439</v>
      </c>
      <c r="B43" s="1121" t="s">
        <v>435</v>
      </c>
      <c r="C43" s="967" t="s">
        <v>3309</v>
      </c>
      <c r="D43" s="22">
        <v>58269</v>
      </c>
      <c r="F43" s="83"/>
    </row>
    <row r="44" spans="1:8" ht="14.25" customHeight="1" x14ac:dyDescent="0.2">
      <c r="A44" s="864"/>
      <c r="B44" s="1121"/>
      <c r="C44" s="967" t="s">
        <v>3308</v>
      </c>
      <c r="D44" s="22">
        <v>2780</v>
      </c>
      <c r="F44" s="83"/>
    </row>
    <row r="45" spans="1:8" ht="14.25" customHeight="1" x14ac:dyDescent="0.2">
      <c r="A45" s="864" t="s">
        <v>440</v>
      </c>
      <c r="B45" s="1121" t="s">
        <v>396</v>
      </c>
      <c r="C45" s="967" t="s">
        <v>441</v>
      </c>
      <c r="D45" s="22">
        <v>23195</v>
      </c>
      <c r="F45" s="83"/>
    </row>
    <row r="46" spans="1:8" ht="6" customHeight="1" x14ac:dyDescent="0.2">
      <c r="A46" s="23"/>
    </row>
    <row r="47" spans="1:8" ht="14.25" customHeight="1" x14ac:dyDescent="0.2">
      <c r="A47" s="97" t="s">
        <v>380</v>
      </c>
    </row>
    <row r="48" spans="1:8" s="403" customFormat="1" ht="14.25" customHeight="1" x14ac:dyDescent="0.2">
      <c r="A48" s="425" t="s">
        <v>773</v>
      </c>
    </row>
    <row r="49" spans="1:1" x14ac:dyDescent="0.2">
      <c r="A49" s="342"/>
    </row>
    <row r="50" spans="1:1" x14ac:dyDescent="0.2">
      <c r="A50" s="482"/>
    </row>
    <row r="51" spans="1:1" x14ac:dyDescent="0.2">
      <c r="A51" s="482"/>
    </row>
  </sheetData>
  <mergeCells count="7">
    <mergeCell ref="D4:D6"/>
    <mergeCell ref="C5:C6"/>
    <mergeCell ref="B5:B6"/>
    <mergeCell ref="B4:C4"/>
    <mergeCell ref="A33:A34"/>
    <mergeCell ref="B33:B34"/>
    <mergeCell ref="A4:A6"/>
  </mergeCells>
  <phoneticPr fontId="4" type="noConversion"/>
  <hyperlinks>
    <hyperlink ref="F1" location="'Spis tablic_Contents'!A1" display="&lt; POWRÓT" xr:uid="{00000000-0004-0000-4000-000000000000}"/>
    <hyperlink ref="F2" location="'Spis tablic_Contents'!A1" display="&lt; BACK" xr:uid="{00000000-0004-0000-4000-000001000000}"/>
  </hyperlinks>
  <pageMargins left="0.75" right="0.75" top="1" bottom="1" header="0.5" footer="0.5"/>
  <pageSetup paperSize="9" scale="71"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AO65"/>
  <sheetViews>
    <sheetView showGridLines="0" zoomScaleNormal="100" workbookViewId="0"/>
  </sheetViews>
  <sheetFormatPr defaultColWidth="9.140625" defaultRowHeight="12" x14ac:dyDescent="0.2"/>
  <cols>
    <col min="1" max="1" width="23.28515625" style="318" customWidth="1"/>
    <col min="2" max="2" width="5.5703125" style="318" customWidth="1"/>
    <col min="3" max="12" width="13.5703125" style="318" customWidth="1"/>
    <col min="13" max="13" width="15.7109375" style="320" customWidth="1"/>
    <col min="14" max="14" width="10.85546875" style="318" customWidth="1"/>
    <col min="15" max="16384" width="9.140625" style="318"/>
  </cols>
  <sheetData>
    <row r="1" spans="1:41" s="317" customFormat="1" ht="14.25" customHeight="1" x14ac:dyDescent="0.2">
      <c r="A1" s="343" t="s">
        <v>4203</v>
      </c>
      <c r="B1" s="343"/>
      <c r="C1" s="344"/>
      <c r="D1" s="344"/>
      <c r="E1" s="344"/>
      <c r="F1" s="344"/>
      <c r="G1" s="344"/>
      <c r="H1" s="344"/>
      <c r="I1" s="344"/>
      <c r="J1" s="344"/>
      <c r="K1" s="344"/>
      <c r="M1" s="345"/>
      <c r="N1" s="14" t="s">
        <v>290</v>
      </c>
      <c r="O1" s="13"/>
    </row>
    <row r="2" spans="1:41" ht="14.25" customHeight="1" x14ac:dyDescent="0.2">
      <c r="A2" s="633" t="s">
        <v>4207</v>
      </c>
      <c r="B2" s="346"/>
      <c r="C2" s="347"/>
      <c r="D2" s="347"/>
      <c r="E2" s="347"/>
      <c r="F2" s="347"/>
      <c r="G2" s="347"/>
      <c r="H2" s="347"/>
      <c r="I2" s="347"/>
      <c r="J2" s="347"/>
      <c r="K2" s="347"/>
      <c r="N2" s="413" t="s">
        <v>291</v>
      </c>
      <c r="O2" s="13"/>
    </row>
    <row r="3" spans="1:41" ht="6" customHeight="1" x14ac:dyDescent="0.2">
      <c r="A3" s="348"/>
      <c r="B3" s="348"/>
      <c r="C3" s="349"/>
      <c r="D3" s="349"/>
      <c r="E3" s="349"/>
      <c r="F3" s="349"/>
      <c r="G3" s="349"/>
      <c r="H3" s="349"/>
      <c r="I3" s="349"/>
      <c r="J3" s="349"/>
      <c r="K3" s="349"/>
      <c r="L3" s="349"/>
    </row>
    <row r="4" spans="1:41" ht="27" customHeight="1" x14ac:dyDescent="0.2">
      <c r="A4" s="1428" t="s">
        <v>4206</v>
      </c>
      <c r="B4" s="1429"/>
      <c r="C4" s="1426" t="s">
        <v>1110</v>
      </c>
      <c r="D4" s="1426"/>
      <c r="E4" s="1426"/>
      <c r="F4" s="1426"/>
      <c r="G4" s="1426"/>
      <c r="H4" s="1426"/>
      <c r="I4" s="1426"/>
      <c r="J4" s="1426"/>
      <c r="K4" s="1426"/>
      <c r="L4" s="1427"/>
    </row>
    <row r="5" spans="1:41" ht="27" customHeight="1" x14ac:dyDescent="0.2">
      <c r="A5" s="1428"/>
      <c r="B5" s="1429"/>
      <c r="C5" s="1430" t="s">
        <v>968</v>
      </c>
      <c r="D5" s="1426" t="s">
        <v>1111</v>
      </c>
      <c r="E5" s="1426"/>
      <c r="F5" s="1426"/>
      <c r="G5" s="1426"/>
      <c r="H5" s="1426" t="s">
        <v>1112</v>
      </c>
      <c r="I5" s="1426"/>
      <c r="J5" s="1426"/>
      <c r="K5" s="1426"/>
      <c r="L5" s="1427"/>
    </row>
    <row r="6" spans="1:41" ht="27" customHeight="1" x14ac:dyDescent="0.2">
      <c r="A6" s="1428"/>
      <c r="B6" s="1429"/>
      <c r="C6" s="1430"/>
      <c r="D6" s="1431" t="s">
        <v>941</v>
      </c>
      <c r="E6" s="1426" t="s">
        <v>1113</v>
      </c>
      <c r="F6" s="1426"/>
      <c r="G6" s="1426"/>
      <c r="H6" s="1431" t="s">
        <v>941</v>
      </c>
      <c r="I6" s="1426" t="s">
        <v>1114</v>
      </c>
      <c r="J6" s="1426"/>
      <c r="K6" s="1426"/>
      <c r="L6" s="1427"/>
    </row>
    <row r="7" spans="1:41" ht="66.75" customHeight="1" x14ac:dyDescent="0.2">
      <c r="A7" s="1428"/>
      <c r="B7" s="1429"/>
      <c r="C7" s="1430"/>
      <c r="D7" s="1431"/>
      <c r="E7" s="350" t="s">
        <v>3404</v>
      </c>
      <c r="F7" s="350" t="s">
        <v>3405</v>
      </c>
      <c r="G7" s="350" t="s">
        <v>3406</v>
      </c>
      <c r="H7" s="1431"/>
      <c r="I7" s="350" t="s">
        <v>3407</v>
      </c>
      <c r="J7" s="350" t="s">
        <v>3395</v>
      </c>
      <c r="K7" s="350" t="s">
        <v>3397</v>
      </c>
      <c r="L7" s="351" t="s">
        <v>3408</v>
      </c>
    </row>
    <row r="8" spans="1:41" ht="27" customHeight="1" x14ac:dyDescent="0.2">
      <c r="A8" s="1428"/>
      <c r="B8" s="1429"/>
      <c r="C8" s="1426" t="s">
        <v>1115</v>
      </c>
      <c r="D8" s="1426"/>
      <c r="E8" s="1426"/>
      <c r="F8" s="1426"/>
      <c r="G8" s="1426"/>
      <c r="H8" s="1426"/>
      <c r="I8" s="1426"/>
      <c r="J8" s="1426"/>
      <c r="K8" s="1426"/>
      <c r="L8" s="1427"/>
      <c r="M8" s="352"/>
      <c r="N8" s="320"/>
      <c r="R8" s="320"/>
      <c r="S8" s="320"/>
    </row>
    <row r="9" spans="1:41" ht="14.25" customHeight="1" x14ac:dyDescent="0.2">
      <c r="A9" s="353" t="s">
        <v>514</v>
      </c>
      <c r="B9" s="1012">
        <v>2020</v>
      </c>
      <c r="C9" s="38">
        <v>23.1</v>
      </c>
      <c r="D9" s="38">
        <v>22.9</v>
      </c>
      <c r="E9" s="38">
        <v>23</v>
      </c>
      <c r="F9" s="38">
        <v>24.3</v>
      </c>
      <c r="G9" s="38">
        <v>19.399999999999999</v>
      </c>
      <c r="H9" s="38">
        <v>23.4</v>
      </c>
      <c r="I9" s="38">
        <v>19.3</v>
      </c>
      <c r="J9" s="38">
        <v>28.2</v>
      </c>
      <c r="K9" s="38">
        <v>24.9</v>
      </c>
      <c r="L9" s="532">
        <v>19</v>
      </c>
      <c r="N9" s="320"/>
      <c r="R9" s="320"/>
      <c r="S9" s="320"/>
      <c r="AH9" s="330"/>
      <c r="AI9" s="330"/>
      <c r="AJ9" s="330"/>
      <c r="AK9" s="330"/>
      <c r="AL9" s="330"/>
      <c r="AM9" s="330"/>
      <c r="AN9" s="330"/>
      <c r="AO9" s="330"/>
    </row>
    <row r="10" spans="1:41" ht="14.25" customHeight="1" x14ac:dyDescent="0.2">
      <c r="A10" s="1013" t="s">
        <v>464</v>
      </c>
      <c r="B10" s="607">
        <v>2021</v>
      </c>
      <c r="C10" s="1014">
        <v>22.4</v>
      </c>
      <c r="D10" s="1014">
        <v>22.6</v>
      </c>
      <c r="E10" s="1014">
        <v>22.6</v>
      </c>
      <c r="F10" s="1014">
        <v>25.5</v>
      </c>
      <c r="G10" s="1014">
        <v>18.399999999999999</v>
      </c>
      <c r="H10" s="1014">
        <v>21.9</v>
      </c>
      <c r="I10" s="1014">
        <v>17</v>
      </c>
      <c r="J10" s="1014">
        <v>25.9</v>
      </c>
      <c r="K10" s="1014">
        <v>22.8</v>
      </c>
      <c r="L10" s="1015">
        <v>19.399999999999999</v>
      </c>
      <c r="M10" s="354"/>
      <c r="N10" s="355"/>
    </row>
    <row r="11" spans="1:41" ht="14.25" customHeight="1" x14ac:dyDescent="0.2">
      <c r="A11" s="796"/>
      <c r="B11" s="797"/>
      <c r="C11" s="1016"/>
      <c r="D11" s="1016"/>
      <c r="E11" s="1016"/>
      <c r="F11" s="1016"/>
      <c r="G11" s="1016"/>
      <c r="H11" s="1016"/>
      <c r="I11" s="1016"/>
      <c r="J11" s="1016"/>
      <c r="K11" s="1016"/>
      <c r="L11" s="529"/>
      <c r="M11" s="354"/>
      <c r="N11" s="355"/>
    </row>
    <row r="12" spans="1:41" ht="14.25" customHeight="1" x14ac:dyDescent="0.2">
      <c r="A12" s="181" t="s">
        <v>467</v>
      </c>
      <c r="B12" s="797">
        <v>2020</v>
      </c>
      <c r="C12" s="1016">
        <v>25.6</v>
      </c>
      <c r="D12" s="1016">
        <v>26.9</v>
      </c>
      <c r="E12" s="1016">
        <v>26.9</v>
      </c>
      <c r="F12" s="1016">
        <v>37.6</v>
      </c>
      <c r="G12" s="1017">
        <v>21.5</v>
      </c>
      <c r="H12" s="1016">
        <v>24.3</v>
      </c>
      <c r="I12" s="1016">
        <v>13.8</v>
      </c>
      <c r="J12" s="1016">
        <v>29.4</v>
      </c>
      <c r="K12" s="1016">
        <v>24.2</v>
      </c>
      <c r="L12" s="529">
        <v>19.8</v>
      </c>
      <c r="M12" s="354"/>
      <c r="N12" s="355"/>
    </row>
    <row r="13" spans="1:41" ht="14.25" customHeight="1" x14ac:dyDescent="0.2">
      <c r="A13" s="798"/>
      <c r="B13" s="797">
        <v>2021</v>
      </c>
      <c r="C13" s="1016">
        <v>24.9</v>
      </c>
      <c r="D13" s="1016">
        <v>26.5</v>
      </c>
      <c r="E13" s="1016">
        <v>26.4</v>
      </c>
      <c r="F13" s="1016">
        <v>37.9</v>
      </c>
      <c r="G13" s="1017">
        <v>23.1</v>
      </c>
      <c r="H13" s="1016">
        <v>23.3</v>
      </c>
      <c r="I13" s="1016">
        <v>12.3</v>
      </c>
      <c r="J13" s="1016">
        <v>27.6</v>
      </c>
      <c r="K13" s="1016">
        <v>22.8</v>
      </c>
      <c r="L13" s="529">
        <v>19.7</v>
      </c>
      <c r="M13" s="354"/>
      <c r="N13" s="355"/>
    </row>
    <row r="14" spans="1:41" ht="14.25" customHeight="1" x14ac:dyDescent="0.2">
      <c r="A14" s="796"/>
      <c r="B14" s="797"/>
      <c r="C14" s="1016"/>
      <c r="D14" s="1016"/>
      <c r="E14" s="1016"/>
      <c r="F14" s="1016"/>
      <c r="G14" s="1017"/>
      <c r="H14" s="1016"/>
      <c r="I14" s="1016"/>
      <c r="J14" s="1016"/>
      <c r="K14" s="1016"/>
      <c r="L14" s="529"/>
      <c r="M14" s="354"/>
      <c r="N14" s="355"/>
    </row>
    <row r="15" spans="1:41" ht="14.25" customHeight="1" x14ac:dyDescent="0.2">
      <c r="A15" s="181" t="s">
        <v>479</v>
      </c>
      <c r="B15" s="797">
        <v>2020</v>
      </c>
      <c r="C15" s="1016">
        <v>23.8</v>
      </c>
      <c r="D15" s="1016">
        <v>23.2</v>
      </c>
      <c r="E15" s="1016">
        <v>23.1</v>
      </c>
      <c r="F15" s="1016">
        <v>29</v>
      </c>
      <c r="G15" s="1018" t="s">
        <v>200</v>
      </c>
      <c r="H15" s="1016">
        <v>25.2</v>
      </c>
      <c r="I15" s="1016">
        <v>14.3</v>
      </c>
      <c r="J15" s="1016">
        <v>29.5</v>
      </c>
      <c r="K15" s="1016">
        <v>27.6</v>
      </c>
      <c r="L15" s="529">
        <v>18.100000000000001</v>
      </c>
      <c r="M15" s="354"/>
      <c r="N15" s="355"/>
    </row>
    <row r="16" spans="1:41" ht="14.25" customHeight="1" x14ac:dyDescent="0.2">
      <c r="A16" s="798"/>
      <c r="B16" s="797">
        <v>2021</v>
      </c>
      <c r="C16" s="1016">
        <v>24.5</v>
      </c>
      <c r="D16" s="1016">
        <v>23.9</v>
      </c>
      <c r="E16" s="1016">
        <v>24</v>
      </c>
      <c r="F16" s="1016">
        <v>20.9</v>
      </c>
      <c r="G16" s="1018" t="s">
        <v>200</v>
      </c>
      <c r="H16" s="1016">
        <v>26</v>
      </c>
      <c r="I16" s="1016">
        <v>15.3</v>
      </c>
      <c r="J16" s="1016">
        <v>32.4</v>
      </c>
      <c r="K16" s="1016">
        <v>23.6</v>
      </c>
      <c r="L16" s="529">
        <v>19.899999999999999</v>
      </c>
      <c r="M16" s="354"/>
      <c r="N16" s="355"/>
    </row>
    <row r="17" spans="1:14" ht="14.25" customHeight="1" x14ac:dyDescent="0.2">
      <c r="A17" s="796"/>
      <c r="B17" s="797"/>
      <c r="C17" s="1016"/>
      <c r="D17" s="1016"/>
      <c r="E17" s="1016"/>
      <c r="F17" s="1016"/>
      <c r="G17" s="1017"/>
      <c r="H17" s="1016"/>
      <c r="I17" s="1016"/>
      <c r="J17" s="1016"/>
      <c r="K17" s="1016"/>
      <c r="L17" s="529"/>
      <c r="M17" s="354"/>
      <c r="N17" s="355"/>
    </row>
    <row r="18" spans="1:14" ht="14.25" customHeight="1" x14ac:dyDescent="0.2">
      <c r="A18" s="181" t="s">
        <v>471</v>
      </c>
      <c r="B18" s="794">
        <v>2020</v>
      </c>
      <c r="C18" s="38">
        <v>26.5</v>
      </c>
      <c r="D18" s="38">
        <v>26.3</v>
      </c>
      <c r="E18" s="38">
        <v>26.4</v>
      </c>
      <c r="F18" s="38">
        <v>35</v>
      </c>
      <c r="G18" s="1018">
        <v>23.6</v>
      </c>
      <c r="H18" s="38">
        <v>26.8</v>
      </c>
      <c r="I18" s="38">
        <v>15</v>
      </c>
      <c r="J18" s="38">
        <v>30.2</v>
      </c>
      <c r="K18" s="38">
        <v>28.6</v>
      </c>
      <c r="L18" s="532">
        <v>20.9</v>
      </c>
      <c r="M18" s="356"/>
      <c r="N18" s="355"/>
    </row>
    <row r="19" spans="1:14" ht="14.25" customHeight="1" x14ac:dyDescent="0.2">
      <c r="A19" s="103"/>
      <c r="B19" s="794">
        <v>2021</v>
      </c>
      <c r="C19" s="38">
        <v>24.3</v>
      </c>
      <c r="D19" s="38">
        <v>24.5</v>
      </c>
      <c r="E19" s="38">
        <v>24.6</v>
      </c>
      <c r="F19" s="38">
        <v>40</v>
      </c>
      <c r="G19" s="1018">
        <v>21.3</v>
      </c>
      <c r="H19" s="38">
        <v>24</v>
      </c>
      <c r="I19" s="38">
        <v>10</v>
      </c>
      <c r="J19" s="38">
        <v>25.2</v>
      </c>
      <c r="K19" s="38">
        <v>24.9</v>
      </c>
      <c r="L19" s="532">
        <v>20.5</v>
      </c>
      <c r="N19" s="355"/>
    </row>
    <row r="20" spans="1:14" ht="14.25" customHeight="1" x14ac:dyDescent="0.2">
      <c r="A20" s="799"/>
      <c r="B20" s="794"/>
      <c r="C20" s="751"/>
      <c r="D20" s="751"/>
      <c r="E20" s="751"/>
      <c r="F20" s="751"/>
      <c r="G20" s="38"/>
      <c r="H20" s="751"/>
      <c r="I20" s="751"/>
      <c r="J20" s="751"/>
      <c r="K20" s="751"/>
      <c r="L20" s="253"/>
      <c r="N20" s="355"/>
    </row>
    <row r="21" spans="1:14" ht="14.25" customHeight="1" x14ac:dyDescent="0.2">
      <c r="A21" s="181" t="s">
        <v>468</v>
      </c>
      <c r="B21" s="794">
        <v>2020</v>
      </c>
      <c r="C21" s="38">
        <v>24.4</v>
      </c>
      <c r="D21" s="38">
        <v>24</v>
      </c>
      <c r="E21" s="38">
        <v>24</v>
      </c>
      <c r="F21" s="38">
        <v>16.2</v>
      </c>
      <c r="G21" s="38" t="s">
        <v>200</v>
      </c>
      <c r="H21" s="38">
        <v>26.3</v>
      </c>
      <c r="I21" s="38">
        <v>12.9</v>
      </c>
      <c r="J21" s="38">
        <v>35.5</v>
      </c>
      <c r="K21" s="38">
        <v>30.1</v>
      </c>
      <c r="L21" s="532">
        <v>12.9</v>
      </c>
      <c r="N21" s="355"/>
    </row>
    <row r="22" spans="1:14" ht="14.25" customHeight="1" x14ac:dyDescent="0.2">
      <c r="A22" s="181"/>
      <c r="B22" s="794">
        <v>2021</v>
      </c>
      <c r="C22" s="38">
        <v>24.1</v>
      </c>
      <c r="D22" s="38">
        <v>24.1</v>
      </c>
      <c r="E22" s="38">
        <v>24</v>
      </c>
      <c r="F22" s="38">
        <v>22.7</v>
      </c>
      <c r="G22" s="38" t="s">
        <v>200</v>
      </c>
      <c r="H22" s="38">
        <v>24</v>
      </c>
      <c r="I22" s="38">
        <v>14.8</v>
      </c>
      <c r="J22" s="38">
        <v>30.1</v>
      </c>
      <c r="K22" s="38">
        <v>27.1</v>
      </c>
      <c r="L22" s="532">
        <v>14.2</v>
      </c>
      <c r="N22" s="355"/>
    </row>
    <row r="23" spans="1:14" ht="14.25" customHeight="1" x14ac:dyDescent="0.2">
      <c r="A23" s="181"/>
      <c r="B23" s="794"/>
      <c r="C23" s="751"/>
      <c r="D23" s="751"/>
      <c r="E23" s="751"/>
      <c r="F23" s="751"/>
      <c r="G23" s="38"/>
      <c r="H23" s="751"/>
      <c r="I23" s="751"/>
      <c r="J23" s="751"/>
      <c r="K23" s="751"/>
      <c r="L23" s="253"/>
      <c r="M23" s="354"/>
      <c r="N23" s="355"/>
    </row>
    <row r="24" spans="1:14" ht="14.25" customHeight="1" x14ac:dyDescent="0.2">
      <c r="A24" s="181" t="s">
        <v>465</v>
      </c>
      <c r="B24" s="794">
        <v>2020</v>
      </c>
      <c r="C24" s="38">
        <v>24.8</v>
      </c>
      <c r="D24" s="38">
        <v>21.2</v>
      </c>
      <c r="E24" s="38">
        <v>22</v>
      </c>
      <c r="F24" s="38">
        <v>19.399999999999999</v>
      </c>
      <c r="G24" s="1018">
        <v>25.8</v>
      </c>
      <c r="H24" s="38">
        <v>28.2</v>
      </c>
      <c r="I24" s="38">
        <v>18.8</v>
      </c>
      <c r="J24" s="38">
        <v>33.5</v>
      </c>
      <c r="K24" s="38">
        <v>30.2</v>
      </c>
      <c r="L24" s="532">
        <v>17.899999999999999</v>
      </c>
      <c r="M24" s="354"/>
      <c r="N24" s="355"/>
    </row>
    <row r="25" spans="1:14" ht="14.25" customHeight="1" x14ac:dyDescent="0.2">
      <c r="A25" s="181"/>
      <c r="B25" s="794">
        <v>2021</v>
      </c>
      <c r="C25" s="38">
        <v>24</v>
      </c>
      <c r="D25" s="38">
        <v>22.2</v>
      </c>
      <c r="E25" s="38">
        <v>21.9</v>
      </c>
      <c r="F25" s="38">
        <v>22.4</v>
      </c>
      <c r="G25" s="1018">
        <v>23.3</v>
      </c>
      <c r="H25" s="38">
        <v>25.7</v>
      </c>
      <c r="I25" s="38">
        <v>20.5</v>
      </c>
      <c r="J25" s="38">
        <v>29.2</v>
      </c>
      <c r="K25" s="38">
        <v>25.4</v>
      </c>
      <c r="L25" s="532">
        <v>19.3</v>
      </c>
      <c r="M25" s="354"/>
      <c r="N25" s="355"/>
    </row>
    <row r="26" spans="1:14" ht="14.25" customHeight="1" x14ac:dyDescent="0.2">
      <c r="A26" s="181"/>
      <c r="B26" s="794"/>
      <c r="C26" s="751"/>
      <c r="D26" s="751"/>
      <c r="E26" s="751"/>
      <c r="F26" s="751"/>
      <c r="G26" s="38"/>
      <c r="H26" s="751"/>
      <c r="I26" s="751"/>
      <c r="J26" s="751"/>
      <c r="K26" s="751"/>
      <c r="L26" s="253"/>
      <c r="M26" s="354"/>
      <c r="N26" s="355"/>
    </row>
    <row r="27" spans="1:14" ht="14.25" customHeight="1" x14ac:dyDescent="0.2">
      <c r="A27" s="181" t="s">
        <v>474</v>
      </c>
      <c r="B27" s="794">
        <v>2020</v>
      </c>
      <c r="C27" s="38">
        <v>22.2</v>
      </c>
      <c r="D27" s="38">
        <v>23</v>
      </c>
      <c r="E27" s="38">
        <v>22.8</v>
      </c>
      <c r="F27" s="38">
        <v>24.9</v>
      </c>
      <c r="G27" s="38" t="s">
        <v>200</v>
      </c>
      <c r="H27" s="38">
        <v>20.9</v>
      </c>
      <c r="I27" s="38" t="s">
        <v>200</v>
      </c>
      <c r="J27" s="38">
        <v>25.1</v>
      </c>
      <c r="K27" s="38">
        <v>23.1</v>
      </c>
      <c r="L27" s="532">
        <v>18</v>
      </c>
      <c r="M27" s="354"/>
      <c r="N27" s="355"/>
    </row>
    <row r="28" spans="1:14" ht="14.25" customHeight="1" x14ac:dyDescent="0.2">
      <c r="A28" s="181"/>
      <c r="B28" s="794">
        <v>2021</v>
      </c>
      <c r="C28" s="38">
        <v>22.3</v>
      </c>
      <c r="D28" s="38">
        <v>23.3</v>
      </c>
      <c r="E28" s="38">
        <v>23.1</v>
      </c>
      <c r="F28" s="38">
        <v>24.8</v>
      </c>
      <c r="G28" s="38" t="s">
        <v>200</v>
      </c>
      <c r="H28" s="38">
        <v>20.7</v>
      </c>
      <c r="I28" s="38" t="s">
        <v>200</v>
      </c>
      <c r="J28" s="38">
        <v>25.1</v>
      </c>
      <c r="K28" s="38">
        <v>22.9</v>
      </c>
      <c r="L28" s="532">
        <v>17.7</v>
      </c>
      <c r="M28" s="354"/>
      <c r="N28" s="355"/>
    </row>
    <row r="29" spans="1:14" ht="14.25" customHeight="1" x14ac:dyDescent="0.2">
      <c r="A29" s="181"/>
      <c r="B29" s="794"/>
      <c r="C29" s="751"/>
      <c r="D29" s="751"/>
      <c r="E29" s="751"/>
      <c r="F29" s="751"/>
      <c r="G29" s="38"/>
      <c r="H29" s="751"/>
      <c r="I29" s="751"/>
      <c r="J29" s="751"/>
      <c r="K29" s="751"/>
      <c r="L29" s="253"/>
      <c r="M29" s="354"/>
      <c r="N29" s="355"/>
    </row>
    <row r="30" spans="1:14" ht="14.25" customHeight="1" x14ac:dyDescent="0.2">
      <c r="A30" s="181" t="s">
        <v>478</v>
      </c>
      <c r="B30" s="794">
        <v>2020</v>
      </c>
      <c r="C30" s="1019">
        <v>21.1</v>
      </c>
      <c r="D30" s="1019">
        <v>22.1</v>
      </c>
      <c r="E30" s="1019">
        <v>22.2</v>
      </c>
      <c r="F30" s="1019">
        <v>21.6</v>
      </c>
      <c r="G30" s="1018" t="s">
        <v>200</v>
      </c>
      <c r="H30" s="1019">
        <v>19.8</v>
      </c>
      <c r="I30" s="1019">
        <v>14.9</v>
      </c>
      <c r="J30" s="1019">
        <v>22.2</v>
      </c>
      <c r="K30" s="38">
        <v>21.2</v>
      </c>
      <c r="L30" s="275">
        <v>17.7</v>
      </c>
      <c r="M30" s="354"/>
      <c r="N30" s="355"/>
    </row>
    <row r="31" spans="1:14" ht="14.25" customHeight="1" x14ac:dyDescent="0.2">
      <c r="A31" s="181"/>
      <c r="B31" s="794">
        <v>2021</v>
      </c>
      <c r="C31" s="1019">
        <v>21.8</v>
      </c>
      <c r="D31" s="1019">
        <v>23</v>
      </c>
      <c r="E31" s="1019">
        <v>23.1</v>
      </c>
      <c r="F31" s="1019">
        <v>22.4</v>
      </c>
      <c r="G31" s="1018" t="s">
        <v>200</v>
      </c>
      <c r="H31" s="1019">
        <v>20.399999999999999</v>
      </c>
      <c r="I31" s="1019">
        <v>14.3</v>
      </c>
      <c r="J31" s="1019">
        <v>20.6</v>
      </c>
      <c r="K31" s="38">
        <v>22.1</v>
      </c>
      <c r="L31" s="275">
        <v>19.5</v>
      </c>
      <c r="M31" s="354"/>
      <c r="N31" s="355"/>
    </row>
    <row r="32" spans="1:14" ht="14.25" customHeight="1" x14ac:dyDescent="0.2">
      <c r="A32" s="181"/>
      <c r="B32" s="794"/>
      <c r="C32" s="751"/>
      <c r="D32" s="751"/>
      <c r="E32" s="751"/>
      <c r="F32" s="751"/>
      <c r="G32" s="38"/>
      <c r="H32" s="751"/>
      <c r="I32" s="751"/>
      <c r="J32" s="751"/>
      <c r="K32" s="751"/>
      <c r="L32" s="253"/>
      <c r="M32" s="354"/>
      <c r="N32" s="355"/>
    </row>
    <row r="33" spans="1:14" ht="14.25" customHeight="1" x14ac:dyDescent="0.2">
      <c r="A33" s="181" t="s">
        <v>470</v>
      </c>
      <c r="B33" s="794">
        <v>2020</v>
      </c>
      <c r="C33" s="38">
        <v>22.5</v>
      </c>
      <c r="D33" s="38">
        <v>23</v>
      </c>
      <c r="E33" s="38">
        <v>23.3</v>
      </c>
      <c r="F33" s="38">
        <v>28.2</v>
      </c>
      <c r="G33" s="38">
        <v>19.399999999999999</v>
      </c>
      <c r="H33" s="38">
        <v>22</v>
      </c>
      <c r="I33" s="38">
        <v>21.4</v>
      </c>
      <c r="J33" s="38">
        <v>24.3</v>
      </c>
      <c r="K33" s="38">
        <v>24.7</v>
      </c>
      <c r="L33" s="532">
        <v>22.5</v>
      </c>
      <c r="M33" s="354"/>
      <c r="N33" s="355"/>
    </row>
    <row r="34" spans="1:14" ht="14.25" customHeight="1" x14ac:dyDescent="0.2">
      <c r="A34" s="181"/>
      <c r="B34" s="794">
        <v>2021</v>
      </c>
      <c r="C34" s="38">
        <v>21.7</v>
      </c>
      <c r="D34" s="38">
        <v>22.6</v>
      </c>
      <c r="E34" s="38">
        <v>23.3</v>
      </c>
      <c r="F34" s="38">
        <v>28.4</v>
      </c>
      <c r="G34" s="38">
        <v>18.600000000000001</v>
      </c>
      <c r="H34" s="38">
        <v>20.7</v>
      </c>
      <c r="I34" s="38">
        <v>17.100000000000001</v>
      </c>
      <c r="J34" s="38">
        <v>25.3</v>
      </c>
      <c r="K34" s="38">
        <v>24.1</v>
      </c>
      <c r="L34" s="532">
        <v>24.6</v>
      </c>
      <c r="M34" s="354"/>
      <c r="N34" s="355"/>
    </row>
    <row r="35" spans="1:14" ht="14.25" customHeight="1" x14ac:dyDescent="0.2">
      <c r="A35" s="181"/>
      <c r="B35" s="794"/>
      <c r="C35" s="751"/>
      <c r="D35" s="751"/>
      <c r="E35" s="751"/>
      <c r="F35" s="751"/>
      <c r="G35" s="38"/>
      <c r="H35" s="751"/>
      <c r="I35" s="751"/>
      <c r="J35" s="751"/>
      <c r="K35" s="751"/>
      <c r="L35" s="253"/>
      <c r="M35" s="354"/>
      <c r="N35" s="355"/>
    </row>
    <row r="36" spans="1:14" ht="14.25" customHeight="1" x14ac:dyDescent="0.2">
      <c r="A36" s="181" t="s">
        <v>480</v>
      </c>
      <c r="B36" s="794">
        <v>2020</v>
      </c>
      <c r="C36" s="38">
        <v>21.3</v>
      </c>
      <c r="D36" s="38">
        <v>21.2</v>
      </c>
      <c r="E36" s="38">
        <v>21</v>
      </c>
      <c r="F36" s="38">
        <v>24</v>
      </c>
      <c r="G36" s="38" t="s">
        <v>200</v>
      </c>
      <c r="H36" s="38">
        <v>21.4</v>
      </c>
      <c r="I36" s="38">
        <v>18.3</v>
      </c>
      <c r="J36" s="38">
        <v>27.6</v>
      </c>
      <c r="K36" s="38">
        <v>21.7</v>
      </c>
      <c r="L36" s="532">
        <v>20.3</v>
      </c>
      <c r="M36" s="354"/>
      <c r="N36" s="355"/>
    </row>
    <row r="37" spans="1:14" ht="14.25" customHeight="1" x14ac:dyDescent="0.2">
      <c r="A37" s="181"/>
      <c r="B37" s="794">
        <v>2021</v>
      </c>
      <c r="C37" s="38">
        <v>21.4</v>
      </c>
      <c r="D37" s="38">
        <v>21.9</v>
      </c>
      <c r="E37" s="38">
        <v>21.7</v>
      </c>
      <c r="F37" s="38">
        <v>26.8</v>
      </c>
      <c r="G37" s="38" t="s">
        <v>200</v>
      </c>
      <c r="H37" s="38">
        <v>20.8</v>
      </c>
      <c r="I37" s="38">
        <v>18.3</v>
      </c>
      <c r="J37" s="38">
        <v>23.8</v>
      </c>
      <c r="K37" s="38">
        <v>22.2</v>
      </c>
      <c r="L37" s="532">
        <v>20.100000000000001</v>
      </c>
      <c r="M37" s="354"/>
      <c r="N37" s="355"/>
    </row>
    <row r="38" spans="1:14" ht="14.25" customHeight="1" x14ac:dyDescent="0.2">
      <c r="A38" s="181"/>
      <c r="B38" s="794"/>
      <c r="C38" s="751"/>
      <c r="D38" s="751"/>
      <c r="E38" s="751"/>
      <c r="F38" s="751"/>
      <c r="G38" s="38"/>
      <c r="H38" s="751"/>
      <c r="I38" s="751"/>
      <c r="J38" s="751"/>
      <c r="K38" s="751"/>
      <c r="L38" s="253"/>
      <c r="M38" s="354"/>
      <c r="N38" s="355"/>
    </row>
    <row r="39" spans="1:14" ht="14.25" customHeight="1" x14ac:dyDescent="0.2">
      <c r="A39" s="181" t="s">
        <v>77</v>
      </c>
      <c r="B39" s="794">
        <v>2020</v>
      </c>
      <c r="C39" s="38">
        <v>23.6</v>
      </c>
      <c r="D39" s="38">
        <v>22.7</v>
      </c>
      <c r="E39" s="38">
        <v>22.7</v>
      </c>
      <c r="F39" s="38">
        <v>25</v>
      </c>
      <c r="G39" s="1018">
        <v>19</v>
      </c>
      <c r="H39" s="38">
        <v>26.9</v>
      </c>
      <c r="I39" s="1018">
        <v>19.2</v>
      </c>
      <c r="J39" s="38">
        <v>27.4</v>
      </c>
      <c r="K39" s="38">
        <v>30.1</v>
      </c>
      <c r="L39" s="532">
        <v>15.8</v>
      </c>
      <c r="M39" s="354"/>
      <c r="N39" s="355"/>
    </row>
    <row r="40" spans="1:14" ht="14.25" customHeight="1" x14ac:dyDescent="0.2">
      <c r="A40" s="181"/>
      <c r="B40" s="794">
        <v>2021</v>
      </c>
      <c r="C40" s="38">
        <v>21.4</v>
      </c>
      <c r="D40" s="38">
        <v>20.8</v>
      </c>
      <c r="E40" s="38">
        <v>20.8</v>
      </c>
      <c r="F40" s="38">
        <v>31.7</v>
      </c>
      <c r="G40" s="1018">
        <v>21</v>
      </c>
      <c r="H40" s="38">
        <v>23.6</v>
      </c>
      <c r="I40" s="1018">
        <v>8.3000000000000007</v>
      </c>
      <c r="J40" s="38">
        <v>26.3</v>
      </c>
      <c r="K40" s="38">
        <v>26</v>
      </c>
      <c r="L40" s="532">
        <v>14.7</v>
      </c>
      <c r="M40" s="354"/>
      <c r="N40" s="355"/>
    </row>
    <row r="41" spans="1:14" ht="14.25" customHeight="1" x14ac:dyDescent="0.2">
      <c r="A41" s="181"/>
      <c r="B41" s="794"/>
      <c r="C41" s="751"/>
      <c r="D41" s="751"/>
      <c r="E41" s="751"/>
      <c r="F41" s="751"/>
      <c r="G41" s="38"/>
      <c r="H41" s="751"/>
      <c r="I41" s="751"/>
      <c r="J41" s="751"/>
      <c r="K41" s="751"/>
      <c r="L41" s="253"/>
      <c r="M41" s="354"/>
      <c r="N41" s="355"/>
    </row>
    <row r="42" spans="1:14" ht="14.25" customHeight="1" x14ac:dyDescent="0.2">
      <c r="A42" s="181" t="s">
        <v>477</v>
      </c>
      <c r="B42" s="794">
        <v>2020</v>
      </c>
      <c r="C42" s="38">
        <v>23.7</v>
      </c>
      <c r="D42" s="38">
        <v>22.8</v>
      </c>
      <c r="E42" s="38">
        <v>21.4</v>
      </c>
      <c r="F42" s="38">
        <v>45.7</v>
      </c>
      <c r="G42" s="38">
        <v>26.7</v>
      </c>
      <c r="H42" s="38">
        <v>25</v>
      </c>
      <c r="I42" s="38">
        <v>23.4</v>
      </c>
      <c r="J42" s="38">
        <v>21.3</v>
      </c>
      <c r="K42" s="38">
        <v>23</v>
      </c>
      <c r="L42" s="532">
        <v>25.1</v>
      </c>
      <c r="M42" s="354"/>
      <c r="N42" s="355"/>
    </row>
    <row r="43" spans="1:14" ht="14.25" customHeight="1" x14ac:dyDescent="0.2">
      <c r="A43" s="181"/>
      <c r="B43" s="794">
        <v>2021</v>
      </c>
      <c r="C43" s="38">
        <v>21.4</v>
      </c>
      <c r="D43" s="38">
        <v>20.7</v>
      </c>
      <c r="E43" s="38">
        <v>19.2</v>
      </c>
      <c r="F43" s="38">
        <v>50.3</v>
      </c>
      <c r="G43" s="38">
        <v>22.6</v>
      </c>
      <c r="H43" s="38">
        <v>22.5</v>
      </c>
      <c r="I43" s="38">
        <v>19.7</v>
      </c>
      <c r="J43" s="38">
        <v>18.899999999999999</v>
      </c>
      <c r="K43" s="38">
        <v>20</v>
      </c>
      <c r="L43" s="532">
        <v>27.4</v>
      </c>
      <c r="M43" s="354"/>
      <c r="N43" s="355"/>
    </row>
    <row r="44" spans="1:14" ht="14.25" customHeight="1" x14ac:dyDescent="0.2">
      <c r="A44" s="181"/>
      <c r="B44" s="794"/>
      <c r="C44" s="751"/>
      <c r="D44" s="751"/>
      <c r="E44" s="751"/>
      <c r="F44" s="751"/>
      <c r="G44" s="38"/>
      <c r="H44" s="751"/>
      <c r="I44" s="751"/>
      <c r="J44" s="751"/>
      <c r="K44" s="751"/>
      <c r="L44" s="253"/>
      <c r="M44" s="354"/>
      <c r="N44" s="355"/>
    </row>
    <row r="45" spans="1:14" ht="14.25" customHeight="1" x14ac:dyDescent="0.2">
      <c r="A45" s="181" t="s">
        <v>466</v>
      </c>
      <c r="B45" s="794">
        <v>2020</v>
      </c>
      <c r="C45" s="38">
        <v>22.7</v>
      </c>
      <c r="D45" s="38">
        <v>22.5</v>
      </c>
      <c r="E45" s="38">
        <v>22.2</v>
      </c>
      <c r="F45" s="38">
        <v>40</v>
      </c>
      <c r="G45" s="1018" t="s">
        <v>200</v>
      </c>
      <c r="H45" s="38">
        <v>23.1</v>
      </c>
      <c r="I45" s="38">
        <v>21</v>
      </c>
      <c r="J45" s="38">
        <v>26.5</v>
      </c>
      <c r="K45" s="38">
        <v>21.7</v>
      </c>
      <c r="L45" s="532">
        <v>14.9</v>
      </c>
      <c r="M45" s="354"/>
      <c r="N45" s="355"/>
    </row>
    <row r="46" spans="1:14" ht="14.25" customHeight="1" x14ac:dyDescent="0.2">
      <c r="A46" s="181"/>
      <c r="B46" s="794">
        <v>2021</v>
      </c>
      <c r="C46" s="38">
        <v>21.4</v>
      </c>
      <c r="D46" s="38">
        <v>21.4</v>
      </c>
      <c r="E46" s="38">
        <v>21.1</v>
      </c>
      <c r="F46" s="38">
        <v>40</v>
      </c>
      <c r="G46" s="1018" t="s">
        <v>200</v>
      </c>
      <c r="H46" s="38">
        <v>21.2</v>
      </c>
      <c r="I46" s="38">
        <v>17.899999999999999</v>
      </c>
      <c r="J46" s="38">
        <v>24</v>
      </c>
      <c r="K46" s="38">
        <v>19.7</v>
      </c>
      <c r="L46" s="532">
        <v>16.399999999999999</v>
      </c>
      <c r="M46" s="354"/>
      <c r="N46" s="355"/>
    </row>
    <row r="47" spans="1:14" ht="14.25" customHeight="1" x14ac:dyDescent="0.2">
      <c r="A47" s="181"/>
      <c r="B47" s="794"/>
      <c r="C47" s="751"/>
      <c r="D47" s="751"/>
      <c r="E47" s="751"/>
      <c r="F47" s="751"/>
      <c r="G47" s="38"/>
      <c r="H47" s="751"/>
      <c r="I47" s="751"/>
      <c r="J47" s="751"/>
      <c r="K47" s="751"/>
      <c r="L47" s="253"/>
      <c r="M47" s="354"/>
      <c r="N47" s="355"/>
    </row>
    <row r="48" spans="1:14" ht="14.25" customHeight="1" x14ac:dyDescent="0.2">
      <c r="A48" s="181" t="s">
        <v>472</v>
      </c>
      <c r="B48" s="794">
        <v>2020</v>
      </c>
      <c r="C48" s="38">
        <v>24.7</v>
      </c>
      <c r="D48" s="38">
        <v>21.4</v>
      </c>
      <c r="E48" s="38">
        <v>20.8</v>
      </c>
      <c r="F48" s="38">
        <v>21</v>
      </c>
      <c r="G48" s="38" t="s">
        <v>200</v>
      </c>
      <c r="H48" s="38">
        <v>28.2</v>
      </c>
      <c r="I48" s="38">
        <v>27.4</v>
      </c>
      <c r="J48" s="38">
        <v>33.6</v>
      </c>
      <c r="K48" s="38">
        <v>26.2</v>
      </c>
      <c r="L48" s="532">
        <v>19.399999999999999</v>
      </c>
      <c r="M48" s="354"/>
      <c r="N48" s="355"/>
    </row>
    <row r="49" spans="1:33" ht="14.25" customHeight="1" x14ac:dyDescent="0.2">
      <c r="A49" s="181"/>
      <c r="B49" s="794">
        <v>2021</v>
      </c>
      <c r="C49" s="38">
        <v>21.1</v>
      </c>
      <c r="D49" s="38">
        <v>18.899999999999999</v>
      </c>
      <c r="E49" s="38">
        <v>18.399999999999999</v>
      </c>
      <c r="F49" s="38">
        <v>22.9</v>
      </c>
      <c r="G49" s="38" t="s">
        <v>200</v>
      </c>
      <c r="H49" s="38">
        <v>23.2</v>
      </c>
      <c r="I49" s="38">
        <v>20.7</v>
      </c>
      <c r="J49" s="38">
        <v>28.2</v>
      </c>
      <c r="K49" s="38">
        <v>20</v>
      </c>
      <c r="L49" s="532">
        <v>16.7</v>
      </c>
      <c r="M49" s="354"/>
      <c r="N49" s="355"/>
    </row>
    <row r="50" spans="1:33" ht="14.25" customHeight="1" x14ac:dyDescent="0.2">
      <c r="A50" s="181"/>
      <c r="B50" s="794"/>
      <c r="C50" s="38"/>
      <c r="D50" s="38"/>
      <c r="E50" s="38"/>
      <c r="F50" s="38"/>
      <c r="G50" s="38"/>
      <c r="H50" s="38"/>
      <c r="I50" s="38"/>
      <c r="J50" s="38"/>
      <c r="K50" s="38"/>
      <c r="L50" s="532"/>
      <c r="M50" s="354"/>
      <c r="N50" s="355"/>
    </row>
    <row r="51" spans="1:33" ht="14.25" customHeight="1" x14ac:dyDescent="0.2">
      <c r="A51" s="181" t="s">
        <v>475</v>
      </c>
      <c r="B51" s="794">
        <v>2020</v>
      </c>
      <c r="C51" s="38">
        <v>19.8</v>
      </c>
      <c r="D51" s="38">
        <v>20</v>
      </c>
      <c r="E51" s="38">
        <v>19.899999999999999</v>
      </c>
      <c r="F51" s="38">
        <v>25.9</v>
      </c>
      <c r="G51" s="1018">
        <v>17.5</v>
      </c>
      <c r="H51" s="38">
        <v>19.3</v>
      </c>
      <c r="I51" s="38">
        <v>18.600000000000001</v>
      </c>
      <c r="J51" s="38">
        <v>20.100000000000001</v>
      </c>
      <c r="K51" s="38">
        <v>20.8</v>
      </c>
      <c r="L51" s="532">
        <v>15.5</v>
      </c>
      <c r="M51" s="354"/>
      <c r="N51" s="355"/>
    </row>
    <row r="52" spans="1:33" ht="14.25" customHeight="1" x14ac:dyDescent="0.2">
      <c r="A52" s="103"/>
      <c r="B52" s="794">
        <v>2021</v>
      </c>
      <c r="C52" s="38">
        <v>20.7</v>
      </c>
      <c r="D52" s="38">
        <v>21.2</v>
      </c>
      <c r="E52" s="38">
        <v>21.2</v>
      </c>
      <c r="F52" s="38">
        <v>23.7</v>
      </c>
      <c r="G52" s="1018">
        <v>16.3</v>
      </c>
      <c r="H52" s="38">
        <v>19.600000000000001</v>
      </c>
      <c r="I52" s="38">
        <v>18.5</v>
      </c>
      <c r="J52" s="38">
        <v>21.2</v>
      </c>
      <c r="K52" s="38">
        <v>20.7</v>
      </c>
      <c r="L52" s="532">
        <v>17.3</v>
      </c>
      <c r="M52" s="354"/>
      <c r="N52" s="355"/>
    </row>
    <row r="53" spans="1:33" ht="14.25" customHeight="1" x14ac:dyDescent="0.2">
      <c r="A53" s="181"/>
      <c r="B53" s="794"/>
      <c r="C53" s="38"/>
      <c r="D53" s="38"/>
      <c r="E53" s="38"/>
      <c r="F53" s="38"/>
      <c r="G53" s="38"/>
      <c r="H53" s="38"/>
      <c r="I53" s="38"/>
      <c r="J53" s="38"/>
      <c r="K53" s="38"/>
      <c r="L53" s="532"/>
      <c r="M53" s="354"/>
      <c r="N53" s="355"/>
    </row>
    <row r="54" spans="1:33" ht="14.25" customHeight="1" x14ac:dyDescent="0.2">
      <c r="A54" s="181" t="s">
        <v>476</v>
      </c>
      <c r="B54" s="794">
        <v>2020</v>
      </c>
      <c r="C54" s="38">
        <v>22.3</v>
      </c>
      <c r="D54" s="38">
        <v>21.6</v>
      </c>
      <c r="E54" s="38">
        <v>20.9</v>
      </c>
      <c r="F54" s="38">
        <v>29.4</v>
      </c>
      <c r="G54" s="1018">
        <v>20.3</v>
      </c>
      <c r="H54" s="38">
        <v>24</v>
      </c>
      <c r="I54" s="38">
        <v>18</v>
      </c>
      <c r="J54" s="38">
        <v>28.4</v>
      </c>
      <c r="K54" s="38">
        <v>25.7</v>
      </c>
      <c r="L54" s="532">
        <v>19.7</v>
      </c>
      <c r="M54" s="354"/>
      <c r="N54" s="355"/>
    </row>
    <row r="55" spans="1:33" ht="14.25" customHeight="1" x14ac:dyDescent="0.2">
      <c r="A55" s="181"/>
      <c r="B55" s="794">
        <v>2021</v>
      </c>
      <c r="C55" s="38">
        <v>20.399999999999999</v>
      </c>
      <c r="D55" s="38">
        <v>20.399999999999999</v>
      </c>
      <c r="E55" s="38">
        <v>19</v>
      </c>
      <c r="F55" s="38">
        <v>33.9</v>
      </c>
      <c r="G55" s="1018">
        <v>17.2</v>
      </c>
      <c r="H55" s="38">
        <v>20.3</v>
      </c>
      <c r="I55" s="38">
        <v>15.9</v>
      </c>
      <c r="J55" s="38">
        <v>25.3</v>
      </c>
      <c r="K55" s="38">
        <v>20.7</v>
      </c>
      <c r="L55" s="532">
        <v>19.5</v>
      </c>
      <c r="M55" s="356"/>
      <c r="N55" s="355"/>
    </row>
    <row r="56" spans="1:33" ht="14.25" customHeight="1" x14ac:dyDescent="0.2">
      <c r="A56" s="181"/>
      <c r="B56" s="795"/>
      <c r="C56" s="1020"/>
      <c r="D56" s="1020"/>
      <c r="E56" s="1020"/>
      <c r="F56" s="1020"/>
      <c r="G56" s="1020"/>
      <c r="H56" s="1020"/>
      <c r="I56" s="1020"/>
      <c r="J56" s="1020"/>
      <c r="K56" s="1020"/>
      <c r="L56" s="1021"/>
      <c r="N56" s="355"/>
    </row>
    <row r="57" spans="1:33" ht="14.25" customHeight="1" x14ac:dyDescent="0.2">
      <c r="A57" s="181" t="s">
        <v>473</v>
      </c>
      <c r="B57" s="794">
        <v>2020</v>
      </c>
      <c r="C57" s="38">
        <v>20.9</v>
      </c>
      <c r="D57" s="38">
        <v>20.9</v>
      </c>
      <c r="E57" s="38">
        <v>22.3</v>
      </c>
      <c r="F57" s="38">
        <v>25.3</v>
      </c>
      <c r="G57" s="1018">
        <v>16.8</v>
      </c>
      <c r="H57" s="38">
        <v>20.9</v>
      </c>
      <c r="I57" s="38">
        <v>19.7</v>
      </c>
      <c r="J57" s="38">
        <v>24.4</v>
      </c>
      <c r="K57" s="38">
        <v>26</v>
      </c>
      <c r="L57" s="532">
        <v>22.2</v>
      </c>
    </row>
    <row r="58" spans="1:33" ht="14.25" customHeight="1" x14ac:dyDescent="0.2">
      <c r="A58" s="181"/>
      <c r="B58" s="794">
        <v>2021</v>
      </c>
      <c r="C58" s="38">
        <v>18.5</v>
      </c>
      <c r="D58" s="38">
        <v>19.3</v>
      </c>
      <c r="E58" s="38">
        <v>20.100000000000001</v>
      </c>
      <c r="F58" s="38">
        <v>24.3</v>
      </c>
      <c r="G58" s="1018">
        <v>16.7</v>
      </c>
      <c r="H58" s="38">
        <v>17.8</v>
      </c>
      <c r="I58" s="38">
        <v>15.9</v>
      </c>
      <c r="J58" s="38">
        <v>21.1</v>
      </c>
      <c r="K58" s="38">
        <v>20.7</v>
      </c>
      <c r="L58" s="532">
        <v>18.899999999999999</v>
      </c>
      <c r="M58" s="356"/>
      <c r="N58" s="355"/>
    </row>
    <row r="59" spans="1:33" ht="6" customHeight="1" x14ac:dyDescent="0.2">
      <c r="A59" s="354"/>
      <c r="B59" s="357"/>
      <c r="C59" s="533"/>
      <c r="D59" s="533"/>
      <c r="E59" s="533"/>
      <c r="F59" s="533"/>
      <c r="G59" s="534"/>
      <c r="H59" s="533"/>
      <c r="I59" s="533"/>
      <c r="J59" s="533"/>
      <c r="K59" s="533"/>
      <c r="L59" s="533"/>
      <c r="M59" s="354"/>
      <c r="N59" s="320"/>
    </row>
    <row r="60" spans="1:33" ht="14.25" customHeight="1" x14ac:dyDescent="0.2">
      <c r="A60" s="741" t="s">
        <v>4204</v>
      </c>
      <c r="B60" s="741"/>
      <c r="C60" s="358"/>
      <c r="D60" s="358"/>
      <c r="E60" s="359"/>
      <c r="F60" s="359"/>
      <c r="G60" s="360"/>
      <c r="H60" s="360"/>
      <c r="I60" s="360"/>
      <c r="J60" s="360"/>
      <c r="K60" s="358"/>
      <c r="L60" s="358"/>
    </row>
    <row r="61" spans="1:33" s="363" customFormat="1" ht="14.25" customHeight="1" x14ac:dyDescent="0.2">
      <c r="A61" s="1432" t="s">
        <v>3313</v>
      </c>
      <c r="B61" s="1432"/>
      <c r="C61" s="1432"/>
      <c r="D61" s="1432"/>
      <c r="E61" s="1432"/>
      <c r="F61" s="1432"/>
      <c r="G61" s="1432"/>
      <c r="H61" s="1432"/>
      <c r="I61" s="1432"/>
      <c r="J61" s="1432"/>
      <c r="K61" s="1432"/>
      <c r="L61" s="1432"/>
      <c r="M61" s="361"/>
      <c r="N61" s="362"/>
      <c r="O61" s="362"/>
      <c r="P61" s="362"/>
      <c r="Q61" s="362"/>
      <c r="R61" s="362"/>
      <c r="S61" s="362"/>
      <c r="T61" s="362"/>
      <c r="U61" s="362"/>
      <c r="V61" s="362"/>
      <c r="W61" s="362"/>
      <c r="X61" s="362"/>
      <c r="Y61" s="362"/>
      <c r="Z61" s="362"/>
      <c r="AA61" s="362"/>
      <c r="AB61" s="362"/>
      <c r="AC61" s="362"/>
      <c r="AD61" s="362"/>
      <c r="AE61" s="362"/>
      <c r="AF61" s="362"/>
      <c r="AG61" s="362"/>
    </row>
    <row r="62" spans="1:33" s="465" customFormat="1" ht="14.25" customHeight="1" x14ac:dyDescent="0.2">
      <c r="A62" s="753" t="s">
        <v>4205</v>
      </c>
      <c r="B62" s="753"/>
      <c r="C62" s="890"/>
      <c r="D62" s="890"/>
      <c r="E62" s="890"/>
      <c r="F62" s="890"/>
      <c r="G62" s="890"/>
      <c r="H62" s="890"/>
      <c r="I62" s="890"/>
      <c r="J62" s="890"/>
      <c r="K62" s="890"/>
      <c r="L62" s="890"/>
    </row>
    <row r="63" spans="1:33" s="473" customFormat="1" ht="14.25" customHeight="1" x14ac:dyDescent="0.2">
      <c r="A63" s="1410" t="s">
        <v>3312</v>
      </c>
      <c r="B63" s="1410"/>
      <c r="C63" s="1410"/>
      <c r="D63" s="1410"/>
      <c r="E63" s="1410"/>
      <c r="F63" s="1410"/>
      <c r="G63" s="1410"/>
      <c r="H63" s="1410"/>
      <c r="I63" s="1410"/>
      <c r="J63" s="1410"/>
      <c r="K63" s="1410"/>
      <c r="L63" s="1410"/>
    </row>
    <row r="64" spans="1:33" s="465" customFormat="1" x14ac:dyDescent="0.2">
      <c r="M64" s="467"/>
    </row>
    <row r="65" spans="1:13" x14ac:dyDescent="0.2">
      <c r="A65" s="364"/>
      <c r="B65" s="364"/>
      <c r="M65" s="318"/>
    </row>
  </sheetData>
  <mergeCells count="12">
    <mergeCell ref="A63:L63"/>
    <mergeCell ref="C4:L4"/>
    <mergeCell ref="D5:G5"/>
    <mergeCell ref="H5:L5"/>
    <mergeCell ref="E6:G6"/>
    <mergeCell ref="I6:L6"/>
    <mergeCell ref="A4:B8"/>
    <mergeCell ref="C5:C7"/>
    <mergeCell ref="H6:H7"/>
    <mergeCell ref="D6:D7"/>
    <mergeCell ref="C8:L8"/>
    <mergeCell ref="A61:L61"/>
  </mergeCells>
  <phoneticPr fontId="4" type="noConversion"/>
  <hyperlinks>
    <hyperlink ref="N1" location="'Spis tablic_Contents'!A1" display="&lt; POWRÓT" xr:uid="{00000000-0004-0000-4100-000000000000}"/>
    <hyperlink ref="N2" location="'Spis tablic_Contents'!A1" display="&lt; BACK" xr:uid="{00000000-0004-0000-4100-000001000000}"/>
  </hyperlinks>
  <pageMargins left="0.75" right="0.75" top="1" bottom="1" header="0.5" footer="0.5"/>
  <pageSetup paperSize="9" scale="53" orientation="portrait" r:id="rId1"/>
  <headerFooter alignWithMargins="0"/>
  <colBreaks count="1" manualBreakCount="1">
    <brk id="12" max="1048575" man="1"/>
  </col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177BF-2FCC-4DC3-BBDB-1CF2DC2EF436}">
  <sheetPr>
    <pageSetUpPr fitToPage="1"/>
  </sheetPr>
  <dimension ref="A1:L135"/>
  <sheetViews>
    <sheetView showGridLines="0" zoomScaleNormal="100" workbookViewId="0">
      <pane ySplit="7" topLeftCell="A8" activePane="bottomLeft" state="frozen"/>
      <selection pane="bottomLeft"/>
    </sheetView>
  </sheetViews>
  <sheetFormatPr defaultColWidth="9.140625" defaultRowHeight="12" x14ac:dyDescent="0.2"/>
  <cols>
    <col min="1" max="1" width="40.7109375" style="13" customWidth="1"/>
    <col min="2" max="10" width="13.140625" style="13" customWidth="1"/>
    <col min="11" max="11" width="9.140625" style="13"/>
    <col min="12" max="12" width="10" style="13" customWidth="1"/>
    <col min="13" max="13" width="5.5703125" style="13" customWidth="1"/>
    <col min="14" max="16384" width="9.140625" style="13"/>
  </cols>
  <sheetData>
    <row r="1" spans="1:12" ht="14.25" customHeight="1" x14ac:dyDescent="0.2">
      <c r="A1" s="12" t="s">
        <v>4208</v>
      </c>
      <c r="L1" s="14" t="s">
        <v>290</v>
      </c>
    </row>
    <row r="2" spans="1:12" s="403" customFormat="1" ht="14.25" customHeight="1" x14ac:dyDescent="0.2">
      <c r="A2" s="617" t="s">
        <v>4209</v>
      </c>
      <c r="L2" s="413" t="s">
        <v>291</v>
      </c>
    </row>
    <row r="3" spans="1:12" ht="6" customHeight="1" x14ac:dyDescent="0.2">
      <c r="A3" s="15"/>
      <c r="L3" s="18"/>
    </row>
    <row r="4" spans="1:12" ht="26.25" customHeight="1" x14ac:dyDescent="0.2">
      <c r="A4" s="1224" t="s">
        <v>1116</v>
      </c>
      <c r="B4" s="1225" t="s">
        <v>1117</v>
      </c>
      <c r="C4" s="1225"/>
      <c r="D4" s="1225"/>
      <c r="E4" s="1225"/>
      <c r="F4" s="1225"/>
      <c r="G4" s="1225"/>
      <c r="H4" s="1225"/>
      <c r="I4" s="1225"/>
      <c r="J4" s="1245"/>
    </row>
    <row r="5" spans="1:12" ht="26.25" customHeight="1" x14ac:dyDescent="0.2">
      <c r="A5" s="1224"/>
      <c r="B5" s="1225" t="s">
        <v>1120</v>
      </c>
      <c r="C5" s="1225" t="s">
        <v>1118</v>
      </c>
      <c r="D5" s="1225"/>
      <c r="E5" s="1225"/>
      <c r="F5" s="1225"/>
      <c r="G5" s="1225" t="s">
        <v>1119</v>
      </c>
      <c r="H5" s="1225"/>
      <c r="I5" s="1225"/>
      <c r="J5" s="1245"/>
    </row>
    <row r="6" spans="1:12" ht="65.25" customHeight="1" x14ac:dyDescent="0.2">
      <c r="A6" s="1224"/>
      <c r="B6" s="1225"/>
      <c r="C6" s="851" t="s">
        <v>941</v>
      </c>
      <c r="D6" s="856" t="s">
        <v>3404</v>
      </c>
      <c r="E6" s="856" t="s">
        <v>3405</v>
      </c>
      <c r="F6" s="856" t="s">
        <v>3406</v>
      </c>
      <c r="G6" s="851" t="s">
        <v>941</v>
      </c>
      <c r="H6" s="856" t="s">
        <v>3407</v>
      </c>
      <c r="I6" s="856" t="s">
        <v>3409</v>
      </c>
      <c r="J6" s="365" t="s">
        <v>3410</v>
      </c>
    </row>
    <row r="7" spans="1:12" ht="27.75" customHeight="1" x14ac:dyDescent="0.2">
      <c r="A7" s="1224"/>
      <c r="B7" s="1225" t="s">
        <v>4210</v>
      </c>
      <c r="C7" s="1225"/>
      <c r="D7" s="1225"/>
      <c r="E7" s="1225"/>
      <c r="F7" s="1225"/>
      <c r="G7" s="1225"/>
      <c r="H7" s="1225"/>
      <c r="I7" s="1225"/>
      <c r="J7" s="1245"/>
    </row>
    <row r="8" spans="1:12" s="12" customFormat="1" ht="17.25" customHeight="1" x14ac:dyDescent="0.2">
      <c r="B8" s="1404" t="s">
        <v>271</v>
      </c>
      <c r="C8" s="1404"/>
      <c r="D8" s="1404"/>
      <c r="E8" s="1404"/>
      <c r="F8" s="1404"/>
      <c r="G8" s="1404"/>
      <c r="H8" s="1404"/>
      <c r="I8" s="1404"/>
      <c r="J8" s="1404"/>
    </row>
    <row r="9" spans="1:12" s="12" customFormat="1" ht="17.25" customHeight="1" x14ac:dyDescent="0.2">
      <c r="B9" s="1329" t="s">
        <v>272</v>
      </c>
      <c r="C9" s="1329"/>
      <c r="D9" s="1329"/>
      <c r="E9" s="1329"/>
      <c r="F9" s="1329"/>
      <c r="G9" s="1329"/>
      <c r="H9" s="1329"/>
      <c r="I9" s="1329"/>
      <c r="J9" s="1329"/>
    </row>
    <row r="10" spans="1:12" ht="14.25" customHeight="1" x14ac:dyDescent="0.2">
      <c r="A10" s="488" t="s">
        <v>4211</v>
      </c>
      <c r="B10" s="339"/>
      <c r="C10" s="339"/>
      <c r="D10" s="339"/>
      <c r="E10" s="339"/>
      <c r="F10" s="339"/>
      <c r="G10" s="339"/>
      <c r="H10" s="339"/>
      <c r="I10" s="339"/>
      <c r="J10" s="366"/>
    </row>
    <row r="11" spans="1:12" ht="14.25" customHeight="1" x14ac:dyDescent="0.2">
      <c r="A11" s="476" t="s">
        <v>4212</v>
      </c>
      <c r="B11" s="339"/>
      <c r="C11" s="339"/>
      <c r="D11" s="339"/>
      <c r="E11" s="339"/>
      <c r="F11" s="339"/>
      <c r="G11" s="339"/>
      <c r="H11" s="339"/>
      <c r="I11" s="339"/>
      <c r="J11" s="366"/>
    </row>
    <row r="12" spans="1:12" ht="14.25" customHeight="1" x14ac:dyDescent="0.2">
      <c r="A12" s="359" t="s">
        <v>63</v>
      </c>
      <c r="B12" s="251">
        <v>10.37</v>
      </c>
      <c r="C12" s="251">
        <v>9.57</v>
      </c>
      <c r="D12" s="251">
        <v>9.92</v>
      </c>
      <c r="E12" s="251">
        <v>9.4700000000000006</v>
      </c>
      <c r="F12" s="251">
        <v>3.6</v>
      </c>
      <c r="G12" s="251">
        <v>12.92</v>
      </c>
      <c r="H12" s="251">
        <v>18.3</v>
      </c>
      <c r="I12" s="251">
        <v>4.95</v>
      </c>
      <c r="J12" s="255">
        <v>16.420000000000002</v>
      </c>
      <c r="K12" s="485"/>
    </row>
    <row r="13" spans="1:12" ht="14.25" customHeight="1" x14ac:dyDescent="0.2">
      <c r="A13" s="359" t="s">
        <v>64</v>
      </c>
      <c r="B13" s="251">
        <v>12.21</v>
      </c>
      <c r="C13" s="251">
        <v>12.26</v>
      </c>
      <c r="D13" s="251">
        <v>12.49</v>
      </c>
      <c r="E13" s="251">
        <v>9.89</v>
      </c>
      <c r="F13" s="251">
        <v>13.8</v>
      </c>
      <c r="G13" s="251">
        <v>12.02</v>
      </c>
      <c r="H13" s="251">
        <v>18.59</v>
      </c>
      <c r="I13" s="251">
        <v>5.35</v>
      </c>
      <c r="J13" s="255">
        <v>12.86</v>
      </c>
    </row>
    <row r="14" spans="1:12" ht="14.25" customHeight="1" x14ac:dyDescent="0.2">
      <c r="A14" s="359" t="s">
        <v>65</v>
      </c>
      <c r="B14" s="251">
        <v>20.98</v>
      </c>
      <c r="C14" s="251">
        <v>18.78</v>
      </c>
      <c r="D14" s="251">
        <v>17.62</v>
      </c>
      <c r="E14" s="251">
        <v>22.88</v>
      </c>
      <c r="F14" s="251">
        <v>32.85</v>
      </c>
      <c r="G14" s="251">
        <v>25.22</v>
      </c>
      <c r="H14" s="251">
        <v>47.34</v>
      </c>
      <c r="I14" s="251">
        <v>12.81</v>
      </c>
      <c r="J14" s="255">
        <v>19.739999999999998</v>
      </c>
    </row>
    <row r="15" spans="1:12" ht="14.25" customHeight="1" x14ac:dyDescent="0.2">
      <c r="A15" s="359" t="s">
        <v>774</v>
      </c>
      <c r="B15" s="251">
        <v>11.94</v>
      </c>
      <c r="C15" s="251">
        <v>9.6</v>
      </c>
      <c r="D15" s="251">
        <v>8.84</v>
      </c>
      <c r="E15" s="251">
        <v>12.15</v>
      </c>
      <c r="F15" s="251">
        <v>19.52</v>
      </c>
      <c r="G15" s="251">
        <v>16.2</v>
      </c>
      <c r="H15" s="251">
        <v>38.29</v>
      </c>
      <c r="I15" s="251">
        <v>5.16</v>
      </c>
      <c r="J15" s="255">
        <v>8.91</v>
      </c>
    </row>
    <row r="16" spans="1:12" ht="14.25" customHeight="1" x14ac:dyDescent="0.2">
      <c r="A16" s="359" t="s">
        <v>2493</v>
      </c>
      <c r="B16" s="251">
        <v>8.3000000000000007</v>
      </c>
      <c r="C16" s="251">
        <v>6.3</v>
      </c>
      <c r="D16" s="251">
        <v>5.4</v>
      </c>
      <c r="E16" s="251">
        <v>11.9</v>
      </c>
      <c r="F16" s="251">
        <v>12.7</v>
      </c>
      <c r="G16" s="251">
        <v>11.6</v>
      </c>
      <c r="H16" s="251">
        <v>18.7</v>
      </c>
      <c r="I16" s="251">
        <v>2.9</v>
      </c>
      <c r="J16" s="255">
        <v>8.1</v>
      </c>
    </row>
    <row r="17" spans="1:11" ht="14.25" customHeight="1" x14ac:dyDescent="0.2">
      <c r="A17" s="359" t="s">
        <v>2650</v>
      </c>
      <c r="B17" s="251">
        <v>8</v>
      </c>
      <c r="C17" s="251">
        <v>6.2</v>
      </c>
      <c r="D17" s="251">
        <v>5.0999999999999996</v>
      </c>
      <c r="E17" s="251">
        <v>9.5</v>
      </c>
      <c r="F17" s="251">
        <v>18.600000000000001</v>
      </c>
      <c r="G17" s="251">
        <v>11</v>
      </c>
      <c r="H17" s="251">
        <v>19.2</v>
      </c>
      <c r="I17" s="251">
        <v>2.2000000000000002</v>
      </c>
      <c r="J17" s="255">
        <v>4.9000000000000004</v>
      </c>
    </row>
    <row r="18" spans="1:11" ht="14.25" customHeight="1" x14ac:dyDescent="0.2">
      <c r="A18" s="754" t="s">
        <v>3276</v>
      </c>
      <c r="B18" s="594">
        <v>9.6999999999999993</v>
      </c>
      <c r="C18" s="594">
        <v>6.8</v>
      </c>
      <c r="D18" s="594">
        <v>6.2</v>
      </c>
      <c r="E18" s="594">
        <v>3.6</v>
      </c>
      <c r="F18" s="594">
        <v>21.4</v>
      </c>
      <c r="G18" s="594">
        <v>14.3</v>
      </c>
      <c r="H18" s="594">
        <v>28.5</v>
      </c>
      <c r="I18" s="594">
        <v>4.2</v>
      </c>
      <c r="J18" s="560">
        <v>8.6</v>
      </c>
    </row>
    <row r="19" spans="1:11" ht="14.25" customHeight="1" x14ac:dyDescent="0.2">
      <c r="A19" s="488" t="s">
        <v>4213</v>
      </c>
      <c r="B19" s="500"/>
      <c r="C19" s="500"/>
      <c r="D19" s="500"/>
      <c r="E19" s="500"/>
      <c r="F19" s="500"/>
      <c r="G19" s="500"/>
      <c r="H19" s="500"/>
      <c r="I19" s="500"/>
      <c r="J19" s="501"/>
    </row>
    <row r="20" spans="1:11" ht="14.25" customHeight="1" x14ac:dyDescent="0.2">
      <c r="A20" s="476" t="s">
        <v>4214</v>
      </c>
      <c r="B20" s="251"/>
      <c r="C20" s="251"/>
      <c r="D20" s="251"/>
      <c r="E20" s="251"/>
      <c r="F20" s="251"/>
      <c r="G20" s="251"/>
      <c r="H20" s="251"/>
      <c r="I20" s="251"/>
      <c r="J20" s="255"/>
    </row>
    <row r="21" spans="1:11" ht="14.25" customHeight="1" x14ac:dyDescent="0.2">
      <c r="A21" s="359" t="s">
        <v>63</v>
      </c>
      <c r="B21" s="251">
        <v>57.69</v>
      </c>
      <c r="C21" s="251">
        <v>58.41</v>
      </c>
      <c r="D21" s="251">
        <v>60.47</v>
      </c>
      <c r="E21" s="251">
        <v>50.77</v>
      </c>
      <c r="F21" s="251">
        <v>40.46</v>
      </c>
      <c r="G21" s="251">
        <v>55.39</v>
      </c>
      <c r="H21" s="251">
        <v>61.75</v>
      </c>
      <c r="I21" s="251">
        <v>48.45</v>
      </c>
      <c r="J21" s="255">
        <v>56.36</v>
      </c>
    </row>
    <row r="22" spans="1:11" ht="14.25" customHeight="1" x14ac:dyDescent="0.2">
      <c r="A22" s="359" t="s">
        <v>64</v>
      </c>
      <c r="B22" s="251">
        <v>57.12</v>
      </c>
      <c r="C22" s="251">
        <v>58.13</v>
      </c>
      <c r="D22" s="251">
        <v>59.3</v>
      </c>
      <c r="E22" s="251">
        <v>57.68</v>
      </c>
      <c r="F22" s="251">
        <v>37.83</v>
      </c>
      <c r="G22" s="251">
        <v>53.83</v>
      </c>
      <c r="H22" s="251">
        <v>61.02</v>
      </c>
      <c r="I22" s="251">
        <v>47.26</v>
      </c>
      <c r="J22" s="255">
        <v>53.88</v>
      </c>
    </row>
    <row r="23" spans="1:11" ht="14.25" customHeight="1" x14ac:dyDescent="0.2">
      <c r="A23" s="359" t="s">
        <v>65</v>
      </c>
      <c r="B23" s="251">
        <v>58.35</v>
      </c>
      <c r="C23" s="251">
        <v>60.99</v>
      </c>
      <c r="D23" s="251">
        <v>62.18</v>
      </c>
      <c r="E23" s="251">
        <v>53.08</v>
      </c>
      <c r="F23" s="251">
        <v>52.55</v>
      </c>
      <c r="G23" s="251">
        <v>53.28</v>
      </c>
      <c r="H23" s="251">
        <v>45.2</v>
      </c>
      <c r="I23" s="251">
        <v>53.02</v>
      </c>
      <c r="J23" s="255">
        <v>58.88</v>
      </c>
    </row>
    <row r="24" spans="1:11" ht="14.25" customHeight="1" x14ac:dyDescent="0.2">
      <c r="A24" s="359" t="s">
        <v>774</v>
      </c>
      <c r="B24" s="251">
        <v>71.39</v>
      </c>
      <c r="C24" s="251">
        <v>74.650000000000006</v>
      </c>
      <c r="D24" s="251">
        <v>76.14</v>
      </c>
      <c r="E24" s="251">
        <v>62.74</v>
      </c>
      <c r="F24" s="251">
        <v>65.16</v>
      </c>
      <c r="G24" s="251">
        <v>65.45</v>
      </c>
      <c r="H24" s="251">
        <v>56.53</v>
      </c>
      <c r="I24" s="251">
        <v>66.739999999999995</v>
      </c>
      <c r="J24" s="255">
        <v>70.430000000000007</v>
      </c>
    </row>
    <row r="25" spans="1:11" ht="14.25" customHeight="1" x14ac:dyDescent="0.2">
      <c r="A25" s="755" t="s">
        <v>2493</v>
      </c>
      <c r="B25" s="251">
        <v>70.599999999999994</v>
      </c>
      <c r="C25" s="251">
        <v>74.2</v>
      </c>
      <c r="D25" s="251">
        <v>75.2</v>
      </c>
      <c r="E25" s="251">
        <v>63.1</v>
      </c>
      <c r="F25" s="251">
        <v>74.7</v>
      </c>
      <c r="G25" s="251">
        <v>64.599999999999994</v>
      </c>
      <c r="H25" s="251">
        <v>70.900000000000006</v>
      </c>
      <c r="I25" s="251">
        <v>50.8</v>
      </c>
      <c r="J25" s="1113">
        <v>69.599999999999994</v>
      </c>
    </row>
    <row r="26" spans="1:11" ht="14.25" customHeight="1" x14ac:dyDescent="0.2">
      <c r="A26" s="755" t="s">
        <v>2650</v>
      </c>
      <c r="B26" s="251">
        <v>72.599999999999994</v>
      </c>
      <c r="C26" s="251">
        <v>76.3</v>
      </c>
      <c r="D26" s="251">
        <v>77.400000000000006</v>
      </c>
      <c r="E26" s="251">
        <v>68</v>
      </c>
      <c r="F26" s="251">
        <v>71.599999999999994</v>
      </c>
      <c r="G26" s="251">
        <v>66.400000000000006</v>
      </c>
      <c r="H26" s="251">
        <v>70</v>
      </c>
      <c r="I26" s="251">
        <v>57.3</v>
      </c>
      <c r="J26" s="1113">
        <v>70.7</v>
      </c>
    </row>
    <row r="27" spans="1:11" ht="14.25" customHeight="1" x14ac:dyDescent="0.2">
      <c r="A27" s="756" t="s">
        <v>3276</v>
      </c>
      <c r="B27" s="594">
        <v>73.2</v>
      </c>
      <c r="C27" s="594">
        <v>76.5</v>
      </c>
      <c r="D27" s="594">
        <v>77.400000000000006</v>
      </c>
      <c r="E27" s="594">
        <v>72.3</v>
      </c>
      <c r="F27" s="594">
        <v>68.5</v>
      </c>
      <c r="G27" s="594">
        <v>67.8</v>
      </c>
      <c r="H27" s="594">
        <v>64.099999999999994</v>
      </c>
      <c r="I27" s="594">
        <v>64.599999999999994</v>
      </c>
      <c r="J27" s="560">
        <v>74</v>
      </c>
    </row>
    <row r="28" spans="1:11" ht="14.25" customHeight="1" x14ac:dyDescent="0.2">
      <c r="A28" s="488" t="s">
        <v>4215</v>
      </c>
      <c r="B28" s="594"/>
      <c r="C28" s="594"/>
      <c r="D28" s="594"/>
      <c r="E28" s="594"/>
      <c r="F28" s="594"/>
      <c r="G28" s="594"/>
      <c r="H28" s="594"/>
      <c r="I28" s="594"/>
      <c r="J28" s="748"/>
    </row>
    <row r="29" spans="1:11" ht="14.25" customHeight="1" x14ac:dyDescent="0.2">
      <c r="A29" s="476" t="s">
        <v>4216</v>
      </c>
      <c r="B29" s="594"/>
      <c r="C29" s="594"/>
      <c r="D29" s="594"/>
      <c r="E29" s="594"/>
      <c r="F29" s="594"/>
      <c r="G29" s="594"/>
      <c r="H29" s="594"/>
      <c r="I29" s="594"/>
      <c r="J29" s="748"/>
    </row>
    <row r="30" spans="1:11" ht="14.25" customHeight="1" x14ac:dyDescent="0.2">
      <c r="A30" s="755" t="s">
        <v>63</v>
      </c>
      <c r="B30" s="251">
        <v>31.94</v>
      </c>
      <c r="C30" s="251">
        <v>32.020000000000003</v>
      </c>
      <c r="D30" s="251">
        <v>29.61</v>
      </c>
      <c r="E30" s="251">
        <v>39.76</v>
      </c>
      <c r="F30" s="251">
        <v>55.94</v>
      </c>
      <c r="G30" s="251">
        <v>31.69</v>
      </c>
      <c r="H30" s="251">
        <v>19.95</v>
      </c>
      <c r="I30" s="251">
        <v>46.6</v>
      </c>
      <c r="J30" s="1113">
        <v>27.22</v>
      </c>
    </row>
    <row r="31" spans="1:11" ht="14.25" customHeight="1" x14ac:dyDescent="0.2">
      <c r="A31" s="755" t="s">
        <v>64</v>
      </c>
      <c r="B31" s="251">
        <v>30.7</v>
      </c>
      <c r="C31" s="251">
        <v>29.6</v>
      </c>
      <c r="D31" s="251">
        <v>28.2</v>
      </c>
      <c r="E31" s="251">
        <v>32.5</v>
      </c>
      <c r="F31" s="251">
        <v>48.4</v>
      </c>
      <c r="G31" s="251">
        <v>34.200000000000003</v>
      </c>
      <c r="H31" s="251">
        <v>20.39</v>
      </c>
      <c r="I31" s="251">
        <v>47.39</v>
      </c>
      <c r="J31" s="1113">
        <v>33.299999999999997</v>
      </c>
    </row>
    <row r="32" spans="1:11" ht="14.25" customHeight="1" x14ac:dyDescent="0.2">
      <c r="A32" s="755" t="s">
        <v>65</v>
      </c>
      <c r="B32" s="251">
        <v>20.67</v>
      </c>
      <c r="C32" s="251">
        <v>20.239999999999998</v>
      </c>
      <c r="D32" s="251">
        <v>2.02</v>
      </c>
      <c r="E32" s="251">
        <v>24.05</v>
      </c>
      <c r="F32" s="251">
        <v>14.6</v>
      </c>
      <c r="G32" s="251">
        <v>21.5</v>
      </c>
      <c r="H32" s="251">
        <v>7.46</v>
      </c>
      <c r="I32" s="251">
        <v>34.17</v>
      </c>
      <c r="J32" s="1113">
        <v>21.38</v>
      </c>
      <c r="K32" s="485"/>
    </row>
    <row r="33" spans="1:10" ht="14.25" customHeight="1" x14ac:dyDescent="0.2">
      <c r="A33" s="755" t="s">
        <v>774</v>
      </c>
      <c r="B33" s="251">
        <v>16.7</v>
      </c>
      <c r="C33" s="251">
        <v>15.8</v>
      </c>
      <c r="D33" s="251">
        <v>15</v>
      </c>
      <c r="E33" s="251">
        <v>25.1</v>
      </c>
      <c r="F33" s="251">
        <v>15.3</v>
      </c>
      <c r="G33" s="251">
        <v>18.399999999999999</v>
      </c>
      <c r="H33" s="251">
        <v>5.2</v>
      </c>
      <c r="I33" s="251">
        <v>28.1</v>
      </c>
      <c r="J33" s="1113">
        <v>20.7</v>
      </c>
    </row>
    <row r="34" spans="1:10" ht="14.25" customHeight="1" x14ac:dyDescent="0.2">
      <c r="A34" s="755" t="s">
        <v>2493</v>
      </c>
      <c r="B34" s="251">
        <v>21.1</v>
      </c>
      <c r="C34" s="251">
        <v>19.600000000000001</v>
      </c>
      <c r="D34" s="251">
        <v>19.399999999999999</v>
      </c>
      <c r="E34" s="251">
        <v>25</v>
      </c>
      <c r="F34" s="251">
        <v>12.3</v>
      </c>
      <c r="G34" s="251">
        <v>23.8</v>
      </c>
      <c r="H34" s="251">
        <v>10.4</v>
      </c>
      <c r="I34" s="251">
        <v>46.3</v>
      </c>
      <c r="J34" s="1113">
        <v>22.3</v>
      </c>
    </row>
    <row r="35" spans="1:10" ht="14.25" customHeight="1" x14ac:dyDescent="0.2">
      <c r="A35" s="755" t="s">
        <v>2650</v>
      </c>
      <c r="B35" s="251">
        <v>19.399999999999999</v>
      </c>
      <c r="C35" s="251">
        <v>17.5</v>
      </c>
      <c r="D35" s="251">
        <v>17.5</v>
      </c>
      <c r="E35" s="251">
        <v>22.4</v>
      </c>
      <c r="F35" s="251">
        <v>9.8000000000000007</v>
      </c>
      <c r="G35" s="251">
        <v>22.6</v>
      </c>
      <c r="H35" s="251">
        <v>10.8</v>
      </c>
      <c r="I35" s="251">
        <v>40.6</v>
      </c>
      <c r="J35" s="1113">
        <v>24.3</v>
      </c>
    </row>
    <row r="36" spans="1:10" ht="14.25" customHeight="1" x14ac:dyDescent="0.2">
      <c r="A36" s="756" t="s">
        <v>3276</v>
      </c>
      <c r="B36" s="594">
        <v>17.100000000000001</v>
      </c>
      <c r="C36" s="594">
        <v>16.600000000000001</v>
      </c>
      <c r="D36" s="594">
        <v>16.399999999999999</v>
      </c>
      <c r="E36" s="594">
        <v>24</v>
      </c>
      <c r="F36" s="594">
        <v>10.1</v>
      </c>
      <c r="G36" s="594">
        <v>17.899999999999999</v>
      </c>
      <c r="H36" s="594">
        <v>7.4</v>
      </c>
      <c r="I36" s="594">
        <v>31.2</v>
      </c>
      <c r="J36" s="560">
        <v>17.399999999999999</v>
      </c>
    </row>
    <row r="37" spans="1:10" s="12" customFormat="1" ht="17.25" customHeight="1" x14ac:dyDescent="0.2">
      <c r="B37" s="1433" t="s">
        <v>273</v>
      </c>
      <c r="C37" s="1433"/>
      <c r="D37" s="1433"/>
      <c r="E37" s="1433"/>
      <c r="F37" s="1433"/>
      <c r="G37" s="1433"/>
      <c r="H37" s="1433"/>
      <c r="I37" s="1433"/>
      <c r="J37" s="1433"/>
    </row>
    <row r="38" spans="1:10" s="12" customFormat="1" ht="17.25" customHeight="1" x14ac:dyDescent="0.2">
      <c r="B38" s="1329" t="s">
        <v>1121</v>
      </c>
      <c r="C38" s="1329"/>
      <c r="D38" s="1329"/>
      <c r="E38" s="1329"/>
      <c r="F38" s="1329"/>
      <c r="G38" s="1329"/>
      <c r="H38" s="1329"/>
      <c r="I38" s="1329"/>
      <c r="J38" s="1329"/>
    </row>
    <row r="39" spans="1:10" ht="14.25" customHeight="1" x14ac:dyDescent="0.2">
      <c r="A39" s="488" t="s">
        <v>4211</v>
      </c>
      <c r="B39" s="339"/>
      <c r="C39" s="339"/>
      <c r="D39" s="339"/>
      <c r="E39" s="339"/>
      <c r="F39" s="339"/>
      <c r="G39" s="339"/>
      <c r="H39" s="339"/>
      <c r="I39" s="339"/>
      <c r="J39" s="366"/>
    </row>
    <row r="40" spans="1:10" ht="14.25" customHeight="1" x14ac:dyDescent="0.2">
      <c r="A40" s="476" t="s">
        <v>4212</v>
      </c>
      <c r="B40" s="339"/>
      <c r="C40" s="339"/>
      <c r="D40" s="339"/>
      <c r="E40" s="339"/>
      <c r="F40" s="339"/>
      <c r="G40" s="339"/>
      <c r="H40" s="339"/>
      <c r="I40" s="339"/>
      <c r="J40" s="366"/>
    </row>
    <row r="41" spans="1:10" ht="14.25" customHeight="1" x14ac:dyDescent="0.2">
      <c r="A41" s="359" t="s">
        <v>63</v>
      </c>
      <c r="B41" s="251">
        <v>98.28</v>
      </c>
      <c r="C41" s="251">
        <v>99.05</v>
      </c>
      <c r="D41" s="251">
        <v>99.24</v>
      </c>
      <c r="E41" s="251">
        <v>97.79</v>
      </c>
      <c r="F41" s="251">
        <v>98.72</v>
      </c>
      <c r="G41" s="251">
        <v>97.48</v>
      </c>
      <c r="H41" s="251">
        <v>99.35</v>
      </c>
      <c r="I41" s="251">
        <v>94.81</v>
      </c>
      <c r="J41" s="255">
        <v>98.58</v>
      </c>
    </row>
    <row r="42" spans="1:10" ht="14.25" customHeight="1" x14ac:dyDescent="0.2">
      <c r="A42" s="359" t="s">
        <v>64</v>
      </c>
      <c r="B42" s="251">
        <v>96.45</v>
      </c>
      <c r="C42" s="251">
        <v>95.83</v>
      </c>
      <c r="D42" s="251">
        <v>95.91</v>
      </c>
      <c r="E42" s="251">
        <v>94.2</v>
      </c>
      <c r="F42" s="251">
        <v>98.59</v>
      </c>
      <c r="G42" s="251">
        <v>98.48</v>
      </c>
      <c r="H42" s="251">
        <v>99.76</v>
      </c>
      <c r="I42" s="251">
        <v>96.9</v>
      </c>
      <c r="J42" s="255">
        <v>98.99</v>
      </c>
    </row>
    <row r="43" spans="1:10" ht="14.25" customHeight="1" x14ac:dyDescent="0.2">
      <c r="A43" s="359" t="s">
        <v>65</v>
      </c>
      <c r="B43" s="251">
        <v>98.27</v>
      </c>
      <c r="C43" s="251">
        <v>98.89</v>
      </c>
      <c r="D43" s="251">
        <v>99.53</v>
      </c>
      <c r="E43" s="251">
        <v>96.75</v>
      </c>
      <c r="F43" s="251">
        <v>97.6</v>
      </c>
      <c r="G43" s="251">
        <v>98.27</v>
      </c>
      <c r="H43" s="251">
        <v>97.99</v>
      </c>
      <c r="I43" s="251">
        <v>94.03</v>
      </c>
      <c r="J43" s="255">
        <v>98.69</v>
      </c>
    </row>
    <row r="44" spans="1:10" ht="14.25" customHeight="1" x14ac:dyDescent="0.2">
      <c r="A44" s="359" t="s">
        <v>774</v>
      </c>
      <c r="B44" s="251">
        <v>99.12</v>
      </c>
      <c r="C44" s="251">
        <v>99.14</v>
      </c>
      <c r="D44" s="251">
        <v>99.16</v>
      </c>
      <c r="E44" s="251">
        <v>99.13</v>
      </c>
      <c r="F44" s="251">
        <v>98.9</v>
      </c>
      <c r="G44" s="251">
        <v>99.09</v>
      </c>
      <c r="H44" s="251">
        <v>99.46</v>
      </c>
      <c r="I44" s="251">
        <v>99.33</v>
      </c>
      <c r="J44" s="255">
        <v>98.88</v>
      </c>
    </row>
    <row r="45" spans="1:10" ht="14.25" customHeight="1" x14ac:dyDescent="0.2">
      <c r="A45" s="359" t="s">
        <v>2493</v>
      </c>
      <c r="B45" s="251">
        <v>98.6</v>
      </c>
      <c r="C45" s="251">
        <v>99</v>
      </c>
      <c r="D45" s="251">
        <v>99.2</v>
      </c>
      <c r="E45" s="251">
        <v>96.8</v>
      </c>
      <c r="F45" s="251">
        <v>98.9</v>
      </c>
      <c r="G45" s="251">
        <v>97.8</v>
      </c>
      <c r="H45" s="251">
        <v>97.8</v>
      </c>
      <c r="I45" s="251">
        <v>96</v>
      </c>
      <c r="J45" s="255">
        <v>98.1</v>
      </c>
    </row>
    <row r="46" spans="1:10" ht="14.25" customHeight="1" x14ac:dyDescent="0.2">
      <c r="A46" s="359" t="s">
        <v>2650</v>
      </c>
      <c r="B46" s="251">
        <v>91.4</v>
      </c>
      <c r="C46" s="251">
        <v>93.3</v>
      </c>
      <c r="D46" s="251">
        <v>94.5</v>
      </c>
      <c r="E46" s="251">
        <v>89.3</v>
      </c>
      <c r="F46" s="251">
        <v>81.2</v>
      </c>
      <c r="G46" s="251">
        <v>88.3</v>
      </c>
      <c r="H46" s="251">
        <v>80.5</v>
      </c>
      <c r="I46" s="251">
        <v>97.5</v>
      </c>
      <c r="J46" s="255">
        <v>94</v>
      </c>
    </row>
    <row r="47" spans="1:10" ht="14.25" customHeight="1" x14ac:dyDescent="0.2">
      <c r="A47" s="754" t="s">
        <v>3276</v>
      </c>
      <c r="B47" s="594">
        <v>98.8</v>
      </c>
      <c r="C47" s="594">
        <v>99.1</v>
      </c>
      <c r="D47" s="594">
        <v>99.2</v>
      </c>
      <c r="E47" s="594">
        <v>97</v>
      </c>
      <c r="F47" s="594">
        <v>98.9</v>
      </c>
      <c r="G47" s="594">
        <v>98.3</v>
      </c>
      <c r="H47" s="594">
        <v>99.6</v>
      </c>
      <c r="I47" s="594">
        <v>96.7</v>
      </c>
      <c r="J47" s="560">
        <v>98.7</v>
      </c>
    </row>
    <row r="48" spans="1:10" ht="14.25" customHeight="1" x14ac:dyDescent="0.2">
      <c r="A48" s="488" t="s">
        <v>4213</v>
      </c>
      <c r="B48" s="251"/>
      <c r="C48" s="251"/>
      <c r="D48" s="251"/>
      <c r="E48" s="251"/>
      <c r="F48" s="251"/>
      <c r="G48" s="251"/>
      <c r="H48" s="251"/>
      <c r="I48" s="251"/>
      <c r="J48" s="255"/>
    </row>
    <row r="49" spans="1:11" ht="14.25" customHeight="1" x14ac:dyDescent="0.2">
      <c r="A49" s="476" t="s">
        <v>4214</v>
      </c>
      <c r="B49" s="251"/>
      <c r="C49" s="251"/>
      <c r="D49" s="251"/>
      <c r="E49" s="251"/>
      <c r="F49" s="251"/>
      <c r="G49" s="251"/>
      <c r="H49" s="251"/>
      <c r="I49" s="251"/>
      <c r="J49" s="255"/>
    </row>
    <row r="50" spans="1:11" ht="14.25" customHeight="1" x14ac:dyDescent="0.2">
      <c r="A50" s="359" t="s">
        <v>63</v>
      </c>
      <c r="B50" s="251">
        <v>0.55000000000000004</v>
      </c>
      <c r="C50" s="251">
        <v>0.39</v>
      </c>
      <c r="D50" s="251">
        <v>0.23</v>
      </c>
      <c r="E50" s="251">
        <v>1.25</v>
      </c>
      <c r="F50" s="251">
        <v>1.1599999999999999</v>
      </c>
      <c r="G50" s="251">
        <v>1.0900000000000001</v>
      </c>
      <c r="H50" s="251">
        <v>0.2</v>
      </c>
      <c r="I50" s="251">
        <v>2.33</v>
      </c>
      <c r="J50" s="255">
        <v>0.62</v>
      </c>
    </row>
    <row r="51" spans="1:11" ht="14.25" customHeight="1" x14ac:dyDescent="0.2">
      <c r="A51" s="359" t="s">
        <v>64</v>
      </c>
      <c r="B51" s="251">
        <v>1.98</v>
      </c>
      <c r="C51" s="251">
        <v>2.4</v>
      </c>
      <c r="D51" s="251">
        <v>2.42</v>
      </c>
      <c r="E51" s="251">
        <v>3.01</v>
      </c>
      <c r="F51" s="251">
        <v>0.54</v>
      </c>
      <c r="G51" s="251">
        <v>0.59</v>
      </c>
      <c r="H51" s="251">
        <v>0.09</v>
      </c>
      <c r="I51" s="251">
        <v>1.33</v>
      </c>
      <c r="J51" s="255">
        <v>0.23</v>
      </c>
    </row>
    <row r="52" spans="1:11" ht="14.25" customHeight="1" x14ac:dyDescent="0.2">
      <c r="A52" s="359" t="s">
        <v>65</v>
      </c>
      <c r="B52" s="251">
        <v>1.1499999999999999</v>
      </c>
      <c r="C52" s="251">
        <v>0.75</v>
      </c>
      <c r="D52" s="251">
        <v>0.28000000000000003</v>
      </c>
      <c r="E52" s="251">
        <v>2.19</v>
      </c>
      <c r="F52" s="251">
        <v>1.88</v>
      </c>
      <c r="G52" s="251">
        <v>1.1499999999999999</v>
      </c>
      <c r="H52" s="251">
        <v>1.44</v>
      </c>
      <c r="I52" s="251">
        <v>4.2</v>
      </c>
      <c r="J52" s="255">
        <v>0.78</v>
      </c>
    </row>
    <row r="53" spans="1:11" ht="14.25" customHeight="1" x14ac:dyDescent="0.2">
      <c r="A53" s="359" t="s">
        <v>774</v>
      </c>
      <c r="B53" s="251">
        <v>0.41</v>
      </c>
      <c r="C53" s="251">
        <v>0.4</v>
      </c>
      <c r="D53" s="251">
        <v>0.37</v>
      </c>
      <c r="E53" s="251">
        <v>0.41</v>
      </c>
      <c r="F53" s="251">
        <v>0.9</v>
      </c>
      <c r="G53" s="251">
        <v>0.43</v>
      </c>
      <c r="H53" s="251">
        <v>0.36</v>
      </c>
      <c r="I53" s="251">
        <v>0.38</v>
      </c>
      <c r="J53" s="255">
        <v>0.57999999999999996</v>
      </c>
    </row>
    <row r="54" spans="1:11" ht="14.25" customHeight="1" x14ac:dyDescent="0.2">
      <c r="A54" s="755" t="s">
        <v>2493</v>
      </c>
      <c r="B54" s="251">
        <v>2.2000000000000002</v>
      </c>
      <c r="C54" s="251">
        <v>0.8</v>
      </c>
      <c r="D54" s="251">
        <v>0.8</v>
      </c>
      <c r="E54" s="251">
        <v>1.3</v>
      </c>
      <c r="F54" s="251">
        <v>0.4</v>
      </c>
      <c r="G54" s="251">
        <v>4.4000000000000004</v>
      </c>
      <c r="H54" s="251">
        <v>0.1</v>
      </c>
      <c r="I54" s="251">
        <v>14.5</v>
      </c>
      <c r="J54" s="1113">
        <v>2.8</v>
      </c>
    </row>
    <row r="55" spans="1:11" ht="14.25" customHeight="1" x14ac:dyDescent="0.2">
      <c r="A55" s="755" t="s">
        <v>2650</v>
      </c>
      <c r="B55" s="251">
        <v>0.6</v>
      </c>
      <c r="C55" s="251">
        <v>0.4</v>
      </c>
      <c r="D55" s="251">
        <v>0.2</v>
      </c>
      <c r="E55" s="251">
        <v>1.8</v>
      </c>
      <c r="F55" s="251">
        <v>0.5</v>
      </c>
      <c r="G55" s="251">
        <v>1.1000000000000001</v>
      </c>
      <c r="H55" s="251">
        <v>1.6</v>
      </c>
      <c r="I55" s="251">
        <v>3.1</v>
      </c>
      <c r="J55" s="1113">
        <v>0.3</v>
      </c>
    </row>
    <row r="56" spans="1:11" ht="14.25" customHeight="1" x14ac:dyDescent="0.2">
      <c r="A56" s="756" t="s">
        <v>3276</v>
      </c>
      <c r="B56" s="594">
        <v>0.5</v>
      </c>
      <c r="C56" s="594">
        <v>0.4</v>
      </c>
      <c r="D56" s="594">
        <v>0.3</v>
      </c>
      <c r="E56" s="594">
        <v>1.3</v>
      </c>
      <c r="F56" s="594">
        <v>0.9</v>
      </c>
      <c r="G56" s="594">
        <v>0.8</v>
      </c>
      <c r="H56" s="594">
        <v>0.2</v>
      </c>
      <c r="I56" s="594">
        <v>2.2999999999999998</v>
      </c>
      <c r="J56" s="560">
        <v>0.2</v>
      </c>
    </row>
    <row r="57" spans="1:11" ht="14.25" customHeight="1" x14ac:dyDescent="0.2">
      <c r="A57" s="488" t="s">
        <v>4215</v>
      </c>
      <c r="B57" s="594"/>
      <c r="C57" s="594"/>
      <c r="D57" s="594"/>
      <c r="E57" s="594"/>
      <c r="F57" s="594"/>
      <c r="G57" s="594"/>
      <c r="H57" s="594"/>
      <c r="I57" s="594"/>
      <c r="J57" s="748"/>
    </row>
    <row r="58" spans="1:11" ht="14.25" customHeight="1" x14ac:dyDescent="0.2">
      <c r="A58" s="476" t="s">
        <v>4216</v>
      </c>
      <c r="B58" s="594"/>
      <c r="C58" s="594"/>
      <c r="D58" s="594"/>
      <c r="E58" s="594"/>
      <c r="F58" s="594"/>
      <c r="G58" s="594"/>
      <c r="H58" s="594"/>
      <c r="I58" s="594"/>
      <c r="J58" s="748"/>
    </row>
    <row r="59" spans="1:11" ht="14.25" customHeight="1" x14ac:dyDescent="0.2">
      <c r="A59" s="755" t="s">
        <v>63</v>
      </c>
      <c r="B59" s="251">
        <v>1.17</v>
      </c>
      <c r="C59" s="251">
        <v>0.56000000000000005</v>
      </c>
      <c r="D59" s="251">
        <v>0.53</v>
      </c>
      <c r="E59" s="251">
        <v>0.96</v>
      </c>
      <c r="F59" s="251">
        <v>0.12</v>
      </c>
      <c r="G59" s="251">
        <v>1.43</v>
      </c>
      <c r="H59" s="251">
        <v>0.45</v>
      </c>
      <c r="I59" s="251">
        <v>2.86</v>
      </c>
      <c r="J59" s="1113">
        <v>0.8</v>
      </c>
    </row>
    <row r="60" spans="1:11" ht="14.25" customHeight="1" x14ac:dyDescent="0.2">
      <c r="A60" s="755" t="s">
        <v>64</v>
      </c>
      <c r="B60" s="251">
        <v>1.57</v>
      </c>
      <c r="C60" s="251">
        <v>1.77</v>
      </c>
      <c r="D60" s="251">
        <v>1.67</v>
      </c>
      <c r="E60" s="251">
        <v>2.97</v>
      </c>
      <c r="F60" s="251">
        <v>0.87</v>
      </c>
      <c r="G60" s="251">
        <v>0.93</v>
      </c>
      <c r="H60" s="251">
        <v>0.15</v>
      </c>
      <c r="I60" s="251">
        <v>1.77</v>
      </c>
      <c r="J60" s="1113">
        <v>0.78</v>
      </c>
    </row>
    <row r="61" spans="1:11" ht="14.25" customHeight="1" x14ac:dyDescent="0.2">
      <c r="A61" s="755" t="s">
        <v>65</v>
      </c>
      <c r="B61" s="251">
        <v>0.57999999999999996</v>
      </c>
      <c r="C61" s="251">
        <v>0.36</v>
      </c>
      <c r="D61" s="251">
        <v>0.19</v>
      </c>
      <c r="E61" s="251">
        <v>1.07</v>
      </c>
      <c r="F61" s="251">
        <v>0.52</v>
      </c>
      <c r="G61" s="251">
        <v>0.57999999999999996</v>
      </c>
      <c r="H61" s="251">
        <v>0.56000000000000005</v>
      </c>
      <c r="I61" s="251">
        <v>1.76</v>
      </c>
      <c r="J61" s="1113">
        <v>0.53</v>
      </c>
      <c r="K61" s="485"/>
    </row>
    <row r="62" spans="1:11" ht="14.25" customHeight="1" x14ac:dyDescent="0.2">
      <c r="A62" s="755" t="s">
        <v>774</v>
      </c>
      <c r="B62" s="251">
        <v>0.47</v>
      </c>
      <c r="C62" s="251">
        <v>0.46</v>
      </c>
      <c r="D62" s="251">
        <v>0.47</v>
      </c>
      <c r="E62" s="251">
        <v>0.46</v>
      </c>
      <c r="F62" s="251">
        <v>0.2</v>
      </c>
      <c r="G62" s="251">
        <v>0.48</v>
      </c>
      <c r="H62" s="251">
        <v>0.18</v>
      </c>
      <c r="I62" s="251">
        <v>0.28999999999999998</v>
      </c>
      <c r="J62" s="1113">
        <v>0.54</v>
      </c>
      <c r="K62" s="485"/>
    </row>
    <row r="63" spans="1:11" ht="14.25" customHeight="1" x14ac:dyDescent="0.2">
      <c r="A63" s="755" t="s">
        <v>2493</v>
      </c>
      <c r="B63" s="251">
        <v>1.5</v>
      </c>
      <c r="C63" s="251">
        <v>0.8</v>
      </c>
      <c r="D63" s="251">
        <v>0.6</v>
      </c>
      <c r="E63" s="251">
        <v>2.7</v>
      </c>
      <c r="F63" s="251">
        <v>0.8</v>
      </c>
      <c r="G63" s="251">
        <v>2.8</v>
      </c>
      <c r="H63" s="251">
        <v>0.5</v>
      </c>
      <c r="I63" s="251">
        <v>6.7</v>
      </c>
      <c r="J63" s="1113">
        <v>2.7</v>
      </c>
      <c r="K63" s="485"/>
    </row>
    <row r="64" spans="1:11" ht="14.25" customHeight="1" x14ac:dyDescent="0.2">
      <c r="A64" s="755" t="s">
        <v>2650</v>
      </c>
      <c r="B64" s="251">
        <v>0.8</v>
      </c>
      <c r="C64" s="251">
        <v>0.6</v>
      </c>
      <c r="D64" s="251">
        <v>0.5</v>
      </c>
      <c r="E64" s="251">
        <v>1.4</v>
      </c>
      <c r="F64" s="251">
        <v>0.6</v>
      </c>
      <c r="G64" s="251">
        <v>1.1000000000000001</v>
      </c>
      <c r="H64" s="251">
        <v>0.6</v>
      </c>
      <c r="I64" s="251">
        <v>0.9</v>
      </c>
      <c r="J64" s="1113">
        <v>1.6</v>
      </c>
      <c r="K64" s="485"/>
    </row>
    <row r="65" spans="1:11" ht="14.25" customHeight="1" x14ac:dyDescent="0.2">
      <c r="A65" s="756" t="s">
        <v>3276</v>
      </c>
      <c r="B65" s="594">
        <v>0.7</v>
      </c>
      <c r="C65" s="594">
        <v>0.6</v>
      </c>
      <c r="D65" s="594">
        <v>0.5</v>
      </c>
      <c r="E65" s="594">
        <v>0.5</v>
      </c>
      <c r="F65" s="594">
        <v>1.7</v>
      </c>
      <c r="G65" s="594">
        <v>0.9</v>
      </c>
      <c r="H65" s="594">
        <v>0.2</v>
      </c>
      <c r="I65" s="594">
        <v>1</v>
      </c>
      <c r="J65" s="560">
        <v>1.1000000000000001</v>
      </c>
      <c r="K65" s="485"/>
    </row>
    <row r="66" spans="1:11" s="12" customFormat="1" ht="17.25" customHeight="1" x14ac:dyDescent="0.2">
      <c r="B66" s="1433" t="s">
        <v>274</v>
      </c>
      <c r="C66" s="1433"/>
      <c r="D66" s="1433"/>
      <c r="E66" s="1433"/>
      <c r="F66" s="1433"/>
      <c r="G66" s="1433"/>
      <c r="H66" s="1433"/>
      <c r="I66" s="1433"/>
      <c r="J66" s="1433"/>
    </row>
    <row r="67" spans="1:11" s="12" customFormat="1" ht="17.25" customHeight="1" x14ac:dyDescent="0.2">
      <c r="B67" s="1329" t="s">
        <v>275</v>
      </c>
      <c r="C67" s="1329"/>
      <c r="D67" s="1329"/>
      <c r="E67" s="1329"/>
      <c r="F67" s="1329"/>
      <c r="G67" s="1329"/>
      <c r="H67" s="1329"/>
      <c r="I67" s="1329"/>
      <c r="J67" s="1329"/>
    </row>
    <row r="68" spans="1:11" ht="14.25" customHeight="1" x14ac:dyDescent="0.2">
      <c r="A68" s="488" t="s">
        <v>4211</v>
      </c>
      <c r="B68" s="339"/>
      <c r="C68" s="339"/>
      <c r="D68" s="339"/>
      <c r="E68" s="206"/>
      <c r="F68" s="339"/>
      <c r="G68" s="206"/>
      <c r="H68" s="339"/>
      <c r="I68" s="339"/>
      <c r="J68" s="366"/>
    </row>
    <row r="69" spans="1:11" ht="14.25" customHeight="1" x14ac:dyDescent="0.2">
      <c r="A69" s="476" t="s">
        <v>4212</v>
      </c>
      <c r="B69" s="339"/>
      <c r="C69" s="339"/>
      <c r="D69" s="339"/>
      <c r="E69" s="206"/>
      <c r="F69" s="339"/>
      <c r="G69" s="206"/>
      <c r="H69" s="339"/>
      <c r="I69" s="339"/>
      <c r="J69" s="366"/>
    </row>
    <row r="70" spans="1:11" ht="14.25" customHeight="1" x14ac:dyDescent="0.2">
      <c r="A70" s="359" t="s">
        <v>63</v>
      </c>
      <c r="B70" s="36">
        <v>10.36</v>
      </c>
      <c r="C70" s="36">
        <v>9.56</v>
      </c>
      <c r="D70" s="36">
        <v>9.91</v>
      </c>
      <c r="E70" s="36">
        <v>9.4700000000000006</v>
      </c>
      <c r="F70" s="36">
        <v>3.6</v>
      </c>
      <c r="G70" s="36">
        <v>12.92</v>
      </c>
      <c r="H70" s="36">
        <v>18.3</v>
      </c>
      <c r="I70" s="36">
        <v>4.95</v>
      </c>
      <c r="J70" s="60">
        <v>16.420000000000002</v>
      </c>
    </row>
    <row r="71" spans="1:11" ht="14.25" customHeight="1" x14ac:dyDescent="0.2">
      <c r="A71" s="359" t="s">
        <v>64</v>
      </c>
      <c r="B71" s="36">
        <v>12.2</v>
      </c>
      <c r="C71" s="36">
        <v>12.26</v>
      </c>
      <c r="D71" s="36">
        <v>12.49</v>
      </c>
      <c r="E71" s="36">
        <v>9.86</v>
      </c>
      <c r="F71" s="36">
        <v>13.8</v>
      </c>
      <c r="G71" s="36">
        <v>12.02</v>
      </c>
      <c r="H71" s="36">
        <v>18.59</v>
      </c>
      <c r="I71" s="36">
        <v>5.35</v>
      </c>
      <c r="J71" s="60">
        <v>12.86</v>
      </c>
    </row>
    <row r="72" spans="1:11" ht="14.25" customHeight="1" x14ac:dyDescent="0.2">
      <c r="A72" s="359" t="s">
        <v>65</v>
      </c>
      <c r="B72" s="36">
        <v>20.96</v>
      </c>
      <c r="C72" s="36">
        <v>18.760000000000002</v>
      </c>
      <c r="D72" s="36">
        <v>17.600000000000001</v>
      </c>
      <c r="E72" s="36">
        <v>22.88</v>
      </c>
      <c r="F72" s="36">
        <v>32.85</v>
      </c>
      <c r="G72" s="36">
        <v>25.2</v>
      </c>
      <c r="H72" s="36">
        <v>47.34</v>
      </c>
      <c r="I72" s="36">
        <v>12.81</v>
      </c>
      <c r="J72" s="60">
        <v>19.739999999999998</v>
      </c>
    </row>
    <row r="73" spans="1:11" ht="14.25" customHeight="1" x14ac:dyDescent="0.2">
      <c r="A73" s="359" t="s">
        <v>774</v>
      </c>
      <c r="B73" s="36">
        <v>11.91</v>
      </c>
      <c r="C73" s="36">
        <v>9.57</v>
      </c>
      <c r="D73" s="36">
        <v>8.81</v>
      </c>
      <c r="E73" s="36">
        <v>12.15</v>
      </c>
      <c r="F73" s="36">
        <v>19.32</v>
      </c>
      <c r="G73" s="36">
        <v>16.170000000000002</v>
      </c>
      <c r="H73" s="36">
        <v>38.229999999999997</v>
      </c>
      <c r="I73" s="36">
        <v>5.16</v>
      </c>
      <c r="J73" s="60">
        <v>8.91</v>
      </c>
    </row>
    <row r="74" spans="1:11" ht="14.25" customHeight="1" x14ac:dyDescent="0.2">
      <c r="A74" s="359" t="s">
        <v>2493</v>
      </c>
      <c r="B74" s="36">
        <v>8.3000000000000007</v>
      </c>
      <c r="C74" s="36">
        <v>6.3</v>
      </c>
      <c r="D74" s="36">
        <v>5.4</v>
      </c>
      <c r="E74" s="36">
        <v>11.9</v>
      </c>
      <c r="F74" s="36">
        <v>12.7</v>
      </c>
      <c r="G74" s="36">
        <v>11.6</v>
      </c>
      <c r="H74" s="36">
        <v>18.7</v>
      </c>
      <c r="I74" s="36">
        <v>2.9</v>
      </c>
      <c r="J74" s="60">
        <v>8.1</v>
      </c>
    </row>
    <row r="75" spans="1:11" ht="14.25" customHeight="1" x14ac:dyDescent="0.2">
      <c r="A75" s="359" t="s">
        <v>2650</v>
      </c>
      <c r="B75" s="36">
        <v>8</v>
      </c>
      <c r="C75" s="36">
        <v>6.2</v>
      </c>
      <c r="D75" s="36">
        <v>5.0999999999999996</v>
      </c>
      <c r="E75" s="36">
        <v>9.5</v>
      </c>
      <c r="F75" s="36">
        <v>18.600000000000001</v>
      </c>
      <c r="G75" s="36">
        <v>11</v>
      </c>
      <c r="H75" s="36">
        <v>19.2</v>
      </c>
      <c r="I75" s="36">
        <v>2.2000000000000002</v>
      </c>
      <c r="J75" s="60">
        <v>4.9000000000000004</v>
      </c>
    </row>
    <row r="76" spans="1:11" ht="14.25" customHeight="1" x14ac:dyDescent="0.2">
      <c r="A76" s="754" t="s">
        <v>3276</v>
      </c>
      <c r="B76" s="153">
        <v>9.6999999999999993</v>
      </c>
      <c r="C76" s="153">
        <v>6.8</v>
      </c>
      <c r="D76" s="153">
        <v>6.2</v>
      </c>
      <c r="E76" s="153">
        <v>3.6</v>
      </c>
      <c r="F76" s="153">
        <v>21.4</v>
      </c>
      <c r="G76" s="153">
        <v>14.3</v>
      </c>
      <c r="H76" s="153">
        <v>28.5</v>
      </c>
      <c r="I76" s="153">
        <v>4.2</v>
      </c>
      <c r="J76" s="558">
        <v>8.6</v>
      </c>
    </row>
    <row r="77" spans="1:11" ht="14.25" customHeight="1" x14ac:dyDescent="0.2">
      <c r="A77" s="488" t="s">
        <v>4213</v>
      </c>
      <c r="B77" s="251"/>
      <c r="C77" s="251"/>
      <c r="D77" s="251"/>
      <c r="E77" s="251"/>
      <c r="F77" s="251"/>
      <c r="G77" s="36"/>
      <c r="H77" s="251"/>
      <c r="I77" s="251"/>
      <c r="J77" s="255"/>
    </row>
    <row r="78" spans="1:11" ht="14.25" customHeight="1" x14ac:dyDescent="0.2">
      <c r="A78" s="476" t="s">
        <v>4214</v>
      </c>
      <c r="B78" s="251"/>
      <c r="C78" s="251"/>
      <c r="D78" s="251"/>
      <c r="E78" s="251"/>
      <c r="F78" s="251"/>
      <c r="G78" s="36"/>
      <c r="H78" s="251"/>
      <c r="I78" s="251"/>
      <c r="J78" s="255"/>
    </row>
    <row r="79" spans="1:11" ht="14.25" customHeight="1" x14ac:dyDescent="0.2">
      <c r="A79" s="359" t="s">
        <v>63</v>
      </c>
      <c r="B79" s="36">
        <v>57.68</v>
      </c>
      <c r="C79" s="36">
        <v>58.41</v>
      </c>
      <c r="D79" s="36">
        <v>60.47</v>
      </c>
      <c r="E79" s="36">
        <v>50.72</v>
      </c>
      <c r="F79" s="36">
        <v>40.46</v>
      </c>
      <c r="G79" s="36">
        <v>55.35</v>
      </c>
      <c r="H79" s="36">
        <v>61.75</v>
      </c>
      <c r="I79" s="36">
        <v>48.35</v>
      </c>
      <c r="J79" s="60">
        <v>56.36</v>
      </c>
    </row>
    <row r="80" spans="1:11" ht="14.25" customHeight="1" x14ac:dyDescent="0.2">
      <c r="A80" s="359" t="s">
        <v>64</v>
      </c>
      <c r="B80" s="36">
        <v>56.88</v>
      </c>
      <c r="C80" s="36">
        <v>57.82</v>
      </c>
      <c r="D80" s="36">
        <v>58.94</v>
      </c>
      <c r="E80" s="36">
        <v>57.64</v>
      </c>
      <c r="F80" s="36">
        <v>37.83</v>
      </c>
      <c r="G80" s="36">
        <v>53.8</v>
      </c>
      <c r="H80" s="36">
        <v>61.02</v>
      </c>
      <c r="I80" s="36">
        <v>47.17</v>
      </c>
      <c r="J80" s="60">
        <v>53.88</v>
      </c>
    </row>
    <row r="81" spans="1:10" ht="14.25" customHeight="1" x14ac:dyDescent="0.2">
      <c r="A81" s="359" t="s">
        <v>65</v>
      </c>
      <c r="B81" s="36">
        <v>58.3</v>
      </c>
      <c r="C81" s="36">
        <v>60.98</v>
      </c>
      <c r="D81" s="36">
        <v>62.17</v>
      </c>
      <c r="E81" s="36">
        <v>53.08</v>
      </c>
      <c r="F81" s="36">
        <v>52.55</v>
      </c>
      <c r="G81" s="36">
        <v>53.14</v>
      </c>
      <c r="H81" s="36">
        <v>44.83</v>
      </c>
      <c r="I81" s="36">
        <v>55.56</v>
      </c>
      <c r="J81" s="60">
        <v>58.88</v>
      </c>
    </row>
    <row r="82" spans="1:10" ht="14.25" customHeight="1" x14ac:dyDescent="0.2">
      <c r="A82" s="359" t="s">
        <v>774</v>
      </c>
      <c r="B82" s="36">
        <v>71.31</v>
      </c>
      <c r="C82" s="36">
        <v>74.569999999999993</v>
      </c>
      <c r="D82" s="36">
        <v>76.06</v>
      </c>
      <c r="E82" s="36">
        <v>62.69</v>
      </c>
      <c r="F82" s="36">
        <v>65.37</v>
      </c>
      <c r="G82" s="36">
        <v>65.36</v>
      </c>
      <c r="H82" s="36">
        <v>56.59</v>
      </c>
      <c r="I82" s="36">
        <v>66.61</v>
      </c>
      <c r="J82" s="60">
        <v>70.260000000000005</v>
      </c>
    </row>
    <row r="83" spans="1:10" ht="14.25" customHeight="1" x14ac:dyDescent="0.2">
      <c r="A83" s="755" t="s">
        <v>2493</v>
      </c>
      <c r="B83" s="36">
        <v>70.599999999999994</v>
      </c>
      <c r="C83" s="36">
        <v>74.099999999999994</v>
      </c>
      <c r="D83" s="36">
        <v>75.2</v>
      </c>
      <c r="E83" s="36">
        <v>63</v>
      </c>
      <c r="F83" s="36">
        <v>74.7</v>
      </c>
      <c r="G83" s="36">
        <v>64.5</v>
      </c>
      <c r="H83" s="36">
        <v>70.900000000000006</v>
      </c>
      <c r="I83" s="36">
        <v>50.7</v>
      </c>
      <c r="J83" s="133">
        <v>71</v>
      </c>
    </row>
    <row r="84" spans="1:10" ht="14.25" customHeight="1" x14ac:dyDescent="0.2">
      <c r="A84" s="755" t="s">
        <v>2650</v>
      </c>
      <c r="B84" s="36">
        <v>72.599999999999994</v>
      </c>
      <c r="C84" s="36">
        <v>76.3</v>
      </c>
      <c r="D84" s="36">
        <v>77.400000000000006</v>
      </c>
      <c r="E84" s="36">
        <v>68</v>
      </c>
      <c r="F84" s="36">
        <v>71.599999999999994</v>
      </c>
      <c r="G84" s="36">
        <v>66.400000000000006</v>
      </c>
      <c r="H84" s="36">
        <v>70</v>
      </c>
      <c r="I84" s="36">
        <v>57.2</v>
      </c>
      <c r="J84" s="133">
        <v>70.7</v>
      </c>
    </row>
    <row r="85" spans="1:10" ht="14.25" customHeight="1" x14ac:dyDescent="0.2">
      <c r="A85" s="756" t="s">
        <v>3276</v>
      </c>
      <c r="B85" s="153">
        <v>73.2</v>
      </c>
      <c r="C85" s="153">
        <v>76.5</v>
      </c>
      <c r="D85" s="153">
        <v>77.400000000000006</v>
      </c>
      <c r="E85" s="153">
        <v>72.2</v>
      </c>
      <c r="F85" s="153">
        <v>68.5</v>
      </c>
      <c r="G85" s="153">
        <v>67.7</v>
      </c>
      <c r="H85" s="153">
        <v>64.099999999999994</v>
      </c>
      <c r="I85" s="153">
        <v>64.5</v>
      </c>
      <c r="J85" s="558">
        <v>74</v>
      </c>
    </row>
    <row r="86" spans="1:10" ht="14.25" customHeight="1" x14ac:dyDescent="0.2">
      <c r="A86" s="488" t="s">
        <v>4215</v>
      </c>
      <c r="B86" s="153"/>
      <c r="C86" s="153"/>
      <c r="D86" s="153"/>
      <c r="E86" s="153"/>
      <c r="F86" s="153"/>
      <c r="G86" s="153"/>
      <c r="H86" s="153"/>
      <c r="I86" s="153"/>
      <c r="J86" s="367"/>
    </row>
    <row r="87" spans="1:10" ht="14.25" customHeight="1" x14ac:dyDescent="0.2">
      <c r="A87" s="476" t="s">
        <v>4216</v>
      </c>
      <c r="B87" s="153"/>
      <c r="C87" s="153"/>
      <c r="D87" s="153"/>
      <c r="E87" s="153"/>
      <c r="F87" s="153"/>
      <c r="G87" s="153"/>
      <c r="H87" s="153"/>
      <c r="I87" s="153"/>
      <c r="J87" s="367"/>
    </row>
    <row r="88" spans="1:10" ht="14.25" customHeight="1" x14ac:dyDescent="0.2">
      <c r="A88" s="755" t="s">
        <v>63</v>
      </c>
      <c r="B88" s="36">
        <v>31.96</v>
      </c>
      <c r="C88" s="36">
        <v>32.03</v>
      </c>
      <c r="D88" s="36">
        <v>29.62</v>
      </c>
      <c r="E88" s="36">
        <v>39.81</v>
      </c>
      <c r="F88" s="36">
        <v>55.94</v>
      </c>
      <c r="G88" s="36">
        <v>31.73</v>
      </c>
      <c r="H88" s="36">
        <v>19.95</v>
      </c>
      <c r="I88" s="36">
        <v>46.7</v>
      </c>
      <c r="J88" s="133">
        <v>27.22</v>
      </c>
    </row>
    <row r="89" spans="1:10" ht="14.25" customHeight="1" x14ac:dyDescent="0.2">
      <c r="A89" s="755" t="s">
        <v>64</v>
      </c>
      <c r="B89" s="36">
        <v>30.92</v>
      </c>
      <c r="C89" s="36">
        <v>29.92</v>
      </c>
      <c r="D89" s="36">
        <v>28.57</v>
      </c>
      <c r="E89" s="36">
        <v>32.5</v>
      </c>
      <c r="F89" s="36">
        <v>48.37</v>
      </c>
      <c r="G89" s="36">
        <v>34.18</v>
      </c>
      <c r="H89" s="36">
        <v>20.39</v>
      </c>
      <c r="I89" s="36">
        <v>47.48</v>
      </c>
      <c r="J89" s="133">
        <v>33.26</v>
      </c>
    </row>
    <row r="90" spans="1:10" ht="14.25" customHeight="1" x14ac:dyDescent="0.2">
      <c r="A90" s="755" t="s">
        <v>65</v>
      </c>
      <c r="B90" s="36">
        <v>20.7</v>
      </c>
      <c r="C90" s="36">
        <v>20.2</v>
      </c>
      <c r="D90" s="36">
        <v>20.2</v>
      </c>
      <c r="E90" s="36">
        <v>24.1</v>
      </c>
      <c r="F90" s="36">
        <v>14.6</v>
      </c>
      <c r="G90" s="36">
        <v>21.25</v>
      </c>
      <c r="H90" s="36">
        <v>7.85</v>
      </c>
      <c r="I90" s="36">
        <v>34.630000000000003</v>
      </c>
      <c r="J90" s="133">
        <v>21.38</v>
      </c>
    </row>
    <row r="91" spans="1:10" ht="14.25" customHeight="1" x14ac:dyDescent="0.2">
      <c r="A91" s="755" t="s">
        <v>774</v>
      </c>
      <c r="B91" s="36">
        <v>16.78</v>
      </c>
      <c r="C91" s="36">
        <v>15.85</v>
      </c>
      <c r="D91" s="36">
        <v>15.13</v>
      </c>
      <c r="E91" s="36">
        <v>25.17</v>
      </c>
      <c r="F91" s="36">
        <v>15.32</v>
      </c>
      <c r="G91" s="36">
        <v>18.47</v>
      </c>
      <c r="H91" s="36">
        <v>5.18</v>
      </c>
      <c r="I91" s="36">
        <v>28.22</v>
      </c>
      <c r="J91" s="133">
        <v>20.82</v>
      </c>
    </row>
    <row r="92" spans="1:10" ht="14.25" customHeight="1" x14ac:dyDescent="0.2">
      <c r="A92" s="755" t="s">
        <v>2493</v>
      </c>
      <c r="B92" s="36">
        <v>21.2</v>
      </c>
      <c r="C92" s="36">
        <v>19.600000000000001</v>
      </c>
      <c r="D92" s="36">
        <v>19.5</v>
      </c>
      <c r="E92" s="36">
        <v>25.1</v>
      </c>
      <c r="F92" s="36">
        <v>12.6</v>
      </c>
      <c r="G92" s="36">
        <v>23.9</v>
      </c>
      <c r="H92" s="36">
        <v>10.4</v>
      </c>
      <c r="I92" s="36">
        <v>46.4</v>
      </c>
      <c r="J92" s="133">
        <v>22.5</v>
      </c>
    </row>
    <row r="93" spans="1:10" ht="14.25" customHeight="1" x14ac:dyDescent="0.2">
      <c r="A93" s="755" t="s">
        <v>2650</v>
      </c>
      <c r="B93" s="36">
        <v>19.399999999999999</v>
      </c>
      <c r="C93" s="36">
        <v>17.5</v>
      </c>
      <c r="D93" s="36">
        <v>17.5</v>
      </c>
      <c r="E93" s="36">
        <v>22.4</v>
      </c>
      <c r="F93" s="36">
        <v>9.8000000000000007</v>
      </c>
      <c r="G93" s="36">
        <v>22.6</v>
      </c>
      <c r="H93" s="36">
        <v>10.8</v>
      </c>
      <c r="I93" s="36">
        <v>40.6</v>
      </c>
      <c r="J93" s="133">
        <v>24.3</v>
      </c>
    </row>
    <row r="94" spans="1:10" ht="14.25" customHeight="1" x14ac:dyDescent="0.2">
      <c r="A94" s="756" t="s">
        <v>3276</v>
      </c>
      <c r="B94" s="153">
        <v>17.2</v>
      </c>
      <c r="C94" s="153">
        <v>16.7</v>
      </c>
      <c r="D94" s="153">
        <v>16.399999999999999</v>
      </c>
      <c r="E94" s="153">
        <v>24.1</v>
      </c>
      <c r="F94" s="153">
        <v>10.1</v>
      </c>
      <c r="G94" s="153">
        <v>18</v>
      </c>
      <c r="H94" s="153">
        <v>7.4</v>
      </c>
      <c r="I94" s="153">
        <v>31.2</v>
      </c>
      <c r="J94" s="558">
        <v>17.399999999999999</v>
      </c>
    </row>
    <row r="95" spans="1:10" ht="6" customHeight="1" x14ac:dyDescent="0.2">
      <c r="A95" s="353"/>
      <c r="B95" s="857"/>
      <c r="C95" s="857"/>
      <c r="D95" s="857"/>
      <c r="E95" s="857"/>
      <c r="F95" s="857"/>
      <c r="G95" s="857"/>
      <c r="H95" s="857"/>
      <c r="I95" s="857">
        <v>1</v>
      </c>
      <c r="J95" s="857"/>
    </row>
    <row r="96" spans="1:10" s="1103" customFormat="1" ht="14.25" customHeight="1" x14ac:dyDescent="0.2">
      <c r="A96" s="1222" t="s">
        <v>2828</v>
      </c>
      <c r="B96" s="1222"/>
      <c r="C96" s="1222"/>
      <c r="D96" s="1222"/>
      <c r="E96" s="1222"/>
      <c r="F96" s="1222"/>
      <c r="G96" s="1222"/>
      <c r="H96" s="1222"/>
      <c r="I96" s="1222"/>
      <c r="J96" s="1222"/>
    </row>
    <row r="97" spans="1:10" s="1103" customFormat="1" ht="14.25" customHeight="1" x14ac:dyDescent="0.2">
      <c r="A97" s="1233" t="s">
        <v>3311</v>
      </c>
      <c r="B97" s="1233"/>
      <c r="C97" s="1233"/>
      <c r="D97" s="1233"/>
      <c r="E97" s="1233"/>
      <c r="F97" s="1233"/>
      <c r="G97" s="1233"/>
      <c r="H97" s="1233"/>
      <c r="I97" s="1233"/>
      <c r="J97" s="1233"/>
    </row>
    <row r="98" spans="1:10" s="1104" customFormat="1" ht="14.25" customHeight="1" x14ac:dyDescent="0.2">
      <c r="A98" s="1222" t="s">
        <v>2829</v>
      </c>
      <c r="B98" s="1222"/>
      <c r="C98" s="1222"/>
      <c r="D98" s="1222"/>
      <c r="E98" s="1222"/>
      <c r="F98" s="1222"/>
      <c r="G98" s="1222"/>
      <c r="H98" s="1222"/>
      <c r="I98" s="1222"/>
      <c r="J98" s="1222"/>
    </row>
    <row r="99" spans="1:10" s="1104" customFormat="1" ht="14.25" customHeight="1" x14ac:dyDescent="0.2">
      <c r="A99" s="1222" t="s">
        <v>3312</v>
      </c>
      <c r="B99" s="1222"/>
      <c r="C99" s="1222"/>
      <c r="D99" s="1222"/>
      <c r="E99" s="1222"/>
      <c r="F99" s="1222"/>
      <c r="G99" s="1222"/>
      <c r="H99" s="1222"/>
      <c r="I99" s="1222"/>
      <c r="J99" s="1222"/>
    </row>
    <row r="100" spans="1:10" x14ac:dyDescent="0.2">
      <c r="A100" s="125"/>
    </row>
    <row r="101" spans="1:10" x14ac:dyDescent="0.2">
      <c r="A101" s="125"/>
    </row>
    <row r="102" spans="1:10" x14ac:dyDescent="0.2">
      <c r="A102" s="125"/>
    </row>
    <row r="103" spans="1:10" x14ac:dyDescent="0.2">
      <c r="A103" s="125"/>
    </row>
    <row r="104" spans="1:10" x14ac:dyDescent="0.2">
      <c r="A104" s="125"/>
    </row>
    <row r="105" spans="1:10" x14ac:dyDescent="0.2">
      <c r="A105" s="125"/>
    </row>
    <row r="106" spans="1:10" x14ac:dyDescent="0.2">
      <c r="A106" s="125"/>
    </row>
    <row r="107" spans="1:10" x14ac:dyDescent="0.2">
      <c r="A107" s="125"/>
    </row>
    <row r="108" spans="1:10" x14ac:dyDescent="0.2">
      <c r="A108" s="125"/>
    </row>
    <row r="109" spans="1:10" x14ac:dyDescent="0.2">
      <c r="A109" s="125"/>
    </row>
    <row r="110" spans="1:10" x14ac:dyDescent="0.2">
      <c r="A110" s="125"/>
    </row>
    <row r="111" spans="1:10" x14ac:dyDescent="0.2">
      <c r="A111" s="125"/>
    </row>
    <row r="112" spans="1:10" x14ac:dyDescent="0.2">
      <c r="A112" s="125"/>
    </row>
    <row r="113" spans="1:1" x14ac:dyDescent="0.2">
      <c r="A113" s="125"/>
    </row>
    <row r="114" spans="1:1" x14ac:dyDescent="0.2">
      <c r="A114" s="125"/>
    </row>
    <row r="115" spans="1:1" x14ac:dyDescent="0.2">
      <c r="A115" s="125"/>
    </row>
    <row r="116" spans="1:1" x14ac:dyDescent="0.2">
      <c r="A116" s="125"/>
    </row>
    <row r="117" spans="1:1" x14ac:dyDescent="0.2">
      <c r="A117" s="125"/>
    </row>
    <row r="118" spans="1:1" x14ac:dyDescent="0.2">
      <c r="A118" s="125"/>
    </row>
    <row r="119" spans="1:1" x14ac:dyDescent="0.2">
      <c r="A119" s="125"/>
    </row>
    <row r="120" spans="1:1" x14ac:dyDescent="0.2">
      <c r="A120" s="125"/>
    </row>
    <row r="121" spans="1:1" x14ac:dyDescent="0.2">
      <c r="A121" s="125"/>
    </row>
    <row r="122" spans="1:1" x14ac:dyDescent="0.2">
      <c r="A122" s="125"/>
    </row>
    <row r="123" spans="1:1" x14ac:dyDescent="0.2">
      <c r="A123" s="125"/>
    </row>
    <row r="124" spans="1:1" x14ac:dyDescent="0.2">
      <c r="A124" s="125"/>
    </row>
    <row r="125" spans="1:1" x14ac:dyDescent="0.2">
      <c r="A125" s="125"/>
    </row>
    <row r="126" spans="1:1" x14ac:dyDescent="0.2">
      <c r="A126" s="125"/>
    </row>
    <row r="127" spans="1:1" x14ac:dyDescent="0.2">
      <c r="A127" s="125"/>
    </row>
    <row r="128" spans="1:1" x14ac:dyDescent="0.2">
      <c r="A128" s="125"/>
    </row>
    <row r="129" spans="1:1" x14ac:dyDescent="0.2">
      <c r="A129" s="125"/>
    </row>
    <row r="130" spans="1:1" x14ac:dyDescent="0.2">
      <c r="A130" s="125"/>
    </row>
    <row r="131" spans="1:1" x14ac:dyDescent="0.2">
      <c r="A131" s="125"/>
    </row>
    <row r="132" spans="1:1" x14ac:dyDescent="0.2">
      <c r="A132" s="125"/>
    </row>
    <row r="133" spans="1:1" x14ac:dyDescent="0.2">
      <c r="A133" s="125"/>
    </row>
    <row r="134" spans="1:1" x14ac:dyDescent="0.2">
      <c r="A134" s="125"/>
    </row>
    <row r="135" spans="1:1" x14ac:dyDescent="0.2">
      <c r="A135" s="125"/>
    </row>
  </sheetData>
  <mergeCells count="16">
    <mergeCell ref="B67:J67"/>
    <mergeCell ref="A97:J97"/>
    <mergeCell ref="A96:J96"/>
    <mergeCell ref="A98:J98"/>
    <mergeCell ref="A99:J99"/>
    <mergeCell ref="B8:J8"/>
    <mergeCell ref="B9:J9"/>
    <mergeCell ref="B37:J37"/>
    <mergeCell ref="B38:J38"/>
    <mergeCell ref="B66:J66"/>
    <mergeCell ref="A4:A7"/>
    <mergeCell ref="B4:J4"/>
    <mergeCell ref="B5:B6"/>
    <mergeCell ref="C5:F5"/>
    <mergeCell ref="G5:J5"/>
    <mergeCell ref="B7:J7"/>
  </mergeCells>
  <hyperlinks>
    <hyperlink ref="L1" location="'Spis tablic_Contents'!A1" display="&lt; POWRÓT" xr:uid="{6F10C4AB-A783-4822-8A28-200DFFB0E860}"/>
    <hyperlink ref="L2" location="'Spis tablic_Contents'!A1" display="&lt; BACK" xr:uid="{4F038D05-4DE4-4D70-A7A6-A377FBF20DE2}"/>
  </hyperlinks>
  <pageMargins left="0.75" right="0.75" top="1" bottom="1" header="0.5" footer="0.5"/>
  <pageSetup paperSize="9" scale="48" orientation="portrait" r:id="rId1"/>
  <headerFooter alignWithMargins="0"/>
  <ignoredErrors>
    <ignoredError sqref="A50:A56 A59:A65 A41:A47 A70:A76 A79:A85 A88:A94 A12:A18 A21:A27 A30:A36" numberStoredAsText="1"/>
  </ignoredError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H37"/>
  <sheetViews>
    <sheetView showGridLines="0" zoomScaleNormal="100" workbookViewId="0"/>
  </sheetViews>
  <sheetFormatPr defaultColWidth="9.140625" defaultRowHeight="12" x14ac:dyDescent="0.2"/>
  <cols>
    <col min="1" max="1" width="30.28515625" style="13" customWidth="1"/>
    <col min="2" max="5" width="21.5703125" style="13" customWidth="1"/>
    <col min="6" max="6" width="30.28515625" style="13" customWidth="1"/>
    <col min="7" max="7" width="9.140625" style="13"/>
    <col min="8" max="8" width="10.7109375" style="13" customWidth="1"/>
    <col min="9" max="16384" width="9.140625" style="13"/>
  </cols>
  <sheetData>
    <row r="1" spans="1:8" ht="14.25" customHeight="1" x14ac:dyDescent="0.2">
      <c r="A1" s="12" t="s">
        <v>4224</v>
      </c>
      <c r="H1" s="14" t="s">
        <v>290</v>
      </c>
    </row>
    <row r="2" spans="1:8" s="403" customFormat="1" ht="14.25" customHeight="1" x14ac:dyDescent="0.2">
      <c r="A2" s="617" t="s">
        <v>4225</v>
      </c>
      <c r="H2" s="413" t="s">
        <v>291</v>
      </c>
    </row>
    <row r="3" spans="1:8" ht="6" customHeight="1" x14ac:dyDescent="0.2">
      <c r="A3" s="15"/>
      <c r="H3" s="18"/>
    </row>
    <row r="4" spans="1:8" ht="30.75" customHeight="1" x14ac:dyDescent="0.2">
      <c r="A4" s="1224" t="s">
        <v>276</v>
      </c>
      <c r="B4" s="1225" t="s">
        <v>1122</v>
      </c>
      <c r="C4" s="1225"/>
      <c r="D4" s="1225"/>
      <c r="E4" s="1225" t="s">
        <v>1123</v>
      </c>
      <c r="F4" s="1238" t="s">
        <v>277</v>
      </c>
    </row>
    <row r="5" spans="1:8" ht="21.75" customHeight="1" x14ac:dyDescent="0.2">
      <c r="A5" s="1224"/>
      <c r="B5" s="117">
        <v>0</v>
      </c>
      <c r="C5" s="117">
        <v>1</v>
      </c>
      <c r="D5" s="117" t="s">
        <v>278</v>
      </c>
      <c r="E5" s="1225"/>
      <c r="F5" s="1238"/>
    </row>
    <row r="6" spans="1:8" ht="64.5" customHeight="1" x14ac:dyDescent="0.2">
      <c r="A6" s="1224"/>
      <c r="B6" s="1035" t="s">
        <v>1125</v>
      </c>
      <c r="C6" s="1035" t="s">
        <v>1124</v>
      </c>
      <c r="D6" s="1035" t="s">
        <v>3310</v>
      </c>
      <c r="E6" s="1225"/>
      <c r="F6" s="1238"/>
    </row>
    <row r="7" spans="1:8" ht="14.25" customHeight="1" x14ac:dyDescent="0.2">
      <c r="A7" s="1034" t="s">
        <v>858</v>
      </c>
      <c r="B7" s="32">
        <v>9.6999999999999993</v>
      </c>
      <c r="C7" s="32">
        <v>73.2</v>
      </c>
      <c r="D7" s="32">
        <v>17.100000000000001</v>
      </c>
      <c r="E7" s="32">
        <v>22.4</v>
      </c>
      <c r="F7" s="415" t="s">
        <v>463</v>
      </c>
    </row>
    <row r="8" spans="1:8" ht="14.25" customHeight="1" x14ac:dyDescent="0.2">
      <c r="A8" s="1034" t="s">
        <v>912</v>
      </c>
      <c r="B8" s="153">
        <v>6.8</v>
      </c>
      <c r="C8" s="153">
        <v>76.5</v>
      </c>
      <c r="D8" s="153">
        <v>16.600000000000001</v>
      </c>
      <c r="E8" s="153">
        <v>22.6</v>
      </c>
      <c r="F8" s="415" t="s">
        <v>279</v>
      </c>
    </row>
    <row r="9" spans="1:8" ht="14.25" customHeight="1" x14ac:dyDescent="0.2">
      <c r="A9" s="610" t="s">
        <v>4217</v>
      </c>
      <c r="B9" s="36">
        <v>6.2</v>
      </c>
      <c r="C9" s="36">
        <v>77.400000000000006</v>
      </c>
      <c r="D9" s="36">
        <v>16.399999999999999</v>
      </c>
      <c r="E9" s="36">
        <v>22.6</v>
      </c>
      <c r="F9" s="474" t="s">
        <v>442</v>
      </c>
    </row>
    <row r="10" spans="1:8" ht="14.25" customHeight="1" x14ac:dyDescent="0.2">
      <c r="A10" s="610" t="s">
        <v>4218</v>
      </c>
      <c r="B10" s="36">
        <v>3.6</v>
      </c>
      <c r="C10" s="36">
        <v>72.3</v>
      </c>
      <c r="D10" s="36">
        <v>24</v>
      </c>
      <c r="E10" s="36">
        <v>25.5</v>
      </c>
      <c r="F10" s="474" t="s">
        <v>443</v>
      </c>
    </row>
    <row r="11" spans="1:8" ht="14.25" customHeight="1" x14ac:dyDescent="0.2">
      <c r="A11" s="610" t="s">
        <v>4219</v>
      </c>
      <c r="B11" s="36">
        <v>21.4</v>
      </c>
      <c r="C11" s="36">
        <v>68.5</v>
      </c>
      <c r="D11" s="36">
        <v>10.1</v>
      </c>
      <c r="E11" s="36">
        <v>18.399999999999999</v>
      </c>
      <c r="F11" s="474" t="s">
        <v>270</v>
      </c>
    </row>
    <row r="12" spans="1:8" ht="14.25" customHeight="1" x14ac:dyDescent="0.2">
      <c r="A12" s="93" t="s">
        <v>332</v>
      </c>
      <c r="B12" s="36">
        <v>11.8</v>
      </c>
      <c r="C12" s="36">
        <v>72.2</v>
      </c>
      <c r="D12" s="36">
        <v>16</v>
      </c>
      <c r="E12" s="36">
        <v>21.5</v>
      </c>
      <c r="F12" s="474" t="s">
        <v>333</v>
      </c>
    </row>
    <row r="13" spans="1:8" ht="14.25" customHeight="1" x14ac:dyDescent="0.2">
      <c r="A13" s="1034" t="s">
        <v>913</v>
      </c>
      <c r="B13" s="153">
        <v>14.3</v>
      </c>
      <c r="C13" s="153">
        <v>67.8</v>
      </c>
      <c r="D13" s="153">
        <v>17.899999999999999</v>
      </c>
      <c r="E13" s="153">
        <v>21.9</v>
      </c>
      <c r="F13" s="415" t="s">
        <v>281</v>
      </c>
    </row>
    <row r="14" spans="1:8" ht="14.25" customHeight="1" x14ac:dyDescent="0.2">
      <c r="A14" s="610" t="s">
        <v>4220</v>
      </c>
      <c r="B14" s="36">
        <v>28.5</v>
      </c>
      <c r="C14" s="36">
        <v>64.099999999999994</v>
      </c>
      <c r="D14" s="36">
        <v>7.4</v>
      </c>
      <c r="E14" s="36">
        <v>17</v>
      </c>
      <c r="F14" s="474" t="s">
        <v>280</v>
      </c>
    </row>
    <row r="15" spans="1:8" ht="14.25" customHeight="1" x14ac:dyDescent="0.2">
      <c r="A15" s="610" t="s">
        <v>4221</v>
      </c>
      <c r="B15" s="36">
        <v>4.2</v>
      </c>
      <c r="C15" s="36">
        <v>64.599999999999994</v>
      </c>
      <c r="D15" s="36">
        <v>31.2</v>
      </c>
      <c r="E15" s="36">
        <v>25.9</v>
      </c>
      <c r="F15" s="474" t="s">
        <v>445</v>
      </c>
    </row>
    <row r="16" spans="1:8" ht="14.25" customHeight="1" x14ac:dyDescent="0.2">
      <c r="A16" s="610" t="s">
        <v>4222</v>
      </c>
      <c r="B16" s="36">
        <v>8.6</v>
      </c>
      <c r="C16" s="36">
        <v>74</v>
      </c>
      <c r="D16" s="36">
        <v>17.399999999999999</v>
      </c>
      <c r="E16" s="36">
        <v>22.8</v>
      </c>
      <c r="F16" s="474" t="s">
        <v>446</v>
      </c>
    </row>
    <row r="17" spans="1:7" ht="14.25" customHeight="1" x14ac:dyDescent="0.2">
      <c r="A17" s="610" t="s">
        <v>4223</v>
      </c>
      <c r="B17" s="36">
        <v>17.899999999999999</v>
      </c>
      <c r="C17" s="36">
        <v>72.099999999999994</v>
      </c>
      <c r="D17" s="36">
        <v>9.9</v>
      </c>
      <c r="E17" s="36">
        <v>19.399999999999999</v>
      </c>
      <c r="F17" s="474" t="s">
        <v>447</v>
      </c>
    </row>
    <row r="18" spans="1:7" ht="14.25" customHeight="1" x14ac:dyDescent="0.2">
      <c r="A18" s="93" t="s">
        <v>332</v>
      </c>
      <c r="B18" s="36">
        <v>22.3</v>
      </c>
      <c r="C18" s="36">
        <v>60.3</v>
      </c>
      <c r="D18" s="36">
        <v>17.399999999999999</v>
      </c>
      <c r="E18" s="36">
        <v>21.5</v>
      </c>
      <c r="F18" s="474" t="s">
        <v>333</v>
      </c>
    </row>
    <row r="19" spans="1:7" ht="6" customHeight="1" x14ac:dyDescent="0.2">
      <c r="A19" s="93"/>
      <c r="B19" s="113"/>
      <c r="C19" s="113"/>
      <c r="D19" s="113"/>
      <c r="E19" s="113"/>
      <c r="F19" s="368"/>
    </row>
    <row r="20" spans="1:7" ht="14.25" customHeight="1" x14ac:dyDescent="0.2">
      <c r="A20" s="1022" t="s">
        <v>2830</v>
      </c>
      <c r="B20" s="1022"/>
      <c r="C20" s="1022"/>
      <c r="D20" s="1022"/>
      <c r="E20" s="1022"/>
      <c r="F20" s="1022"/>
      <c r="G20" s="1022"/>
    </row>
    <row r="21" spans="1:7" ht="14.25" customHeight="1" x14ac:dyDescent="0.2">
      <c r="A21" s="1233" t="s">
        <v>3311</v>
      </c>
      <c r="B21" s="1233"/>
      <c r="C21" s="1233"/>
      <c r="D21" s="1233"/>
      <c r="E21" s="1233"/>
      <c r="F21" s="1233"/>
      <c r="G21" s="1233"/>
    </row>
    <row r="22" spans="1:7" s="403" customFormat="1" ht="14.25" customHeight="1" x14ac:dyDescent="0.2">
      <c r="A22" s="1023" t="s">
        <v>2831</v>
      </c>
      <c r="B22" s="1023"/>
      <c r="C22" s="1023"/>
      <c r="D22" s="1023"/>
      <c r="E22" s="1023"/>
      <c r="F22" s="1023"/>
      <c r="G22" s="1023"/>
    </row>
    <row r="23" spans="1:7" s="403" customFormat="1" ht="14.25" customHeight="1" x14ac:dyDescent="0.2">
      <c r="A23" s="1234" t="s">
        <v>3312</v>
      </c>
      <c r="B23" s="1234"/>
      <c r="C23" s="1234"/>
      <c r="D23" s="1234"/>
      <c r="E23" s="1234"/>
      <c r="F23" s="1234"/>
      <c r="G23" s="1023"/>
    </row>
    <row r="24" spans="1:7" x14ac:dyDescent="0.2">
      <c r="A24" s="125"/>
    </row>
    <row r="25" spans="1:7" x14ac:dyDescent="0.2">
      <c r="A25" s="125"/>
    </row>
    <row r="26" spans="1:7" x14ac:dyDescent="0.2">
      <c r="A26" s="125"/>
    </row>
    <row r="27" spans="1:7" x14ac:dyDescent="0.2">
      <c r="A27" s="125"/>
    </row>
    <row r="28" spans="1:7" x14ac:dyDescent="0.2">
      <c r="A28" s="125"/>
    </row>
    <row r="29" spans="1:7" x14ac:dyDescent="0.2">
      <c r="A29" s="125"/>
    </row>
    <row r="30" spans="1:7" x14ac:dyDescent="0.2">
      <c r="A30" s="125"/>
    </row>
    <row r="31" spans="1:7" x14ac:dyDescent="0.2">
      <c r="A31" s="125"/>
    </row>
    <row r="32" spans="1:7" x14ac:dyDescent="0.2">
      <c r="A32" s="125"/>
    </row>
    <row r="33" spans="1:1" x14ac:dyDescent="0.2">
      <c r="A33" s="125"/>
    </row>
    <row r="34" spans="1:1" x14ac:dyDescent="0.2">
      <c r="A34" s="125"/>
    </row>
    <row r="35" spans="1:1" x14ac:dyDescent="0.2">
      <c r="A35" s="125"/>
    </row>
    <row r="36" spans="1:1" x14ac:dyDescent="0.2">
      <c r="A36" s="125"/>
    </row>
    <row r="37" spans="1:1" x14ac:dyDescent="0.2">
      <c r="A37" s="125"/>
    </row>
  </sheetData>
  <mergeCells count="6">
    <mergeCell ref="A23:F23"/>
    <mergeCell ref="A4:A6"/>
    <mergeCell ref="B4:D4"/>
    <mergeCell ref="E4:E6"/>
    <mergeCell ref="F4:F6"/>
    <mergeCell ref="A21:G21"/>
  </mergeCells>
  <phoneticPr fontId="4" type="noConversion"/>
  <hyperlinks>
    <hyperlink ref="H1" location="'Spis tablic_Contents'!A1" display="&lt; POWRÓT" xr:uid="{00000000-0004-0000-4300-000000000000}"/>
    <hyperlink ref="H2" location="'Spis tablic_Contents'!A1" display="&lt; BACK" xr:uid="{00000000-0004-0000-4300-000001000000}"/>
  </hyperlinks>
  <pageMargins left="0.75" right="0.75" top="1" bottom="1" header="0.5" footer="0.5"/>
  <pageSetup paperSize="9" scale="85" orientation="landscape"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pageSetUpPr fitToPage="1"/>
  </sheetPr>
  <dimension ref="A1:G37"/>
  <sheetViews>
    <sheetView showGridLines="0" zoomScaleNormal="100" workbookViewId="0"/>
  </sheetViews>
  <sheetFormatPr defaultColWidth="9.140625" defaultRowHeight="12" x14ac:dyDescent="0.2"/>
  <cols>
    <col min="1" max="1" width="30.28515625" style="13" customWidth="1"/>
    <col min="2" max="4" width="22.7109375" style="13" customWidth="1"/>
    <col min="5" max="5" width="30.28515625" style="13" customWidth="1"/>
    <col min="6" max="6" width="10.7109375" style="13" customWidth="1"/>
    <col min="7" max="7" width="10.42578125" style="13" customWidth="1"/>
    <col min="8" max="16384" width="9.140625" style="13"/>
  </cols>
  <sheetData>
    <row r="1" spans="1:7" ht="14.25" customHeight="1" x14ac:dyDescent="0.2">
      <c r="A1" s="12" t="s">
        <v>4239</v>
      </c>
      <c r="G1" s="14" t="s">
        <v>290</v>
      </c>
    </row>
    <row r="2" spans="1:7" s="403" customFormat="1" ht="14.25" customHeight="1" x14ac:dyDescent="0.2">
      <c r="A2" s="617" t="s">
        <v>4240</v>
      </c>
      <c r="G2" s="413" t="s">
        <v>291</v>
      </c>
    </row>
    <row r="3" spans="1:7" ht="6" customHeight="1" x14ac:dyDescent="0.2">
      <c r="A3" s="369"/>
      <c r="G3" s="18"/>
    </row>
    <row r="4" spans="1:7" ht="31.5" customHeight="1" x14ac:dyDescent="0.2">
      <c r="A4" s="1224" t="s">
        <v>276</v>
      </c>
      <c r="B4" s="1434" t="s">
        <v>2651</v>
      </c>
      <c r="C4" s="1434"/>
      <c r="D4" s="1434"/>
      <c r="E4" s="1238" t="s">
        <v>277</v>
      </c>
    </row>
    <row r="5" spans="1:7" ht="21" customHeight="1" x14ac:dyDescent="0.2">
      <c r="A5" s="1224"/>
      <c r="B5" s="117">
        <v>0</v>
      </c>
      <c r="C5" s="117">
        <v>1</v>
      </c>
      <c r="D5" s="117" t="s">
        <v>278</v>
      </c>
      <c r="E5" s="1238"/>
    </row>
    <row r="6" spans="1:7" ht="72" x14ac:dyDescent="0.2">
      <c r="A6" s="1224"/>
      <c r="B6" s="1035" t="s">
        <v>2652</v>
      </c>
      <c r="C6" s="1035" t="s">
        <v>2653</v>
      </c>
      <c r="D6" s="1035" t="s">
        <v>3314</v>
      </c>
      <c r="E6" s="1238"/>
    </row>
    <row r="7" spans="1:7" ht="14.25" customHeight="1" x14ac:dyDescent="0.2">
      <c r="A7" s="91" t="s">
        <v>858</v>
      </c>
      <c r="B7" s="32">
        <v>98.8</v>
      </c>
      <c r="C7" s="32">
        <v>0.5</v>
      </c>
      <c r="D7" s="32">
        <v>0.7</v>
      </c>
      <c r="E7" s="415" t="s">
        <v>463</v>
      </c>
    </row>
    <row r="8" spans="1:7" ht="14.25" customHeight="1" x14ac:dyDescent="0.2">
      <c r="A8" s="91" t="s">
        <v>912</v>
      </c>
      <c r="B8" s="153">
        <v>99.1</v>
      </c>
      <c r="C8" s="153">
        <v>0.4</v>
      </c>
      <c r="D8" s="153">
        <v>0.6</v>
      </c>
      <c r="E8" s="415" t="s">
        <v>279</v>
      </c>
    </row>
    <row r="9" spans="1:7" ht="14.25" customHeight="1" x14ac:dyDescent="0.2">
      <c r="A9" s="610" t="s">
        <v>4228</v>
      </c>
      <c r="B9" s="36">
        <v>99.2</v>
      </c>
      <c r="C9" s="36">
        <v>0.3</v>
      </c>
      <c r="D9" s="36">
        <v>0.5</v>
      </c>
      <c r="E9" s="474" t="s">
        <v>442</v>
      </c>
    </row>
    <row r="10" spans="1:7" ht="14.25" customHeight="1" x14ac:dyDescent="0.2">
      <c r="A10" s="610" t="s">
        <v>4226</v>
      </c>
      <c r="B10" s="36">
        <v>97</v>
      </c>
      <c r="C10" s="36">
        <v>1.3</v>
      </c>
      <c r="D10" s="36">
        <v>1.7</v>
      </c>
      <c r="E10" s="474" t="s">
        <v>443</v>
      </c>
    </row>
    <row r="11" spans="1:7" ht="14.25" customHeight="1" x14ac:dyDescent="0.2">
      <c r="A11" s="610" t="s">
        <v>4227</v>
      </c>
      <c r="B11" s="36">
        <v>98.9</v>
      </c>
      <c r="C11" s="36">
        <v>0.9</v>
      </c>
      <c r="D11" s="36">
        <v>0.2</v>
      </c>
      <c r="E11" s="474" t="s">
        <v>270</v>
      </c>
    </row>
    <row r="12" spans="1:7" ht="14.25" customHeight="1" x14ac:dyDescent="0.2">
      <c r="A12" s="93" t="s">
        <v>332</v>
      </c>
      <c r="B12" s="36">
        <v>99.8</v>
      </c>
      <c r="C12" s="36">
        <v>0.2</v>
      </c>
      <c r="D12" s="36">
        <v>0</v>
      </c>
      <c r="E12" s="474" t="s">
        <v>333</v>
      </c>
    </row>
    <row r="13" spans="1:7" ht="14.25" customHeight="1" x14ac:dyDescent="0.2">
      <c r="A13" s="91" t="s">
        <v>913</v>
      </c>
      <c r="B13" s="153">
        <v>98.3</v>
      </c>
      <c r="C13" s="153">
        <v>0.8</v>
      </c>
      <c r="D13" s="153">
        <v>0.9</v>
      </c>
      <c r="E13" s="415" t="s">
        <v>281</v>
      </c>
    </row>
    <row r="14" spans="1:7" ht="14.25" customHeight="1" x14ac:dyDescent="0.2">
      <c r="A14" s="610" t="s">
        <v>4229</v>
      </c>
      <c r="B14" s="36">
        <v>99.6</v>
      </c>
      <c r="C14" s="36">
        <v>0.2</v>
      </c>
      <c r="D14" s="36">
        <v>0.2</v>
      </c>
      <c r="E14" s="474" t="s">
        <v>444</v>
      </c>
    </row>
    <row r="15" spans="1:7" ht="14.25" customHeight="1" x14ac:dyDescent="0.2">
      <c r="A15" s="610" t="s">
        <v>4230</v>
      </c>
      <c r="B15" s="36">
        <v>96.7</v>
      </c>
      <c r="C15" s="36">
        <v>2.2999999999999998</v>
      </c>
      <c r="D15" s="36">
        <v>1</v>
      </c>
      <c r="E15" s="474" t="s">
        <v>282</v>
      </c>
    </row>
    <row r="16" spans="1:7" ht="14.25" customHeight="1" x14ac:dyDescent="0.2">
      <c r="A16" s="610" t="s">
        <v>4231</v>
      </c>
      <c r="B16" s="36">
        <v>98.7</v>
      </c>
      <c r="C16" s="36">
        <v>0.2</v>
      </c>
      <c r="D16" s="36">
        <v>1.1000000000000001</v>
      </c>
      <c r="E16" s="474" t="s">
        <v>446</v>
      </c>
    </row>
    <row r="17" spans="1:6" ht="14.25" customHeight="1" x14ac:dyDescent="0.2">
      <c r="A17" s="610" t="s">
        <v>4232</v>
      </c>
      <c r="B17" s="36">
        <v>98.9</v>
      </c>
      <c r="C17" s="36">
        <v>0.3</v>
      </c>
      <c r="D17" s="36">
        <v>0.8</v>
      </c>
      <c r="E17" s="474" t="s">
        <v>447</v>
      </c>
    </row>
    <row r="18" spans="1:6" ht="14.25" customHeight="1" x14ac:dyDescent="0.2">
      <c r="A18" s="93" t="s">
        <v>332</v>
      </c>
      <c r="B18" s="36">
        <v>98.2</v>
      </c>
      <c r="C18" s="36">
        <v>0.6</v>
      </c>
      <c r="D18" s="36">
        <v>1.2</v>
      </c>
      <c r="E18" s="474" t="s">
        <v>333</v>
      </c>
    </row>
    <row r="19" spans="1:6" ht="6" customHeight="1" x14ac:dyDescent="0.2">
      <c r="A19" s="96"/>
      <c r="B19" s="61"/>
      <c r="C19" s="61"/>
      <c r="D19" s="61"/>
      <c r="E19" s="61"/>
    </row>
    <row r="20" spans="1:6" s="1022" customFormat="1" ht="14.25" customHeight="1" x14ac:dyDescent="0.2">
      <c r="A20" s="1022" t="s">
        <v>2830</v>
      </c>
    </row>
    <row r="21" spans="1:6" s="1022" customFormat="1" ht="14.25" customHeight="1" x14ac:dyDescent="0.2">
      <c r="A21" s="1233" t="s">
        <v>3315</v>
      </c>
      <c r="B21" s="1233"/>
      <c r="C21" s="1233"/>
      <c r="D21" s="1233"/>
      <c r="E21" s="1233"/>
      <c r="F21" s="1233"/>
    </row>
    <row r="22" spans="1:6" s="1023" customFormat="1" ht="14.25" customHeight="1" x14ac:dyDescent="0.2">
      <c r="A22" s="1023" t="s">
        <v>2831</v>
      </c>
    </row>
    <row r="23" spans="1:6" s="1023" customFormat="1" ht="14.25" customHeight="1" x14ac:dyDescent="0.2">
      <c r="A23" s="1234" t="s">
        <v>3312</v>
      </c>
      <c r="B23" s="1234"/>
      <c r="C23" s="1234"/>
      <c r="D23" s="1234"/>
      <c r="E23" s="1234"/>
      <c r="F23" s="1234"/>
    </row>
    <row r="24" spans="1:6" x14ac:dyDescent="0.2">
      <c r="A24" s="125"/>
    </row>
    <row r="25" spans="1:6" x14ac:dyDescent="0.2">
      <c r="A25" s="125"/>
    </row>
    <row r="26" spans="1:6" x14ac:dyDescent="0.2">
      <c r="A26" s="125"/>
    </row>
    <row r="27" spans="1:6" x14ac:dyDescent="0.2">
      <c r="A27" s="125"/>
    </row>
    <row r="28" spans="1:6" x14ac:dyDescent="0.2">
      <c r="A28" s="125"/>
    </row>
    <row r="29" spans="1:6" x14ac:dyDescent="0.2">
      <c r="A29" s="125"/>
    </row>
    <row r="30" spans="1:6" x14ac:dyDescent="0.2">
      <c r="A30" s="125"/>
    </row>
    <row r="31" spans="1:6" x14ac:dyDescent="0.2">
      <c r="A31" s="125"/>
    </row>
    <row r="32" spans="1:6" x14ac:dyDescent="0.2">
      <c r="A32" s="125"/>
    </row>
    <row r="33" spans="1:1" x14ac:dyDescent="0.2">
      <c r="A33" s="125"/>
    </row>
    <row r="34" spans="1:1" x14ac:dyDescent="0.2">
      <c r="A34" s="125"/>
    </row>
    <row r="35" spans="1:1" x14ac:dyDescent="0.2">
      <c r="A35" s="125"/>
    </row>
    <row r="36" spans="1:1" x14ac:dyDescent="0.2">
      <c r="A36" s="125"/>
    </row>
    <row r="37" spans="1:1" x14ac:dyDescent="0.2">
      <c r="A37" s="125"/>
    </row>
  </sheetData>
  <mergeCells count="5">
    <mergeCell ref="A4:A6"/>
    <mergeCell ref="B4:D4"/>
    <mergeCell ref="E4:E6"/>
    <mergeCell ref="A21:F21"/>
    <mergeCell ref="A23:F23"/>
  </mergeCells>
  <phoneticPr fontId="4" type="noConversion"/>
  <hyperlinks>
    <hyperlink ref="G1" location="'Spis tablic_Contents'!A1" display="&lt; POWRÓT" xr:uid="{00000000-0004-0000-4400-000000000000}"/>
    <hyperlink ref="G2" location="'Spis tablic_Contents'!A1" display="&lt; BACK" xr:uid="{00000000-0004-0000-4400-000001000000}"/>
  </hyperlinks>
  <pageMargins left="0.75" right="0.75" top="1" bottom="1" header="0.5" footer="0.5"/>
  <pageSetup paperSize="9" scale="9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5"/>
  <sheetViews>
    <sheetView showGridLines="0" zoomScaleNormal="100" workbookViewId="0"/>
  </sheetViews>
  <sheetFormatPr defaultColWidth="9.140625" defaultRowHeight="12" x14ac:dyDescent="0.2"/>
  <cols>
    <col min="1" max="1" width="22.140625" style="47" customWidth="1"/>
    <col min="2" max="8" width="14.140625" style="47" customWidth="1"/>
    <col min="9" max="16384" width="9.140625" style="47"/>
  </cols>
  <sheetData>
    <row r="1" spans="1:16" ht="14.25" customHeight="1" x14ac:dyDescent="0.2">
      <c r="A1" s="11" t="s">
        <v>2844</v>
      </c>
      <c r="J1" s="14" t="s">
        <v>290</v>
      </c>
    </row>
    <row r="2" spans="1:16" s="419" customFormat="1" ht="14.25" customHeight="1" x14ac:dyDescent="0.2">
      <c r="A2" s="430" t="s">
        <v>2845</v>
      </c>
      <c r="J2" s="413" t="s">
        <v>291</v>
      </c>
    </row>
    <row r="3" spans="1:16" ht="6" customHeight="1" x14ac:dyDescent="0.2">
      <c r="A3" s="84"/>
      <c r="B3" s="84"/>
      <c r="J3" s="18"/>
    </row>
    <row r="4" spans="1:16" ht="27.75" customHeight="1" x14ac:dyDescent="0.2">
      <c r="A4" s="1252" t="s">
        <v>1139</v>
      </c>
      <c r="B4" s="1265" t="s">
        <v>999</v>
      </c>
      <c r="C4" s="1268" t="s">
        <v>2514</v>
      </c>
      <c r="D4" s="1268"/>
      <c r="E4" s="1268" t="s">
        <v>2635</v>
      </c>
      <c r="F4" s="1265" t="s">
        <v>2636</v>
      </c>
      <c r="G4" s="1265" t="s">
        <v>1136</v>
      </c>
      <c r="H4" s="1251" t="s">
        <v>1137</v>
      </c>
    </row>
    <row r="5" spans="1:16" ht="27.75" customHeight="1" x14ac:dyDescent="0.2">
      <c r="A5" s="1254"/>
      <c r="B5" s="1267"/>
      <c r="C5" s="1251" t="s">
        <v>1138</v>
      </c>
      <c r="D5" s="1252"/>
      <c r="E5" s="1268"/>
      <c r="F5" s="1267"/>
      <c r="G5" s="1267"/>
      <c r="H5" s="1253"/>
    </row>
    <row r="6" spans="1:16" ht="60" x14ac:dyDescent="0.2">
      <c r="A6" s="1254"/>
      <c r="B6" s="1266"/>
      <c r="C6" s="66" t="s">
        <v>2700</v>
      </c>
      <c r="D6" s="66" t="s">
        <v>1135</v>
      </c>
      <c r="E6" s="1268"/>
      <c r="F6" s="1266"/>
      <c r="G6" s="1266"/>
      <c r="H6" s="1255"/>
    </row>
    <row r="7" spans="1:16" ht="27.75" customHeight="1" x14ac:dyDescent="0.2">
      <c r="A7" s="1264"/>
      <c r="B7" s="1269" t="s">
        <v>1101</v>
      </c>
      <c r="C7" s="1275"/>
      <c r="D7" s="1275"/>
      <c r="E7" s="1275"/>
      <c r="F7" s="1275"/>
      <c r="G7" s="1275"/>
      <c r="H7" s="1275"/>
    </row>
    <row r="8" spans="1:16" ht="14.25" customHeight="1" x14ac:dyDescent="0.2">
      <c r="A8" s="68" t="s">
        <v>858</v>
      </c>
      <c r="B8" s="912">
        <v>315143.06</v>
      </c>
      <c r="C8" s="912">
        <v>193201.05</v>
      </c>
      <c r="D8" s="912">
        <v>4782.3599999999997</v>
      </c>
      <c r="E8" s="912">
        <v>46724.44</v>
      </c>
      <c r="F8" s="912">
        <v>5983.93</v>
      </c>
      <c r="G8" s="912">
        <v>20359.740000000002</v>
      </c>
      <c r="H8" s="924">
        <v>48873.9</v>
      </c>
      <c r="J8" s="83"/>
      <c r="K8" s="83"/>
      <c r="L8" s="83"/>
      <c r="M8" s="83"/>
      <c r="N8" s="83"/>
      <c r="O8" s="83"/>
      <c r="P8" s="83"/>
    </row>
    <row r="9" spans="1:16" ht="14.25" customHeight="1" x14ac:dyDescent="0.2">
      <c r="A9" s="1058" t="s">
        <v>463</v>
      </c>
      <c r="B9" s="1062"/>
      <c r="C9" s="1062"/>
      <c r="D9" s="1062"/>
      <c r="E9" s="1062"/>
      <c r="F9" s="1062"/>
      <c r="G9" s="1062"/>
      <c r="H9" s="898"/>
    </row>
    <row r="10" spans="1:16" ht="14.25" customHeight="1" x14ac:dyDescent="0.2">
      <c r="A10" s="1047" t="s">
        <v>199</v>
      </c>
      <c r="B10" s="45">
        <v>59223</v>
      </c>
      <c r="C10" s="45">
        <v>16118</v>
      </c>
      <c r="D10" s="45">
        <v>165</v>
      </c>
      <c r="E10" s="45">
        <v>15953</v>
      </c>
      <c r="F10" s="45">
        <v>790</v>
      </c>
      <c r="G10" s="45">
        <v>942</v>
      </c>
      <c r="H10" s="37">
        <v>25420</v>
      </c>
      <c r="I10" s="768"/>
      <c r="J10" s="88"/>
    </row>
    <row r="11" spans="1:16" ht="14.25" customHeight="1" x14ac:dyDescent="0.2">
      <c r="A11" s="1047" t="s">
        <v>201</v>
      </c>
      <c r="B11" s="45">
        <v>38544.33</v>
      </c>
      <c r="C11" s="45">
        <v>28243</v>
      </c>
      <c r="D11" s="45">
        <v>351.51</v>
      </c>
      <c r="E11" s="45">
        <v>8095.58</v>
      </c>
      <c r="F11" s="45">
        <v>304</v>
      </c>
      <c r="G11" s="45">
        <v>185.33</v>
      </c>
      <c r="H11" s="37">
        <v>1716.42</v>
      </c>
      <c r="I11" s="768"/>
      <c r="J11" s="88"/>
    </row>
    <row r="12" spans="1:16" ht="14.25" customHeight="1" x14ac:dyDescent="0.2">
      <c r="A12" s="1047" t="s">
        <v>203</v>
      </c>
      <c r="B12" s="45">
        <v>29192</v>
      </c>
      <c r="C12" s="45">
        <v>24439.48</v>
      </c>
      <c r="D12" s="45">
        <v>957.24</v>
      </c>
      <c r="E12" s="45">
        <v>2650.53</v>
      </c>
      <c r="F12" s="45">
        <v>189.68</v>
      </c>
      <c r="G12" s="45">
        <v>65.19</v>
      </c>
      <c r="H12" s="37">
        <v>1847.12</v>
      </c>
      <c r="I12" s="768"/>
      <c r="J12" s="88"/>
    </row>
    <row r="13" spans="1:16" ht="14.25" customHeight="1" x14ac:dyDescent="0.2">
      <c r="A13" s="1049" t="s">
        <v>4268</v>
      </c>
      <c r="B13" s="45">
        <v>21616.2</v>
      </c>
      <c r="C13" s="45">
        <v>6187.96</v>
      </c>
      <c r="D13" s="45">
        <v>181.7</v>
      </c>
      <c r="E13" s="45">
        <v>1967.55</v>
      </c>
      <c r="F13" s="45">
        <v>222.63</v>
      </c>
      <c r="G13" s="45">
        <v>10248.049999999999</v>
      </c>
      <c r="H13" s="37">
        <v>2990.01</v>
      </c>
      <c r="I13" s="768"/>
      <c r="J13" s="88"/>
    </row>
    <row r="14" spans="1:16" ht="14.25" customHeight="1" x14ac:dyDescent="0.2">
      <c r="A14" s="1047" t="s">
        <v>204</v>
      </c>
      <c r="B14" s="45">
        <v>21182.07</v>
      </c>
      <c r="C14" s="45">
        <v>13685.28</v>
      </c>
      <c r="D14" s="45">
        <v>1771.49</v>
      </c>
      <c r="E14" s="45">
        <v>330.23</v>
      </c>
      <c r="F14" s="45">
        <v>2662.85</v>
      </c>
      <c r="G14" s="45">
        <v>252.79</v>
      </c>
      <c r="H14" s="37">
        <v>4250.92</v>
      </c>
      <c r="I14" s="768"/>
      <c r="J14" s="88"/>
    </row>
    <row r="15" spans="1:16" ht="14.25" customHeight="1" x14ac:dyDescent="0.2">
      <c r="A15" s="1047" t="s">
        <v>205</v>
      </c>
      <c r="B15" s="45">
        <v>19437.900000000001</v>
      </c>
      <c r="C15" s="45">
        <v>18571.7</v>
      </c>
      <c r="D15" s="45">
        <v>118.3</v>
      </c>
      <c r="E15" s="45">
        <v>769.9</v>
      </c>
      <c r="F15" s="45">
        <v>8.6999999999999993</v>
      </c>
      <c r="G15" s="45">
        <v>38.1</v>
      </c>
      <c r="H15" s="37">
        <v>49.5</v>
      </c>
      <c r="I15" s="768"/>
      <c r="J15" s="88"/>
    </row>
    <row r="16" spans="1:16" ht="14.25" customHeight="1" x14ac:dyDescent="0.2">
      <c r="A16" s="1047" t="s">
        <v>206</v>
      </c>
      <c r="B16" s="45">
        <v>15090.34</v>
      </c>
      <c r="C16" s="45">
        <v>9416.34</v>
      </c>
      <c r="D16" s="45">
        <v>7.7</v>
      </c>
      <c r="E16" s="45">
        <v>2287.9499999999998</v>
      </c>
      <c r="F16" s="45">
        <v>1.97</v>
      </c>
      <c r="G16" s="45">
        <v>2899.57</v>
      </c>
      <c r="H16" s="37">
        <v>484.51</v>
      </c>
      <c r="I16" s="768"/>
      <c r="J16" s="88"/>
    </row>
    <row r="17" spans="1:10" ht="14.25" customHeight="1" x14ac:dyDescent="0.2">
      <c r="A17" s="1047" t="s">
        <v>208</v>
      </c>
      <c r="B17" s="45">
        <v>11342</v>
      </c>
      <c r="C17" s="45">
        <v>9548</v>
      </c>
      <c r="D17" s="45">
        <v>39.299999999999997</v>
      </c>
      <c r="E17" s="45">
        <v>492.1</v>
      </c>
      <c r="F17" s="45">
        <v>24.8</v>
      </c>
      <c r="G17" s="45">
        <v>923.1</v>
      </c>
      <c r="H17" s="37">
        <v>354</v>
      </c>
      <c r="I17" s="768"/>
      <c r="J17" s="88"/>
    </row>
    <row r="18" spans="1:10" ht="14.25" customHeight="1" x14ac:dyDescent="0.2">
      <c r="A18" s="1047" t="s">
        <v>209</v>
      </c>
      <c r="B18" s="45">
        <v>10517.3</v>
      </c>
      <c r="C18" s="45">
        <v>9974</v>
      </c>
      <c r="D18" s="45">
        <v>234.5</v>
      </c>
      <c r="E18" s="45">
        <v>15.3</v>
      </c>
      <c r="F18" s="45">
        <v>1.5</v>
      </c>
      <c r="G18" s="45">
        <v>19.2</v>
      </c>
      <c r="H18" s="37">
        <v>507.3</v>
      </c>
      <c r="I18" s="768"/>
      <c r="J18" s="88"/>
    </row>
    <row r="19" spans="1:10" ht="14.25" customHeight="1" x14ac:dyDescent="0.2">
      <c r="A19" s="1047" t="s">
        <v>210</v>
      </c>
      <c r="B19" s="45">
        <v>9759.9</v>
      </c>
      <c r="C19" s="45">
        <v>4864.93</v>
      </c>
      <c r="D19" s="45">
        <v>234.54</v>
      </c>
      <c r="E19" s="45">
        <v>2273.08</v>
      </c>
      <c r="F19" s="45">
        <v>394.94</v>
      </c>
      <c r="G19" s="45">
        <v>430.2</v>
      </c>
      <c r="H19" s="37">
        <v>1796.75</v>
      </c>
      <c r="I19" s="768"/>
      <c r="J19" s="88"/>
    </row>
    <row r="20" spans="1:10" ht="14.25" customHeight="1" x14ac:dyDescent="0.2">
      <c r="A20" s="1047" t="s">
        <v>211</v>
      </c>
      <c r="B20" s="45">
        <v>8481.76</v>
      </c>
      <c r="C20" s="45">
        <v>8097.37</v>
      </c>
      <c r="D20" s="45">
        <v>36.14</v>
      </c>
      <c r="E20" s="45">
        <v>234.67</v>
      </c>
      <c r="F20" s="45">
        <v>15.36</v>
      </c>
      <c r="G20" s="45">
        <v>51.7</v>
      </c>
      <c r="H20" s="37">
        <v>82.66</v>
      </c>
      <c r="I20" s="768"/>
      <c r="J20" s="88"/>
    </row>
    <row r="21" spans="1:10" ht="14.25" customHeight="1" x14ac:dyDescent="0.2">
      <c r="A21" s="1049" t="s">
        <v>4267</v>
      </c>
      <c r="B21" s="45">
        <v>8199.41</v>
      </c>
      <c r="C21" s="45">
        <v>4647.79</v>
      </c>
      <c r="D21" s="45">
        <v>24.2</v>
      </c>
      <c r="E21" s="45">
        <v>94.51</v>
      </c>
      <c r="F21" s="45">
        <v>31.08</v>
      </c>
      <c r="G21" s="45">
        <v>1977.19</v>
      </c>
      <c r="H21" s="37">
        <v>1448.84</v>
      </c>
      <c r="I21" s="768"/>
      <c r="J21" s="88"/>
    </row>
    <row r="22" spans="1:10" ht="14.25" customHeight="1" x14ac:dyDescent="0.2">
      <c r="A22" s="1047" t="s">
        <v>212</v>
      </c>
      <c r="B22" s="45">
        <v>8098.87</v>
      </c>
      <c r="C22" s="45">
        <v>81.7</v>
      </c>
      <c r="D22" s="36" t="s">
        <v>200</v>
      </c>
      <c r="E22" s="45">
        <v>6164.72</v>
      </c>
      <c r="F22" s="45">
        <v>246.15</v>
      </c>
      <c r="G22" s="45">
        <v>579.1</v>
      </c>
      <c r="H22" s="37">
        <v>1027.2</v>
      </c>
      <c r="I22" s="768"/>
      <c r="J22" s="88"/>
    </row>
    <row r="23" spans="1:10" ht="14.25" customHeight="1" x14ac:dyDescent="0.2">
      <c r="A23" s="1047" t="s">
        <v>213</v>
      </c>
      <c r="B23" s="45">
        <v>7626.45</v>
      </c>
      <c r="C23" s="45">
        <v>7245.63</v>
      </c>
      <c r="D23" s="45" t="s">
        <v>200</v>
      </c>
      <c r="E23" s="45">
        <v>284.57</v>
      </c>
      <c r="F23" s="45">
        <v>24.29</v>
      </c>
      <c r="G23" s="45">
        <v>3.21</v>
      </c>
      <c r="H23" s="37">
        <v>68.75</v>
      </c>
      <c r="I23" s="768"/>
      <c r="J23" s="88"/>
    </row>
    <row r="24" spans="1:10" ht="14.25" customHeight="1" x14ac:dyDescent="0.2">
      <c r="A24" s="1047" t="s">
        <v>214</v>
      </c>
      <c r="B24" s="45">
        <v>7597.2</v>
      </c>
      <c r="C24" s="45">
        <v>4812.59</v>
      </c>
      <c r="D24" s="45">
        <v>10.57</v>
      </c>
      <c r="E24" s="45">
        <v>1949.94</v>
      </c>
      <c r="F24" s="45">
        <v>8.44</v>
      </c>
      <c r="G24" s="45">
        <v>467.65</v>
      </c>
      <c r="H24" s="37">
        <v>358.58</v>
      </c>
      <c r="I24" s="768"/>
      <c r="J24" s="88"/>
    </row>
    <row r="25" spans="1:10" ht="14.25" customHeight="1" x14ac:dyDescent="0.2">
      <c r="A25" s="1047" t="s">
        <v>215</v>
      </c>
      <c r="B25" s="45">
        <v>7350</v>
      </c>
      <c r="C25" s="45">
        <v>93</v>
      </c>
      <c r="D25" s="36" t="s">
        <v>200</v>
      </c>
      <c r="E25" s="45">
        <v>719</v>
      </c>
      <c r="F25" s="45">
        <v>177</v>
      </c>
      <c r="G25" s="45">
        <v>668</v>
      </c>
      <c r="H25" s="37">
        <v>5693</v>
      </c>
      <c r="I25" s="768"/>
      <c r="J25" s="88"/>
    </row>
    <row r="26" spans="1:10" ht="14.25" customHeight="1" x14ac:dyDescent="0.2">
      <c r="A26" s="1047" t="s">
        <v>216</v>
      </c>
      <c r="B26" s="45">
        <v>7038.09</v>
      </c>
      <c r="C26" s="45">
        <v>6612.79</v>
      </c>
      <c r="D26" s="45">
        <v>626.78</v>
      </c>
      <c r="E26" s="45">
        <v>398.48</v>
      </c>
      <c r="F26" s="45">
        <v>9.14</v>
      </c>
      <c r="G26" s="45">
        <v>11.58</v>
      </c>
      <c r="H26" s="37">
        <v>6.1</v>
      </c>
      <c r="I26" s="768"/>
      <c r="J26" s="88"/>
    </row>
    <row r="27" spans="1:10" ht="14.25" customHeight="1" x14ac:dyDescent="0.2">
      <c r="A27" s="1047" t="s">
        <v>217</v>
      </c>
      <c r="B27" s="45">
        <v>6353.4</v>
      </c>
      <c r="C27" s="45">
        <v>5824.55</v>
      </c>
      <c r="D27" s="45">
        <v>7</v>
      </c>
      <c r="E27" s="45">
        <v>424.21</v>
      </c>
      <c r="F27" s="45">
        <v>0.7</v>
      </c>
      <c r="G27" s="45">
        <v>2.93</v>
      </c>
      <c r="H27" s="37">
        <v>101.01</v>
      </c>
      <c r="I27" s="768"/>
      <c r="J27" s="88"/>
    </row>
    <row r="28" spans="1:10" ht="14.25" customHeight="1" x14ac:dyDescent="0.2">
      <c r="A28" s="1047" t="s">
        <v>218</v>
      </c>
      <c r="B28" s="45">
        <v>5951.42</v>
      </c>
      <c r="C28" s="45">
        <v>4396.95</v>
      </c>
      <c r="D28" s="45">
        <v>1.01</v>
      </c>
      <c r="E28" s="45">
        <v>430.26</v>
      </c>
      <c r="F28" s="45">
        <v>867.78</v>
      </c>
      <c r="G28" s="45">
        <v>10.96</v>
      </c>
      <c r="H28" s="37">
        <v>245.47</v>
      </c>
      <c r="I28" s="768"/>
      <c r="J28" s="88"/>
    </row>
    <row r="29" spans="1:10" ht="14.25" customHeight="1" x14ac:dyDescent="0.2">
      <c r="A29" s="1047" t="s">
        <v>219</v>
      </c>
      <c r="B29" s="45">
        <v>4613.04</v>
      </c>
      <c r="C29" s="45">
        <v>3936.05</v>
      </c>
      <c r="D29" s="45">
        <v>4.9800000000000004</v>
      </c>
      <c r="E29" s="45">
        <v>70.13</v>
      </c>
      <c r="F29" s="45">
        <v>0.64</v>
      </c>
      <c r="G29" s="45">
        <v>530.36</v>
      </c>
      <c r="H29" s="37">
        <v>75.86</v>
      </c>
      <c r="I29" s="768"/>
      <c r="J29" s="88"/>
    </row>
    <row r="30" spans="1:10" ht="14.25" customHeight="1" x14ac:dyDescent="0.2">
      <c r="A30" s="1047" t="s">
        <v>220</v>
      </c>
      <c r="B30" s="45">
        <v>3393.42</v>
      </c>
      <c r="C30" s="45">
        <v>3197.08</v>
      </c>
      <c r="D30" s="36" t="s">
        <v>200</v>
      </c>
      <c r="E30" s="45">
        <v>35.56</v>
      </c>
      <c r="F30" s="36" t="s">
        <v>200</v>
      </c>
      <c r="G30" s="45">
        <v>11.15</v>
      </c>
      <c r="H30" s="37">
        <v>149.63</v>
      </c>
      <c r="I30" s="768"/>
      <c r="J30" s="88"/>
    </row>
    <row r="31" spans="1:10" ht="14.25" customHeight="1" x14ac:dyDescent="0.2">
      <c r="A31" s="1047" t="s">
        <v>221</v>
      </c>
      <c r="B31" s="45">
        <v>2371.75</v>
      </c>
      <c r="C31" s="45">
        <v>1710.32</v>
      </c>
      <c r="D31" s="45">
        <v>9.35</v>
      </c>
      <c r="E31" s="45">
        <v>514.78</v>
      </c>
      <c r="F31" s="45">
        <v>1.2</v>
      </c>
      <c r="G31" s="45">
        <v>29.8</v>
      </c>
      <c r="H31" s="37">
        <v>115.65</v>
      </c>
      <c r="I31" s="768"/>
      <c r="J31" s="88"/>
    </row>
    <row r="32" spans="1:10" ht="14.25" customHeight="1" x14ac:dyDescent="0.2">
      <c r="A32" s="1047" t="s">
        <v>222</v>
      </c>
      <c r="B32" s="45">
        <v>2163.21</v>
      </c>
      <c r="C32" s="45">
        <v>1496.54</v>
      </c>
      <c r="D32" s="45">
        <v>1.05</v>
      </c>
      <c r="E32" s="45">
        <v>568.39</v>
      </c>
      <c r="F32" s="45">
        <v>1.08</v>
      </c>
      <c r="G32" s="45">
        <v>12.58</v>
      </c>
      <c r="H32" s="37">
        <v>84.62</v>
      </c>
      <c r="I32" s="768"/>
      <c r="J32" s="88"/>
    </row>
    <row r="33" spans="1:8" ht="6" customHeight="1" x14ac:dyDescent="0.2">
      <c r="A33" s="86"/>
      <c r="B33" s="86"/>
      <c r="C33" s="86"/>
      <c r="D33" s="86"/>
      <c r="E33" s="86"/>
      <c r="F33" s="86"/>
      <c r="G33" s="86"/>
      <c r="H33" s="86"/>
    </row>
    <row r="34" spans="1:8" ht="14.25" customHeight="1" x14ac:dyDescent="0.2">
      <c r="A34" s="1274" t="s">
        <v>2701</v>
      </c>
      <c r="B34" s="1274"/>
      <c r="C34" s="1274"/>
      <c r="D34" s="1274"/>
      <c r="E34" s="1274"/>
      <c r="F34" s="1274"/>
      <c r="G34" s="1274"/>
      <c r="H34" s="1274"/>
    </row>
    <row r="35" spans="1:8" s="419" customFormat="1" ht="14.25" customHeight="1" x14ac:dyDescent="0.2">
      <c r="A35" s="1273" t="s">
        <v>2702</v>
      </c>
      <c r="B35" s="1273"/>
      <c r="C35" s="1273"/>
      <c r="D35" s="1273"/>
      <c r="E35" s="1273"/>
      <c r="F35" s="1273"/>
      <c r="G35" s="1273"/>
      <c r="H35" s="1273"/>
    </row>
  </sheetData>
  <mergeCells count="11">
    <mergeCell ref="B4:B6"/>
    <mergeCell ref="A34:H34"/>
    <mergeCell ref="A35:H35"/>
    <mergeCell ref="H4:H6"/>
    <mergeCell ref="G4:G6"/>
    <mergeCell ref="B7:H7"/>
    <mergeCell ref="A4:A7"/>
    <mergeCell ref="C5:D5"/>
    <mergeCell ref="E4:E6"/>
    <mergeCell ref="C4:D4"/>
    <mergeCell ref="F4:F6"/>
  </mergeCells>
  <phoneticPr fontId="4" type="noConversion"/>
  <hyperlinks>
    <hyperlink ref="J1" location="'Spis tablic_Contents'!A1" display="&lt; POWRÓT" xr:uid="{00000000-0004-0000-0600-000000000000}"/>
    <hyperlink ref="J2" location="'Spis tablic_Contents'!A1" display="&lt; BACK" xr:uid="{00000000-0004-0000-0600-000001000000}"/>
  </hyperlinks>
  <pageMargins left="0.75" right="0.75" top="1" bottom="1" header="0.5" footer="0.5"/>
  <pageSetup paperSize="9" scale="77" orientation="portrait" r:id="rId1"/>
  <headerFooter alignWithMargins="0"/>
  <colBreaks count="1" manualBreakCount="1">
    <brk id="8" max="1048575" man="1"/>
  </col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pageSetUpPr fitToPage="1"/>
  </sheetPr>
  <dimension ref="A1:G59"/>
  <sheetViews>
    <sheetView showGridLines="0" zoomScaleNormal="100" workbookViewId="0"/>
  </sheetViews>
  <sheetFormatPr defaultColWidth="9.140625" defaultRowHeight="12" x14ac:dyDescent="0.2"/>
  <cols>
    <col min="1" max="1" width="30.28515625" style="13" customWidth="1"/>
    <col min="2" max="4" width="28.5703125" style="13" customWidth="1"/>
    <col min="5" max="5" width="30.28515625" style="13" customWidth="1"/>
    <col min="6" max="6" width="9.140625" style="13"/>
    <col min="7" max="7" width="10.42578125" style="13" customWidth="1"/>
    <col min="8" max="16384" width="9.140625" style="13"/>
  </cols>
  <sheetData>
    <row r="1" spans="1:7" ht="14.25" customHeight="1" x14ac:dyDescent="0.2">
      <c r="A1" s="12" t="s">
        <v>4237</v>
      </c>
      <c r="G1" s="14" t="s">
        <v>290</v>
      </c>
    </row>
    <row r="2" spans="1:7" s="403" customFormat="1" ht="14.25" customHeight="1" x14ac:dyDescent="0.2">
      <c r="A2" s="617" t="s">
        <v>4238</v>
      </c>
      <c r="G2" s="413" t="s">
        <v>291</v>
      </c>
    </row>
    <row r="3" spans="1:7" ht="6" customHeight="1" x14ac:dyDescent="0.2">
      <c r="A3" s="15"/>
      <c r="G3" s="18"/>
    </row>
    <row r="4" spans="1:7" ht="32.25" customHeight="1" x14ac:dyDescent="0.2">
      <c r="A4" s="1237" t="s">
        <v>276</v>
      </c>
      <c r="B4" s="1241" t="s">
        <v>3316</v>
      </c>
      <c r="C4" s="1241"/>
      <c r="D4" s="1235"/>
      <c r="E4" s="1435" t="s">
        <v>277</v>
      </c>
    </row>
    <row r="5" spans="1:7" ht="18.75" customHeight="1" x14ac:dyDescent="0.2">
      <c r="A5" s="1250"/>
      <c r="B5" s="117">
        <v>0</v>
      </c>
      <c r="C5" s="117">
        <v>1</v>
      </c>
      <c r="D5" s="685" t="s">
        <v>278</v>
      </c>
      <c r="E5" s="1436"/>
    </row>
    <row r="6" spans="1:7" ht="55.5" customHeight="1" x14ac:dyDescent="0.2">
      <c r="A6" s="1248"/>
      <c r="B6" s="1025" t="s">
        <v>3319</v>
      </c>
      <c r="C6" s="1025" t="s">
        <v>3318</v>
      </c>
      <c r="D6" s="1214" t="s">
        <v>3317</v>
      </c>
      <c r="E6" s="1437"/>
    </row>
    <row r="7" spans="1:7" ht="14.25" customHeight="1" x14ac:dyDescent="0.2">
      <c r="A7" s="91" t="s">
        <v>858</v>
      </c>
      <c r="B7" s="609">
        <v>9.6999999999999993</v>
      </c>
      <c r="C7" s="608">
        <v>73.2</v>
      </c>
      <c r="D7" s="608">
        <v>17.2</v>
      </c>
      <c r="E7" s="628" t="s">
        <v>463</v>
      </c>
    </row>
    <row r="8" spans="1:7" ht="14.25" customHeight="1" x14ac:dyDescent="0.2">
      <c r="A8" s="91" t="s">
        <v>912</v>
      </c>
      <c r="B8" s="558">
        <v>6.8</v>
      </c>
      <c r="C8" s="558">
        <v>76.5</v>
      </c>
      <c r="D8" s="558">
        <v>16.7</v>
      </c>
      <c r="E8" s="628" t="s">
        <v>279</v>
      </c>
    </row>
    <row r="9" spans="1:7" ht="14.25" customHeight="1" x14ac:dyDescent="0.2">
      <c r="A9" s="610" t="s">
        <v>4233</v>
      </c>
      <c r="B9" s="60">
        <v>6.2</v>
      </c>
      <c r="C9" s="60">
        <v>77.400000000000006</v>
      </c>
      <c r="D9" s="60">
        <v>16.399999999999999</v>
      </c>
      <c r="E9" s="800" t="s">
        <v>442</v>
      </c>
    </row>
    <row r="10" spans="1:7" ht="14.25" customHeight="1" x14ac:dyDescent="0.2">
      <c r="A10" s="610" t="s">
        <v>4226</v>
      </c>
      <c r="B10" s="60">
        <v>3.6</v>
      </c>
      <c r="C10" s="60">
        <v>72.2</v>
      </c>
      <c r="D10" s="60">
        <v>24.1</v>
      </c>
      <c r="E10" s="800" t="s">
        <v>443</v>
      </c>
    </row>
    <row r="11" spans="1:7" ht="14.25" customHeight="1" x14ac:dyDescent="0.2">
      <c r="A11" s="610" t="s">
        <v>4234</v>
      </c>
      <c r="B11" s="60">
        <v>21.4</v>
      </c>
      <c r="C11" s="60">
        <v>68.5</v>
      </c>
      <c r="D11" s="60">
        <v>10.1</v>
      </c>
      <c r="E11" s="800" t="s">
        <v>270</v>
      </c>
    </row>
    <row r="12" spans="1:7" ht="14.25" customHeight="1" x14ac:dyDescent="0.2">
      <c r="A12" s="93" t="s">
        <v>332</v>
      </c>
      <c r="B12" s="60">
        <v>11.8</v>
      </c>
      <c r="C12" s="60">
        <v>72.2</v>
      </c>
      <c r="D12" s="60">
        <v>16</v>
      </c>
      <c r="E12" s="800" t="s">
        <v>333</v>
      </c>
    </row>
    <row r="13" spans="1:7" ht="14.25" customHeight="1" x14ac:dyDescent="0.2">
      <c r="A13" s="91" t="s">
        <v>913</v>
      </c>
      <c r="B13" s="558">
        <v>14.3</v>
      </c>
      <c r="C13" s="558">
        <v>67.7</v>
      </c>
      <c r="D13" s="558">
        <v>18</v>
      </c>
      <c r="E13" s="628" t="s">
        <v>281</v>
      </c>
    </row>
    <row r="14" spans="1:7" ht="14.25" customHeight="1" x14ac:dyDescent="0.2">
      <c r="A14" s="610" t="s">
        <v>4229</v>
      </c>
      <c r="B14" s="60">
        <v>28.5</v>
      </c>
      <c r="C14" s="60">
        <v>64.099999999999994</v>
      </c>
      <c r="D14" s="60">
        <v>7.4</v>
      </c>
      <c r="E14" s="800" t="s">
        <v>444</v>
      </c>
    </row>
    <row r="15" spans="1:7" ht="14.25" customHeight="1" x14ac:dyDescent="0.2">
      <c r="A15" s="610" t="s">
        <v>4235</v>
      </c>
      <c r="B15" s="60">
        <v>4.2</v>
      </c>
      <c r="C15" s="60">
        <v>64.5</v>
      </c>
      <c r="D15" s="60">
        <v>31.2</v>
      </c>
      <c r="E15" s="800" t="s">
        <v>445</v>
      </c>
    </row>
    <row r="16" spans="1:7" ht="14.25" customHeight="1" x14ac:dyDescent="0.2">
      <c r="A16" s="610" t="s">
        <v>4236</v>
      </c>
      <c r="B16" s="60">
        <v>8.6</v>
      </c>
      <c r="C16" s="60">
        <v>74</v>
      </c>
      <c r="D16" s="60">
        <v>17.399999999999999</v>
      </c>
      <c r="E16" s="800" t="s">
        <v>446</v>
      </c>
    </row>
    <row r="17" spans="1:5" ht="14.25" customHeight="1" x14ac:dyDescent="0.2">
      <c r="A17" s="610" t="s">
        <v>4232</v>
      </c>
      <c r="B17" s="60">
        <v>17.899999999999999</v>
      </c>
      <c r="C17" s="60">
        <v>72</v>
      </c>
      <c r="D17" s="60">
        <v>10.1</v>
      </c>
      <c r="E17" s="800" t="s">
        <v>447</v>
      </c>
    </row>
    <row r="18" spans="1:5" ht="14.25" customHeight="1" x14ac:dyDescent="0.2">
      <c r="A18" s="93" t="s">
        <v>332</v>
      </c>
      <c r="B18" s="60">
        <v>22.3</v>
      </c>
      <c r="C18" s="60">
        <v>60</v>
      </c>
      <c r="D18" s="60">
        <v>17.7</v>
      </c>
      <c r="E18" s="800" t="s">
        <v>333</v>
      </c>
    </row>
    <row r="19" spans="1:5" ht="6" customHeight="1" x14ac:dyDescent="0.2">
      <c r="A19" s="93"/>
      <c r="B19" s="370"/>
      <c r="C19" s="370"/>
      <c r="D19" s="370"/>
      <c r="E19" s="40"/>
    </row>
    <row r="20" spans="1:5" s="1022" customFormat="1" ht="14.25" customHeight="1" x14ac:dyDescent="0.2">
      <c r="A20" s="1022" t="s">
        <v>2830</v>
      </c>
    </row>
    <row r="21" spans="1:5" s="1022" customFormat="1" ht="14.25" customHeight="1" x14ac:dyDescent="0.2">
      <c r="A21" s="1233" t="s">
        <v>3315</v>
      </c>
      <c r="B21" s="1233"/>
      <c r="C21" s="1233"/>
      <c r="D21" s="1233"/>
      <c r="E21" s="1233"/>
    </row>
    <row r="22" spans="1:5" s="1023" customFormat="1" ht="14.25" customHeight="1" x14ac:dyDescent="0.2">
      <c r="A22" s="1023" t="s">
        <v>2831</v>
      </c>
    </row>
    <row r="23" spans="1:5" s="1023" customFormat="1" ht="14.25" customHeight="1" x14ac:dyDescent="0.2">
      <c r="A23" s="1234" t="s">
        <v>3312</v>
      </c>
      <c r="B23" s="1234"/>
      <c r="C23" s="1234"/>
      <c r="D23" s="1234"/>
      <c r="E23" s="1234"/>
    </row>
    <row r="24" spans="1:5" x14ac:dyDescent="0.2">
      <c r="A24" s="125"/>
    </row>
    <row r="25" spans="1:5" x14ac:dyDescent="0.2">
      <c r="A25" s="125"/>
    </row>
    <row r="26" spans="1:5" x14ac:dyDescent="0.2">
      <c r="A26" s="125"/>
    </row>
    <row r="27" spans="1:5" x14ac:dyDescent="0.2">
      <c r="A27" s="125"/>
    </row>
    <row r="28" spans="1:5" x14ac:dyDescent="0.2">
      <c r="A28" s="125"/>
    </row>
    <row r="29" spans="1:5" x14ac:dyDescent="0.2">
      <c r="A29" s="125"/>
    </row>
    <row r="30" spans="1:5" x14ac:dyDescent="0.2">
      <c r="A30" s="125"/>
    </row>
    <row r="31" spans="1:5" x14ac:dyDescent="0.2">
      <c r="A31" s="125"/>
    </row>
    <row r="32" spans="1:5" x14ac:dyDescent="0.2">
      <c r="A32" s="125"/>
    </row>
    <row r="33" spans="1:1" x14ac:dyDescent="0.2">
      <c r="A33" s="125"/>
    </row>
    <row r="34" spans="1:1" x14ac:dyDescent="0.2">
      <c r="A34" s="125"/>
    </row>
    <row r="35" spans="1:1" x14ac:dyDescent="0.2">
      <c r="A35" s="125"/>
    </row>
    <row r="36" spans="1:1" x14ac:dyDescent="0.2">
      <c r="A36" s="125"/>
    </row>
    <row r="37" spans="1:1" x14ac:dyDescent="0.2">
      <c r="A37" s="125"/>
    </row>
    <row r="38" spans="1:1" x14ac:dyDescent="0.2">
      <c r="A38" s="125"/>
    </row>
    <row r="39" spans="1:1" x14ac:dyDescent="0.2">
      <c r="A39" s="125"/>
    </row>
    <row r="40" spans="1:1" x14ac:dyDescent="0.2">
      <c r="A40" s="125"/>
    </row>
    <row r="41" spans="1:1" x14ac:dyDescent="0.2">
      <c r="A41" s="125"/>
    </row>
    <row r="42" spans="1:1" x14ac:dyDescent="0.2">
      <c r="A42" s="125"/>
    </row>
    <row r="43" spans="1:1" x14ac:dyDescent="0.2">
      <c r="A43" s="125"/>
    </row>
    <row r="44" spans="1:1" x14ac:dyDescent="0.2">
      <c r="A44" s="125"/>
    </row>
    <row r="45" spans="1:1" x14ac:dyDescent="0.2">
      <c r="A45" s="125"/>
    </row>
    <row r="46" spans="1:1" x14ac:dyDescent="0.2">
      <c r="A46" s="125"/>
    </row>
    <row r="47" spans="1:1" x14ac:dyDescent="0.2">
      <c r="A47" s="125"/>
    </row>
    <row r="48" spans="1:1" x14ac:dyDescent="0.2">
      <c r="A48" s="125"/>
    </row>
    <row r="49" spans="1:1" x14ac:dyDescent="0.2">
      <c r="A49" s="125"/>
    </row>
    <row r="50" spans="1:1" x14ac:dyDescent="0.2">
      <c r="A50" s="125"/>
    </row>
    <row r="51" spans="1:1" x14ac:dyDescent="0.2">
      <c r="A51" s="125"/>
    </row>
    <row r="52" spans="1:1" x14ac:dyDescent="0.2">
      <c r="A52" s="125"/>
    </row>
    <row r="53" spans="1:1" x14ac:dyDescent="0.2">
      <c r="A53" s="125"/>
    </row>
    <row r="54" spans="1:1" x14ac:dyDescent="0.2">
      <c r="A54" s="125"/>
    </row>
    <row r="55" spans="1:1" x14ac:dyDescent="0.2">
      <c r="A55" s="125"/>
    </row>
    <row r="56" spans="1:1" x14ac:dyDescent="0.2">
      <c r="A56" s="125"/>
    </row>
    <row r="57" spans="1:1" x14ac:dyDescent="0.2">
      <c r="A57" s="125"/>
    </row>
    <row r="58" spans="1:1" x14ac:dyDescent="0.2">
      <c r="A58" s="125"/>
    </row>
    <row r="59" spans="1:1" x14ac:dyDescent="0.2">
      <c r="A59" s="125"/>
    </row>
  </sheetData>
  <mergeCells count="5">
    <mergeCell ref="A23:E23"/>
    <mergeCell ref="A4:A6"/>
    <mergeCell ref="B4:D4"/>
    <mergeCell ref="A21:E21"/>
    <mergeCell ref="E4:E6"/>
  </mergeCells>
  <phoneticPr fontId="4" type="noConversion"/>
  <hyperlinks>
    <hyperlink ref="G1" location="'Spis tablic_Contents'!A1" display="&lt; POWRÓT" xr:uid="{00000000-0004-0000-4500-000000000000}"/>
    <hyperlink ref="G2" location="'Spis tablic_Contents'!A1" display="&lt; BACK" xr:uid="{00000000-0004-0000-4500-000001000000}"/>
  </hyperlinks>
  <pageMargins left="0.75" right="0.75" top="1" bottom="1" header="0.5" footer="0.5"/>
  <pageSetup paperSize="9" orientation="landscape"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N38"/>
  <sheetViews>
    <sheetView showGridLines="0" zoomScaleNormal="100" workbookViewId="0"/>
  </sheetViews>
  <sheetFormatPr defaultColWidth="9.140625" defaultRowHeight="12" x14ac:dyDescent="0.2"/>
  <cols>
    <col min="1" max="1" width="24.85546875" style="13" customWidth="1"/>
    <col min="2" max="2" width="5.42578125" style="13" customWidth="1"/>
    <col min="3" max="12" width="18.7109375" style="13" customWidth="1"/>
    <col min="13" max="13" width="9.140625" style="13"/>
    <col min="14" max="14" width="10.42578125" style="13" customWidth="1"/>
    <col min="15" max="16384" width="9.140625" style="13"/>
  </cols>
  <sheetData>
    <row r="1" spans="1:14" ht="14.25" customHeight="1" x14ac:dyDescent="0.2">
      <c r="A1" s="12" t="s">
        <v>4244</v>
      </c>
      <c r="B1" s="12"/>
      <c r="N1" s="14" t="s">
        <v>290</v>
      </c>
    </row>
    <row r="2" spans="1:14" ht="14.25" customHeight="1" x14ac:dyDescent="0.2">
      <c r="A2" s="1439" t="s">
        <v>3320</v>
      </c>
      <c r="B2" s="1439"/>
      <c r="C2" s="1439"/>
      <c r="N2" s="413" t="s">
        <v>291</v>
      </c>
    </row>
    <row r="3" spans="1:14" s="403" customFormat="1" ht="14.25" customHeight="1" x14ac:dyDescent="0.2">
      <c r="A3" s="617" t="s">
        <v>4245</v>
      </c>
      <c r="B3" s="617"/>
      <c r="N3" s="475"/>
    </row>
    <row r="4" spans="1:14" s="403" customFormat="1" ht="14.25" customHeight="1" x14ac:dyDescent="0.2">
      <c r="A4" s="617" t="s">
        <v>3321</v>
      </c>
      <c r="B4" s="617"/>
    </row>
    <row r="5" spans="1:14" ht="6" customHeight="1" x14ac:dyDescent="0.2">
      <c r="A5" s="15"/>
      <c r="B5" s="15"/>
    </row>
    <row r="6" spans="1:14" ht="53.25" customHeight="1" x14ac:dyDescent="0.2">
      <c r="A6" s="1236" t="s">
        <v>949</v>
      </c>
      <c r="B6" s="1237"/>
      <c r="C6" s="54" t="s">
        <v>1126</v>
      </c>
      <c r="D6" s="54" t="s">
        <v>3411</v>
      </c>
      <c r="E6" s="54" t="s">
        <v>3412</v>
      </c>
      <c r="F6" s="29" t="s">
        <v>3413</v>
      </c>
      <c r="G6" s="29" t="s">
        <v>1127</v>
      </c>
      <c r="H6" s="29" t="s">
        <v>3414</v>
      </c>
      <c r="I6" s="29" t="s">
        <v>1128</v>
      </c>
      <c r="J6" s="29" t="s">
        <v>3415</v>
      </c>
      <c r="K6" s="29" t="s">
        <v>3416</v>
      </c>
      <c r="L6" s="110" t="s">
        <v>2580</v>
      </c>
    </row>
    <row r="7" spans="1:14" ht="37.5" customHeight="1" x14ac:dyDescent="0.2">
      <c r="A7" s="1280"/>
      <c r="B7" s="1248"/>
      <c r="C7" s="1235" t="s">
        <v>1129</v>
      </c>
      <c r="D7" s="1236"/>
      <c r="E7" s="1237"/>
      <c r="F7" s="1295" t="s">
        <v>2499</v>
      </c>
      <c r="G7" s="1295"/>
      <c r="H7" s="1295"/>
      <c r="I7" s="1295"/>
      <c r="J7" s="1295"/>
      <c r="K7" s="1295"/>
      <c r="L7" s="1295"/>
    </row>
    <row r="8" spans="1:14" ht="14.25" customHeight="1" x14ac:dyDescent="0.2">
      <c r="A8" s="933" t="s">
        <v>514</v>
      </c>
      <c r="B8" s="113" t="s">
        <v>4242</v>
      </c>
      <c r="C8" s="522">
        <v>2076</v>
      </c>
      <c r="D8" s="522">
        <v>9050</v>
      </c>
      <c r="E8" s="522">
        <v>1725</v>
      </c>
      <c r="F8" s="523">
        <v>117.5</v>
      </c>
      <c r="G8" s="523">
        <v>597.1</v>
      </c>
      <c r="H8" s="523">
        <v>118.3</v>
      </c>
      <c r="I8" s="523">
        <v>145.1</v>
      </c>
      <c r="J8" s="523">
        <v>551.4</v>
      </c>
      <c r="K8" s="523">
        <v>263.7</v>
      </c>
      <c r="L8" s="524">
        <v>345.6</v>
      </c>
    </row>
    <row r="9" spans="1:14" ht="14.25" customHeight="1" x14ac:dyDescent="0.2">
      <c r="A9" s="487" t="s">
        <v>4241</v>
      </c>
      <c r="B9" s="113" t="s">
        <v>4243</v>
      </c>
      <c r="C9" s="525">
        <v>3896</v>
      </c>
      <c r="D9" s="525">
        <v>13115</v>
      </c>
      <c r="E9" s="525">
        <v>1684</v>
      </c>
      <c r="F9" s="526">
        <v>140.69999999999999</v>
      </c>
      <c r="G9" s="526">
        <v>691.6</v>
      </c>
      <c r="H9" s="526">
        <v>173.5</v>
      </c>
      <c r="I9" s="526">
        <v>201.2</v>
      </c>
      <c r="J9" s="526">
        <v>475.4</v>
      </c>
      <c r="K9" s="526">
        <v>333.1</v>
      </c>
      <c r="L9" s="1113">
        <v>346.6</v>
      </c>
    </row>
    <row r="10" spans="1:14" ht="14.25" customHeight="1" x14ac:dyDescent="0.2">
      <c r="A10" s="113"/>
      <c r="B10" s="113">
        <v>2010</v>
      </c>
      <c r="C10" s="525">
        <v>8387</v>
      </c>
      <c r="D10" s="525">
        <v>23319</v>
      </c>
      <c r="E10" s="525">
        <v>2811</v>
      </c>
      <c r="F10" s="526">
        <v>180.2</v>
      </c>
      <c r="G10" s="526">
        <v>822</v>
      </c>
      <c r="H10" s="526">
        <v>249.9</v>
      </c>
      <c r="I10" s="526">
        <v>198.3</v>
      </c>
      <c r="J10" s="526">
        <v>558.70000000000005</v>
      </c>
      <c r="K10" s="526">
        <v>462.9</v>
      </c>
      <c r="L10" s="1113">
        <v>388.4</v>
      </c>
    </row>
    <row r="11" spans="1:14" ht="14.25" customHeight="1" x14ac:dyDescent="0.2">
      <c r="A11" s="113"/>
      <c r="B11" s="113">
        <v>2015</v>
      </c>
      <c r="C11" s="527">
        <v>18565</v>
      </c>
      <c r="D11" s="528">
        <v>27542</v>
      </c>
      <c r="E11" s="527">
        <v>2904</v>
      </c>
      <c r="F11" s="529">
        <v>213.5</v>
      </c>
      <c r="G11" s="530">
        <v>867</v>
      </c>
      <c r="H11" s="530">
        <v>264</v>
      </c>
      <c r="I11" s="530">
        <v>202</v>
      </c>
      <c r="J11" s="530">
        <v>708.8</v>
      </c>
      <c r="K11" s="530">
        <v>520.29999999999995</v>
      </c>
      <c r="L11" s="531">
        <v>283.60000000000002</v>
      </c>
    </row>
    <row r="12" spans="1:14" ht="14.25" customHeight="1" x14ac:dyDescent="0.2">
      <c r="A12" s="113"/>
      <c r="B12" s="113">
        <v>2020</v>
      </c>
      <c r="C12" s="250">
        <v>30557</v>
      </c>
      <c r="D12" s="250">
        <v>29346</v>
      </c>
      <c r="E12" s="250">
        <v>3450</v>
      </c>
      <c r="F12" s="251">
        <v>276</v>
      </c>
      <c r="G12" s="251">
        <v>885.5</v>
      </c>
      <c r="H12" s="251">
        <v>75.2</v>
      </c>
      <c r="I12" s="251">
        <v>192.7</v>
      </c>
      <c r="J12" s="251">
        <v>814.5</v>
      </c>
      <c r="K12" s="251">
        <v>525.79999999999995</v>
      </c>
      <c r="L12" s="255">
        <v>262.3</v>
      </c>
    </row>
    <row r="13" spans="1:14" ht="14.25" customHeight="1" x14ac:dyDescent="0.2">
      <c r="A13" s="113"/>
      <c r="B13" s="113">
        <v>2021</v>
      </c>
      <c r="C13" s="250">
        <v>31589</v>
      </c>
      <c r="D13" s="250">
        <v>34936</v>
      </c>
      <c r="E13" s="250">
        <v>2945</v>
      </c>
      <c r="F13" s="251">
        <v>281.89999999999998</v>
      </c>
      <c r="G13" s="251">
        <v>916.9</v>
      </c>
      <c r="H13" s="251">
        <v>67.900000000000006</v>
      </c>
      <c r="I13" s="251">
        <v>198.8</v>
      </c>
      <c r="J13" s="251">
        <v>870.6</v>
      </c>
      <c r="K13" s="251">
        <v>546.20000000000005</v>
      </c>
      <c r="L13" s="255">
        <v>274.8</v>
      </c>
    </row>
    <row r="14" spans="1:14" ht="14.25" customHeight="1" x14ac:dyDescent="0.2">
      <c r="A14" s="136"/>
      <c r="B14" s="136">
        <v>2022</v>
      </c>
      <c r="C14" s="339">
        <v>33213</v>
      </c>
      <c r="D14" s="339">
        <v>35540</v>
      </c>
      <c r="E14" s="339">
        <v>2925</v>
      </c>
      <c r="F14" s="594">
        <v>292.66699999999997</v>
      </c>
      <c r="G14" s="594">
        <v>918.54</v>
      </c>
      <c r="H14" s="594">
        <v>55.533000000000001</v>
      </c>
      <c r="I14" s="594">
        <v>201.11600000000001</v>
      </c>
      <c r="J14" s="594">
        <v>875.53200000000004</v>
      </c>
      <c r="K14" s="594">
        <v>537.02099999999996</v>
      </c>
      <c r="L14" s="560">
        <v>264.24700000000001</v>
      </c>
    </row>
    <row r="15" spans="1:14" ht="21.75" customHeight="1" x14ac:dyDescent="0.2">
      <c r="A15" s="1440" t="s">
        <v>465</v>
      </c>
      <c r="B15" s="1441"/>
      <c r="C15" s="21">
        <v>90</v>
      </c>
      <c r="D15" s="21">
        <v>2797</v>
      </c>
      <c r="E15" s="21">
        <v>1787</v>
      </c>
      <c r="F15" s="36">
        <v>27.231999999999999</v>
      </c>
      <c r="G15" s="36">
        <v>72.52</v>
      </c>
      <c r="H15" s="36">
        <v>8.1999999999999993</v>
      </c>
      <c r="I15" s="36">
        <v>12.933</v>
      </c>
      <c r="J15" s="36">
        <v>25.28</v>
      </c>
      <c r="K15" s="36">
        <v>30.715</v>
      </c>
      <c r="L15" s="60">
        <v>12.45</v>
      </c>
      <c r="M15" s="1438"/>
      <c r="N15" s="1438"/>
    </row>
    <row r="16" spans="1:14" ht="14.25" customHeight="1" x14ac:dyDescent="0.2">
      <c r="A16" s="1440" t="s">
        <v>466</v>
      </c>
      <c r="B16" s="1441"/>
      <c r="C16" s="74">
        <v>1425</v>
      </c>
      <c r="D16" s="74">
        <v>4337</v>
      </c>
      <c r="E16" s="74">
        <v>212</v>
      </c>
      <c r="F16" s="36">
        <v>18.099</v>
      </c>
      <c r="G16" s="36">
        <v>55.664999999999999</v>
      </c>
      <c r="H16" s="36">
        <v>2.5979999999999999</v>
      </c>
      <c r="I16" s="36">
        <v>11.888999999999999</v>
      </c>
      <c r="J16" s="36">
        <v>72.227000000000004</v>
      </c>
      <c r="K16" s="36">
        <v>36.561</v>
      </c>
      <c r="L16" s="60">
        <v>6.8120000000000003</v>
      </c>
      <c r="M16" s="1438"/>
      <c r="N16" s="1438"/>
    </row>
    <row r="17" spans="1:14" ht="14.25" customHeight="1" x14ac:dyDescent="0.2">
      <c r="A17" s="1440" t="s">
        <v>467</v>
      </c>
      <c r="B17" s="1441"/>
      <c r="C17" s="74">
        <v>6666</v>
      </c>
      <c r="D17" s="74">
        <v>655</v>
      </c>
      <c r="E17" s="801" t="s">
        <v>200</v>
      </c>
      <c r="F17" s="36">
        <v>11.595000000000001</v>
      </c>
      <c r="G17" s="36">
        <v>62.896999999999998</v>
      </c>
      <c r="H17" s="36">
        <v>1.8420000000000001</v>
      </c>
      <c r="I17" s="36">
        <v>16.068999999999999</v>
      </c>
      <c r="J17" s="36">
        <v>111.29300000000001</v>
      </c>
      <c r="K17" s="36">
        <v>69.623000000000005</v>
      </c>
      <c r="L17" s="60">
        <v>31.652000000000001</v>
      </c>
      <c r="M17" s="1438"/>
      <c r="N17" s="1438"/>
    </row>
    <row r="18" spans="1:14" ht="14.25" customHeight="1" x14ac:dyDescent="0.2">
      <c r="A18" s="1440" t="s">
        <v>468</v>
      </c>
      <c r="B18" s="1441"/>
      <c r="C18" s="74">
        <v>29</v>
      </c>
      <c r="D18" s="74">
        <v>1794</v>
      </c>
      <c r="E18" s="801">
        <v>6</v>
      </c>
      <c r="F18" s="36">
        <v>18.111000000000001</v>
      </c>
      <c r="G18" s="36">
        <v>49.55</v>
      </c>
      <c r="H18" s="36">
        <v>2.4260000000000002</v>
      </c>
      <c r="I18" s="36">
        <v>9.2729999999999997</v>
      </c>
      <c r="J18" s="36">
        <v>14.343</v>
      </c>
      <c r="K18" s="36">
        <v>10.67</v>
      </c>
      <c r="L18" s="60">
        <v>5.0369999999999999</v>
      </c>
      <c r="M18" s="1438"/>
      <c r="N18" s="1438"/>
    </row>
    <row r="19" spans="1:14" ht="14.25" customHeight="1" x14ac:dyDescent="0.2">
      <c r="A19" s="1440" t="s">
        <v>469</v>
      </c>
      <c r="B19" s="1441"/>
      <c r="C19" s="74">
        <v>849</v>
      </c>
      <c r="D19" s="74">
        <v>1367</v>
      </c>
      <c r="E19" s="801" t="s">
        <v>200</v>
      </c>
      <c r="F19" s="36">
        <v>8.1010000000000009</v>
      </c>
      <c r="G19" s="36">
        <v>54.307000000000002</v>
      </c>
      <c r="H19" s="36">
        <v>2.2109999999999999</v>
      </c>
      <c r="I19" s="36">
        <v>11.715</v>
      </c>
      <c r="J19" s="36">
        <v>104.58</v>
      </c>
      <c r="K19" s="36">
        <v>67.997</v>
      </c>
      <c r="L19" s="60">
        <v>32.527000000000001</v>
      </c>
      <c r="M19" s="1438"/>
      <c r="N19" s="1438"/>
    </row>
    <row r="20" spans="1:14" ht="14.25" customHeight="1" x14ac:dyDescent="0.2">
      <c r="A20" s="1440" t="s">
        <v>470</v>
      </c>
      <c r="B20" s="1441"/>
      <c r="C20" s="74">
        <v>267</v>
      </c>
      <c r="D20" s="74">
        <v>305</v>
      </c>
      <c r="E20" s="74">
        <v>23</v>
      </c>
      <c r="F20" s="36">
        <v>9.3140000000000001</v>
      </c>
      <c r="G20" s="36">
        <v>41.658999999999999</v>
      </c>
      <c r="H20" s="36">
        <v>2.2200000000000002</v>
      </c>
      <c r="I20" s="36">
        <v>11.233000000000001</v>
      </c>
      <c r="J20" s="36">
        <v>35.747999999999998</v>
      </c>
      <c r="K20" s="36">
        <v>48.290999999999997</v>
      </c>
      <c r="L20" s="60">
        <v>8.1519999999999992</v>
      </c>
      <c r="M20" s="1438"/>
      <c r="N20" s="1438"/>
    </row>
    <row r="21" spans="1:14" ht="14.25" customHeight="1" x14ac:dyDescent="0.2">
      <c r="A21" s="1440" t="s">
        <v>471</v>
      </c>
      <c r="B21" s="1441"/>
      <c r="C21" s="74">
        <v>6426</v>
      </c>
      <c r="D21" s="74">
        <v>1288</v>
      </c>
      <c r="E21" s="801" t="s">
        <v>200</v>
      </c>
      <c r="F21" s="36">
        <v>10.478</v>
      </c>
      <c r="G21" s="36">
        <v>76.911000000000001</v>
      </c>
      <c r="H21" s="36">
        <v>3.3889999999999998</v>
      </c>
      <c r="I21" s="36">
        <v>20.001999999999999</v>
      </c>
      <c r="J21" s="36">
        <v>162.05500000000001</v>
      </c>
      <c r="K21" s="36">
        <v>92.82</v>
      </c>
      <c r="L21" s="60">
        <v>57.482999999999997</v>
      </c>
      <c r="M21" s="1438"/>
      <c r="N21" s="1438"/>
    </row>
    <row r="22" spans="1:14" ht="14.25" customHeight="1" x14ac:dyDescent="0.2">
      <c r="A22" s="1440" t="s">
        <v>472</v>
      </c>
      <c r="B22" s="1441"/>
      <c r="C22" s="801" t="s">
        <v>200</v>
      </c>
      <c r="D22" s="74">
        <v>2490</v>
      </c>
      <c r="E22" s="74">
        <v>44</v>
      </c>
      <c r="F22" s="36">
        <v>12.369</v>
      </c>
      <c r="G22" s="36">
        <v>48.344999999999999</v>
      </c>
      <c r="H22" s="36">
        <v>2.1579999999999999</v>
      </c>
      <c r="I22" s="36">
        <v>6.7309999999999999</v>
      </c>
      <c r="J22" s="36">
        <v>12.644</v>
      </c>
      <c r="K22" s="36">
        <v>15.644</v>
      </c>
      <c r="L22" s="60">
        <v>4.5279999999999996</v>
      </c>
      <c r="M22" s="1438"/>
      <c r="N22" s="1438"/>
    </row>
    <row r="23" spans="1:14" ht="14.25" customHeight="1" x14ac:dyDescent="0.2">
      <c r="A23" s="1440" t="s">
        <v>473</v>
      </c>
      <c r="B23" s="1441"/>
      <c r="C23" s="74">
        <v>937</v>
      </c>
      <c r="D23" s="74">
        <v>785</v>
      </c>
      <c r="E23" s="74">
        <v>2</v>
      </c>
      <c r="F23" s="36">
        <v>15.551</v>
      </c>
      <c r="G23" s="36">
        <v>45.094000000000001</v>
      </c>
      <c r="H23" s="36">
        <v>1.861</v>
      </c>
      <c r="I23" s="36">
        <v>11.837999999999999</v>
      </c>
      <c r="J23" s="36">
        <v>22.707999999999998</v>
      </c>
      <c r="K23" s="36">
        <v>31.113</v>
      </c>
      <c r="L23" s="60">
        <v>7.7619999999999996</v>
      </c>
      <c r="M23" s="1438"/>
      <c r="N23" s="1438"/>
    </row>
    <row r="24" spans="1:14" ht="14.25" customHeight="1" x14ac:dyDescent="0.2">
      <c r="A24" s="1440" t="s">
        <v>474</v>
      </c>
      <c r="B24" s="1441"/>
      <c r="C24" s="74">
        <v>6256</v>
      </c>
      <c r="D24" s="74">
        <v>82</v>
      </c>
      <c r="E24" s="801">
        <v>6</v>
      </c>
      <c r="F24" s="36">
        <v>12.757</v>
      </c>
      <c r="G24" s="36">
        <v>28.064</v>
      </c>
      <c r="H24" s="36">
        <v>1.5529999999999999</v>
      </c>
      <c r="I24" s="36">
        <v>11.087</v>
      </c>
      <c r="J24" s="36">
        <v>48.703000000000003</v>
      </c>
      <c r="K24" s="36">
        <v>5.5179999999999998</v>
      </c>
      <c r="L24" s="60">
        <v>20.291</v>
      </c>
      <c r="M24" s="1438"/>
      <c r="N24" s="1438"/>
    </row>
    <row r="25" spans="1:14" ht="14.25" customHeight="1" x14ac:dyDescent="0.2">
      <c r="A25" s="1440" t="s">
        <v>475</v>
      </c>
      <c r="B25" s="1441"/>
      <c r="C25" s="74">
        <v>608</v>
      </c>
      <c r="D25" s="74">
        <v>1561</v>
      </c>
      <c r="E25" s="74">
        <v>15</v>
      </c>
      <c r="F25" s="36">
        <v>23.556000000000001</v>
      </c>
      <c r="G25" s="36">
        <v>54.183</v>
      </c>
      <c r="H25" s="36">
        <v>5.3120000000000003</v>
      </c>
      <c r="I25" s="36">
        <v>11.379</v>
      </c>
      <c r="J25" s="36">
        <v>38.357999999999997</v>
      </c>
      <c r="K25" s="36">
        <v>7.1479999999999997</v>
      </c>
      <c r="L25" s="60">
        <v>8.5790000000000006</v>
      </c>
      <c r="M25" s="1438"/>
      <c r="N25" s="1438"/>
    </row>
    <row r="26" spans="1:14" ht="14.25" customHeight="1" x14ac:dyDescent="0.2">
      <c r="A26" s="1440" t="s">
        <v>476</v>
      </c>
      <c r="B26" s="1441"/>
      <c r="C26" s="74">
        <v>188</v>
      </c>
      <c r="D26" s="74">
        <v>1448</v>
      </c>
      <c r="E26" s="74">
        <v>51</v>
      </c>
      <c r="F26" s="36">
        <v>10.62</v>
      </c>
      <c r="G26" s="36">
        <v>37.996000000000002</v>
      </c>
      <c r="H26" s="36">
        <v>2.427</v>
      </c>
      <c r="I26" s="36">
        <v>9</v>
      </c>
      <c r="J26" s="36">
        <v>15.769</v>
      </c>
      <c r="K26" s="36">
        <v>23.777999999999999</v>
      </c>
      <c r="L26" s="60">
        <v>5.2709999999999999</v>
      </c>
      <c r="M26" s="1438"/>
      <c r="N26" s="1438"/>
    </row>
    <row r="27" spans="1:14" ht="14.25" customHeight="1" x14ac:dyDescent="0.2">
      <c r="A27" s="1440" t="s">
        <v>477</v>
      </c>
      <c r="B27" s="1441"/>
      <c r="C27" s="74">
        <v>634</v>
      </c>
      <c r="D27" s="74">
        <v>423</v>
      </c>
      <c r="E27" s="801" t="s">
        <v>200</v>
      </c>
      <c r="F27" s="36">
        <v>4.9240000000000004</v>
      </c>
      <c r="G27" s="36">
        <v>30.055</v>
      </c>
      <c r="H27" s="36">
        <v>1.84</v>
      </c>
      <c r="I27" s="36">
        <v>6.8079999999999998</v>
      </c>
      <c r="J27" s="36">
        <v>46.347999999999999</v>
      </c>
      <c r="K27" s="36">
        <v>39.451000000000001</v>
      </c>
      <c r="L27" s="60">
        <v>31.132999999999999</v>
      </c>
      <c r="M27" s="1438"/>
      <c r="N27" s="1438"/>
    </row>
    <row r="28" spans="1:14" ht="14.25" customHeight="1" x14ac:dyDescent="0.2">
      <c r="A28" s="1440" t="s">
        <v>478</v>
      </c>
      <c r="B28" s="1441"/>
      <c r="C28" s="74">
        <v>8261</v>
      </c>
      <c r="D28" s="74">
        <v>1676</v>
      </c>
      <c r="E28" s="74">
        <v>9</v>
      </c>
      <c r="F28" s="36">
        <v>26.92</v>
      </c>
      <c r="G28" s="36">
        <v>65.844999999999999</v>
      </c>
      <c r="H28" s="36">
        <v>2.484</v>
      </c>
      <c r="I28" s="36">
        <v>15.676</v>
      </c>
      <c r="J28" s="36">
        <v>68.397000000000006</v>
      </c>
      <c r="K28" s="36">
        <v>3.363</v>
      </c>
      <c r="L28" s="60">
        <v>9.3759999999999994</v>
      </c>
      <c r="M28" s="1438"/>
      <c r="N28" s="1438"/>
    </row>
    <row r="29" spans="1:14" ht="14.25" customHeight="1" x14ac:dyDescent="0.2">
      <c r="A29" s="1440" t="s">
        <v>479</v>
      </c>
      <c r="B29" s="1441"/>
      <c r="C29" s="74">
        <v>468</v>
      </c>
      <c r="D29" s="74">
        <v>11222</v>
      </c>
      <c r="E29" s="74">
        <v>728</v>
      </c>
      <c r="F29" s="36">
        <v>35.253999999999998</v>
      </c>
      <c r="G29" s="36">
        <v>108.059</v>
      </c>
      <c r="H29" s="36">
        <v>6.1379999999999999</v>
      </c>
      <c r="I29" s="36">
        <v>21.327999999999999</v>
      </c>
      <c r="J29" s="36">
        <v>78.790000000000006</v>
      </c>
      <c r="K29" s="36">
        <v>46.948999999999998</v>
      </c>
      <c r="L29" s="255">
        <v>18.739000000000001</v>
      </c>
      <c r="M29" s="156"/>
      <c r="N29" s="61"/>
    </row>
    <row r="30" spans="1:14" ht="14.25" customHeight="1" x14ac:dyDescent="0.2">
      <c r="A30" s="1440" t="s">
        <v>480</v>
      </c>
      <c r="B30" s="1441"/>
      <c r="C30" s="74">
        <v>109</v>
      </c>
      <c r="D30" s="74">
        <v>3310</v>
      </c>
      <c r="E30" s="74">
        <v>42</v>
      </c>
      <c r="F30" s="36">
        <v>47.786000000000001</v>
      </c>
      <c r="G30" s="36">
        <v>87.39</v>
      </c>
      <c r="H30" s="36">
        <v>8.8740000000000006</v>
      </c>
      <c r="I30" s="36">
        <v>14.154999999999999</v>
      </c>
      <c r="J30" s="36">
        <v>18.289000000000001</v>
      </c>
      <c r="K30" s="36">
        <v>7.38</v>
      </c>
      <c r="L30" s="255">
        <v>4.4550000000000001</v>
      </c>
      <c r="M30" s="156"/>
      <c r="N30" s="156"/>
    </row>
    <row r="31" spans="1:14" ht="5.0999999999999996" customHeight="1" x14ac:dyDescent="0.2">
      <c r="A31" s="23"/>
      <c r="B31" s="23"/>
    </row>
    <row r="32" spans="1:14" ht="14.25" customHeight="1" x14ac:dyDescent="0.2">
      <c r="A32" s="1028" t="s">
        <v>2832</v>
      </c>
      <c r="B32" s="1028"/>
      <c r="C32" s="1028"/>
      <c r="D32" s="1028"/>
      <c r="E32" s="1028"/>
      <c r="F32" s="1028"/>
      <c r="G32" s="1028"/>
      <c r="H32" s="1028"/>
      <c r="I32" s="1028"/>
      <c r="J32" s="1028"/>
      <c r="K32" s="1028"/>
      <c r="L32" s="1028"/>
    </row>
    <row r="33" spans="1:12" ht="14.25" customHeight="1" x14ac:dyDescent="0.2">
      <c r="A33" s="1028" t="s">
        <v>2668</v>
      </c>
      <c r="B33" s="1028"/>
      <c r="C33" s="1028"/>
      <c r="D33" s="1028"/>
      <c r="E33" s="1028"/>
      <c r="F33" s="1028"/>
      <c r="G33" s="1028"/>
      <c r="H33" s="1028"/>
      <c r="I33" s="1028"/>
      <c r="J33" s="1028"/>
      <c r="K33" s="1028"/>
      <c r="L33" s="1028"/>
    </row>
    <row r="34" spans="1:12" s="403" customFormat="1" ht="14.25" customHeight="1" x14ac:dyDescent="0.2">
      <c r="A34" s="1234" t="s">
        <v>2833</v>
      </c>
      <c r="B34" s="1234"/>
      <c r="C34" s="1234"/>
      <c r="D34" s="1234"/>
      <c r="E34" s="1234"/>
      <c r="F34" s="1234"/>
      <c r="G34" s="1234"/>
      <c r="H34" s="1234"/>
      <c r="I34" s="1234"/>
      <c r="J34" s="1234"/>
      <c r="K34" s="1234"/>
      <c r="L34" s="1234"/>
    </row>
    <row r="35" spans="1:12" s="403" customFormat="1" ht="14.25" customHeight="1" x14ac:dyDescent="0.2">
      <c r="A35" s="1029" t="s">
        <v>2669</v>
      </c>
      <c r="B35" s="1029"/>
      <c r="C35" s="1029"/>
      <c r="D35" s="1029"/>
      <c r="E35" s="1029"/>
      <c r="F35" s="1029"/>
      <c r="G35" s="1029"/>
      <c r="H35" s="1029"/>
      <c r="I35" s="1029"/>
      <c r="J35" s="1029"/>
      <c r="K35" s="1029"/>
      <c r="L35" s="1029"/>
    </row>
    <row r="36" spans="1:12" x14ac:dyDescent="0.2">
      <c r="A36" s="12"/>
      <c r="B36" s="12"/>
    </row>
    <row r="38" spans="1:12" x14ac:dyDescent="0.2">
      <c r="C38" s="223"/>
      <c r="D38" s="223"/>
      <c r="E38" s="223"/>
      <c r="F38" s="34"/>
      <c r="G38" s="34"/>
      <c r="H38" s="34"/>
      <c r="I38" s="34"/>
      <c r="J38" s="34"/>
      <c r="K38" s="34"/>
      <c r="L38" s="34"/>
    </row>
  </sheetData>
  <mergeCells count="35">
    <mergeCell ref="A26:B26"/>
    <mergeCell ref="A27:B27"/>
    <mergeCell ref="A28:B28"/>
    <mergeCell ref="A29:B29"/>
    <mergeCell ref="A30:B30"/>
    <mergeCell ref="A34:L34"/>
    <mergeCell ref="M23:N23"/>
    <mergeCell ref="C7:E7"/>
    <mergeCell ref="F7:L7"/>
    <mergeCell ref="M15:N15"/>
    <mergeCell ref="M16:N16"/>
    <mergeCell ref="M17:N17"/>
    <mergeCell ref="M28:N28"/>
    <mergeCell ref="M18:N18"/>
    <mergeCell ref="M26:N26"/>
    <mergeCell ref="M27:N27"/>
    <mergeCell ref="M19:N19"/>
    <mergeCell ref="A6:B7"/>
    <mergeCell ref="A15:B15"/>
    <mergeCell ref="M20:N20"/>
    <mergeCell ref="A16:B16"/>
    <mergeCell ref="M21:N21"/>
    <mergeCell ref="M22:N22"/>
    <mergeCell ref="M24:N24"/>
    <mergeCell ref="M25:N25"/>
    <mergeCell ref="A2:C2"/>
    <mergeCell ref="A17:B17"/>
    <mergeCell ref="A18:B18"/>
    <mergeCell ref="A19:B19"/>
    <mergeCell ref="A20:B20"/>
    <mergeCell ref="A21:B21"/>
    <mergeCell ref="A22:B22"/>
    <mergeCell ref="A23:B23"/>
    <mergeCell ref="A24:B24"/>
    <mergeCell ref="A25:B25"/>
  </mergeCells>
  <phoneticPr fontId="4" type="noConversion"/>
  <hyperlinks>
    <hyperlink ref="N1" location="'Spis tablic_Contents'!A1" display="&lt; POWRÓT" xr:uid="{00000000-0004-0000-4600-000000000000}"/>
    <hyperlink ref="N2" location="'Spis tablic_Contents'!A1" display="&lt; BACK" xr:uid="{00000000-0004-0000-4600-000001000000}"/>
  </hyperlinks>
  <pageMargins left="0.75" right="0.75" top="1" bottom="1" header="0.5" footer="0.5"/>
  <pageSetup paperSize="9" scale="61" orientation="landscape"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pageSetUpPr fitToPage="1"/>
  </sheetPr>
  <dimension ref="A1:W19"/>
  <sheetViews>
    <sheetView showGridLines="0" zoomScaleNormal="100" workbookViewId="0"/>
  </sheetViews>
  <sheetFormatPr defaultColWidth="9.140625" defaultRowHeight="12" x14ac:dyDescent="0.2"/>
  <cols>
    <col min="1" max="1" width="29.28515625" style="13" customWidth="1"/>
    <col min="2" max="7" width="14.7109375" style="13" customWidth="1"/>
    <col min="8" max="8" width="29.28515625" style="13" customWidth="1"/>
    <col min="9" max="10" width="10" style="13" customWidth="1"/>
    <col min="11" max="11" width="17.28515625" style="13" customWidth="1"/>
    <col min="12" max="16384" width="9.140625" style="13"/>
  </cols>
  <sheetData>
    <row r="1" spans="1:23" ht="14.25" customHeight="1" x14ac:dyDescent="0.2">
      <c r="A1" s="11" t="s">
        <v>4246</v>
      </c>
      <c r="B1" s="12"/>
      <c r="C1" s="12"/>
      <c r="D1" s="12"/>
      <c r="E1" s="12"/>
      <c r="F1" s="12"/>
      <c r="G1" s="12"/>
      <c r="H1" s="12"/>
      <c r="I1" s="12"/>
      <c r="J1" s="14" t="s">
        <v>290</v>
      </c>
      <c r="K1" s="12"/>
      <c r="L1" s="371"/>
      <c r="N1" s="12"/>
      <c r="O1" s="12"/>
      <c r="P1" s="12"/>
      <c r="Q1" s="12"/>
      <c r="R1" s="12"/>
      <c r="S1" s="12"/>
      <c r="T1" s="12"/>
      <c r="U1" s="12"/>
      <c r="V1" s="12"/>
      <c r="W1" s="12"/>
    </row>
    <row r="2" spans="1:23" s="403" customFormat="1" ht="14.25" customHeight="1" x14ac:dyDescent="0.2">
      <c r="A2" s="617" t="s">
        <v>4247</v>
      </c>
      <c r="B2" s="410"/>
      <c r="C2" s="410"/>
      <c r="D2" s="410"/>
      <c r="E2" s="410"/>
      <c r="F2" s="410"/>
      <c r="G2" s="410"/>
      <c r="H2" s="410"/>
      <c r="I2" s="410"/>
      <c r="J2" s="413" t="s">
        <v>291</v>
      </c>
      <c r="K2" s="410"/>
      <c r="L2" s="471"/>
      <c r="N2" s="410"/>
      <c r="O2" s="410"/>
      <c r="P2" s="410"/>
      <c r="Q2" s="410"/>
      <c r="R2" s="410"/>
      <c r="S2" s="410"/>
      <c r="T2" s="410"/>
      <c r="U2" s="410"/>
      <c r="V2" s="410"/>
      <c r="W2" s="410"/>
    </row>
    <row r="3" spans="1:23" ht="6" customHeight="1" x14ac:dyDescent="0.2">
      <c r="A3" s="15"/>
      <c r="B3" s="12"/>
      <c r="C3" s="12"/>
      <c r="D3" s="12"/>
      <c r="E3" s="12"/>
      <c r="F3" s="12"/>
      <c r="G3" s="12"/>
      <c r="H3" s="12"/>
      <c r="I3" s="12"/>
      <c r="J3" s="12"/>
      <c r="K3" s="12"/>
      <c r="L3" s="371"/>
      <c r="N3" s="12"/>
      <c r="O3" s="12"/>
      <c r="P3" s="12"/>
      <c r="Q3" s="12"/>
      <c r="R3" s="12"/>
      <c r="S3" s="12"/>
      <c r="T3" s="12"/>
      <c r="U3" s="12"/>
      <c r="V3" s="12"/>
      <c r="W3" s="12"/>
    </row>
    <row r="4" spans="1:23" ht="33.75" customHeight="1" x14ac:dyDescent="0.2">
      <c r="A4" s="1442" t="s">
        <v>448</v>
      </c>
      <c r="B4" s="691" t="s">
        <v>148</v>
      </c>
      <c r="C4" s="372" t="s">
        <v>149</v>
      </c>
      <c r="D4" s="373" t="s">
        <v>150</v>
      </c>
      <c r="E4" s="691" t="s">
        <v>775</v>
      </c>
      <c r="F4" s="793" t="s">
        <v>2670</v>
      </c>
      <c r="G4" s="691" t="s">
        <v>3322</v>
      </c>
      <c r="H4" s="1443" t="s">
        <v>449</v>
      </c>
    </row>
    <row r="5" spans="1:23" ht="33.75" customHeight="1" x14ac:dyDescent="0.2">
      <c r="A5" s="1442"/>
      <c r="B5" s="1445" t="s">
        <v>2500</v>
      </c>
      <c r="C5" s="1446"/>
      <c r="D5" s="1446"/>
      <c r="E5" s="1446"/>
      <c r="F5" s="1446"/>
      <c r="G5" s="1447"/>
      <c r="H5" s="1444"/>
    </row>
    <row r="6" spans="1:23" ht="14.25" customHeight="1" x14ac:dyDescent="0.2">
      <c r="A6" s="43" t="s">
        <v>2581</v>
      </c>
      <c r="B6" s="374">
        <v>0.3</v>
      </c>
      <c r="C6" s="375" t="s">
        <v>200</v>
      </c>
      <c r="D6" s="376">
        <v>0.02</v>
      </c>
      <c r="E6" s="375" t="s">
        <v>200</v>
      </c>
      <c r="F6" s="377" t="s">
        <v>200</v>
      </c>
      <c r="G6" s="377" t="s">
        <v>200</v>
      </c>
      <c r="H6" s="418" t="s">
        <v>263</v>
      </c>
    </row>
    <row r="7" spans="1:23" ht="14.25" customHeight="1" x14ac:dyDescent="0.2">
      <c r="A7" s="43" t="s">
        <v>3418</v>
      </c>
      <c r="B7" s="38">
        <v>41</v>
      </c>
      <c r="C7" s="38">
        <v>41</v>
      </c>
      <c r="D7" s="38">
        <v>54.3</v>
      </c>
      <c r="E7" s="36">
        <v>89.3</v>
      </c>
      <c r="F7" s="36">
        <v>102.8</v>
      </c>
      <c r="G7" s="36">
        <v>100.5</v>
      </c>
      <c r="H7" s="418" t="s">
        <v>260</v>
      </c>
    </row>
    <row r="8" spans="1:23" ht="14.25" customHeight="1" x14ac:dyDescent="0.2">
      <c r="A8" s="43" t="s">
        <v>2582</v>
      </c>
      <c r="B8" s="38">
        <v>2.5</v>
      </c>
      <c r="C8" s="38">
        <v>3.3</v>
      </c>
      <c r="D8" s="38">
        <v>6.4</v>
      </c>
      <c r="E8" s="36">
        <v>9.6</v>
      </c>
      <c r="F8" s="36">
        <v>10</v>
      </c>
      <c r="G8" s="36">
        <v>10.1</v>
      </c>
      <c r="H8" s="412" t="s">
        <v>799</v>
      </c>
    </row>
    <row r="9" spans="1:23" ht="14.25" customHeight="1" x14ac:dyDescent="0.2">
      <c r="A9" s="43" t="s">
        <v>2583</v>
      </c>
      <c r="B9" s="38">
        <v>158</v>
      </c>
      <c r="C9" s="38">
        <v>147</v>
      </c>
      <c r="D9" s="38">
        <v>160.69999999999999</v>
      </c>
      <c r="E9" s="36">
        <v>203.4</v>
      </c>
      <c r="F9" s="36">
        <v>202.7</v>
      </c>
      <c r="G9" s="36">
        <v>177.3</v>
      </c>
      <c r="H9" s="418" t="s">
        <v>800</v>
      </c>
    </row>
    <row r="10" spans="1:23" ht="14.25" customHeight="1" x14ac:dyDescent="0.2">
      <c r="A10" s="43" t="s">
        <v>2584</v>
      </c>
      <c r="B10" s="38">
        <v>93</v>
      </c>
      <c r="C10" s="38">
        <v>138</v>
      </c>
      <c r="D10" s="38">
        <v>232.7</v>
      </c>
      <c r="E10" s="36">
        <v>342.1</v>
      </c>
      <c r="F10" s="36">
        <v>249.1</v>
      </c>
      <c r="G10" s="36">
        <v>143.80000000000001</v>
      </c>
      <c r="H10" s="418" t="s">
        <v>261</v>
      </c>
    </row>
    <row r="11" spans="1:23" ht="14.25" customHeight="1" x14ac:dyDescent="0.2">
      <c r="A11" s="43" t="s">
        <v>2585</v>
      </c>
      <c r="B11" s="38">
        <v>101</v>
      </c>
      <c r="C11" s="38">
        <v>175</v>
      </c>
      <c r="D11" s="38">
        <v>142.30000000000001</v>
      </c>
      <c r="E11" s="36">
        <v>159.5</v>
      </c>
      <c r="F11" s="36">
        <v>167</v>
      </c>
      <c r="G11" s="36">
        <v>135.6</v>
      </c>
      <c r="H11" s="418" t="s">
        <v>801</v>
      </c>
    </row>
    <row r="12" spans="1:23" ht="14.25" customHeight="1" x14ac:dyDescent="0.2">
      <c r="A12" s="43" t="s">
        <v>2586</v>
      </c>
      <c r="B12" s="38">
        <v>65</v>
      </c>
      <c r="C12" s="38">
        <v>30</v>
      </c>
      <c r="D12" s="38">
        <v>17.8</v>
      </c>
      <c r="E12" s="36">
        <v>15.2</v>
      </c>
      <c r="F12" s="36">
        <v>0.4</v>
      </c>
      <c r="G12" s="36">
        <v>9.1999999999999993</v>
      </c>
      <c r="H12" s="418" t="s">
        <v>802</v>
      </c>
    </row>
    <row r="13" spans="1:23" ht="14.25" customHeight="1" x14ac:dyDescent="0.2">
      <c r="A13" s="43" t="s">
        <v>3417</v>
      </c>
      <c r="B13" s="38">
        <v>95</v>
      </c>
      <c r="C13" s="38">
        <v>102</v>
      </c>
      <c r="D13" s="38">
        <v>104.2</v>
      </c>
      <c r="E13" s="36">
        <v>128.5</v>
      </c>
      <c r="F13" s="36">
        <v>88.7</v>
      </c>
      <c r="G13" s="36">
        <v>43.2</v>
      </c>
      <c r="H13" s="418" t="s">
        <v>803</v>
      </c>
    </row>
    <row r="14" spans="1:23" ht="14.25" customHeight="1" x14ac:dyDescent="0.2">
      <c r="A14" s="43" t="s">
        <v>2587</v>
      </c>
      <c r="B14" s="38">
        <v>23</v>
      </c>
      <c r="C14" s="38">
        <v>18</v>
      </c>
      <c r="D14" s="38">
        <v>3.1</v>
      </c>
      <c r="E14" s="36">
        <v>2.7</v>
      </c>
      <c r="F14" s="36">
        <v>1.4</v>
      </c>
      <c r="G14" s="36">
        <v>1.4</v>
      </c>
      <c r="H14" s="418" t="s">
        <v>804</v>
      </c>
    </row>
    <row r="15" spans="1:23" ht="6" customHeight="1" x14ac:dyDescent="0.2">
      <c r="A15" s="378"/>
      <c r="B15" s="379"/>
      <c r="C15" s="30"/>
      <c r="D15" s="30"/>
      <c r="E15" s="81"/>
      <c r="F15" s="30"/>
      <c r="G15" s="30"/>
      <c r="H15" s="151"/>
      <c r="I15" s="151"/>
      <c r="J15" s="151"/>
      <c r="K15" s="25"/>
    </row>
    <row r="16" spans="1:23" s="1022" customFormat="1" ht="14.25" customHeight="1" x14ac:dyDescent="0.2">
      <c r="A16" s="757" t="s">
        <v>4248</v>
      </c>
    </row>
    <row r="17" spans="1:11" ht="26.25" customHeight="1" x14ac:dyDescent="0.2">
      <c r="A17" s="1448" t="s">
        <v>2671</v>
      </c>
      <c r="B17" s="1448"/>
      <c r="C17" s="1448"/>
      <c r="D17" s="1448"/>
      <c r="E17" s="1448"/>
      <c r="F17" s="1448"/>
      <c r="G17" s="1448"/>
      <c r="H17" s="1448"/>
      <c r="I17" s="687"/>
      <c r="J17" s="687"/>
      <c r="K17" s="687"/>
    </row>
    <row r="18" spans="1:11" s="1023" customFormat="1" ht="14.25" customHeight="1" x14ac:dyDescent="0.2">
      <c r="A18" s="1449" t="s">
        <v>2834</v>
      </c>
      <c r="B18" s="1449"/>
      <c r="C18" s="1449"/>
      <c r="D18" s="1449"/>
      <c r="E18" s="1449"/>
      <c r="F18" s="1449"/>
      <c r="G18" s="1449"/>
      <c r="H18" s="1449"/>
    </row>
    <row r="19" spans="1:11" s="1023" customFormat="1" ht="14.25" customHeight="1" x14ac:dyDescent="0.2">
      <c r="A19" s="1234" t="s">
        <v>2672</v>
      </c>
      <c r="B19" s="1234"/>
      <c r="C19" s="1234"/>
      <c r="D19" s="1234"/>
      <c r="E19" s="1234"/>
      <c r="F19" s="1234"/>
      <c r="G19" s="1234"/>
      <c r="H19" s="1234"/>
    </row>
  </sheetData>
  <mergeCells count="6">
    <mergeCell ref="A19:H19"/>
    <mergeCell ref="A4:A5"/>
    <mergeCell ref="H4:H5"/>
    <mergeCell ref="B5:G5"/>
    <mergeCell ref="A17:H17"/>
    <mergeCell ref="A18:H18"/>
  </mergeCells>
  <phoneticPr fontId="4" type="noConversion"/>
  <hyperlinks>
    <hyperlink ref="J1" location="'Spis tablic_Contents'!A1" display="&lt; POWRÓT" xr:uid="{00000000-0004-0000-4700-000000000000}"/>
    <hyperlink ref="J2" location="'Spis tablic_Contents'!A1" display="&lt; BACK" xr:uid="{00000000-0004-0000-4700-000001000000}"/>
  </hyperlinks>
  <pageMargins left="0.75" right="0.75" top="1" bottom="1" header="0.5" footer="0.5"/>
  <pageSetup paperSize="9" scale="90" orientation="landscape"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pageSetUpPr fitToPage="1"/>
  </sheetPr>
  <dimension ref="A1:J23"/>
  <sheetViews>
    <sheetView showGridLines="0" zoomScaleNormal="100" workbookViewId="0"/>
  </sheetViews>
  <sheetFormatPr defaultColWidth="9.140625" defaultRowHeight="12" x14ac:dyDescent="0.2"/>
  <cols>
    <col min="1" max="1" width="35" style="13" customWidth="1"/>
    <col min="2" max="7" width="12.85546875" style="13" customWidth="1"/>
    <col min="8" max="8" width="36.140625" style="13" customWidth="1"/>
    <col min="9" max="9" width="9.140625" style="13"/>
    <col min="10" max="10" width="10.42578125" style="13" customWidth="1"/>
    <col min="11" max="16384" width="9.140625" style="13"/>
  </cols>
  <sheetData>
    <row r="1" spans="1:10" ht="14.25" customHeight="1" x14ac:dyDescent="0.2">
      <c r="A1" s="12" t="s">
        <v>4249</v>
      </c>
      <c r="J1" s="14" t="s">
        <v>290</v>
      </c>
    </row>
    <row r="2" spans="1:10" s="403" customFormat="1" ht="14.25" customHeight="1" x14ac:dyDescent="0.2">
      <c r="A2" s="617" t="s">
        <v>4250</v>
      </c>
      <c r="J2" s="413" t="s">
        <v>291</v>
      </c>
    </row>
    <row r="3" spans="1:10" ht="6" customHeight="1" x14ac:dyDescent="0.2">
      <c r="A3" s="15"/>
      <c r="J3" s="18"/>
    </row>
    <row r="4" spans="1:10" ht="45.75" customHeight="1" x14ac:dyDescent="0.2">
      <c r="A4" s="178" t="s">
        <v>448</v>
      </c>
      <c r="B4" s="29" t="s">
        <v>148</v>
      </c>
      <c r="C4" s="29" t="s">
        <v>149</v>
      </c>
      <c r="D4" s="29" t="s">
        <v>150</v>
      </c>
      <c r="E4" s="380" t="s">
        <v>775</v>
      </c>
      <c r="F4" s="381" t="s">
        <v>2670</v>
      </c>
      <c r="G4" s="381" t="s">
        <v>3322</v>
      </c>
      <c r="H4" s="429" t="s">
        <v>449</v>
      </c>
    </row>
    <row r="5" spans="1:10" ht="14.25" customHeight="1" x14ac:dyDescent="0.2">
      <c r="B5" s="1450" t="s">
        <v>377</v>
      </c>
      <c r="C5" s="1450"/>
      <c r="D5" s="1450"/>
      <c r="E5" s="1450"/>
      <c r="F5" s="1450"/>
      <c r="G5" s="1450"/>
      <c r="H5" s="1024"/>
    </row>
    <row r="6" spans="1:10" ht="14.25" customHeight="1" x14ac:dyDescent="0.2">
      <c r="B6" s="1451" t="s">
        <v>1130</v>
      </c>
      <c r="C6" s="1451"/>
      <c r="D6" s="1451"/>
      <c r="E6" s="1451"/>
      <c r="F6" s="1451"/>
      <c r="G6" s="1451"/>
      <c r="H6" s="174"/>
    </row>
    <row r="7" spans="1:10" ht="14.25" customHeight="1" x14ac:dyDescent="0.2">
      <c r="A7" s="611" t="s">
        <v>3423</v>
      </c>
      <c r="B7" s="310" t="s">
        <v>200</v>
      </c>
      <c r="C7" s="310" t="s">
        <v>200</v>
      </c>
      <c r="D7" s="310">
        <v>21</v>
      </c>
      <c r="E7" s="310" t="s">
        <v>200</v>
      </c>
      <c r="F7" s="310">
        <v>10</v>
      </c>
      <c r="G7" s="310">
        <v>17</v>
      </c>
      <c r="H7" s="435" t="s">
        <v>799</v>
      </c>
    </row>
    <row r="8" spans="1:10" ht="14.25" customHeight="1" x14ac:dyDescent="0.2">
      <c r="A8" s="611" t="s">
        <v>3422</v>
      </c>
      <c r="B8" s="310" t="s">
        <v>200</v>
      </c>
      <c r="C8" s="310" t="s">
        <v>200</v>
      </c>
      <c r="D8" s="310">
        <v>151</v>
      </c>
      <c r="E8" s="310">
        <v>117</v>
      </c>
      <c r="F8" s="382">
        <v>262</v>
      </c>
      <c r="G8" s="382">
        <v>312</v>
      </c>
      <c r="H8" s="435" t="s">
        <v>261</v>
      </c>
    </row>
    <row r="9" spans="1:10" ht="14.25" customHeight="1" x14ac:dyDescent="0.2">
      <c r="A9" s="611" t="s">
        <v>3421</v>
      </c>
      <c r="B9" s="310">
        <v>282</v>
      </c>
      <c r="C9" s="310" t="s">
        <v>200</v>
      </c>
      <c r="D9" s="310">
        <v>10</v>
      </c>
      <c r="E9" s="310" t="s">
        <v>200</v>
      </c>
      <c r="F9" s="310" t="s">
        <v>200</v>
      </c>
      <c r="G9" s="310" t="s">
        <v>200</v>
      </c>
      <c r="H9" s="435" t="s">
        <v>804</v>
      </c>
    </row>
    <row r="10" spans="1:10" ht="14.25" customHeight="1" x14ac:dyDescent="0.2">
      <c r="A10" s="611" t="s">
        <v>3420</v>
      </c>
      <c r="B10" s="310">
        <v>6342</v>
      </c>
      <c r="C10" s="310">
        <v>1243</v>
      </c>
      <c r="D10" s="310">
        <v>310</v>
      </c>
      <c r="E10" s="310">
        <v>150</v>
      </c>
      <c r="F10" s="382" t="s">
        <v>200</v>
      </c>
      <c r="G10" s="382" t="s">
        <v>200</v>
      </c>
      <c r="H10" s="435" t="s">
        <v>802</v>
      </c>
    </row>
    <row r="11" spans="1:10" ht="14.25" customHeight="1" x14ac:dyDescent="0.2">
      <c r="A11" s="612" t="s">
        <v>3419</v>
      </c>
      <c r="B11" s="310" t="s">
        <v>200</v>
      </c>
      <c r="C11" s="310" t="s">
        <v>200</v>
      </c>
      <c r="D11" s="310" t="s">
        <v>200</v>
      </c>
      <c r="E11" s="310">
        <v>10</v>
      </c>
      <c r="F11" s="382">
        <v>2</v>
      </c>
      <c r="G11" s="382">
        <v>7</v>
      </c>
      <c r="H11" s="435" t="s">
        <v>801</v>
      </c>
    </row>
    <row r="12" spans="1:10" ht="14.25" customHeight="1" x14ac:dyDescent="0.2">
      <c r="B12" s="1452" t="s">
        <v>151</v>
      </c>
      <c r="C12" s="1452"/>
      <c r="D12" s="1452"/>
      <c r="E12" s="1452"/>
      <c r="F12" s="1452"/>
      <c r="G12" s="1452"/>
      <c r="H12" s="1026"/>
    </row>
    <row r="13" spans="1:10" ht="14.25" customHeight="1" x14ac:dyDescent="0.2">
      <c r="B13" s="1453" t="s">
        <v>2501</v>
      </c>
      <c r="C13" s="1453"/>
      <c r="D13" s="1453"/>
      <c r="E13" s="1453"/>
      <c r="F13" s="1453"/>
      <c r="G13" s="1453"/>
      <c r="H13" s="174"/>
      <c r="I13" s="174"/>
    </row>
    <row r="14" spans="1:10" ht="14.25" customHeight="1" x14ac:dyDescent="0.2">
      <c r="A14" s="693" t="s">
        <v>4253</v>
      </c>
      <c r="B14" s="251">
        <v>62</v>
      </c>
      <c r="C14" s="250">
        <v>98.8</v>
      </c>
      <c r="D14" s="250">
        <v>97.3</v>
      </c>
      <c r="E14" s="250">
        <v>98.2</v>
      </c>
      <c r="F14" s="251">
        <v>72</v>
      </c>
      <c r="G14" s="251">
        <v>42.2</v>
      </c>
      <c r="H14" s="435" t="s">
        <v>4254</v>
      </c>
    </row>
    <row r="15" spans="1:10" ht="6" customHeight="1" x14ac:dyDescent="0.2">
      <c r="A15" s="23"/>
    </row>
    <row r="16" spans="1:10" ht="26.25" customHeight="1" x14ac:dyDescent="0.2">
      <c r="A16" s="1233" t="s">
        <v>4251</v>
      </c>
      <c r="B16" s="1233"/>
      <c r="C16" s="1233"/>
      <c r="D16" s="1233"/>
      <c r="E16" s="1233"/>
      <c r="F16" s="1233"/>
      <c r="G16" s="1233"/>
      <c r="H16" s="1233"/>
    </row>
    <row r="17" spans="1:9" ht="14.25" customHeight="1" x14ac:dyDescent="0.2">
      <c r="A17" s="1233" t="s">
        <v>2673</v>
      </c>
      <c r="B17" s="1233"/>
      <c r="C17" s="1233"/>
      <c r="D17" s="1233"/>
      <c r="E17" s="1233"/>
      <c r="F17" s="1233"/>
      <c r="G17" s="1233"/>
      <c r="H17" s="1233"/>
      <c r="I17" s="648"/>
    </row>
    <row r="18" spans="1:9" s="403" customFormat="1" ht="26.25" customHeight="1" x14ac:dyDescent="0.2">
      <c r="A18" s="1234" t="s">
        <v>4252</v>
      </c>
      <c r="B18" s="1234"/>
      <c r="C18" s="1234"/>
      <c r="D18" s="1234"/>
      <c r="E18" s="1234"/>
      <c r="F18" s="1234"/>
      <c r="G18" s="1234"/>
      <c r="H18" s="1234"/>
    </row>
    <row r="19" spans="1:9" s="403" customFormat="1" ht="14.25" customHeight="1" x14ac:dyDescent="0.2">
      <c r="A19" s="1234" t="s">
        <v>2672</v>
      </c>
      <c r="B19" s="1234"/>
      <c r="C19" s="1234"/>
      <c r="D19" s="1234"/>
      <c r="E19" s="1234"/>
      <c r="F19" s="1234"/>
      <c r="G19" s="1234"/>
      <c r="H19" s="1234"/>
    </row>
    <row r="20" spans="1:9" x14ac:dyDescent="0.2">
      <c r="A20" s="125"/>
    </row>
    <row r="21" spans="1:9" x14ac:dyDescent="0.2">
      <c r="A21" s="125"/>
    </row>
    <row r="22" spans="1:9" x14ac:dyDescent="0.2">
      <c r="A22" s="125"/>
    </row>
    <row r="23" spans="1:9" x14ac:dyDescent="0.2">
      <c r="A23" s="125"/>
    </row>
  </sheetData>
  <mergeCells count="8">
    <mergeCell ref="B5:G5"/>
    <mergeCell ref="B6:G6"/>
    <mergeCell ref="B12:G12"/>
    <mergeCell ref="B13:G13"/>
    <mergeCell ref="A19:H19"/>
    <mergeCell ref="A18:H18"/>
    <mergeCell ref="A16:H16"/>
    <mergeCell ref="A17:H17"/>
  </mergeCells>
  <phoneticPr fontId="4" type="noConversion"/>
  <hyperlinks>
    <hyperlink ref="J1" location="'Spis tablic_Contents'!A1" display="&lt; POWRÓT" xr:uid="{00000000-0004-0000-4800-000000000000}"/>
    <hyperlink ref="J2" location="'Spis tablic_Contents'!A1" display="&lt; BACK" xr:uid="{00000000-0004-0000-4800-000001000000}"/>
  </hyperlinks>
  <pageMargins left="0.75" right="0.75" top="1" bottom="1" header="0.5" footer="0.5"/>
  <pageSetup paperSize="9" scale="89" orientation="landscape"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pageSetUpPr fitToPage="1"/>
  </sheetPr>
  <dimension ref="A1:I77"/>
  <sheetViews>
    <sheetView showGridLines="0" zoomScaleNormal="100" workbookViewId="0"/>
  </sheetViews>
  <sheetFormatPr defaultColWidth="9.140625" defaultRowHeight="12" x14ac:dyDescent="0.2"/>
  <cols>
    <col min="1" max="1" width="31.7109375" style="13" customWidth="1"/>
    <col min="2" max="7" width="19.28515625" style="13" customWidth="1"/>
    <col min="8" max="8" width="9.140625" style="13"/>
    <col min="9" max="9" width="11.85546875" style="13" customWidth="1"/>
    <col min="10" max="16384" width="9.140625" style="13"/>
  </cols>
  <sheetData>
    <row r="1" spans="1:9" ht="14.25" customHeight="1" x14ac:dyDescent="0.2">
      <c r="A1" s="108" t="s">
        <v>4255</v>
      </c>
      <c r="I1" s="651" t="s">
        <v>290</v>
      </c>
    </row>
    <row r="2" spans="1:9" s="403" customFormat="1" ht="14.25" customHeight="1" x14ac:dyDescent="0.2">
      <c r="A2" s="617" t="s">
        <v>4256</v>
      </c>
      <c r="I2" s="650" t="s">
        <v>291</v>
      </c>
    </row>
    <row r="3" spans="1:9" ht="6" customHeight="1" x14ac:dyDescent="0.2">
      <c r="A3" s="15"/>
      <c r="I3" s="18"/>
    </row>
    <row r="4" spans="1:9" ht="63" customHeight="1" x14ac:dyDescent="0.2">
      <c r="A4" s="1224" t="s">
        <v>949</v>
      </c>
      <c r="B4" s="29" t="s">
        <v>1126</v>
      </c>
      <c r="C4" s="29" t="s">
        <v>1132</v>
      </c>
      <c r="D4" s="29" t="s">
        <v>3412</v>
      </c>
      <c r="E4" s="29" t="s">
        <v>3424</v>
      </c>
      <c r="F4" s="29" t="s">
        <v>1127</v>
      </c>
      <c r="G4" s="110" t="s">
        <v>1269</v>
      </c>
    </row>
    <row r="5" spans="1:9" ht="28.5" customHeight="1" x14ac:dyDescent="0.2">
      <c r="A5" s="1224"/>
      <c r="B5" s="1225" t="s">
        <v>1131</v>
      </c>
      <c r="C5" s="1225"/>
      <c r="D5" s="1225"/>
      <c r="E5" s="1225"/>
      <c r="F5" s="1225"/>
      <c r="G5" s="1245"/>
    </row>
    <row r="6" spans="1:9" ht="14.25" customHeight="1" x14ac:dyDescent="0.2">
      <c r="A6" s="91" t="s">
        <v>857</v>
      </c>
      <c r="B6" s="33">
        <v>76</v>
      </c>
      <c r="C6" s="33">
        <v>620</v>
      </c>
      <c r="D6" s="33">
        <v>113</v>
      </c>
      <c r="E6" s="33">
        <v>4372</v>
      </c>
      <c r="F6" s="33">
        <v>9628</v>
      </c>
      <c r="G6" s="564">
        <v>144975</v>
      </c>
    </row>
    <row r="7" spans="1:9" ht="14.25" customHeight="1" x14ac:dyDescent="0.2">
      <c r="A7" s="715" t="s">
        <v>526</v>
      </c>
      <c r="B7" s="252"/>
      <c r="C7" s="252"/>
      <c r="D7" s="252"/>
      <c r="E7" s="252"/>
      <c r="F7" s="252"/>
      <c r="G7" s="749"/>
    </row>
    <row r="8" spans="1:9" ht="14.25" customHeight="1" x14ac:dyDescent="0.2">
      <c r="A8" s="92" t="s">
        <v>101</v>
      </c>
      <c r="B8" s="21" t="s">
        <v>200</v>
      </c>
      <c r="C8" s="21">
        <v>27</v>
      </c>
      <c r="D8" s="21">
        <v>69</v>
      </c>
      <c r="E8" s="21">
        <v>318</v>
      </c>
      <c r="F8" s="21">
        <v>865</v>
      </c>
      <c r="G8" s="22">
        <v>11396</v>
      </c>
    </row>
    <row r="9" spans="1:9" ht="14.25" customHeight="1" x14ac:dyDescent="0.2">
      <c r="A9" s="92" t="s">
        <v>466</v>
      </c>
      <c r="B9" s="21">
        <v>15</v>
      </c>
      <c r="C9" s="21">
        <v>66</v>
      </c>
      <c r="D9" s="21">
        <v>10</v>
      </c>
      <c r="E9" s="21">
        <v>191</v>
      </c>
      <c r="F9" s="21">
        <v>456</v>
      </c>
      <c r="G9" s="22">
        <v>10605</v>
      </c>
    </row>
    <row r="10" spans="1:9" ht="14.25" customHeight="1" x14ac:dyDescent="0.2">
      <c r="A10" s="92" t="s">
        <v>103</v>
      </c>
      <c r="B10" s="21">
        <v>2</v>
      </c>
      <c r="C10" s="21">
        <v>5</v>
      </c>
      <c r="D10" s="21" t="s">
        <v>200</v>
      </c>
      <c r="E10" s="21">
        <v>88</v>
      </c>
      <c r="F10" s="21">
        <v>233</v>
      </c>
      <c r="G10" s="22">
        <v>2075</v>
      </c>
    </row>
    <row r="11" spans="1:9" ht="14.25" customHeight="1" x14ac:dyDescent="0.2">
      <c r="A11" s="92" t="s">
        <v>104</v>
      </c>
      <c r="B11" s="21" t="s">
        <v>200</v>
      </c>
      <c r="C11" s="21">
        <v>48</v>
      </c>
      <c r="D11" s="21" t="s">
        <v>200</v>
      </c>
      <c r="E11" s="21">
        <v>451</v>
      </c>
      <c r="F11" s="21">
        <v>572</v>
      </c>
      <c r="G11" s="22">
        <v>8778</v>
      </c>
    </row>
    <row r="12" spans="1:9" ht="14.25" customHeight="1" x14ac:dyDescent="0.2">
      <c r="A12" s="92" t="s">
        <v>77</v>
      </c>
      <c r="B12" s="21">
        <v>1</v>
      </c>
      <c r="C12" s="21">
        <v>17</v>
      </c>
      <c r="D12" s="21" t="s">
        <v>200</v>
      </c>
      <c r="E12" s="21">
        <v>45</v>
      </c>
      <c r="F12" s="21">
        <v>356</v>
      </c>
      <c r="G12" s="22">
        <v>3169</v>
      </c>
    </row>
    <row r="13" spans="1:9" ht="14.25" customHeight="1" x14ac:dyDescent="0.2">
      <c r="A13" s="92" t="s">
        <v>78</v>
      </c>
      <c r="B13" s="21" t="s">
        <v>200</v>
      </c>
      <c r="C13" s="21">
        <v>3</v>
      </c>
      <c r="D13" s="21" t="s">
        <v>200</v>
      </c>
      <c r="E13" s="21">
        <v>180</v>
      </c>
      <c r="F13" s="21">
        <v>615</v>
      </c>
      <c r="G13" s="22">
        <v>6873</v>
      </c>
    </row>
    <row r="14" spans="1:9" ht="14.25" customHeight="1" x14ac:dyDescent="0.2">
      <c r="A14" s="92" t="s">
        <v>79</v>
      </c>
      <c r="B14" s="21">
        <v>8</v>
      </c>
      <c r="C14" s="21">
        <v>32</v>
      </c>
      <c r="D14" s="21" t="s">
        <v>200</v>
      </c>
      <c r="E14" s="21">
        <v>192</v>
      </c>
      <c r="F14" s="21">
        <v>858</v>
      </c>
      <c r="G14" s="22">
        <v>8337</v>
      </c>
    </row>
    <row r="15" spans="1:9" ht="14.25" customHeight="1" x14ac:dyDescent="0.2">
      <c r="A15" s="92" t="s">
        <v>80</v>
      </c>
      <c r="B15" s="21" t="s">
        <v>200</v>
      </c>
      <c r="C15" s="21">
        <v>55</v>
      </c>
      <c r="D15" s="21" t="s">
        <v>200</v>
      </c>
      <c r="E15" s="21">
        <v>195</v>
      </c>
      <c r="F15" s="21">
        <v>455</v>
      </c>
      <c r="G15" s="22">
        <v>4479</v>
      </c>
    </row>
    <row r="16" spans="1:9" ht="14.25" customHeight="1" x14ac:dyDescent="0.2">
      <c r="A16" s="92" t="s">
        <v>81</v>
      </c>
      <c r="B16" s="21">
        <v>9</v>
      </c>
      <c r="C16" s="21">
        <v>9</v>
      </c>
      <c r="D16" s="21" t="s">
        <v>200</v>
      </c>
      <c r="E16" s="21">
        <v>395</v>
      </c>
      <c r="F16" s="21">
        <v>1064</v>
      </c>
      <c r="G16" s="22">
        <v>7634</v>
      </c>
    </row>
    <row r="17" spans="1:7" ht="14.25" customHeight="1" x14ac:dyDescent="0.2">
      <c r="A17" s="92" t="s">
        <v>82</v>
      </c>
      <c r="B17" s="21">
        <v>24</v>
      </c>
      <c r="C17" s="21" t="s">
        <v>200</v>
      </c>
      <c r="D17" s="21" t="s">
        <v>200</v>
      </c>
      <c r="E17" s="21">
        <v>259</v>
      </c>
      <c r="F17" s="21">
        <v>401</v>
      </c>
      <c r="G17" s="22">
        <v>3852</v>
      </c>
    </row>
    <row r="18" spans="1:7" ht="14.25" customHeight="1" x14ac:dyDescent="0.2">
      <c r="A18" s="92" t="s">
        <v>83</v>
      </c>
      <c r="B18" s="21">
        <v>4</v>
      </c>
      <c r="C18" s="21">
        <v>17</v>
      </c>
      <c r="D18" s="21" t="s">
        <v>200</v>
      </c>
      <c r="E18" s="21">
        <v>290</v>
      </c>
      <c r="F18" s="21">
        <v>465</v>
      </c>
      <c r="G18" s="22">
        <v>13255</v>
      </c>
    </row>
    <row r="19" spans="1:7" ht="14.25" customHeight="1" x14ac:dyDescent="0.2">
      <c r="A19" s="92" t="s">
        <v>84</v>
      </c>
      <c r="B19" s="310" t="s">
        <v>200</v>
      </c>
      <c r="C19" s="21">
        <v>42</v>
      </c>
      <c r="D19" s="21">
        <v>2</v>
      </c>
      <c r="E19" s="21">
        <v>182</v>
      </c>
      <c r="F19" s="21">
        <v>554</v>
      </c>
      <c r="G19" s="22">
        <v>5382</v>
      </c>
    </row>
    <row r="20" spans="1:7" ht="14.25" customHeight="1" x14ac:dyDescent="0.2">
      <c r="A20" s="92" t="s">
        <v>85</v>
      </c>
      <c r="B20" s="21">
        <v>1</v>
      </c>
      <c r="C20" s="21">
        <v>2</v>
      </c>
      <c r="D20" s="21" t="s">
        <v>200</v>
      </c>
      <c r="E20" s="21">
        <v>9</v>
      </c>
      <c r="F20" s="21">
        <v>166</v>
      </c>
      <c r="G20" s="22">
        <v>1944</v>
      </c>
    </row>
    <row r="21" spans="1:7" ht="14.25" customHeight="1" x14ac:dyDescent="0.2">
      <c r="A21" s="92" t="s">
        <v>86</v>
      </c>
      <c r="B21" s="21">
        <v>10</v>
      </c>
      <c r="C21" s="21">
        <v>38</v>
      </c>
      <c r="D21" s="21" t="s">
        <v>200</v>
      </c>
      <c r="E21" s="21">
        <v>457</v>
      </c>
      <c r="F21" s="21">
        <v>722</v>
      </c>
      <c r="G21" s="22">
        <v>7504</v>
      </c>
    </row>
    <row r="22" spans="1:7" ht="14.25" customHeight="1" x14ac:dyDescent="0.2">
      <c r="A22" s="92" t="s">
        <v>87</v>
      </c>
      <c r="B22" s="21">
        <v>2</v>
      </c>
      <c r="C22" s="21">
        <v>176</v>
      </c>
      <c r="D22" s="21">
        <v>32</v>
      </c>
      <c r="E22" s="21">
        <v>453</v>
      </c>
      <c r="F22" s="21">
        <v>1245</v>
      </c>
      <c r="G22" s="22">
        <v>18949</v>
      </c>
    </row>
    <row r="23" spans="1:7" ht="14.25" customHeight="1" x14ac:dyDescent="0.2">
      <c r="A23" s="92" t="s">
        <v>480</v>
      </c>
      <c r="B23" s="21" t="s">
        <v>200</v>
      </c>
      <c r="C23" s="21">
        <v>83</v>
      </c>
      <c r="D23" s="21" t="s">
        <v>200</v>
      </c>
      <c r="E23" s="21">
        <v>667</v>
      </c>
      <c r="F23" s="21">
        <v>601</v>
      </c>
      <c r="G23" s="22">
        <v>30743</v>
      </c>
    </row>
    <row r="24" spans="1:7" ht="6" customHeight="1" x14ac:dyDescent="0.2">
      <c r="A24" s="46"/>
    </row>
    <row r="25" spans="1:7" ht="24" customHeight="1" x14ac:dyDescent="0.2">
      <c r="A25" s="1233" t="s">
        <v>3323</v>
      </c>
      <c r="B25" s="1233"/>
      <c r="C25" s="1233"/>
      <c r="D25" s="1233"/>
      <c r="E25" s="1233"/>
      <c r="F25" s="1233"/>
      <c r="G25" s="1233"/>
    </row>
    <row r="26" spans="1:7" ht="14.25" customHeight="1" x14ac:dyDescent="0.2">
      <c r="A26" s="1233" t="s">
        <v>2668</v>
      </c>
      <c r="B26" s="1233"/>
      <c r="C26" s="1233"/>
      <c r="D26" s="1233"/>
      <c r="E26" s="1233"/>
      <c r="F26" s="1233"/>
      <c r="G26" s="1233"/>
    </row>
    <row r="27" spans="1:7" s="403" customFormat="1" ht="24" customHeight="1" x14ac:dyDescent="0.2">
      <c r="A27" s="1234" t="s">
        <v>3324</v>
      </c>
      <c r="B27" s="1234"/>
      <c r="C27" s="1234"/>
      <c r="D27" s="1234"/>
      <c r="E27" s="1234"/>
      <c r="F27" s="1234"/>
      <c r="G27" s="1234"/>
    </row>
    <row r="28" spans="1:7" s="403" customFormat="1" ht="14.25" customHeight="1" x14ac:dyDescent="0.2">
      <c r="A28" s="1234" t="s">
        <v>2669</v>
      </c>
      <c r="B28" s="1234"/>
      <c r="C28" s="1234"/>
      <c r="D28" s="1234"/>
      <c r="E28" s="1234"/>
      <c r="F28" s="1234"/>
      <c r="G28" s="1234"/>
    </row>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sheetData>
  <mergeCells count="6">
    <mergeCell ref="A28:G28"/>
    <mergeCell ref="A4:A5"/>
    <mergeCell ref="A27:G27"/>
    <mergeCell ref="A25:G25"/>
    <mergeCell ref="B5:G5"/>
    <mergeCell ref="A26:G26"/>
  </mergeCells>
  <phoneticPr fontId="4" type="noConversion"/>
  <hyperlinks>
    <hyperlink ref="I1" location="'Spis tablic_Contents'!A1" display="&lt; POWRÓT" xr:uid="{00000000-0004-0000-4900-000000000000}"/>
    <hyperlink ref="I2" location="'Spis tablic_Contents'!A1" display="&lt; BACK" xr:uid="{00000000-0004-0000-4900-000001000000}"/>
  </hyperlinks>
  <pageMargins left="0.75" right="0.75" top="1" bottom="1" header="0.5" footer="0.5"/>
  <pageSetup paperSize="9" scale="9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37"/>
  <sheetViews>
    <sheetView showGridLines="0" zoomScaleNormal="100" workbookViewId="0"/>
  </sheetViews>
  <sheetFormatPr defaultColWidth="9.140625" defaultRowHeight="12" x14ac:dyDescent="0.2"/>
  <cols>
    <col min="1" max="1" width="22.85546875" style="47" customWidth="1"/>
    <col min="2" max="7" width="17.42578125" style="47" customWidth="1"/>
    <col min="8" max="8" width="9.140625" style="47"/>
    <col min="9" max="9" width="10.5703125" style="47" customWidth="1"/>
    <col min="10" max="16384" width="9.140625" style="47"/>
  </cols>
  <sheetData>
    <row r="1" spans="1:14" ht="14.25" customHeight="1" x14ac:dyDescent="0.2">
      <c r="A1" s="11" t="s">
        <v>2848</v>
      </c>
      <c r="I1" s="14" t="s">
        <v>290</v>
      </c>
    </row>
    <row r="2" spans="1:14" s="419" customFormat="1" ht="14.25" customHeight="1" x14ac:dyDescent="0.2">
      <c r="A2" s="430" t="s">
        <v>2849</v>
      </c>
      <c r="I2" s="413" t="s">
        <v>291</v>
      </c>
    </row>
    <row r="3" spans="1:14" ht="6" customHeight="1" x14ac:dyDescent="0.2">
      <c r="A3" s="84"/>
      <c r="I3" s="18"/>
    </row>
    <row r="4" spans="1:14" ht="32.25" customHeight="1" x14ac:dyDescent="0.2">
      <c r="A4" s="1252" t="s">
        <v>1140</v>
      </c>
      <c r="B4" s="1268" t="s">
        <v>1141</v>
      </c>
      <c r="C4" s="1268"/>
      <c r="D4" s="1268"/>
      <c r="E4" s="1268"/>
      <c r="F4" s="1268"/>
      <c r="G4" s="1269"/>
      <c r="I4" s="18"/>
    </row>
    <row r="5" spans="1:14" ht="32.25" customHeight="1" x14ac:dyDescent="0.2">
      <c r="A5" s="1254"/>
      <c r="B5" s="1268" t="s">
        <v>1142</v>
      </c>
      <c r="C5" s="1268"/>
      <c r="D5" s="1268"/>
      <c r="E5" s="1268"/>
      <c r="F5" s="1268"/>
      <c r="G5" s="1251" t="s">
        <v>1148</v>
      </c>
    </row>
    <row r="6" spans="1:14" ht="32.25" customHeight="1" x14ac:dyDescent="0.2">
      <c r="A6" s="1254"/>
      <c r="B6" s="1265" t="s">
        <v>4269</v>
      </c>
      <c r="C6" s="1269" t="s">
        <v>1143</v>
      </c>
      <c r="D6" s="1275"/>
      <c r="E6" s="1275"/>
      <c r="F6" s="1276"/>
      <c r="G6" s="1253"/>
    </row>
    <row r="7" spans="1:14" ht="32.25" customHeight="1" x14ac:dyDescent="0.2">
      <c r="A7" s="1254"/>
      <c r="B7" s="1267"/>
      <c r="C7" s="1269" t="s">
        <v>1144</v>
      </c>
      <c r="D7" s="1275"/>
      <c r="E7" s="1265" t="s">
        <v>1146</v>
      </c>
      <c r="F7" s="1265" t="s">
        <v>1147</v>
      </c>
      <c r="G7" s="1253"/>
    </row>
    <row r="8" spans="1:14" ht="32.25" customHeight="1" x14ac:dyDescent="0.2">
      <c r="A8" s="1264"/>
      <c r="B8" s="1267"/>
      <c r="C8" s="66" t="s">
        <v>941</v>
      </c>
      <c r="D8" s="67" t="s">
        <v>1145</v>
      </c>
      <c r="E8" s="1267"/>
      <c r="F8" s="1267"/>
      <c r="G8" s="1253"/>
    </row>
    <row r="9" spans="1:14" ht="14.25" customHeight="1" x14ac:dyDescent="0.2">
      <c r="A9" s="87" t="s">
        <v>859</v>
      </c>
      <c r="B9" s="813">
        <v>315143.06</v>
      </c>
      <c r="C9" s="813">
        <v>79003.37</v>
      </c>
      <c r="D9" s="813">
        <v>61702.400000000001</v>
      </c>
      <c r="E9" s="813">
        <v>183943.82</v>
      </c>
      <c r="F9" s="813">
        <v>46854.28</v>
      </c>
      <c r="G9" s="1059">
        <v>449624.32000000001</v>
      </c>
      <c r="H9" s="635"/>
      <c r="I9" s="88"/>
      <c r="J9" s="88"/>
      <c r="K9" s="88"/>
      <c r="L9" s="88"/>
      <c r="M9" s="88"/>
      <c r="N9" s="88"/>
    </row>
    <row r="10" spans="1:14" ht="14.25" customHeight="1" x14ac:dyDescent="0.2">
      <c r="A10" s="1058" t="s">
        <v>463</v>
      </c>
      <c r="B10" s="1060"/>
      <c r="C10" s="1060"/>
      <c r="D10" s="1060"/>
      <c r="E10" s="1060"/>
      <c r="F10" s="1060"/>
      <c r="G10" s="1061"/>
    </row>
    <row r="11" spans="1:14" ht="14.25" customHeight="1" x14ac:dyDescent="0.2">
      <c r="A11" s="1047" t="s">
        <v>199</v>
      </c>
      <c r="B11" s="75">
        <v>59223</v>
      </c>
      <c r="C11" s="75">
        <v>7494</v>
      </c>
      <c r="D11" s="75">
        <v>6668</v>
      </c>
      <c r="E11" s="75">
        <v>28196</v>
      </c>
      <c r="F11" s="75">
        <v>23533</v>
      </c>
      <c r="G11" s="76">
        <v>66824</v>
      </c>
      <c r="H11" s="635"/>
      <c r="L11" s="83"/>
    </row>
    <row r="12" spans="1:14" ht="14.25" customHeight="1" x14ac:dyDescent="0.2">
      <c r="A12" s="1047" t="s">
        <v>201</v>
      </c>
      <c r="B12" s="75">
        <v>38544.33</v>
      </c>
      <c r="C12" s="75">
        <v>4636</v>
      </c>
      <c r="D12" s="75">
        <v>4130.2</v>
      </c>
      <c r="E12" s="75">
        <v>27897.8</v>
      </c>
      <c r="F12" s="75">
        <v>6010.53</v>
      </c>
      <c r="G12" s="76">
        <v>37756.49</v>
      </c>
      <c r="H12" s="635"/>
    </row>
    <row r="13" spans="1:14" ht="14.25" customHeight="1" x14ac:dyDescent="0.2">
      <c r="A13" s="1047" t="s">
        <v>227</v>
      </c>
      <c r="B13" s="75">
        <v>29192</v>
      </c>
      <c r="C13" s="75">
        <v>20336.29</v>
      </c>
      <c r="D13" s="75">
        <v>16839.59</v>
      </c>
      <c r="E13" s="75">
        <v>8771.6</v>
      </c>
      <c r="F13" s="75">
        <v>84.11</v>
      </c>
      <c r="G13" s="76">
        <v>55934.36</v>
      </c>
      <c r="H13" s="635"/>
    </row>
    <row r="14" spans="1:14" ht="14.25" customHeight="1" x14ac:dyDescent="0.2">
      <c r="A14" s="1049" t="s">
        <v>4271</v>
      </c>
      <c r="B14" s="75">
        <v>21616.2</v>
      </c>
      <c r="C14" s="75">
        <v>5385.74</v>
      </c>
      <c r="D14" s="75">
        <v>2713.28</v>
      </c>
      <c r="E14" s="75">
        <v>15882.93</v>
      </c>
      <c r="F14" s="75">
        <v>347.53</v>
      </c>
      <c r="G14" s="76">
        <v>30220</v>
      </c>
      <c r="H14" s="635"/>
    </row>
    <row r="15" spans="1:14" ht="14.25" customHeight="1" x14ac:dyDescent="0.2">
      <c r="A15" s="1047" t="s">
        <v>204</v>
      </c>
      <c r="B15" s="75">
        <v>21182.07</v>
      </c>
      <c r="C15" s="75">
        <v>14994.12</v>
      </c>
      <c r="D15" s="75">
        <v>8109.3</v>
      </c>
      <c r="E15" s="75">
        <v>3482.07</v>
      </c>
      <c r="F15" s="75">
        <v>2705.88</v>
      </c>
      <c r="G15" s="76">
        <v>180.95</v>
      </c>
      <c r="H15" s="635"/>
    </row>
    <row r="16" spans="1:14" ht="14.25" customHeight="1" x14ac:dyDescent="0.2">
      <c r="A16" s="1047" t="s">
        <v>205</v>
      </c>
      <c r="B16" s="75">
        <v>19437.900000000001</v>
      </c>
      <c r="C16" s="75">
        <v>2407.6999999999998</v>
      </c>
      <c r="D16" s="75">
        <v>2407.6999999999998</v>
      </c>
      <c r="E16" s="75">
        <v>16929.7</v>
      </c>
      <c r="F16" s="75">
        <v>52</v>
      </c>
      <c r="G16" s="76">
        <v>22969</v>
      </c>
      <c r="H16" s="635"/>
    </row>
    <row r="17" spans="1:12" ht="14.25" customHeight="1" x14ac:dyDescent="0.2">
      <c r="A17" s="1047" t="s">
        <v>206</v>
      </c>
      <c r="B17" s="75">
        <v>15090.34</v>
      </c>
      <c r="C17" s="75">
        <v>1815.26</v>
      </c>
      <c r="D17" s="75">
        <v>1696.47</v>
      </c>
      <c r="E17" s="75">
        <v>10522.74</v>
      </c>
      <c r="F17" s="75">
        <v>2752.34</v>
      </c>
      <c r="G17" s="76">
        <v>11283.8</v>
      </c>
      <c r="H17" s="635"/>
    </row>
    <row r="18" spans="1:12" ht="14.25" customHeight="1" x14ac:dyDescent="0.2">
      <c r="A18" s="1047" t="s">
        <v>228</v>
      </c>
      <c r="B18" s="75">
        <v>11342</v>
      </c>
      <c r="C18" s="75">
        <v>569</v>
      </c>
      <c r="D18" s="75">
        <v>443.3</v>
      </c>
      <c r="E18" s="75">
        <v>10269</v>
      </c>
      <c r="F18" s="75">
        <v>504</v>
      </c>
      <c r="G18" s="76">
        <v>40890</v>
      </c>
      <c r="H18" s="635"/>
    </row>
    <row r="19" spans="1:12" ht="14.25" customHeight="1" x14ac:dyDescent="0.2">
      <c r="A19" s="1047" t="s">
        <v>209</v>
      </c>
      <c r="B19" s="75">
        <v>10517.3</v>
      </c>
      <c r="C19" s="75">
        <v>6059.3</v>
      </c>
      <c r="D19" s="75">
        <v>5819.8</v>
      </c>
      <c r="E19" s="75">
        <v>4104.6000000000004</v>
      </c>
      <c r="F19" s="75">
        <v>353.4</v>
      </c>
      <c r="G19" s="76">
        <v>3224.3</v>
      </c>
      <c r="H19" s="635"/>
    </row>
    <row r="20" spans="1:12" ht="14.25" customHeight="1" x14ac:dyDescent="0.2">
      <c r="A20" s="1047" t="s">
        <v>210</v>
      </c>
      <c r="B20" s="75">
        <v>9759.9</v>
      </c>
      <c r="C20" s="75">
        <v>116.56</v>
      </c>
      <c r="D20" s="75">
        <v>114.03</v>
      </c>
      <c r="E20" s="75">
        <v>8393.14</v>
      </c>
      <c r="F20" s="75">
        <v>1250.2</v>
      </c>
      <c r="G20" s="76">
        <v>13702.77</v>
      </c>
      <c r="H20" s="635"/>
    </row>
    <row r="21" spans="1:12" ht="14.25" customHeight="1" x14ac:dyDescent="0.2">
      <c r="A21" s="1047" t="s">
        <v>211</v>
      </c>
      <c r="B21" s="75">
        <v>8481.76</v>
      </c>
      <c r="C21" s="75">
        <v>1029.22</v>
      </c>
      <c r="D21" s="75">
        <v>1029.22</v>
      </c>
      <c r="E21" s="75">
        <v>7240.22</v>
      </c>
      <c r="F21" s="75">
        <v>212.32</v>
      </c>
      <c r="G21" s="76">
        <v>38095.870000000003</v>
      </c>
      <c r="H21" s="635"/>
    </row>
    <row r="22" spans="1:12" ht="14.25" customHeight="1" x14ac:dyDescent="0.2">
      <c r="A22" s="1049" t="s">
        <v>4270</v>
      </c>
      <c r="B22" s="75">
        <v>8199.41</v>
      </c>
      <c r="C22" s="21">
        <v>500.19</v>
      </c>
      <c r="D22" s="21">
        <v>418.8</v>
      </c>
      <c r="E22" s="75">
        <v>7631.91</v>
      </c>
      <c r="F22" s="21">
        <v>67.31</v>
      </c>
      <c r="G22" s="76">
        <v>3368.6</v>
      </c>
      <c r="H22" s="635"/>
    </row>
    <row r="23" spans="1:12" ht="14.25" customHeight="1" x14ac:dyDescent="0.2">
      <c r="A23" s="1047" t="s">
        <v>212</v>
      </c>
      <c r="B23" s="75">
        <v>8098.87</v>
      </c>
      <c r="C23" s="75">
        <v>546</v>
      </c>
      <c r="D23" s="21" t="s">
        <v>200</v>
      </c>
      <c r="E23" s="75">
        <v>4168.7</v>
      </c>
      <c r="F23" s="75">
        <v>3384.17</v>
      </c>
      <c r="G23" s="76">
        <v>10453.9</v>
      </c>
      <c r="H23" s="635"/>
      <c r="J23" s="81"/>
      <c r="K23" s="81"/>
    </row>
    <row r="24" spans="1:12" ht="14.25" customHeight="1" x14ac:dyDescent="0.2">
      <c r="A24" s="1047" t="s">
        <v>213</v>
      </c>
      <c r="B24" s="75">
        <v>7626.45</v>
      </c>
      <c r="C24" s="75">
        <v>2910.57</v>
      </c>
      <c r="D24" s="75">
        <v>2910.57</v>
      </c>
      <c r="E24" s="75">
        <v>4460.87</v>
      </c>
      <c r="F24" s="75">
        <v>255.01</v>
      </c>
      <c r="G24" s="76">
        <v>20786.07</v>
      </c>
      <c r="H24" s="635"/>
      <c r="J24" s="113"/>
      <c r="K24" s="81"/>
    </row>
    <row r="25" spans="1:12" ht="14.25" customHeight="1" x14ac:dyDescent="0.2">
      <c r="A25" s="1047" t="s">
        <v>214</v>
      </c>
      <c r="B25" s="75">
        <v>7597.2</v>
      </c>
      <c r="C25" s="75">
        <v>258.85000000000002</v>
      </c>
      <c r="D25" s="75">
        <v>115.03</v>
      </c>
      <c r="E25" s="75">
        <v>5233.3599999999997</v>
      </c>
      <c r="F25" s="75">
        <v>2104.9899999999998</v>
      </c>
      <c r="G25" s="76">
        <v>7405.8</v>
      </c>
      <c r="H25" s="635"/>
      <c r="J25" s="81"/>
      <c r="K25" s="113"/>
      <c r="L25" s="81"/>
    </row>
    <row r="26" spans="1:12" ht="14.25" customHeight="1" x14ac:dyDescent="0.2">
      <c r="A26" s="1047" t="s">
        <v>215</v>
      </c>
      <c r="B26" s="75">
        <v>7350</v>
      </c>
      <c r="C26" s="21" t="s">
        <v>200</v>
      </c>
      <c r="D26" s="21" t="s">
        <v>200</v>
      </c>
      <c r="E26" s="75">
        <v>2057</v>
      </c>
      <c r="F26" s="21" t="s">
        <v>200</v>
      </c>
      <c r="G26" s="76">
        <v>15408</v>
      </c>
      <c r="H26" s="635"/>
      <c r="J26" s="81"/>
      <c r="K26" s="81"/>
      <c r="L26" s="81"/>
    </row>
    <row r="27" spans="1:12" ht="14.25" customHeight="1" x14ac:dyDescent="0.2">
      <c r="A27" s="1047" t="s">
        <v>216</v>
      </c>
      <c r="B27" s="75">
        <v>7038.09</v>
      </c>
      <c r="C27" s="75">
        <v>3616.99</v>
      </c>
      <c r="D27" s="75">
        <v>3602</v>
      </c>
      <c r="E27" s="75">
        <v>2884.89</v>
      </c>
      <c r="F27" s="75">
        <v>536.12</v>
      </c>
      <c r="G27" s="76">
        <v>16646.61</v>
      </c>
      <c r="H27" s="635"/>
    </row>
    <row r="28" spans="1:12" ht="14.25" customHeight="1" x14ac:dyDescent="0.2">
      <c r="A28" s="1047" t="s">
        <v>217</v>
      </c>
      <c r="B28" s="75">
        <v>6353.4</v>
      </c>
      <c r="C28" s="75">
        <v>1461.44</v>
      </c>
      <c r="D28" s="75">
        <v>1461.44</v>
      </c>
      <c r="E28" s="75">
        <v>4334.01</v>
      </c>
      <c r="F28" s="75">
        <v>557.95000000000005</v>
      </c>
      <c r="G28" s="76">
        <v>10504.28</v>
      </c>
      <c r="H28" s="635"/>
    </row>
    <row r="29" spans="1:12" ht="14.25" customHeight="1" x14ac:dyDescent="0.2">
      <c r="A29" s="1047" t="s">
        <v>218</v>
      </c>
      <c r="B29" s="75">
        <v>5951.42</v>
      </c>
      <c r="C29" s="75">
        <v>2223.48</v>
      </c>
      <c r="D29" s="75">
        <v>778.91</v>
      </c>
      <c r="E29" s="75">
        <v>3708.35</v>
      </c>
      <c r="F29" s="75">
        <v>19.59</v>
      </c>
      <c r="G29" s="76">
        <v>13093</v>
      </c>
      <c r="H29" s="635"/>
    </row>
    <row r="30" spans="1:12" ht="14.25" customHeight="1" x14ac:dyDescent="0.2">
      <c r="A30" s="1047" t="s">
        <v>219</v>
      </c>
      <c r="B30" s="75">
        <v>4613.04</v>
      </c>
      <c r="C30" s="75">
        <v>324.3</v>
      </c>
      <c r="D30" s="21">
        <v>278.39999999999998</v>
      </c>
      <c r="E30" s="75">
        <v>4209.78</v>
      </c>
      <c r="F30" s="75">
        <v>78.959999999999994</v>
      </c>
      <c r="G30" s="76">
        <v>12980.52</v>
      </c>
      <c r="H30" s="635"/>
    </row>
    <row r="31" spans="1:12" ht="14.25" customHeight="1" x14ac:dyDescent="0.2">
      <c r="A31" s="1047" t="s">
        <v>220</v>
      </c>
      <c r="B31" s="75">
        <v>3393.42</v>
      </c>
      <c r="C31" s="75">
        <v>1282.03</v>
      </c>
      <c r="D31" s="75">
        <v>1181.3900000000001</v>
      </c>
      <c r="E31" s="75">
        <v>1929.75</v>
      </c>
      <c r="F31" s="75">
        <v>181.64</v>
      </c>
      <c r="G31" s="76">
        <v>8437</v>
      </c>
      <c r="H31" s="635"/>
    </row>
    <row r="32" spans="1:12" ht="14.25" customHeight="1" x14ac:dyDescent="0.2">
      <c r="A32" s="1047" t="s">
        <v>221</v>
      </c>
      <c r="B32" s="75">
        <v>2371.75</v>
      </c>
      <c r="C32" s="75">
        <v>743.92</v>
      </c>
      <c r="D32" s="75">
        <v>693.61</v>
      </c>
      <c r="E32" s="75">
        <v>532.94000000000005</v>
      </c>
      <c r="F32" s="75">
        <v>1094.8900000000001</v>
      </c>
      <c r="G32" s="76">
        <v>2682</v>
      </c>
      <c r="H32" s="635"/>
    </row>
    <row r="33" spans="1:8" ht="14.25" customHeight="1" x14ac:dyDescent="0.2">
      <c r="A33" s="1047" t="s">
        <v>222</v>
      </c>
      <c r="B33" s="75">
        <v>2163.21</v>
      </c>
      <c r="C33" s="75">
        <v>292.41000000000003</v>
      </c>
      <c r="D33" s="75">
        <v>291.36</v>
      </c>
      <c r="E33" s="75">
        <v>1102.46</v>
      </c>
      <c r="F33" s="75">
        <v>768.34</v>
      </c>
      <c r="G33" s="76">
        <v>6777</v>
      </c>
      <c r="H33" s="635"/>
    </row>
    <row r="34" spans="1:8" ht="6" customHeight="1" x14ac:dyDescent="0.2">
      <c r="A34" s="84"/>
    </row>
    <row r="35" spans="1:8" ht="14.25" customHeight="1" x14ac:dyDescent="0.2">
      <c r="A35" s="1274" t="s">
        <v>2701</v>
      </c>
      <c r="B35" s="1274"/>
      <c r="C35" s="1274"/>
      <c r="D35" s="1274"/>
      <c r="E35" s="1274"/>
      <c r="F35" s="1274"/>
      <c r="G35" s="1274"/>
      <c r="H35" s="1274"/>
    </row>
    <row r="36" spans="1:8" s="419" customFormat="1" ht="14.25" customHeight="1" x14ac:dyDescent="0.2">
      <c r="A36" s="1273" t="s">
        <v>2703</v>
      </c>
      <c r="B36" s="1273"/>
      <c r="C36" s="1273"/>
      <c r="D36" s="1273"/>
      <c r="E36" s="1273"/>
      <c r="F36" s="1273"/>
      <c r="G36" s="1273"/>
      <c r="H36" s="1273"/>
    </row>
    <row r="37" spans="1:8" x14ac:dyDescent="0.2">
      <c r="A37" s="89"/>
    </row>
  </sheetData>
  <sortState ref="A11:G33">
    <sortCondition descending="1" ref="B11"/>
  </sortState>
  <mergeCells count="11">
    <mergeCell ref="E7:E8"/>
    <mergeCell ref="A35:H35"/>
    <mergeCell ref="A36:H36"/>
    <mergeCell ref="F7:F8"/>
    <mergeCell ref="B6:B8"/>
    <mergeCell ref="A4:A8"/>
    <mergeCell ref="B4:G4"/>
    <mergeCell ref="B5:F5"/>
    <mergeCell ref="C6:F6"/>
    <mergeCell ref="G5:G8"/>
    <mergeCell ref="C7:D7"/>
  </mergeCells>
  <phoneticPr fontId="4" type="noConversion"/>
  <hyperlinks>
    <hyperlink ref="I1" location="'Spis tablic_Contents'!A1" display="&lt; POWRÓT" xr:uid="{00000000-0004-0000-0700-000000000000}"/>
    <hyperlink ref="I2" location="'Spis tablic_Contents'!A1" display="&lt; BACK" xr:uid="{00000000-0004-0000-0700-000001000000}"/>
  </hyperlinks>
  <pageMargins left="0.75" right="0.75" top="1" bottom="1" header="0.5" footer="0.5"/>
  <pageSetup paperSize="9" scale="8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19"/>
  <sheetViews>
    <sheetView showGridLines="0" zoomScaleNormal="100" workbookViewId="0"/>
  </sheetViews>
  <sheetFormatPr defaultColWidth="9.140625" defaultRowHeight="12" x14ac:dyDescent="0.2"/>
  <cols>
    <col min="1" max="1" width="32.140625" style="13" customWidth="1"/>
    <col min="2" max="6" width="17.28515625" style="13" customWidth="1"/>
    <col min="7" max="7" width="26.7109375" style="13" customWidth="1"/>
    <col min="8" max="8" width="9.140625" style="13"/>
    <col min="9" max="9" width="10.7109375" style="13" customWidth="1"/>
    <col min="10" max="16384" width="9.140625" style="13"/>
  </cols>
  <sheetData>
    <row r="1" spans="1:9" ht="14.25" customHeight="1" x14ac:dyDescent="0.2">
      <c r="A1" s="108" t="s">
        <v>3339</v>
      </c>
      <c r="I1" s="14" t="s">
        <v>290</v>
      </c>
    </row>
    <row r="2" spans="1:9" s="403" customFormat="1" ht="14.25" customHeight="1" x14ac:dyDescent="0.2">
      <c r="A2" s="401" t="s">
        <v>3340</v>
      </c>
      <c r="B2" s="440"/>
      <c r="I2" s="413" t="s">
        <v>291</v>
      </c>
    </row>
    <row r="3" spans="1:9" ht="6" customHeight="1" x14ac:dyDescent="0.2">
      <c r="A3" s="25"/>
      <c r="B3" s="25"/>
      <c r="I3" s="18"/>
    </row>
    <row r="4" spans="1:9" ht="30" customHeight="1" x14ac:dyDescent="0.2">
      <c r="A4" s="1224" t="s">
        <v>448</v>
      </c>
      <c r="B4" s="1225" t="s">
        <v>3452</v>
      </c>
      <c r="C4" s="1225"/>
      <c r="D4" s="1225" t="s">
        <v>1149</v>
      </c>
      <c r="E4" s="1225"/>
      <c r="F4" s="1225"/>
      <c r="G4" s="1238" t="s">
        <v>449</v>
      </c>
    </row>
    <row r="5" spans="1:9" ht="61.5" customHeight="1" x14ac:dyDescent="0.2">
      <c r="A5" s="1224"/>
      <c r="B5" s="1225" t="s">
        <v>936</v>
      </c>
      <c r="C5" s="1225" t="s">
        <v>1016</v>
      </c>
      <c r="D5" s="28" t="s">
        <v>2494</v>
      </c>
      <c r="E5" s="28" t="s">
        <v>1150</v>
      </c>
      <c r="F5" s="520" t="s">
        <v>1151</v>
      </c>
      <c r="G5" s="1238"/>
    </row>
    <row r="6" spans="1:9" ht="30" customHeight="1" x14ac:dyDescent="0.2">
      <c r="A6" s="1224"/>
      <c r="B6" s="1225"/>
      <c r="C6" s="1225"/>
      <c r="D6" s="1225" t="s">
        <v>936</v>
      </c>
      <c r="E6" s="1225"/>
      <c r="F6" s="1225"/>
      <c r="G6" s="1238"/>
    </row>
    <row r="7" spans="1:9" ht="14.25" customHeight="1" x14ac:dyDescent="0.2">
      <c r="A7" s="1034" t="s">
        <v>856</v>
      </c>
      <c r="B7" s="1074">
        <v>318148.63</v>
      </c>
      <c r="C7" s="1074">
        <v>100</v>
      </c>
      <c r="D7" s="1074">
        <v>269599.83</v>
      </c>
      <c r="E7" s="1074">
        <v>5605.75</v>
      </c>
      <c r="F7" s="1074">
        <v>42943.05</v>
      </c>
      <c r="G7" s="1075" t="s">
        <v>226</v>
      </c>
    </row>
    <row r="8" spans="1:9" ht="14.25" customHeight="1" x14ac:dyDescent="0.2">
      <c r="A8" s="1042" t="s">
        <v>229</v>
      </c>
      <c r="B8" s="538">
        <v>193899.68</v>
      </c>
      <c r="C8" s="652">
        <v>60.94</v>
      </c>
      <c r="D8" s="538">
        <v>185660.48</v>
      </c>
      <c r="E8" s="538">
        <v>1003.86</v>
      </c>
      <c r="F8" s="538">
        <v>7235.34</v>
      </c>
      <c r="G8" s="1043" t="s">
        <v>230</v>
      </c>
      <c r="H8" s="34"/>
    </row>
    <row r="9" spans="1:9" ht="14.25" customHeight="1" x14ac:dyDescent="0.2">
      <c r="A9" s="93" t="s">
        <v>231</v>
      </c>
      <c r="B9" s="538">
        <v>4253.34</v>
      </c>
      <c r="C9" s="652">
        <v>1.33</v>
      </c>
      <c r="D9" s="538">
        <v>3734.92</v>
      </c>
      <c r="E9" s="539">
        <v>40</v>
      </c>
      <c r="F9" s="538">
        <v>478.42</v>
      </c>
      <c r="G9" s="1045" t="s">
        <v>232</v>
      </c>
      <c r="H9" s="34"/>
    </row>
    <row r="10" spans="1:9" ht="14.25" customHeight="1" x14ac:dyDescent="0.2">
      <c r="A10" s="1042" t="s">
        <v>233</v>
      </c>
      <c r="B10" s="538">
        <v>46735.119999999995</v>
      </c>
      <c r="C10" s="652">
        <v>14.68</v>
      </c>
      <c r="D10" s="538">
        <v>25911.91</v>
      </c>
      <c r="E10" s="538">
        <v>263.44</v>
      </c>
      <c r="F10" s="538">
        <v>20559.77</v>
      </c>
      <c r="G10" s="1043" t="s">
        <v>2495</v>
      </c>
      <c r="H10" s="34"/>
    </row>
    <row r="11" spans="1:9" ht="14.25" customHeight="1" x14ac:dyDescent="0.2">
      <c r="A11" s="1042" t="s">
        <v>2605</v>
      </c>
      <c r="B11" s="538">
        <v>5912.07</v>
      </c>
      <c r="C11" s="652">
        <v>1.85</v>
      </c>
      <c r="D11" s="538">
        <v>3656.35</v>
      </c>
      <c r="E11" s="538">
        <v>978.24</v>
      </c>
      <c r="F11" s="538">
        <v>1277.48</v>
      </c>
      <c r="G11" s="440" t="s">
        <v>2515</v>
      </c>
    </row>
    <row r="12" spans="1:9" ht="14.25" customHeight="1" x14ac:dyDescent="0.2">
      <c r="A12" s="1042" t="s">
        <v>234</v>
      </c>
      <c r="B12" s="538">
        <v>22715.95</v>
      </c>
      <c r="C12" s="652">
        <v>7.14</v>
      </c>
      <c r="D12" s="538">
        <v>21897.95</v>
      </c>
      <c r="E12" s="538">
        <v>657.27</v>
      </c>
      <c r="F12" s="538">
        <v>160.72999999999999</v>
      </c>
      <c r="G12" s="1043" t="s">
        <v>224</v>
      </c>
    </row>
    <row r="13" spans="1:9" ht="14.25" customHeight="1" x14ac:dyDescent="0.2">
      <c r="A13" s="1042" t="s">
        <v>235</v>
      </c>
      <c r="B13" s="538">
        <v>43959.09</v>
      </c>
      <c r="C13" s="652">
        <v>13.81</v>
      </c>
      <c r="D13" s="538">
        <v>30915.439999999999</v>
      </c>
      <c r="E13" s="538">
        <v>1017.2</v>
      </c>
      <c r="F13" s="538">
        <v>12026.45</v>
      </c>
      <c r="G13" s="1043" t="s">
        <v>2496</v>
      </c>
    </row>
    <row r="14" spans="1:9" ht="14.25" customHeight="1" x14ac:dyDescent="0.2">
      <c r="A14" s="1042" t="s">
        <v>236</v>
      </c>
      <c r="B14" s="538">
        <v>4926.72</v>
      </c>
      <c r="C14" s="652">
        <v>1.54</v>
      </c>
      <c r="D14" s="538">
        <v>1557.7</v>
      </c>
      <c r="E14" s="538">
        <v>1685.74</v>
      </c>
      <c r="F14" s="538">
        <v>1683.28</v>
      </c>
      <c r="G14" s="1043" t="s">
        <v>225</v>
      </c>
      <c r="I14" s="34"/>
    </row>
    <row r="15" spans="1:9" s="30" customFormat="1" ht="6" customHeight="1" x14ac:dyDescent="0.2">
      <c r="A15" s="94"/>
      <c r="B15" s="490"/>
      <c r="C15" s="490"/>
      <c r="D15" s="490"/>
      <c r="E15" s="490"/>
      <c r="F15" s="490"/>
    </row>
    <row r="16" spans="1:9" ht="27" customHeight="1" x14ac:dyDescent="0.2">
      <c r="A16" s="1233" t="s">
        <v>2704</v>
      </c>
      <c r="B16" s="1233"/>
      <c r="C16" s="1233"/>
      <c r="D16" s="1233"/>
      <c r="E16" s="1233"/>
      <c r="F16" s="1233"/>
      <c r="G16" s="1233"/>
    </row>
    <row r="17" spans="1:7" ht="14.25" customHeight="1" x14ac:dyDescent="0.2">
      <c r="A17" s="1044" t="s">
        <v>2654</v>
      </c>
      <c r="B17" s="1028"/>
      <c r="C17" s="1028"/>
      <c r="D17" s="1028"/>
      <c r="E17" s="1028"/>
      <c r="F17" s="1028"/>
      <c r="G17" s="1028"/>
    </row>
    <row r="18" spans="1:7" s="403" customFormat="1" ht="24.75" customHeight="1" x14ac:dyDescent="0.2">
      <c r="A18" s="1234" t="s">
        <v>2705</v>
      </c>
      <c r="B18" s="1234"/>
      <c r="C18" s="1234"/>
      <c r="D18" s="1234"/>
      <c r="E18" s="1234"/>
      <c r="F18" s="1234"/>
      <c r="G18" s="1234"/>
    </row>
    <row r="19" spans="1:7" s="403" customFormat="1" ht="14.25" customHeight="1" x14ac:dyDescent="0.2">
      <c r="A19" s="1040" t="s">
        <v>2655</v>
      </c>
      <c r="B19" s="1029"/>
      <c r="C19" s="1029"/>
      <c r="D19" s="1029"/>
      <c r="E19" s="1029"/>
      <c r="F19" s="1029"/>
      <c r="G19" s="1029"/>
    </row>
  </sheetData>
  <mergeCells count="9">
    <mergeCell ref="A16:G16"/>
    <mergeCell ref="A18:G18"/>
    <mergeCell ref="G4:G6"/>
    <mergeCell ref="A4:A6"/>
    <mergeCell ref="D6:F6"/>
    <mergeCell ref="D4:F4"/>
    <mergeCell ref="B4:C4"/>
    <mergeCell ref="B5:B6"/>
    <mergeCell ref="C5:C6"/>
  </mergeCells>
  <phoneticPr fontId="4" type="noConversion"/>
  <hyperlinks>
    <hyperlink ref="I1" location="'Spis tablic_Contents'!A1" display="&lt; POWRÓT" xr:uid="{00000000-0004-0000-0800-000000000000}"/>
    <hyperlink ref="I2" location="'Spis tablic_Contents'!A1" display="&lt; BACK" xr:uid="{00000000-0004-0000-0800-000001000000}"/>
  </hyperlinks>
  <pageMargins left="0.75" right="0.75" top="1" bottom="1" header="0.5" footer="0.5"/>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5_Chapter 5_Ochrona przyrody i różnorodności biologicznej.xlsx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5528E3-9B92-4D7C-AC7D-960EAD2C273E}">
  <ds:schemaRefs>
    <ds:schemaRef ds:uri="http://www.w3.org/XML/1998/namespace"/>
    <ds:schemaRef ds:uri="http://purl.org/dc/elements/1.1/"/>
    <ds:schemaRef ds:uri="http://purl.org/dc/dcmitype/"/>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8C029B3F-2CC4-4A59-AF0D-A90575FA3373"/>
    <ds:schemaRef ds:uri="http://schemas.microsoft.com/sharepoint/v3"/>
    <ds:schemaRef ds:uri="http://purl.org/dc/terms/"/>
  </ds:schemaRefs>
</ds:datastoreItem>
</file>

<file path=customXml/itemProps2.xml><?xml version="1.0" encoding="utf-8"?>
<ds:datastoreItem xmlns:ds="http://schemas.openxmlformats.org/officeDocument/2006/customXml" ds:itemID="{0C8B134E-9D3A-481D-8DC4-5BE904BEF1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C029B3F-2CC4-4A59-AF0D-A90575FA33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74</vt:i4>
      </vt:variant>
      <vt:variant>
        <vt:lpstr>Nazwane zakresy</vt:lpstr>
      </vt:variant>
      <vt:variant>
        <vt:i4>81</vt:i4>
      </vt:variant>
    </vt:vector>
  </HeadingPairs>
  <TitlesOfParts>
    <vt:vector size="155" baseType="lpstr">
      <vt:lpstr>Rozdział 5._Chapter 5.</vt:lpstr>
      <vt:lpstr>Spis tablic_Contents</vt:lpstr>
      <vt:lpstr>TABL. 1(164)</vt:lpstr>
      <vt:lpstr>TABL. 2(165)</vt:lpstr>
      <vt:lpstr>TABL. 3(166)</vt:lpstr>
      <vt:lpstr>TABL. 4(167)</vt:lpstr>
      <vt:lpstr>TABL. 5(168)</vt:lpstr>
      <vt:lpstr>TABL. 6(169)</vt:lpstr>
      <vt:lpstr>TABL. 7(170)</vt:lpstr>
      <vt:lpstr>TABL. 8(171)</vt:lpstr>
      <vt:lpstr>TABL. 9(172)</vt:lpstr>
      <vt:lpstr>TABL. 10(173)</vt:lpstr>
      <vt:lpstr>TABL. 11(174)</vt:lpstr>
      <vt:lpstr>TABL. 12(175)</vt:lpstr>
      <vt:lpstr>TABL. 13(176)</vt:lpstr>
      <vt:lpstr>TABL. 14(177)</vt:lpstr>
      <vt:lpstr>TABL. 15(178)</vt:lpstr>
      <vt:lpstr>TABL. 16(179)</vt:lpstr>
      <vt:lpstr>TABL. 17(180)</vt:lpstr>
      <vt:lpstr>TABL. 18(181)</vt:lpstr>
      <vt:lpstr>TABL. 19(182)</vt:lpstr>
      <vt:lpstr>TABL. 20(183)</vt:lpstr>
      <vt:lpstr>TABL. 21(184)</vt:lpstr>
      <vt:lpstr>TABL. 22(185)</vt:lpstr>
      <vt:lpstr>TABL. 23(186)</vt:lpstr>
      <vt:lpstr>TABL. 24(187)</vt:lpstr>
      <vt:lpstr>TABL. 25(188)</vt:lpstr>
      <vt:lpstr>TABL. 26(189)</vt:lpstr>
      <vt:lpstr>TABL. 27(190)</vt:lpstr>
      <vt:lpstr>TABL. 28(191)</vt:lpstr>
      <vt:lpstr>TABL. 29(192)</vt:lpstr>
      <vt:lpstr>TABL. 30(193)</vt:lpstr>
      <vt:lpstr>TABL. 31(194)</vt:lpstr>
      <vt:lpstr>TABL. 32(195)</vt:lpstr>
      <vt:lpstr>TABL. 33(196)</vt:lpstr>
      <vt:lpstr>TABL. 34(197)</vt:lpstr>
      <vt:lpstr>TABL. 35(198)</vt:lpstr>
      <vt:lpstr>TABL. 36(199)</vt:lpstr>
      <vt:lpstr>TABL. 37(200)</vt:lpstr>
      <vt:lpstr>TABL. 38(201)</vt:lpstr>
      <vt:lpstr>TABL. 39(202)</vt:lpstr>
      <vt:lpstr>TABL. 40(203)</vt:lpstr>
      <vt:lpstr>TABL. 41(204)</vt:lpstr>
      <vt:lpstr>TABL. 42(205)</vt:lpstr>
      <vt:lpstr>TABL. 43(206)</vt:lpstr>
      <vt:lpstr>TABL. 44(207)</vt:lpstr>
      <vt:lpstr>TABL. 45(208)</vt:lpstr>
      <vt:lpstr>TABL. 46(209)</vt:lpstr>
      <vt:lpstr>TABL. 47(210)</vt:lpstr>
      <vt:lpstr>TABL. 48(211)</vt:lpstr>
      <vt:lpstr>TABL. 49(212)</vt:lpstr>
      <vt:lpstr>TABL. 50(213)</vt:lpstr>
      <vt:lpstr>TABL. 51(214)</vt:lpstr>
      <vt:lpstr>TABL. 52(215)</vt:lpstr>
      <vt:lpstr>TABL. 53(216)</vt:lpstr>
      <vt:lpstr>TABL. 54(217)</vt:lpstr>
      <vt:lpstr>TABL. 55(218)</vt:lpstr>
      <vt:lpstr>TABL. 56(219)</vt:lpstr>
      <vt:lpstr>TABL. 57(220)</vt:lpstr>
      <vt:lpstr>TABL. 58(221)</vt:lpstr>
      <vt:lpstr>TABL. 59(222)</vt:lpstr>
      <vt:lpstr>TABL. 60(223)</vt:lpstr>
      <vt:lpstr>TABL. 61(224)</vt:lpstr>
      <vt:lpstr>TABL. 62(225)</vt:lpstr>
      <vt:lpstr>TABL. 63(226)</vt:lpstr>
      <vt:lpstr>TABL. 64(227)</vt:lpstr>
      <vt:lpstr>TABL. 65(228)</vt:lpstr>
      <vt:lpstr>TABL. 66(229)</vt:lpstr>
      <vt:lpstr>TABL. 67(230)</vt:lpstr>
      <vt:lpstr>TABL. 68(231)</vt:lpstr>
      <vt:lpstr>TABL. 69(232)</vt:lpstr>
      <vt:lpstr>TABL. 70(233)</vt:lpstr>
      <vt:lpstr>TABL. 71(234)</vt:lpstr>
      <vt:lpstr>TABL. 72(235)</vt:lpstr>
      <vt:lpstr>'TABL. 2(165)'!_GoBack</vt:lpstr>
      <vt:lpstr>'TABL. 19(182)'!_Hlk135446789</vt:lpstr>
      <vt:lpstr>'Spis tablic_Contents'!Obszar_wydruku</vt:lpstr>
      <vt:lpstr>'TABL. 1(164)'!Obszar_wydruku</vt:lpstr>
      <vt:lpstr>'TABL. 10(173)'!Obszar_wydruku</vt:lpstr>
      <vt:lpstr>'TABL. 11(174)'!Obszar_wydruku</vt:lpstr>
      <vt:lpstr>'TABL. 12(175)'!Obszar_wydruku</vt:lpstr>
      <vt:lpstr>'TABL. 13(176)'!Obszar_wydruku</vt:lpstr>
      <vt:lpstr>'TABL. 14(177)'!Obszar_wydruku</vt:lpstr>
      <vt:lpstr>'TABL. 15(178)'!Obszar_wydruku</vt:lpstr>
      <vt:lpstr>'TABL. 16(179)'!Obszar_wydruku</vt:lpstr>
      <vt:lpstr>'TABL. 17(180)'!Obszar_wydruku</vt:lpstr>
      <vt:lpstr>'TABL. 18(181)'!Obszar_wydruku</vt:lpstr>
      <vt:lpstr>'TABL. 19(182)'!Obszar_wydruku</vt:lpstr>
      <vt:lpstr>'TABL. 2(165)'!Obszar_wydruku</vt:lpstr>
      <vt:lpstr>'TABL. 20(183)'!Obszar_wydruku</vt:lpstr>
      <vt:lpstr>'TABL. 21(184)'!Obszar_wydruku</vt:lpstr>
      <vt:lpstr>'TABL. 22(185)'!Obszar_wydruku</vt:lpstr>
      <vt:lpstr>'TABL. 23(186)'!Obszar_wydruku</vt:lpstr>
      <vt:lpstr>'TABL. 24(187)'!Obszar_wydruku</vt:lpstr>
      <vt:lpstr>'TABL. 25(188)'!Obszar_wydruku</vt:lpstr>
      <vt:lpstr>'TABL. 26(189)'!Obszar_wydruku</vt:lpstr>
      <vt:lpstr>'TABL. 27(190)'!Obszar_wydruku</vt:lpstr>
      <vt:lpstr>'TABL. 28(191)'!Obszar_wydruku</vt:lpstr>
      <vt:lpstr>'TABL. 29(192)'!Obszar_wydruku</vt:lpstr>
      <vt:lpstr>'TABL. 3(166)'!Obszar_wydruku</vt:lpstr>
      <vt:lpstr>'TABL. 30(193)'!Obszar_wydruku</vt:lpstr>
      <vt:lpstr>'TABL. 31(194)'!Obszar_wydruku</vt:lpstr>
      <vt:lpstr>'TABL. 32(195)'!Obszar_wydruku</vt:lpstr>
      <vt:lpstr>'TABL. 33(196)'!Obszar_wydruku</vt:lpstr>
      <vt:lpstr>'TABL. 34(197)'!Obszar_wydruku</vt:lpstr>
      <vt:lpstr>'TABL. 35(198)'!Obszar_wydruku</vt:lpstr>
      <vt:lpstr>'TABL. 36(199)'!Obszar_wydruku</vt:lpstr>
      <vt:lpstr>'TABL. 37(200)'!Obszar_wydruku</vt:lpstr>
      <vt:lpstr>'TABL. 38(201)'!Obszar_wydruku</vt:lpstr>
      <vt:lpstr>'TABL. 39(202)'!Obszar_wydruku</vt:lpstr>
      <vt:lpstr>'TABL. 4(167)'!Obszar_wydruku</vt:lpstr>
      <vt:lpstr>'TABL. 40(203)'!Obszar_wydruku</vt:lpstr>
      <vt:lpstr>'TABL. 41(204)'!Obszar_wydruku</vt:lpstr>
      <vt:lpstr>'TABL. 42(205)'!Obszar_wydruku</vt:lpstr>
      <vt:lpstr>'TABL. 43(206)'!Obszar_wydruku</vt:lpstr>
      <vt:lpstr>'TABL. 44(207)'!Obszar_wydruku</vt:lpstr>
      <vt:lpstr>'TABL. 45(208)'!Obszar_wydruku</vt:lpstr>
      <vt:lpstr>'TABL. 46(209)'!Obszar_wydruku</vt:lpstr>
      <vt:lpstr>'TABL. 47(210)'!Obszar_wydruku</vt:lpstr>
      <vt:lpstr>'TABL. 48(211)'!Obszar_wydruku</vt:lpstr>
      <vt:lpstr>'TABL. 49(212)'!Obszar_wydruku</vt:lpstr>
      <vt:lpstr>'TABL. 5(168)'!Obszar_wydruku</vt:lpstr>
      <vt:lpstr>'TABL. 50(213)'!Obszar_wydruku</vt:lpstr>
      <vt:lpstr>'TABL. 51(214)'!Obszar_wydruku</vt:lpstr>
      <vt:lpstr>'TABL. 52(215)'!Obszar_wydruku</vt:lpstr>
      <vt:lpstr>'TABL. 53(216)'!Obszar_wydruku</vt:lpstr>
      <vt:lpstr>'TABL. 54(217)'!Obszar_wydruku</vt:lpstr>
      <vt:lpstr>'TABL. 55(218)'!Obszar_wydruku</vt:lpstr>
      <vt:lpstr>'TABL. 56(219)'!Obszar_wydruku</vt:lpstr>
      <vt:lpstr>'TABL. 57(220)'!Obszar_wydruku</vt:lpstr>
      <vt:lpstr>'TABL. 58(221)'!Obszar_wydruku</vt:lpstr>
      <vt:lpstr>'TABL. 59(222)'!Obszar_wydruku</vt:lpstr>
      <vt:lpstr>'TABL. 6(169)'!Obszar_wydruku</vt:lpstr>
      <vt:lpstr>'TABL. 60(223)'!Obszar_wydruku</vt:lpstr>
      <vt:lpstr>'TABL. 61(224)'!Obszar_wydruku</vt:lpstr>
      <vt:lpstr>'TABL. 62(225)'!Obszar_wydruku</vt:lpstr>
      <vt:lpstr>'TABL. 63(226)'!Obszar_wydruku</vt:lpstr>
      <vt:lpstr>'TABL. 64(227)'!Obszar_wydruku</vt:lpstr>
      <vt:lpstr>'TABL. 65(228)'!Obszar_wydruku</vt:lpstr>
      <vt:lpstr>'TABL. 66(229)'!Obszar_wydruku</vt:lpstr>
      <vt:lpstr>'TABL. 67(230)'!Obszar_wydruku</vt:lpstr>
      <vt:lpstr>'TABL. 68(231)'!Obszar_wydruku</vt:lpstr>
      <vt:lpstr>'TABL. 69(232)'!Obszar_wydruku</vt:lpstr>
      <vt:lpstr>'TABL. 7(170)'!Obszar_wydruku</vt:lpstr>
      <vt:lpstr>'TABL. 70(233)'!Obszar_wydruku</vt:lpstr>
      <vt:lpstr>'TABL. 71(234)'!Obszar_wydruku</vt:lpstr>
      <vt:lpstr>'TABL. 72(235)'!Obszar_wydruku</vt:lpstr>
      <vt:lpstr>'TABL. 8(171)'!Obszar_wydruku</vt:lpstr>
      <vt:lpstr>'TABL. 9(172)'!Obszar_wydruku</vt:lpstr>
      <vt:lpstr>'TABL. 24(187)'!OLE_LINK1</vt:lpstr>
      <vt:lpstr>'TABL. 19(182)'!OLE_LINK22</vt:lpstr>
      <vt:lpstr>'TABL. 20(183)'!OLE_LINK34</vt:lpstr>
      <vt:lpstr>'TABL. 20(183)'!OLE_LINK42</vt:lpstr>
      <vt:lpstr>'TABL. 20(183)'!OLE_LINK44</vt:lpstr>
      <vt:lpstr>'TABL. 51(214)'!OLE_LINK5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Anna Wrzosek</cp:lastModifiedBy>
  <cp:lastPrinted>2022-11-15T08:57:10Z</cp:lastPrinted>
  <dcterms:created xsi:type="dcterms:W3CDTF">1997-02-26T13:46:56Z</dcterms:created>
  <dcterms:modified xsi:type="dcterms:W3CDTF">2022-11-25T10:12:49Z</dcterms:modified>
</cp:coreProperties>
</file>