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worksheets/sheet40.xml" ContentType="application/vnd.openxmlformats-officedocument.spreadsheetml.worksheet+xml"/>
  <Override PartName="/xl/worksheets/sheet3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SP\2018\PUBLIKACJA\tablice 2018\"/>
    </mc:Choice>
  </mc:AlternateContent>
  <bookViews>
    <workbookView xWindow="-15" yWindow="-15" windowWidth="19215" windowHeight="5955" tabRatio="867"/>
  </bookViews>
  <sheets>
    <sheet name="spis tablic" sheetId="140" r:id="rId1"/>
    <sheet name="tabl_1" sheetId="128" r:id="rId2"/>
    <sheet name="tabl_2" sheetId="65" r:id="rId3"/>
    <sheet name="tabl_3" sheetId="142" r:id="rId4"/>
    <sheet name="tabl_4" sheetId="10" r:id="rId5"/>
    <sheet name="tabl_5" sheetId="67" r:id="rId6"/>
    <sheet name="tabl_6" sheetId="143" r:id="rId7"/>
    <sheet name="tabl_7" sheetId="11" r:id="rId8"/>
    <sheet name="tabl_8" sheetId="68" r:id="rId9"/>
    <sheet name="tabl_9" sheetId="144" r:id="rId10"/>
    <sheet name="tabl_10" sheetId="13" r:id="rId11"/>
    <sheet name="tabl_11" sheetId="70" r:id="rId12"/>
    <sheet name="tabl_12" sheetId="145" r:id="rId13"/>
    <sheet name="tabl_13" sheetId="14" r:id="rId14"/>
    <sheet name="tabl_14" sheetId="71" r:id="rId15"/>
    <sheet name="tabl_15" sheetId="146" r:id="rId16"/>
    <sheet name="tabl_16" sheetId="119" r:id="rId17"/>
    <sheet name="tabl_17" sheetId="120" r:id="rId18"/>
    <sheet name="tabl_18" sheetId="18" r:id="rId19"/>
    <sheet name="tabl_19" sheetId="19" r:id="rId20"/>
    <sheet name="tabl_20" sheetId="35" r:id="rId21"/>
    <sheet name="tabl_21" sheetId="74" r:id="rId22"/>
    <sheet name="tabl_22" sheetId="147" r:id="rId23"/>
    <sheet name="tabl_23" sheetId="54" r:id="rId24"/>
    <sheet name="tabl_24" sheetId="84" r:id="rId25"/>
    <sheet name="tabl_25" sheetId="89" r:id="rId26"/>
    <sheet name="tabl_26" sheetId="90" r:id="rId27"/>
    <sheet name="tabl_27" sheetId="148" r:id="rId28"/>
    <sheet name="tabl_28" sheetId="129" r:id="rId29"/>
    <sheet name="tabl_29" sheetId="130" r:id="rId30"/>
    <sheet name="tabl_30" sheetId="25" r:id="rId31"/>
    <sheet name="tabl_31" sheetId="110" r:id="rId32"/>
    <sheet name="tabl_32" sheetId="58" r:id="rId33"/>
    <sheet name="tabl_33" sheetId="118" r:id="rId34"/>
    <sheet name="tabl_34" sheetId="131" r:id="rId35"/>
    <sheet name="tabl_35" sheetId="103" r:id="rId36"/>
    <sheet name="tabl_36" sheetId="137" r:id="rId37"/>
    <sheet name="tabl_37" sheetId="149" r:id="rId38"/>
    <sheet name="tabl_38" sheetId="139" r:id="rId39"/>
    <sheet name="tabl_39" sheetId="150" r:id="rId40"/>
  </sheets>
  <definedNames>
    <definedName name="Aktywa_trwałe_netto_według_sekcji_PKD">tabl_1!#REF!</definedName>
    <definedName name="Tabl._25._Sprzedaż_na_eksport_według_sekcji_PKD">'spis tablic'!#REF!</definedName>
  </definedNames>
  <calcPr calcId="152511"/>
</workbook>
</file>

<file path=xl/calcChain.xml><?xml version="1.0" encoding="utf-8"?>
<calcChain xmlns="http://schemas.openxmlformats.org/spreadsheetml/2006/main">
  <c r="G14" i="139" l="1"/>
  <c r="F14" i="139" l="1"/>
  <c r="A4" i="150" l="1"/>
  <c r="A3" i="150"/>
  <c r="A4" i="139"/>
  <c r="A3" i="139"/>
  <c r="A4" i="149"/>
  <c r="A3" i="149"/>
  <c r="A4" i="137"/>
  <c r="A3" i="137"/>
  <c r="A4" i="103"/>
  <c r="A3" i="103"/>
  <c r="A4" i="131"/>
  <c r="A3" i="131"/>
  <c r="A4" i="118"/>
  <c r="A3" i="118"/>
  <c r="A4" i="58"/>
  <c r="A3" i="58"/>
  <c r="A4" i="110"/>
  <c r="A3" i="110"/>
  <c r="A4" i="25"/>
  <c r="A3" i="25"/>
  <c r="A4" i="130"/>
  <c r="A3" i="130"/>
  <c r="A4" i="129"/>
  <c r="A3" i="129"/>
  <c r="A4" i="148"/>
  <c r="A3" i="148"/>
  <c r="A4" i="90" l="1"/>
  <c r="A3" i="90"/>
  <c r="A4" i="89"/>
  <c r="A3" i="89"/>
  <c r="A4" i="84"/>
  <c r="A3" i="84"/>
  <c r="A4" i="54"/>
  <c r="A3" i="54"/>
  <c r="A4" i="147"/>
  <c r="A3" i="147"/>
  <c r="A4" i="74"/>
  <c r="A3" i="74"/>
  <c r="A4" i="35"/>
  <c r="A3" i="35"/>
  <c r="A4" i="19"/>
  <c r="A3" i="19"/>
  <c r="A4" i="18"/>
  <c r="A3" i="18"/>
  <c r="A4" i="120"/>
  <c r="A3" i="120"/>
  <c r="A4" i="119"/>
  <c r="A3" i="119"/>
  <c r="A4" i="146"/>
  <c r="A3" i="146"/>
  <c r="A4" i="71"/>
  <c r="A3" i="71"/>
  <c r="A4" i="14"/>
  <c r="A3" i="14"/>
  <c r="A4" i="145"/>
  <c r="A3" i="145"/>
  <c r="A4" i="70"/>
  <c r="A3" i="70"/>
  <c r="A3" i="13"/>
  <c r="A4" i="13"/>
  <c r="A4" i="144"/>
  <c r="A3" i="144"/>
  <c r="A4" i="68"/>
  <c r="A3" i="68"/>
  <c r="A4" i="11"/>
  <c r="A3" i="11"/>
  <c r="A4" i="143"/>
  <c r="A3" i="143"/>
  <c r="A4" i="67"/>
  <c r="A3" i="67"/>
  <c r="A4" i="10"/>
  <c r="A3" i="10"/>
  <c r="A4" i="142"/>
  <c r="A3" i="142"/>
  <c r="A4" i="65"/>
  <c r="A3" i="65"/>
  <c r="A4" i="128"/>
  <c r="A3" i="128"/>
</calcChain>
</file>

<file path=xl/sharedStrings.xml><?xml version="1.0" encoding="utf-8"?>
<sst xmlns="http://schemas.openxmlformats.org/spreadsheetml/2006/main" count="1357" uniqueCount="475">
  <si>
    <t>c</t>
  </si>
  <si>
    <r>
      <t xml:space="preserve">liczba 
jednostek
</t>
    </r>
    <r>
      <rPr>
        <i/>
        <sz val="10"/>
        <rFont val="Times New Roman"/>
        <family val="1"/>
        <charset val="238"/>
      </rPr>
      <t>number
of entities</t>
    </r>
  </si>
  <si>
    <r>
      <t xml:space="preserve">ogółem
</t>
    </r>
    <r>
      <rPr>
        <i/>
        <sz val="9"/>
        <rFont val="Times New Roman"/>
        <family val="1"/>
        <charset val="238"/>
      </rPr>
      <t>total</t>
    </r>
  </si>
  <si>
    <r>
      <t xml:space="preserve">Kredyty i pożyczki
</t>
    </r>
    <r>
      <rPr>
        <i/>
        <sz val="10"/>
        <rFont val="Times New Roman"/>
        <family val="1"/>
        <charset val="238"/>
      </rPr>
      <t>Credits and loans</t>
    </r>
  </si>
  <si>
    <t>a</t>
  </si>
  <si>
    <t>b</t>
  </si>
  <si>
    <t>&lt;50,0;100,0)</t>
  </si>
  <si>
    <t>&lt;5,0;10,0)</t>
  </si>
  <si>
    <t>&lt;2,5;5,0)</t>
  </si>
  <si>
    <t>&lt;1,5;2,0)</t>
  </si>
  <si>
    <t>&lt;2,0;2,5)</t>
  </si>
  <si>
    <t>&lt;10,0;15,0)</t>
  </si>
  <si>
    <t>&lt;15,0;20,0)</t>
  </si>
  <si>
    <t>&lt;20,0;25,0)</t>
  </si>
  <si>
    <t>&lt;25,0;50,0)</t>
  </si>
  <si>
    <t>&lt;1,0;1,5)</t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</si>
  <si>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</si>
  <si>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WYSZCZEGÓLNIENIE
</t>
    </r>
    <r>
      <rPr>
        <i/>
        <sz val="10"/>
        <rFont val="Times New Roman"/>
        <family val="1"/>
        <charset val="238"/>
      </rPr>
      <t>SPECIFICATION</t>
    </r>
  </si>
  <si>
    <r>
      <t xml:space="preserve">Aktywa
trwałe
ogółem
</t>
    </r>
    <r>
      <rPr>
        <i/>
        <sz val="10"/>
        <rFont val="Times New Roman"/>
        <family val="1"/>
        <charset val="238"/>
      </rPr>
      <t>Total fixed
assets</t>
    </r>
  </si>
  <si>
    <r>
      <t xml:space="preserve">Rzeczowe
aktywa trwałe
</t>
    </r>
    <r>
      <rPr>
        <i/>
        <sz val="10"/>
        <rFont val="Times New Roman"/>
        <family val="1"/>
        <charset val="238"/>
      </rPr>
      <t>Tangible
fixed assets</t>
    </r>
  </si>
  <si>
    <r>
      <t xml:space="preserve">Inwestycje
długoter-
minowe
</t>
    </r>
    <r>
      <rPr>
        <i/>
        <sz val="10"/>
        <rFont val="Times New Roman"/>
        <family val="1"/>
        <charset val="238"/>
      </rPr>
      <t>Long-term
investments</t>
    </r>
  </si>
  <si>
    <r>
      <t xml:space="preserve">Kapitały
(fundusze)
podstawowe
</t>
    </r>
    <r>
      <rPr>
        <i/>
        <sz val="10"/>
        <rFont val="Times New Roman"/>
        <family val="1"/>
        <charset val="238"/>
      </rPr>
      <t>Share capital (fund)</t>
    </r>
  </si>
  <si>
    <r>
      <t xml:space="preserve">Kapitały (fundusze) zapasowe
</t>
    </r>
    <r>
      <rPr>
        <i/>
        <sz val="10"/>
        <rFont val="Times New Roman"/>
        <family val="1"/>
        <charset val="238"/>
      </rPr>
      <t>Supplementary capital (fund)</t>
    </r>
  </si>
  <si>
    <r>
      <t xml:space="preserve">ogółem
</t>
    </r>
    <r>
      <rPr>
        <i/>
        <sz val="10"/>
        <rFont val="Times New Roman"/>
        <family val="1"/>
        <charset val="238"/>
      </rPr>
      <t>total</t>
    </r>
  </si>
  <si>
    <r>
      <t xml:space="preserve">Jednostki korzystające z kredytów i pożyczek
</t>
    </r>
    <r>
      <rPr>
        <i/>
        <sz val="10"/>
        <rFont val="Times New Roman"/>
        <family val="1"/>
        <charset val="238"/>
      </rPr>
      <t>Entities with credits and loans</t>
    </r>
  </si>
  <si>
    <r>
      <t xml:space="preserve">WOJEWÓDZTWA
</t>
    </r>
    <r>
      <rPr>
        <i/>
        <sz val="10"/>
        <rFont val="Times New Roman"/>
        <family val="1"/>
        <charset val="238"/>
      </rPr>
      <t>VOIVODSHIPS</t>
    </r>
  </si>
  <si>
    <r>
      <t xml:space="preserve">Zysk (strata) netto roku obrotowego
</t>
    </r>
    <r>
      <rPr>
        <i/>
        <sz val="10"/>
        <rFont val="Times New Roman"/>
        <family val="1"/>
        <charset val="238"/>
      </rPr>
      <t>Net profit (loss) of the turnover year</t>
    </r>
  </si>
  <si>
    <r>
      <t xml:space="preserve">Wartości
niemate-
rialne
i prawne
</t>
    </r>
    <r>
      <rPr>
        <i/>
        <sz val="10"/>
        <rFont val="Times New Roman"/>
        <family val="1"/>
        <charset val="238"/>
      </rPr>
      <t>Intangible
fixed
assets</t>
    </r>
  </si>
  <si>
    <r>
      <t xml:space="preserve">Zysk (strata)
z lat ubiegłych
</t>
    </r>
    <r>
      <rPr>
        <i/>
        <sz val="10"/>
        <rFont val="Times New Roman"/>
        <family val="1"/>
        <charset val="238"/>
      </rPr>
      <t>Profit (loss) from previous years</t>
    </r>
  </si>
  <si>
    <r>
      <t xml:space="preserve">Kredyty i pożyczki
zagraniczne
</t>
    </r>
    <r>
      <rPr>
        <i/>
        <sz val="10"/>
        <rFont val="Times New Roman"/>
        <family val="1"/>
        <charset val="238"/>
      </rPr>
      <t>Foreign credits and loans</t>
    </r>
  </si>
  <si>
    <r>
      <t xml:space="preserve">% udział
w przychodach
ze sprzedaży ogółem
</t>
    </r>
    <r>
      <rPr>
        <i/>
        <sz val="9"/>
        <rFont val="Times New Roman"/>
        <family val="1"/>
        <charset val="238"/>
      </rPr>
      <t>% share in revenues from total sale</t>
    </r>
  </si>
  <si>
    <t>1) Osoby fizyczne i przedsiębiorstwa drobnej wytwórczości</t>
  </si>
  <si>
    <t>TABLICE</t>
  </si>
  <si>
    <t xml:space="preserve">    Natural persons and small-scale production enterprises</t>
  </si>
  <si>
    <r>
      <t xml:space="preserve">poniżej
</t>
    </r>
    <r>
      <rPr>
        <i/>
        <sz val="10"/>
        <rFont val="Times New Roman"/>
        <family val="1"/>
        <charset val="238"/>
      </rPr>
      <t>up to</t>
    </r>
    <r>
      <rPr>
        <sz val="10"/>
        <rFont val="Times New Roman"/>
        <family val="1"/>
        <charset val="238"/>
      </rPr>
      <t xml:space="preserve">
 1,0</t>
    </r>
  </si>
  <si>
    <r>
      <t xml:space="preserve">Relacja zobowiązań do należności
(z tytułu dostaw
i usług)
</t>
    </r>
    <r>
      <rPr>
        <i/>
        <sz val="10"/>
        <rFont val="Times New Roman"/>
        <family val="1"/>
        <charset val="238"/>
      </rPr>
      <t>Relation of liabilities to receivables (from deliveries and services)</t>
    </r>
  </si>
  <si>
    <r>
      <t xml:space="preserve">                       WYSZCZEGÓLNIENIE
                            </t>
    </r>
    <r>
      <rPr>
        <i/>
        <sz val="10"/>
        <rFont val="Times New Roman"/>
        <family val="1"/>
        <charset val="238"/>
      </rPr>
      <t xml:space="preserve">SPECIFICATION
</t>
    </r>
    <r>
      <rPr>
        <sz val="10"/>
        <rFont val="Times New Roman"/>
        <family val="1"/>
        <charset val="238"/>
      </rPr>
      <t xml:space="preserve">
</t>
    </r>
  </si>
  <si>
    <r>
      <rPr>
        <sz val="10"/>
        <rFont val="Times New Roman"/>
        <family val="1"/>
        <charset val="238"/>
      </rPr>
      <t>Wynik finansowy netto (saldo)</t>
    </r>
    <r>
      <rPr>
        <b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Net financial result (balance)</t>
    </r>
  </si>
  <si>
    <r>
      <t xml:space="preserve">Liczba jednostek 
</t>
    </r>
    <r>
      <rPr>
        <i/>
        <sz val="10"/>
        <rFont val="Times New Roman"/>
        <family val="1"/>
        <charset val="238"/>
      </rPr>
      <t>Number of entities</t>
    </r>
  </si>
  <si>
    <r>
      <t xml:space="preserve">Zobowiązania i rezerwy na zobowiązania ogółem
</t>
    </r>
    <r>
      <rPr>
        <i/>
        <sz val="10"/>
        <rFont val="Times New Roman"/>
        <family val="1"/>
        <charset val="238"/>
      </rPr>
      <t>Total liabilities and provisions for liabilities</t>
    </r>
  </si>
  <si>
    <r>
      <rPr>
        <sz val="10"/>
        <rFont val="Times New Roman"/>
        <family val="1"/>
        <charset val="238"/>
      </rPr>
      <t>Zapasy</t>
    </r>
    <r>
      <rPr>
        <b/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Stocks</t>
    </r>
  </si>
  <si>
    <r>
      <t xml:space="preserve">O G Ó Ł E M 
</t>
    </r>
    <r>
      <rPr>
        <b/>
        <i/>
        <sz val="10"/>
        <rFont val="Times New Roman"/>
        <family val="1"/>
        <charset val="238"/>
      </rPr>
      <t>T O T A L</t>
    </r>
  </si>
  <si>
    <r>
      <t xml:space="preserve">Przemysł 
</t>
    </r>
    <r>
      <rPr>
        <b/>
        <i/>
        <sz val="10"/>
        <rFont val="Times New Roman"/>
        <family val="1"/>
        <charset val="238"/>
      </rPr>
      <t>Industry</t>
    </r>
  </si>
  <si>
    <r>
      <t xml:space="preserve">   Górnictwo i wydobywanie 
</t>
    </r>
    <r>
      <rPr>
        <i/>
        <sz val="10"/>
        <rFont val="Times New Roman"/>
        <family val="1"/>
        <charset val="238"/>
      </rPr>
      <t xml:space="preserve">   Mining and quarrying</t>
    </r>
  </si>
  <si>
    <r>
      <t xml:space="preserve">   Przetwórstwo przemysłowe 
</t>
    </r>
    <r>
      <rPr>
        <i/>
        <sz val="10"/>
        <rFont val="Times New Roman"/>
        <family val="1"/>
        <charset val="238"/>
      </rPr>
      <t xml:space="preserve">   Manufacturing</t>
    </r>
  </si>
  <si>
    <r>
      <t xml:space="preserve">  Wytwarzanie i zaopatrywanie w energię
  elektryczną, gaz, parę wodną i gorącą wodę 
  </t>
    </r>
    <r>
      <rPr>
        <i/>
        <sz val="10"/>
        <rFont val="Times New Roman"/>
        <family val="1"/>
        <charset val="238"/>
      </rPr>
      <t>Electricity, gas, steam and air conditioning 
  supply</t>
    </r>
  </si>
  <si>
    <r>
      <t xml:space="preserve">   Dostawa wody; gospodarowanie ściekami 
   i odpadami; rekultywacja 
</t>
    </r>
    <r>
      <rPr>
        <i/>
        <sz val="10"/>
        <rFont val="Times New Roman"/>
        <family val="1"/>
        <charset val="238"/>
      </rPr>
      <t xml:space="preserve">  Water supply; sewerage, waste management
   and remediation activities</t>
    </r>
  </si>
  <si>
    <r>
      <t xml:space="preserve">Budownictwo 
</t>
    </r>
    <r>
      <rPr>
        <i/>
        <sz val="10"/>
        <rFont val="Times New Roman"/>
        <family val="1"/>
        <charset val="238"/>
      </rPr>
      <t>Construction</t>
    </r>
  </si>
  <si>
    <r>
      <t xml:space="preserve">Handel; naprawa pojazdów samochodowych 
</t>
    </r>
    <r>
      <rPr>
        <i/>
        <sz val="10"/>
        <rFont val="Times New Roman"/>
        <family val="1"/>
        <charset val="238"/>
      </rPr>
      <t>Trade; repair of motor vehicles</t>
    </r>
  </si>
  <si>
    <r>
      <t xml:space="preserve">Transport i gospodarka magazynowa 
</t>
    </r>
    <r>
      <rPr>
        <i/>
        <sz val="10"/>
        <rFont val="Times New Roman"/>
        <family val="1"/>
        <charset val="238"/>
      </rPr>
      <t>Transportation and storage</t>
    </r>
  </si>
  <si>
    <r>
      <t xml:space="preserve">Zakwaterowanie i gastronomia 
</t>
    </r>
    <r>
      <rPr>
        <i/>
        <sz val="10"/>
        <rFont val="Times New Roman"/>
        <family val="1"/>
        <charset val="238"/>
      </rPr>
      <t>Accommodation and catering</t>
    </r>
  </si>
  <si>
    <r>
      <t xml:space="preserve">Informacja i komunikacja 
</t>
    </r>
    <r>
      <rPr>
        <i/>
        <sz val="10"/>
        <rFont val="Times New Roman"/>
        <family val="1"/>
        <charset val="238"/>
      </rPr>
      <t>Information and communication</t>
    </r>
  </si>
  <si>
    <r>
      <t xml:space="preserve">Obsługa rynku nieruchomości 
</t>
    </r>
    <r>
      <rPr>
        <i/>
        <sz val="10"/>
        <rFont val="Times New Roman"/>
        <family val="1"/>
        <charset val="238"/>
      </rPr>
      <t>Real estate activities</t>
    </r>
  </si>
  <si>
    <r>
      <t xml:space="preserve">Administrowanie i działalność wspierająca 
</t>
    </r>
    <r>
      <rPr>
        <i/>
        <sz val="10"/>
        <rFont val="Times New Roman"/>
        <family val="1"/>
        <charset val="238"/>
      </rPr>
      <t>Administrative and support service activities</t>
    </r>
  </si>
  <si>
    <r>
      <t xml:space="preserve">Edukacja 
</t>
    </r>
    <r>
      <rPr>
        <i/>
        <sz val="10"/>
        <rFont val="Times New Roman"/>
        <family val="1"/>
        <charset val="238"/>
      </rPr>
      <t>Education</t>
    </r>
  </si>
  <si>
    <r>
      <t xml:space="preserve">Opieka zdrowotna i pomoc społeczna 
</t>
    </r>
    <r>
      <rPr>
        <i/>
        <sz val="10"/>
        <rFont val="Times New Roman"/>
        <family val="1"/>
        <charset val="238"/>
      </rPr>
      <t>Human health and social work activities</t>
    </r>
  </si>
  <si>
    <r>
      <t xml:space="preserve">Działalność związana z kulturą, rozrywką i rekreacją 
</t>
    </r>
    <r>
      <rPr>
        <i/>
        <sz val="10"/>
        <rFont val="Times New Roman"/>
        <family val="1"/>
        <charset val="238"/>
      </rPr>
      <t>Arts, entertainment and recreation</t>
    </r>
  </si>
  <si>
    <r>
      <t xml:space="preserve">Pozostała działalność usługowa 
</t>
    </r>
    <r>
      <rPr>
        <i/>
        <sz val="10"/>
        <rFont val="Times New Roman"/>
        <family val="1"/>
        <charset val="238"/>
      </rPr>
      <t>Other service activities</t>
    </r>
  </si>
  <si>
    <r>
      <t xml:space="preserve">PRZETWÓRSTWO PRZEMYSŁOWE 
</t>
    </r>
    <r>
      <rPr>
        <b/>
        <i/>
        <sz val="10"/>
        <rFont val="Times New Roman"/>
        <family val="1"/>
        <charset val="238"/>
      </rPr>
      <t>MANUFACTURING</t>
    </r>
  </si>
  <si>
    <r>
      <t xml:space="preserve">Produkcja artykułów spożywczych 
</t>
    </r>
    <r>
      <rPr>
        <i/>
        <sz val="10"/>
        <rFont val="Times New Roman"/>
        <family val="1"/>
        <charset val="238"/>
      </rPr>
      <t>Manufacture of food products</t>
    </r>
  </si>
  <si>
    <r>
      <t xml:space="preserve">Produkcja napojów 
</t>
    </r>
    <r>
      <rPr>
        <i/>
        <sz val="10"/>
        <rFont val="Times New Roman"/>
        <family val="1"/>
        <charset val="238"/>
      </rPr>
      <t>Manufacture of beverages</t>
    </r>
  </si>
  <si>
    <r>
      <t xml:space="preserve">Produkcja wyrobów tytoniowych 
</t>
    </r>
    <r>
      <rPr>
        <i/>
        <sz val="10"/>
        <rFont val="Times New Roman"/>
        <family val="1"/>
        <charset val="238"/>
      </rPr>
      <t>Manufacture of tabacco products</t>
    </r>
  </si>
  <si>
    <r>
      <t xml:space="preserve">Produkcja wyrobów tekstylnych 
</t>
    </r>
    <r>
      <rPr>
        <i/>
        <sz val="10"/>
        <rFont val="Times New Roman"/>
        <family val="1"/>
        <charset val="238"/>
      </rPr>
      <t>Manufacture of textiles</t>
    </r>
  </si>
  <si>
    <r>
      <t xml:space="preserve">Produkcja odzieży 
</t>
    </r>
    <r>
      <rPr>
        <i/>
        <sz val="10"/>
        <rFont val="Times New Roman"/>
        <family val="1"/>
        <charset val="238"/>
      </rPr>
      <t>Manufacture of wearing apparel</t>
    </r>
  </si>
  <si>
    <r>
      <t xml:space="preserve">Produkcja skór i wyrobów skórzanych 
</t>
    </r>
    <r>
      <rPr>
        <i/>
        <sz val="10"/>
        <rFont val="Times New Roman"/>
        <family val="1"/>
        <charset val="238"/>
      </rPr>
      <t>Manufacture of leather and related products</t>
    </r>
  </si>
  <si>
    <r>
      <t xml:space="preserve">Produkcja wyrobów z drewna oraz korka, z wyłączeniem mebli; produkcja wyrobów ze słomy i materiałów używanych do wyplatania 
</t>
    </r>
    <r>
      <rPr>
        <i/>
        <sz val="10"/>
        <rFont val="Times New Roman"/>
        <family val="1"/>
        <charset val="238"/>
      </rPr>
      <t>Manufacture of wood and of products of wood and cork, except furniture; manufacture of articles of straw and plaiting materials</t>
    </r>
  </si>
  <si>
    <r>
      <t xml:space="preserve">Produkcja papieru i wyrobów z papieru 
</t>
    </r>
    <r>
      <rPr>
        <i/>
        <sz val="10"/>
        <rFont val="Times New Roman"/>
        <family val="1"/>
        <charset val="238"/>
      </rPr>
      <t>Manufacture of paper and paper products</t>
    </r>
  </si>
  <si>
    <r>
      <t xml:space="preserve">Poligrafia i reprodukcja zapisanych nośników informacji 
</t>
    </r>
    <r>
      <rPr>
        <i/>
        <sz val="10"/>
        <rFont val="Times New Roman"/>
        <family val="1"/>
        <charset val="238"/>
      </rPr>
      <t>Printing and reproduction of recorded media</t>
    </r>
  </si>
  <si>
    <r>
      <t xml:space="preserve">Wytwarzanie i przetwarzanie koksu i produktów rafinacji ropy naftowej 
</t>
    </r>
    <r>
      <rPr>
        <i/>
        <sz val="10"/>
        <rFont val="Times New Roman"/>
        <family val="1"/>
        <charset val="238"/>
      </rPr>
      <t>Manufacture of coke and refined petroleum products</t>
    </r>
  </si>
  <si>
    <r>
      <t xml:space="preserve">Produkcja chemikaliów i wyrobów chemicznych 
</t>
    </r>
    <r>
      <rPr>
        <i/>
        <sz val="10"/>
        <rFont val="Times New Roman"/>
        <family val="1"/>
        <charset val="238"/>
      </rPr>
      <t>Manufacture of chemicals and chemical products</t>
    </r>
  </si>
  <si>
    <r>
      <t xml:space="preserve">Produkcja podstawowych substancji farmaceutycznych oraz leków i pozostałych wyrobów farmaceutycznych 
</t>
    </r>
    <r>
      <rPr>
        <i/>
        <sz val="10"/>
        <rFont val="Times New Roman"/>
        <family val="1"/>
        <charset val="238"/>
      </rPr>
      <t>Manufacture of basic pharmaceutical products  and pharmaceutical preparations</t>
    </r>
  </si>
  <si>
    <r>
      <t xml:space="preserve">Produkcja wyrobów z gumy i tworzyw sztucznych 
</t>
    </r>
    <r>
      <rPr>
        <i/>
        <sz val="10"/>
        <rFont val="Times New Roman"/>
        <family val="1"/>
        <charset val="238"/>
      </rPr>
      <t>Manufacture of rubber and plastic products</t>
    </r>
  </si>
  <si>
    <r>
      <t xml:space="preserve">Produkcja wyrobów z pozostałych mineralnych surowców niemetalicznych 
</t>
    </r>
    <r>
      <rPr>
        <i/>
        <sz val="10"/>
        <rFont val="Times New Roman"/>
        <family val="1"/>
        <charset val="238"/>
      </rPr>
      <t>Manufacture of other non-metallic mineral products</t>
    </r>
  </si>
  <si>
    <r>
      <t xml:space="preserve">Produkcja metali 
</t>
    </r>
    <r>
      <rPr>
        <i/>
        <sz val="10"/>
        <rFont val="Times New Roman"/>
        <family val="1"/>
        <charset val="238"/>
      </rPr>
      <t>Manufacture of basic metals</t>
    </r>
  </si>
  <si>
    <r>
      <t xml:space="preserve">Produkcja metalowych wyrobów gotowych, z wyłączeniem maszyn i urządzeń 
</t>
    </r>
    <r>
      <rPr>
        <i/>
        <sz val="10"/>
        <rFont val="Times New Roman"/>
        <family val="1"/>
        <charset val="238"/>
      </rPr>
      <t>Manufacture of fabricated metal products, except machinery and equipment</t>
    </r>
  </si>
  <si>
    <r>
      <t xml:space="preserve">Produkcja komputerów, wyrobów elektronicznych i optycznych 
</t>
    </r>
    <r>
      <rPr>
        <i/>
        <sz val="10"/>
        <rFont val="Times New Roman"/>
        <family val="1"/>
        <charset val="238"/>
      </rPr>
      <t>Manufacture of computer, electronic and optical products</t>
    </r>
  </si>
  <si>
    <r>
      <t xml:space="preserve">Produkcja urządzeń elektrycznych 
</t>
    </r>
    <r>
      <rPr>
        <i/>
        <sz val="10"/>
        <rFont val="Times New Roman"/>
        <family val="1"/>
        <charset val="238"/>
      </rPr>
      <t>Manufacture of electrical equipment</t>
    </r>
  </si>
  <si>
    <r>
      <t xml:space="preserve">Produkcja maszyn i urządzeń, gdzie indziej niesklasyfikowana 
</t>
    </r>
    <r>
      <rPr>
        <i/>
        <sz val="10"/>
        <rFont val="Times New Roman"/>
        <family val="1"/>
        <charset val="238"/>
      </rPr>
      <t>Manufacture of machinery and equipment n.e.c.</t>
    </r>
  </si>
  <si>
    <r>
      <t xml:space="preserve">Produkcja pojazdów samochodowych, przyczep i naczep 
</t>
    </r>
    <r>
      <rPr>
        <i/>
        <sz val="10"/>
        <rFont val="Times New Roman"/>
        <family val="1"/>
        <charset val="238"/>
      </rPr>
      <t>Manufacture of motor vehicles, trailers and semi-trailers</t>
    </r>
  </si>
  <si>
    <r>
      <t xml:space="preserve">Produkcja pozostałego sprzętu transportowego 
</t>
    </r>
    <r>
      <rPr>
        <i/>
        <sz val="10"/>
        <rFont val="Times New Roman"/>
        <family val="1"/>
        <charset val="238"/>
      </rPr>
      <t>Manufacture of other transport equipment</t>
    </r>
  </si>
  <si>
    <r>
      <t xml:space="preserve">Produkcja mebli 
</t>
    </r>
    <r>
      <rPr>
        <i/>
        <sz val="10"/>
        <rFont val="Times New Roman"/>
        <family val="1"/>
        <charset val="238"/>
      </rPr>
      <t>Manufacture of furniture</t>
    </r>
  </si>
  <si>
    <r>
      <t xml:space="preserve">Pozostała produkcja wyrobów 
</t>
    </r>
    <r>
      <rPr>
        <i/>
        <sz val="10"/>
        <rFont val="Times New Roman"/>
        <family val="1"/>
        <charset val="238"/>
      </rPr>
      <t>Other manufacturing</t>
    </r>
  </si>
  <si>
    <r>
      <t xml:space="preserve">Naprawa, konserwacja i instalowanie maszyn i urządzeń 
</t>
    </r>
    <r>
      <rPr>
        <i/>
        <sz val="10"/>
        <rFont val="Times New Roman"/>
        <family val="1"/>
        <charset val="238"/>
      </rPr>
      <t>Repair and installation of machinery and equipment</t>
    </r>
  </si>
  <si>
    <r>
      <t xml:space="preserve">P O L S K A 
</t>
    </r>
    <r>
      <rPr>
        <b/>
        <i/>
        <sz val="10"/>
        <rFont val="Times New Roman"/>
        <family val="1"/>
        <charset val="238"/>
      </rPr>
      <t>P O L A N D</t>
    </r>
  </si>
  <si>
    <r>
      <t xml:space="preserve">grunty
</t>
    </r>
    <r>
      <rPr>
        <i/>
        <sz val="10"/>
        <rFont val="Times New Roman"/>
        <family val="1"/>
        <charset val="238"/>
      </rPr>
      <t>land</t>
    </r>
  </si>
  <si>
    <r>
      <t xml:space="preserve">inne
środki trwałe
</t>
    </r>
    <r>
      <rPr>
        <i/>
        <sz val="10"/>
        <rFont val="Times New Roman"/>
        <family val="1"/>
        <charset val="238"/>
      </rPr>
      <t>other
fixed assets</t>
    </r>
  </si>
  <si>
    <r>
      <t xml:space="preserve">Liczba jednostek 
</t>
    </r>
    <r>
      <rPr>
        <b/>
        <i/>
        <sz val="10"/>
        <rFont val="Times New Roman"/>
        <family val="1"/>
        <charset val="238"/>
      </rPr>
      <t>Number of entities</t>
    </r>
  </si>
  <si>
    <r>
      <t xml:space="preserve">w mln zł                           </t>
    </r>
    <r>
      <rPr>
        <i/>
        <sz val="10"/>
        <rFont val="Times New Roman"/>
        <family val="1"/>
        <charset val="238"/>
      </rPr>
      <t xml:space="preserve"> in mln zl</t>
    </r>
  </si>
  <si>
    <r>
      <t xml:space="preserve">Wskaźnik poziomu kosztów 
</t>
    </r>
    <r>
      <rPr>
        <b/>
        <i/>
        <sz val="10"/>
        <rFont val="Times New Roman"/>
        <family val="1"/>
        <charset val="238"/>
      </rPr>
      <t>Cost level indicator</t>
    </r>
  </si>
  <si>
    <r>
      <t xml:space="preserve">Wskaźnik płynności I stopnia 
</t>
    </r>
    <r>
      <rPr>
        <b/>
        <i/>
        <sz val="10"/>
        <rFont val="Times New Roman"/>
        <family val="1"/>
        <charset val="238"/>
      </rPr>
      <t>The first degree financial liquidity indicator</t>
    </r>
  </si>
  <si>
    <t>w %     in %</t>
  </si>
  <si>
    <r>
      <t xml:space="preserve">zysk netto 
 </t>
    </r>
    <r>
      <rPr>
        <i/>
        <sz val="10"/>
        <rFont val="Times New Roman"/>
        <family val="1"/>
        <charset val="238"/>
      </rPr>
      <t>net profit</t>
    </r>
  </si>
  <si>
    <r>
      <t xml:space="preserve">strata netto 
 </t>
    </r>
    <r>
      <rPr>
        <i/>
        <sz val="10"/>
        <rFont val="Times New Roman"/>
        <family val="1"/>
        <charset val="238"/>
      </rPr>
      <t>net loss</t>
    </r>
  </si>
  <si>
    <r>
      <t xml:space="preserve">Wynik finansowy netto 
</t>
    </r>
    <r>
      <rPr>
        <b/>
        <i/>
        <sz val="10"/>
        <rFont val="Times New Roman"/>
        <family val="1"/>
        <charset val="238"/>
      </rPr>
      <t>Net financial result (balance)</t>
    </r>
  </si>
  <si>
    <r>
      <t xml:space="preserve">Obowiazkowe obciążenia wyniku finansowego brutto 
</t>
    </r>
    <r>
      <rPr>
        <b/>
        <i/>
        <sz val="10"/>
        <rFont val="Times New Roman"/>
        <family val="1"/>
        <charset val="238"/>
      </rPr>
      <t>Obligatory encumbrances on gross financial result</t>
    </r>
  </si>
  <si>
    <r>
      <t xml:space="preserve">zysk brutto </t>
    </r>
    <r>
      <rPr>
        <i/>
        <sz val="10"/>
        <rFont val="Times New Roman"/>
        <family val="1"/>
        <charset val="238"/>
      </rPr>
      <t xml:space="preserve"> 
gross profit</t>
    </r>
  </si>
  <si>
    <r>
      <t xml:space="preserve">strata brutto 
 </t>
    </r>
    <r>
      <rPr>
        <i/>
        <sz val="10"/>
        <rFont val="Times New Roman"/>
        <family val="1"/>
        <charset val="238"/>
      </rPr>
      <t>gross loss</t>
    </r>
  </si>
  <si>
    <r>
      <t xml:space="preserve">Wynik finansowy brutto 
</t>
    </r>
    <r>
      <rPr>
        <b/>
        <i/>
        <sz val="10"/>
        <rFont val="Times New Roman"/>
        <family val="1"/>
        <charset val="238"/>
      </rPr>
      <t>Gross financial result (balance)</t>
    </r>
  </si>
  <si>
    <r>
      <t xml:space="preserve">Aktywa trwałe 
</t>
    </r>
    <r>
      <rPr>
        <b/>
        <i/>
        <sz val="10"/>
        <rFont val="Times New Roman"/>
        <family val="1"/>
        <charset val="238"/>
      </rPr>
      <t>Total fixed assets</t>
    </r>
  </si>
  <si>
    <r>
      <t xml:space="preserve">rzeczowe aktywa trwałe 
</t>
    </r>
    <r>
      <rPr>
        <i/>
        <sz val="10"/>
        <rFont val="Times New Roman"/>
        <family val="1"/>
        <charset val="238"/>
      </rPr>
      <t>tangible fixed assets</t>
    </r>
  </si>
  <si>
    <r>
      <t xml:space="preserve">wartości niematerialne i prawne 
</t>
    </r>
    <r>
      <rPr>
        <i/>
        <sz val="10"/>
        <rFont val="Times New Roman"/>
        <family val="1"/>
        <charset val="238"/>
      </rPr>
      <t>intangible assets</t>
    </r>
  </si>
  <si>
    <r>
      <t xml:space="preserve">należności długoterminowe 
</t>
    </r>
    <r>
      <rPr>
        <i/>
        <sz val="10"/>
        <rFont val="Times New Roman"/>
        <family val="1"/>
        <charset val="238"/>
      </rPr>
      <t>long-term receivables</t>
    </r>
  </si>
  <si>
    <r>
      <t xml:space="preserve">inwestycje długoterminowe 
</t>
    </r>
    <r>
      <rPr>
        <i/>
        <sz val="10"/>
        <rFont val="Times New Roman"/>
        <family val="1"/>
        <charset val="238"/>
      </rPr>
      <t>long-term investments</t>
    </r>
  </si>
  <si>
    <r>
      <t xml:space="preserve">Aktywa obrotowe 
</t>
    </r>
    <r>
      <rPr>
        <b/>
        <i/>
        <sz val="10"/>
        <rFont val="Times New Roman"/>
        <family val="1"/>
        <charset val="238"/>
      </rPr>
      <t>Current assets</t>
    </r>
  </si>
  <si>
    <r>
      <t xml:space="preserve">zapasy 
</t>
    </r>
    <r>
      <rPr>
        <i/>
        <sz val="10"/>
        <rFont val="Times New Roman"/>
        <family val="1"/>
        <charset val="238"/>
      </rPr>
      <t>stocks</t>
    </r>
  </si>
  <si>
    <r>
      <t xml:space="preserve">należności krótkoterminowe 
</t>
    </r>
    <r>
      <rPr>
        <i/>
        <sz val="10"/>
        <rFont val="Times New Roman"/>
        <family val="1"/>
        <charset val="238"/>
      </rPr>
      <t>short-term receivables</t>
    </r>
  </si>
  <si>
    <r>
      <t xml:space="preserve">inwestycje krótkoterminowe 
</t>
    </r>
    <r>
      <rPr>
        <i/>
        <sz val="10"/>
        <rFont val="Times New Roman"/>
        <family val="1"/>
        <charset val="238"/>
      </rPr>
      <t>short-term investments</t>
    </r>
  </si>
  <si>
    <r>
      <t xml:space="preserve">Zobowiązania i rezerwy na zobowiązania 
</t>
    </r>
    <r>
      <rPr>
        <b/>
        <i/>
        <sz val="10"/>
        <rFont val="Times New Roman"/>
        <family val="1"/>
        <charset val="238"/>
      </rPr>
      <t>Liabilities and provisions for liabilities</t>
    </r>
  </si>
  <si>
    <r>
      <t xml:space="preserve">rezerwy na zobowiązania 
</t>
    </r>
    <r>
      <rPr>
        <i/>
        <sz val="10"/>
        <rFont val="Times New Roman"/>
        <family val="1"/>
        <charset val="238"/>
      </rPr>
      <t>provisions for liabilities</t>
    </r>
  </si>
  <si>
    <r>
      <t xml:space="preserve">w tym kapitał (fundusz) podstawowy 
</t>
    </r>
    <r>
      <rPr>
        <i/>
        <sz val="10"/>
        <rFont val="Times New Roman"/>
        <family val="1"/>
        <charset val="238"/>
      </rPr>
      <t>of which share capital (fund)</t>
    </r>
  </si>
  <si>
    <r>
      <t xml:space="preserve">zobowiązania długoterminowe 
</t>
    </r>
    <r>
      <rPr>
        <i/>
        <sz val="10"/>
        <rFont val="Times New Roman"/>
        <family val="1"/>
        <charset val="238"/>
      </rPr>
      <t>long-term liabilities</t>
    </r>
  </si>
  <si>
    <t>w tym kredyty i pożyczki 
of which credits and loans</t>
  </si>
  <si>
    <r>
      <t xml:space="preserve">zobowiązania krótkoterminowe 
</t>
    </r>
    <r>
      <rPr>
        <i/>
        <sz val="10"/>
        <rFont val="Times New Roman"/>
        <family val="1"/>
        <charset val="238"/>
      </rPr>
      <t>short-term liabilities</t>
    </r>
  </si>
  <si>
    <r>
      <t xml:space="preserve">kredyty i pożyczki 
</t>
    </r>
    <r>
      <rPr>
        <i/>
        <sz val="10"/>
        <rFont val="Times New Roman"/>
        <family val="1"/>
        <charset val="238"/>
      </rPr>
      <t>credits and loans</t>
    </r>
  </si>
  <si>
    <r>
      <t xml:space="preserve">z tytułu dostaw i usług 
</t>
    </r>
    <r>
      <rPr>
        <i/>
        <sz val="10"/>
        <rFont val="Times New Roman"/>
        <family val="1"/>
        <charset val="238"/>
      </rPr>
      <t>from deliveries and services</t>
    </r>
  </si>
  <si>
    <r>
      <t xml:space="preserve">strata brutto 
</t>
    </r>
    <r>
      <rPr>
        <i/>
        <sz val="10"/>
        <rFont val="Times New Roman"/>
        <family val="1"/>
        <charset val="238"/>
      </rPr>
      <t>gross loss</t>
    </r>
  </si>
  <si>
    <r>
      <t xml:space="preserve">Obowiązkowe obniżenia wyniku finansowego brutto 
</t>
    </r>
    <r>
      <rPr>
        <b/>
        <i/>
        <sz val="10"/>
        <rFont val="Times New Roman"/>
        <family val="1"/>
        <charset val="238"/>
      </rPr>
      <t>Obligatory encumbrance on gross financial result</t>
    </r>
  </si>
  <si>
    <r>
      <t xml:space="preserve">zysk netto
 </t>
    </r>
    <r>
      <rPr>
        <i/>
        <sz val="10"/>
        <rFont val="Times New Roman"/>
        <family val="1"/>
        <charset val="238"/>
      </rPr>
      <t>net profit</t>
    </r>
  </si>
  <si>
    <r>
      <t xml:space="preserve">strata netto  
</t>
    </r>
    <r>
      <rPr>
        <i/>
        <sz val="10"/>
        <rFont val="Times New Roman"/>
        <family val="1"/>
        <charset val="238"/>
      </rPr>
      <t>net loss</t>
    </r>
  </si>
  <si>
    <r>
      <t xml:space="preserve">w tym kredyty i pożyczki 
</t>
    </r>
    <r>
      <rPr>
        <i/>
        <sz val="10"/>
        <rFont val="Times New Roman"/>
        <family val="1"/>
        <charset val="238"/>
      </rPr>
      <t>of which credits and loans</t>
    </r>
  </si>
  <si>
    <r>
      <t xml:space="preserve"> z tytułu dostaw i usług 
</t>
    </r>
    <r>
      <rPr>
        <i/>
        <sz val="10"/>
        <rFont val="Times New Roman"/>
        <family val="1"/>
        <charset val="238"/>
      </rPr>
      <t>from deliveries and services</t>
    </r>
  </si>
  <si>
    <r>
      <t xml:space="preserve">zapasy </t>
    </r>
    <r>
      <rPr>
        <i/>
        <sz val="10"/>
        <rFont val="Times New Roman"/>
        <family val="1"/>
        <charset val="238"/>
      </rPr>
      <t xml:space="preserve">
 stocks</t>
    </r>
  </si>
  <si>
    <r>
      <t xml:space="preserve"> należności krótkoterminowe 
</t>
    </r>
    <r>
      <rPr>
        <i/>
        <sz val="10"/>
        <rFont val="Times New Roman"/>
        <family val="1"/>
        <charset val="238"/>
      </rPr>
      <t>short-term receivables</t>
    </r>
  </si>
  <si>
    <r>
      <t xml:space="preserve"> inwestycje krótkoterminowe 
</t>
    </r>
    <r>
      <rPr>
        <i/>
        <sz val="10"/>
        <rFont val="Times New Roman"/>
        <family val="1"/>
        <charset val="238"/>
      </rPr>
      <t xml:space="preserve"> short-term investments</t>
    </r>
  </si>
  <si>
    <r>
      <t xml:space="preserve"> rzeczowe aktywa trwałe 
</t>
    </r>
    <r>
      <rPr>
        <i/>
        <sz val="10"/>
        <rFont val="Times New Roman"/>
        <family val="1"/>
        <charset val="238"/>
      </rPr>
      <t>tangible fixed assets</t>
    </r>
  </si>
  <si>
    <r>
      <t>należności długoterminowe 
l</t>
    </r>
    <r>
      <rPr>
        <i/>
        <sz val="10"/>
        <rFont val="Times New Roman"/>
        <family val="1"/>
        <charset val="238"/>
      </rPr>
      <t>ong-term receivables</t>
    </r>
  </si>
  <si>
    <r>
      <t xml:space="preserve">Przetwórstwo przemysłowe 
</t>
    </r>
    <r>
      <rPr>
        <i/>
        <sz val="10"/>
        <rFont val="Times New Roman"/>
        <family val="1"/>
        <charset val="238"/>
      </rPr>
      <t>Manufacturing</t>
    </r>
  </si>
  <si>
    <r>
      <t xml:space="preserve">Wytwarzanie i zaopatrywanie w energię elektryczną, gaz, parę wodną i gorącą wodę
</t>
    </r>
    <r>
      <rPr>
        <i/>
        <sz val="10"/>
        <rFont val="Times New Roman"/>
        <family val="1"/>
        <charset val="238"/>
      </rPr>
      <t>Electricity, gas, steam and air  conditioning supply</t>
    </r>
  </si>
  <si>
    <r>
      <t xml:space="preserve">Dostawa wody; gospodarowanie ściekami i odpadami; rekultywacja 
</t>
    </r>
    <r>
      <rPr>
        <i/>
        <sz val="10"/>
        <rFont val="Times New Roman"/>
        <family val="1"/>
        <charset val="238"/>
      </rPr>
      <t>Water supply; sewerage, waste management and remediation activities</t>
    </r>
  </si>
  <si>
    <r>
      <t xml:space="preserve">Handel: naprawa pojazdów samochodowych 
</t>
    </r>
    <r>
      <rPr>
        <i/>
        <sz val="10"/>
        <rFont val="Times New Roman"/>
        <family val="1"/>
        <charset val="238"/>
      </rPr>
      <t>Trade: repair of motor vehicles</t>
    </r>
  </si>
  <si>
    <r>
      <t xml:space="preserve">Działalność profesjonalna, naukowa  i techniczna 
</t>
    </r>
    <r>
      <rPr>
        <i/>
        <sz val="10"/>
        <rFont val="Times New Roman"/>
        <family val="1"/>
        <charset val="238"/>
      </rPr>
      <t>Professional, scientific and technical activities</t>
    </r>
  </si>
  <si>
    <r>
      <t xml:space="preserve">strata brutto  
</t>
    </r>
    <r>
      <rPr>
        <i/>
        <sz val="10"/>
        <rFont val="Times New Roman"/>
        <family val="1"/>
        <charset val="238"/>
      </rPr>
      <t>gross loss</t>
    </r>
  </si>
  <si>
    <r>
      <t xml:space="preserve">Obowiązkowe obniżenia wyniku
 finansowego brutto 
</t>
    </r>
    <r>
      <rPr>
        <b/>
        <i/>
        <sz val="10"/>
        <rFont val="Times New Roman"/>
        <family val="1"/>
        <charset val="238"/>
      </rPr>
      <t>Obligatory encumbrance on gross financial result</t>
    </r>
  </si>
  <si>
    <r>
      <t xml:space="preserve">zysk netto  
</t>
    </r>
    <r>
      <rPr>
        <i/>
        <sz val="10"/>
        <rFont val="Times New Roman"/>
        <family val="1"/>
        <charset val="238"/>
      </rPr>
      <t>net profit</t>
    </r>
  </si>
  <si>
    <r>
      <t xml:space="preserve">Spółki z ograniczoną
odpowiedzialnością
</t>
    </r>
    <r>
      <rPr>
        <i/>
        <sz val="10"/>
        <rFont val="Times New Roman"/>
        <family val="1"/>
        <charset val="238"/>
      </rPr>
      <t>Limited liability
companies</t>
    </r>
  </si>
  <si>
    <r>
      <t xml:space="preserve">w tym kapitał (fundusz) podstawowy
 </t>
    </r>
    <r>
      <rPr>
        <i/>
        <sz val="10"/>
        <rFont val="Times New Roman"/>
        <family val="1"/>
        <charset val="238"/>
      </rPr>
      <t>of which share capital (fund)</t>
    </r>
  </si>
  <si>
    <r>
      <t xml:space="preserve">w tym:  </t>
    </r>
    <r>
      <rPr>
        <i/>
        <sz val="10"/>
        <rFont val="Times New Roman"/>
        <family val="1"/>
        <charset val="238"/>
      </rPr>
      <t xml:space="preserve"> 
of which:</t>
    </r>
  </si>
  <si>
    <r>
      <t xml:space="preserve">Przedsiębiorstwa państwowe
i państwowe
jednostki organizacyjne
</t>
    </r>
    <r>
      <rPr>
        <i/>
        <sz val="10"/>
        <rFont val="Times New Roman"/>
        <family val="1"/>
        <charset val="238"/>
      </rPr>
      <t>State-owned enterprises and
state organizational entities</t>
    </r>
  </si>
  <si>
    <r>
      <t xml:space="preserve">Bez szczególnej formy
prawnej </t>
    </r>
    <r>
      <rPr>
        <vertAlign val="superscript"/>
        <sz val="10"/>
        <rFont val="Times New Roman"/>
        <family val="1"/>
        <charset val="238"/>
      </rPr>
      <t>1)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With no
particular legal form</t>
    </r>
  </si>
  <si>
    <r>
      <t>Pozostałe formy
prawne</t>
    </r>
    <r>
      <rPr>
        <vertAlign val="superscript"/>
        <sz val="10"/>
        <rFont val="Times New Roman"/>
        <family val="1"/>
        <charset val="238"/>
      </rPr>
      <t xml:space="preserve"> 2)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Other legal
forms</t>
    </r>
  </si>
  <si>
    <r>
      <t xml:space="preserve">   Dostawa wody; gospodarowanie ściekami  i odpadami; rekultywacja 
</t>
    </r>
    <r>
      <rPr>
        <i/>
        <sz val="10"/>
        <rFont val="Times New Roman"/>
        <family val="1"/>
        <charset val="238"/>
      </rPr>
      <t xml:space="preserve">  Water supply; sewerage, waste management  and remediation activities</t>
    </r>
  </si>
  <si>
    <r>
      <t xml:space="preserve">  Wytwarzanie i zaopatrywanie w energię  elektryczną, gaz, parę    wodną i gorącą wodę 
  </t>
    </r>
    <r>
      <rPr>
        <i/>
        <sz val="10"/>
        <rFont val="Times New Roman"/>
        <family val="1"/>
        <charset val="238"/>
      </rPr>
      <t>Electricity, gas, steam and air conditioning supply</t>
    </r>
  </si>
  <si>
    <t xml:space="preserve">                </t>
  </si>
  <si>
    <r>
      <t xml:space="preserve">Wskaźnik
poziomu
kosztów
</t>
    </r>
    <r>
      <rPr>
        <i/>
        <sz val="10"/>
        <rFont val="Times New Roman"/>
        <family val="1"/>
        <charset val="238"/>
      </rPr>
      <t xml:space="preserve">Cost level
indicator
</t>
    </r>
  </si>
  <si>
    <r>
      <t xml:space="preserve">w mln zł / </t>
    </r>
    <r>
      <rPr>
        <i/>
        <sz val="10"/>
        <rFont val="Times New Roman"/>
        <family val="1"/>
        <charset val="238"/>
      </rPr>
      <t>in mln zl</t>
    </r>
  </si>
  <si>
    <r>
      <t xml:space="preserve">w mln zł  /  </t>
    </r>
    <r>
      <rPr>
        <i/>
        <sz val="10"/>
        <rFont val="Times New Roman"/>
        <family val="1"/>
        <charset val="238"/>
      </rPr>
      <t xml:space="preserve"> in mln zl</t>
    </r>
  </si>
  <si>
    <r>
      <t xml:space="preserve">w mln zł  / </t>
    </r>
    <r>
      <rPr>
        <i/>
        <sz val="10"/>
        <rFont val="Times New Roman"/>
        <family val="1"/>
        <charset val="238"/>
      </rPr>
      <t xml:space="preserve"> in mln zl</t>
    </r>
  </si>
  <si>
    <r>
      <t>w mln zł  /</t>
    </r>
    <r>
      <rPr>
        <i/>
        <sz val="11"/>
        <rFont val="Times New Roman"/>
        <family val="1"/>
        <charset val="238"/>
      </rPr>
      <t xml:space="preserve">  in mln zl</t>
    </r>
  </si>
  <si>
    <r>
      <t xml:space="preserve">Należności krótkoterminowe
</t>
    </r>
    <r>
      <rPr>
        <i/>
        <sz val="10"/>
        <rFont val="Times New Roman"/>
        <family val="1"/>
        <charset val="238"/>
      </rPr>
      <t>Short-term receivables</t>
    </r>
  </si>
  <si>
    <r>
      <t xml:space="preserve">udziały lub akcje i inne papiery
wartościowe
</t>
    </r>
    <r>
      <rPr>
        <i/>
        <sz val="10"/>
        <rFont val="Times New Roman"/>
        <family val="1"/>
        <charset val="238"/>
      </rPr>
      <t>shares or stocks and other securities</t>
    </r>
  </si>
  <si>
    <r>
      <t xml:space="preserve">Krótkoterminowe
rozliczenia
międzyokresowe
</t>
    </r>
    <r>
      <rPr>
        <i/>
        <sz val="10"/>
        <rFont val="Times New Roman"/>
        <family val="1"/>
        <charset val="238"/>
      </rPr>
      <t>Short-term inter-period settlements</t>
    </r>
  </si>
  <si>
    <r>
      <t xml:space="preserve">materiały
</t>
    </r>
    <r>
      <rPr>
        <i/>
        <sz val="10"/>
        <rFont val="Times New Roman"/>
        <family val="1"/>
        <charset val="238"/>
      </rPr>
      <t>materials</t>
    </r>
  </si>
  <si>
    <r>
      <t xml:space="preserve">towary
</t>
    </r>
    <r>
      <rPr>
        <i/>
        <sz val="10"/>
        <rFont val="Times New Roman"/>
        <family val="1"/>
        <charset val="238"/>
      </rPr>
      <t>goods</t>
    </r>
  </si>
  <si>
    <r>
      <t xml:space="preserve">z tytułu
dostaw i usług
</t>
    </r>
    <r>
      <rPr>
        <i/>
        <sz val="10"/>
        <rFont val="Times New Roman"/>
        <family val="1"/>
        <charset val="238"/>
      </rPr>
      <t xml:space="preserve">resulting from deliveries and services </t>
    </r>
  </si>
  <si>
    <r>
      <t xml:space="preserve">krótkoterminowe
aktywa finansowe
</t>
    </r>
    <r>
      <rPr>
        <i/>
        <sz val="10"/>
        <rFont val="Times New Roman"/>
        <family val="1"/>
        <charset val="238"/>
      </rPr>
      <t>short-term
financial assets</t>
    </r>
  </si>
  <si>
    <r>
      <t xml:space="preserve">krótkoterminowe
aktywa finansowe
</t>
    </r>
    <r>
      <rPr>
        <i/>
        <sz val="10"/>
        <rFont val="Times New Roman"/>
        <family val="1"/>
        <charset val="238"/>
      </rPr>
      <t xml:space="preserve">short-term
financial assets
</t>
    </r>
  </si>
  <si>
    <r>
      <t xml:space="preserve">Krótkoterminowe
rozliczenia
międzyokresowe
</t>
    </r>
    <r>
      <rPr>
        <i/>
        <sz val="10"/>
        <rFont val="Times New Roman"/>
        <family val="1"/>
        <charset val="238"/>
      </rPr>
      <t xml:space="preserve">Short-term inter-period settlements
</t>
    </r>
  </si>
  <si>
    <r>
      <t xml:space="preserve">Należności krótkoterminowe
</t>
    </r>
    <r>
      <rPr>
        <i/>
        <sz val="10"/>
        <rFont val="Times New Roman"/>
        <family val="1"/>
        <charset val="238"/>
      </rPr>
      <t xml:space="preserve">Short-term receivables
</t>
    </r>
  </si>
  <si>
    <r>
      <t xml:space="preserve">z tytułu
dostaw i usług
</t>
    </r>
    <r>
      <rPr>
        <i/>
        <sz val="10"/>
        <rFont val="Times New Roman"/>
        <family val="1"/>
        <charset val="238"/>
      </rPr>
      <t xml:space="preserve">resulting from deliveries and services 
</t>
    </r>
  </si>
  <si>
    <r>
      <t xml:space="preserve">udziały lub akcje
 i inne papiery
wartościowe
</t>
    </r>
    <r>
      <rPr>
        <i/>
        <sz val="10"/>
        <rFont val="Times New Roman"/>
        <family val="1"/>
        <charset val="238"/>
      </rPr>
      <t xml:space="preserve">shares or stocks and other securities
</t>
    </r>
  </si>
  <si>
    <r>
      <t xml:space="preserve">produkty gotowe
</t>
    </r>
    <r>
      <rPr>
        <i/>
        <sz val="10"/>
        <rFont val="Times New Roman"/>
        <family val="1"/>
        <charset val="238"/>
      </rPr>
      <t xml:space="preserve">finished products
</t>
    </r>
  </si>
  <si>
    <r>
      <t xml:space="preserve">towary
</t>
    </r>
    <r>
      <rPr>
        <i/>
        <sz val="10"/>
        <rFont val="Times New Roman"/>
        <family val="1"/>
        <charset val="238"/>
      </rPr>
      <t xml:space="preserve">goods
</t>
    </r>
  </si>
  <si>
    <r>
      <t xml:space="preserve">materiały
</t>
    </r>
    <r>
      <rPr>
        <i/>
        <sz val="10"/>
        <rFont val="Times New Roman"/>
        <family val="1"/>
        <charset val="238"/>
      </rPr>
      <t xml:space="preserve">materials
</t>
    </r>
  </si>
  <si>
    <r>
      <t xml:space="preserve">Inwestycje krótkoterminowe
</t>
    </r>
    <r>
      <rPr>
        <i/>
        <sz val="10"/>
        <rFont val="Times New Roman"/>
        <family val="1"/>
        <charset val="238"/>
      </rPr>
      <t xml:space="preserve">Short-term investments
</t>
    </r>
  </si>
  <si>
    <r>
      <t xml:space="preserve">Aktywa
obrotowe ogółem
</t>
    </r>
    <r>
      <rPr>
        <i/>
        <sz val="10"/>
        <rFont val="Times New Roman"/>
        <family val="1"/>
        <charset val="238"/>
      </rPr>
      <t>Total
current assets</t>
    </r>
  </si>
  <si>
    <r>
      <t xml:space="preserve">Zapasy
</t>
    </r>
    <r>
      <rPr>
        <i/>
        <sz val="10"/>
        <rFont val="Times New Roman"/>
        <family val="1"/>
        <charset val="238"/>
      </rPr>
      <t xml:space="preserve">Stocks
</t>
    </r>
  </si>
  <si>
    <r>
      <t xml:space="preserve">produkty
gotowe
</t>
    </r>
    <r>
      <rPr>
        <i/>
        <sz val="10"/>
        <rFont val="Times New Roman"/>
        <family val="1"/>
        <charset val="238"/>
      </rPr>
      <t>finished
products</t>
    </r>
  </si>
  <si>
    <r>
      <t xml:space="preserve">Inwestycje krótkoterminowe
</t>
    </r>
    <r>
      <rPr>
        <i/>
        <sz val="10"/>
        <rFont val="Times New Roman"/>
        <family val="1"/>
        <charset val="238"/>
      </rPr>
      <t xml:space="preserve">Short-term investments
</t>
    </r>
  </si>
  <si>
    <r>
      <t xml:space="preserve">towary
</t>
    </r>
    <r>
      <rPr>
        <i/>
        <sz val="10"/>
        <rFont val="Times New Roman"/>
        <family val="1"/>
        <charset val="238"/>
      </rPr>
      <t xml:space="preserve">goods
</t>
    </r>
  </si>
  <si>
    <r>
      <t xml:space="preserve">materiały
</t>
    </r>
    <r>
      <rPr>
        <i/>
        <sz val="10"/>
        <rFont val="Times New Roman"/>
        <family val="1"/>
        <charset val="238"/>
      </rPr>
      <t xml:space="preserve">materials
</t>
    </r>
  </si>
  <si>
    <r>
      <t xml:space="preserve">Zapasy
</t>
    </r>
    <r>
      <rPr>
        <i/>
        <sz val="10"/>
        <rFont val="Times New Roman"/>
        <family val="1"/>
        <charset val="238"/>
      </rPr>
      <t xml:space="preserve">Stocks
</t>
    </r>
  </si>
  <si>
    <r>
      <t xml:space="preserve">Inwestycje krótkoterinowe
</t>
    </r>
    <r>
      <rPr>
        <i/>
        <sz val="10"/>
        <rFont val="Times New Roman"/>
        <family val="1"/>
        <charset val="238"/>
      </rPr>
      <t>Short-term investments</t>
    </r>
  </si>
  <si>
    <r>
      <t>w mln zł  /</t>
    </r>
    <r>
      <rPr>
        <i/>
        <sz val="10"/>
        <rFont val="Times New Roman"/>
        <family val="1"/>
        <charset val="238"/>
      </rPr>
      <t xml:space="preserve">  in mln zl</t>
    </r>
  </si>
  <si>
    <r>
      <t xml:space="preserve">w mln zł  /  </t>
    </r>
    <r>
      <rPr>
        <i/>
        <sz val="11"/>
        <rFont val="Times New Roman"/>
        <family val="1"/>
        <charset val="238"/>
      </rPr>
      <t>in mln zl</t>
    </r>
  </si>
  <si>
    <r>
      <t xml:space="preserve">Należności
długoterminowe
</t>
    </r>
    <r>
      <rPr>
        <i/>
        <sz val="10"/>
        <rFont val="Times New Roman"/>
        <family val="1"/>
        <charset val="238"/>
      </rPr>
      <t>Long-term
receivables</t>
    </r>
  </si>
  <si>
    <r>
      <t xml:space="preserve">Długoterminowe
rozliczenia
międzyokresowe
</t>
    </r>
    <r>
      <rPr>
        <i/>
        <sz val="10"/>
        <rFont val="Times New Roman"/>
        <family val="1"/>
        <charset val="238"/>
      </rPr>
      <t>Long-term
interperiod
settlements</t>
    </r>
  </si>
  <si>
    <r>
      <t xml:space="preserve">Inwestycje
długoterminowe
</t>
    </r>
    <r>
      <rPr>
        <i/>
        <sz val="10"/>
        <rFont val="Times New Roman"/>
        <family val="1"/>
        <charset val="238"/>
      </rPr>
      <t>Long-term
investments</t>
    </r>
  </si>
  <si>
    <r>
      <t xml:space="preserve">Wartości
niematerialne
i prawne
</t>
    </r>
    <r>
      <rPr>
        <i/>
        <sz val="10"/>
        <rFont val="Times New Roman"/>
        <family val="1"/>
        <charset val="238"/>
      </rPr>
      <t>Intangible
fixed assets</t>
    </r>
  </si>
  <si>
    <r>
      <t xml:space="preserve">Aktywa
trwałe ogółem
</t>
    </r>
    <r>
      <rPr>
        <i/>
        <sz val="10"/>
        <rFont val="Times New Roman"/>
        <family val="1"/>
        <charset val="238"/>
      </rPr>
      <t>Total fixed
assets</t>
    </r>
  </si>
  <si>
    <r>
      <t xml:space="preserve">środki trwałe
</t>
    </r>
    <r>
      <rPr>
        <i/>
        <sz val="10"/>
        <rFont val="Times New Roman"/>
        <family val="1"/>
        <charset val="238"/>
      </rPr>
      <t>fixed assets</t>
    </r>
  </si>
  <si>
    <r>
      <t xml:space="preserve">środki trwałe
w budowie
</t>
    </r>
    <r>
      <rPr>
        <i/>
        <sz val="10"/>
        <rFont val="Times New Roman"/>
        <family val="1"/>
        <charset val="238"/>
      </rPr>
      <t>fixed assets
under construction</t>
    </r>
  </si>
  <si>
    <r>
      <t xml:space="preserve">koszty zakończonych prac rozwojowych
</t>
    </r>
    <r>
      <rPr>
        <i/>
        <sz val="10"/>
        <rFont val="Times New Roman"/>
        <family val="1"/>
        <charset val="238"/>
      </rPr>
      <t>costs of completed development projects</t>
    </r>
  </si>
  <si>
    <r>
      <t xml:space="preserve">wartość firmy
</t>
    </r>
    <r>
      <rPr>
        <i/>
        <sz val="10"/>
        <rFont val="Times New Roman"/>
        <family val="1"/>
        <charset val="238"/>
      </rPr>
      <t>goodwill</t>
    </r>
  </si>
  <si>
    <r>
      <t xml:space="preserve">nieruchomości
</t>
    </r>
    <r>
      <rPr>
        <i/>
        <sz val="10"/>
        <rFont val="Times New Roman"/>
        <family val="1"/>
        <charset val="238"/>
      </rPr>
      <t>real estate property</t>
    </r>
  </si>
  <si>
    <r>
      <t xml:space="preserve">długoterminowe
aktywa finansowe
</t>
    </r>
    <r>
      <rPr>
        <i/>
        <sz val="10"/>
        <rFont val="Times New Roman"/>
        <family val="1"/>
        <charset val="238"/>
      </rPr>
      <t>long-term
financial assets</t>
    </r>
  </si>
  <si>
    <r>
      <t xml:space="preserve">Środki trwałe 
 </t>
    </r>
    <r>
      <rPr>
        <i/>
        <sz val="10"/>
        <rFont val="Times New Roman"/>
        <family val="1"/>
        <charset val="238"/>
      </rPr>
      <t>Fixed assets</t>
    </r>
  </si>
  <si>
    <r>
      <t xml:space="preserve">Środki trwałe
  </t>
    </r>
    <r>
      <rPr>
        <i/>
        <sz val="10"/>
        <rFont val="Times New Roman"/>
        <family val="1"/>
        <charset val="238"/>
      </rPr>
      <t>Fixed assets</t>
    </r>
  </si>
  <si>
    <r>
      <t xml:space="preserve">Środki trwałe  
</t>
    </r>
    <r>
      <rPr>
        <i/>
        <sz val="10"/>
        <rFont val="Times New Roman"/>
        <family val="1"/>
        <charset val="238"/>
      </rPr>
      <t>Fixed assets</t>
    </r>
  </si>
  <si>
    <r>
      <t xml:space="preserve">w mln zł   /  </t>
    </r>
    <r>
      <rPr>
        <i/>
        <sz val="11"/>
        <rFont val="Times New Roman"/>
        <family val="1"/>
        <charset val="238"/>
      </rPr>
      <t xml:space="preserve"> in mln zl</t>
    </r>
  </si>
  <si>
    <r>
      <t xml:space="preserve">produkty gotowe
</t>
    </r>
    <r>
      <rPr>
        <i/>
        <sz val="10"/>
        <rFont val="Times New Roman"/>
        <family val="1"/>
        <charset val="238"/>
      </rPr>
      <t>finished products</t>
    </r>
  </si>
  <si>
    <r>
      <t xml:space="preserve">w mln zł   /   </t>
    </r>
    <r>
      <rPr>
        <i/>
        <sz val="11"/>
        <rFont val="Times New Roman"/>
        <family val="1"/>
        <charset val="238"/>
      </rPr>
      <t>in mln zl</t>
    </r>
  </si>
  <si>
    <r>
      <t xml:space="preserve">Odpisy z zysku netto 
w ciągu roku obrotowego
</t>
    </r>
    <r>
      <rPr>
        <i/>
        <sz val="10"/>
        <rFont val="Times New Roman"/>
        <family val="1"/>
        <charset val="238"/>
      </rPr>
      <t>Write-offs from net profit for the turnover year</t>
    </r>
  </si>
  <si>
    <r>
      <t xml:space="preserve">w mln zł   /  </t>
    </r>
    <r>
      <rPr>
        <i/>
        <sz val="10"/>
        <rFont val="Times New Roman"/>
        <family val="1"/>
        <charset val="238"/>
      </rPr>
      <t xml:space="preserve"> in mln zl</t>
    </r>
  </si>
  <si>
    <r>
      <t xml:space="preserve">Zobowiązania
i rezerwy na
zobowiązania
ogółem
</t>
    </r>
    <r>
      <rPr>
        <i/>
        <sz val="10"/>
        <rFont val="Times New Roman"/>
        <family val="1"/>
        <charset val="238"/>
      </rPr>
      <t>Total 
liabilities
and provisions
for liabilities</t>
    </r>
  </si>
  <si>
    <r>
      <t xml:space="preserve">kredyty
i pożyczki
</t>
    </r>
    <r>
      <rPr>
        <i/>
        <sz val="10"/>
        <rFont val="Times New Roman"/>
        <family val="1"/>
        <charset val="238"/>
      </rPr>
      <t>credits
and loans</t>
    </r>
  </si>
  <si>
    <r>
      <t xml:space="preserve">z tytułu podatków, ceł, ubezpieczeń
i innych świadczeń
</t>
    </r>
    <r>
      <rPr>
        <i/>
        <sz val="10"/>
        <rFont val="Times New Roman"/>
        <family val="1"/>
        <charset val="238"/>
      </rPr>
      <t>from taxes, customs duties, insurance and other benefits</t>
    </r>
  </si>
  <si>
    <r>
      <t xml:space="preserve">z tytułu
wynagrodzeń
</t>
    </r>
    <r>
      <rPr>
        <i/>
        <sz val="10"/>
        <rFont val="Times New Roman"/>
        <family val="1"/>
        <charset val="238"/>
      </rPr>
      <t>from wages
and salaries</t>
    </r>
  </si>
  <si>
    <r>
      <t xml:space="preserve">z tytułu
dostaw i usług
</t>
    </r>
    <r>
      <rPr>
        <i/>
        <sz val="10"/>
        <rFont val="Times New Roman"/>
        <family val="1"/>
        <charset val="238"/>
      </rPr>
      <t>from deliveries
and services</t>
    </r>
  </si>
  <si>
    <r>
      <t xml:space="preserve">z tytułu
emisji dłużnych
papierów
wartościowych
</t>
    </r>
    <r>
      <rPr>
        <i/>
        <sz val="10"/>
        <rFont val="Times New Roman"/>
        <family val="1"/>
        <charset val="238"/>
      </rPr>
      <t>from issuance
of debt
securities</t>
    </r>
  </si>
  <si>
    <r>
      <t xml:space="preserve">Zobowiązania
krótkoterminowe
</t>
    </r>
    <r>
      <rPr>
        <i/>
        <sz val="10"/>
        <rFont val="Times New Roman"/>
        <family val="1"/>
        <charset val="238"/>
      </rPr>
      <t>Short-term
liabilities</t>
    </r>
  </si>
  <si>
    <r>
      <t xml:space="preserve">Zobowiązania
długoterminowe
</t>
    </r>
    <r>
      <rPr>
        <i/>
        <sz val="10"/>
        <rFont val="Times New Roman"/>
        <family val="1"/>
        <charset val="238"/>
      </rPr>
      <t>Long-term
liabilities</t>
    </r>
  </si>
  <si>
    <r>
      <t xml:space="preserve">Rezerwy
na zobowiązania
</t>
    </r>
    <r>
      <rPr>
        <i/>
        <sz val="10"/>
        <rFont val="Times New Roman"/>
        <family val="1"/>
        <charset val="238"/>
      </rPr>
      <t>Provisions
for liabilities</t>
    </r>
  </si>
  <si>
    <r>
      <t xml:space="preserve">Zobowiązania
i rezerwy na
zobowiązania
ogółem
</t>
    </r>
    <r>
      <rPr>
        <i/>
        <sz val="10"/>
        <rFont val="Times New Roman"/>
        <family val="1"/>
        <charset val="238"/>
      </rPr>
      <t>Total liabilities
and provisions
for liabilities</t>
    </r>
  </si>
  <si>
    <r>
      <t xml:space="preserve">w mln zł   /   </t>
    </r>
    <r>
      <rPr>
        <i/>
        <sz val="10"/>
        <rFont val="Times New Roman"/>
        <family val="1"/>
        <charset val="238"/>
      </rPr>
      <t xml:space="preserve"> in mln zl</t>
    </r>
  </si>
  <si>
    <r>
      <t xml:space="preserve">kredyty
i pożyczki
</t>
    </r>
    <r>
      <rPr>
        <i/>
        <sz val="10"/>
        <rFont val="Times New Roman"/>
        <family val="1"/>
        <charset val="238"/>
      </rPr>
      <t>credits and loans</t>
    </r>
  </si>
  <si>
    <r>
      <t xml:space="preserve">z tytułu
emisji dłużnych
papierów
wartościowych
</t>
    </r>
    <r>
      <rPr>
        <i/>
        <sz val="10"/>
        <rFont val="Times New Roman"/>
        <family val="1"/>
        <charset val="238"/>
      </rPr>
      <t>from issuance
of debt securities</t>
    </r>
  </si>
  <si>
    <r>
      <t xml:space="preserve">w mln zł   /   </t>
    </r>
    <r>
      <rPr>
        <i/>
        <sz val="10"/>
        <rFont val="Times New Roman"/>
        <family val="1"/>
        <charset val="238"/>
      </rPr>
      <t>in mln zl</t>
    </r>
  </si>
  <si>
    <r>
      <t xml:space="preserve">Jednostki korzystające 
z kredytów i pożyczek długoterminowych
</t>
    </r>
    <r>
      <rPr>
        <i/>
        <sz val="10"/>
        <rFont val="Times New Roman"/>
        <family val="1"/>
        <charset val="238"/>
      </rPr>
      <t>Entities with long-term credits and loans</t>
    </r>
  </si>
  <si>
    <r>
      <t xml:space="preserve">Jednostki korzytające 
z kredytów
i pożyczek krótkoterminowych
</t>
    </r>
    <r>
      <rPr>
        <i/>
        <sz val="10"/>
        <rFont val="Times New Roman"/>
        <family val="1"/>
        <charset val="238"/>
      </rPr>
      <t>Entities with short-term credits and loans</t>
    </r>
  </si>
  <si>
    <r>
      <t xml:space="preserve">Jednostki korzystające
z kredytów bankowych (krajowych i zagranicznych)
</t>
    </r>
    <r>
      <rPr>
        <i/>
        <sz val="10"/>
        <rFont val="Times New Roman"/>
        <family val="1"/>
        <charset val="238"/>
      </rPr>
      <t>Entities with bank credits (domestic and foreign)</t>
    </r>
  </si>
  <si>
    <r>
      <t xml:space="preserve">zobowiązania długoterminowe
</t>
    </r>
    <r>
      <rPr>
        <i/>
        <sz val="10"/>
        <rFont val="Times New Roman"/>
        <family val="1"/>
        <charset val="238"/>
      </rPr>
      <t>long-term liabilities</t>
    </r>
  </si>
  <si>
    <r>
      <t xml:space="preserve">zobowiązania krótkoterminowe
</t>
    </r>
    <r>
      <rPr>
        <i/>
        <sz val="10"/>
        <rFont val="Times New Roman"/>
        <family val="1"/>
        <charset val="238"/>
      </rPr>
      <t>short-term liabilities</t>
    </r>
  </si>
  <si>
    <r>
      <t xml:space="preserve">aktywa
obrotowe
</t>
    </r>
    <r>
      <rPr>
        <i/>
        <sz val="10"/>
        <rFont val="Times New Roman"/>
        <family val="1"/>
        <charset val="238"/>
      </rPr>
      <t xml:space="preserve">current assets
</t>
    </r>
  </si>
  <si>
    <r>
      <t xml:space="preserve">aktywa
trwałe
</t>
    </r>
    <r>
      <rPr>
        <i/>
        <sz val="10"/>
        <rFont val="Times New Roman"/>
        <family val="1"/>
        <charset val="238"/>
      </rPr>
      <t>total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 xml:space="preserve">fixed assets
</t>
    </r>
  </si>
  <si>
    <r>
      <t xml:space="preserve">w %   /   </t>
    </r>
    <r>
      <rPr>
        <i/>
        <sz val="10"/>
        <rFont val="Times New Roman"/>
        <family val="1"/>
        <charset val="238"/>
      </rPr>
      <t>in %</t>
    </r>
  </si>
  <si>
    <r>
      <t xml:space="preserve">państwowych
osób prawnych
</t>
    </r>
    <r>
      <rPr>
        <i/>
        <sz val="10"/>
        <rFont val="Times New Roman"/>
        <family val="1"/>
        <charset val="238"/>
      </rPr>
      <t>state legal persons</t>
    </r>
  </si>
  <si>
    <r>
      <t xml:space="preserve">krajowych
osób fizycznych
</t>
    </r>
    <r>
      <rPr>
        <i/>
        <sz val="10"/>
        <rFont val="Times New Roman"/>
        <family val="1"/>
        <charset val="238"/>
      </rPr>
      <t>domestic natural persons</t>
    </r>
  </si>
  <si>
    <r>
      <t xml:space="preserve">pozostałych krajowych
jednostek prywatnych
</t>
    </r>
    <r>
      <rPr>
        <i/>
        <sz val="10"/>
        <rFont val="Times New Roman"/>
        <family val="1"/>
        <charset val="238"/>
      </rPr>
      <t>other domestic private entities</t>
    </r>
  </si>
  <si>
    <r>
      <t xml:space="preserve">osób
zagranicznych
</t>
    </r>
    <r>
      <rPr>
        <i/>
        <sz val="10"/>
        <rFont val="Times New Roman"/>
        <family val="1"/>
        <charset val="238"/>
      </rPr>
      <t>foreigners</t>
    </r>
  </si>
  <si>
    <r>
      <t xml:space="preserve">jednostek
samorządu terytorialnego
</t>
    </r>
    <r>
      <rPr>
        <i/>
        <sz val="10"/>
        <rFont val="Times New Roman"/>
        <family val="1"/>
        <charset val="238"/>
      </rPr>
      <t>entities of local governments</t>
    </r>
  </si>
  <si>
    <r>
      <t xml:space="preserve">Kapitał
zakładowy
spółek ogółem
</t>
    </r>
    <r>
      <rPr>
        <i/>
        <sz val="10"/>
        <rFont val="Times New Roman"/>
        <family val="1"/>
        <charset val="238"/>
      </rPr>
      <t>Total share capital</t>
    </r>
  </si>
  <si>
    <r>
      <t xml:space="preserve">Skarbu Państwa
</t>
    </r>
    <r>
      <rPr>
        <i/>
        <sz val="10"/>
        <rFont val="Times New Roman"/>
        <family val="1"/>
        <charset val="238"/>
      </rPr>
      <t xml:space="preserve">State Treasury
</t>
    </r>
  </si>
  <si>
    <r>
      <t xml:space="preserve">rozproszone
</t>
    </r>
    <r>
      <rPr>
        <i/>
        <sz val="10"/>
        <rFont val="Times New Roman"/>
        <family val="1"/>
        <charset val="238"/>
      </rPr>
      <t xml:space="preserve">dispersed
</t>
    </r>
  </si>
  <si>
    <r>
      <t xml:space="preserve">Wynik
finansowy netto (saldo)
</t>
    </r>
    <r>
      <rPr>
        <i/>
        <sz val="10"/>
        <rFont val="Times New Roman"/>
        <family val="1"/>
        <charset val="238"/>
      </rPr>
      <t>Net financial result (balance)</t>
    </r>
  </si>
  <si>
    <r>
      <t xml:space="preserve">Liczba jednostek 
wykazujących 
zysk netto
</t>
    </r>
    <r>
      <rPr>
        <i/>
        <sz val="10"/>
        <rFont val="Times New Roman"/>
        <family val="1"/>
        <charset val="238"/>
      </rPr>
      <t xml:space="preserve">Number of entities with net profit
</t>
    </r>
  </si>
  <si>
    <r>
      <t xml:space="preserve">Wynik finansowy
brutto (saldo)
</t>
    </r>
    <r>
      <rPr>
        <i/>
        <sz val="10"/>
        <rFont val="Times New Roman"/>
        <family val="1"/>
        <charset val="238"/>
      </rPr>
      <t xml:space="preserve">Gross financial result (balance)
</t>
    </r>
  </si>
  <si>
    <r>
      <t xml:space="preserve">Liczba
jednostek
</t>
    </r>
    <r>
      <rPr>
        <i/>
        <sz val="10"/>
        <rFont val="Times New Roman"/>
        <family val="1"/>
        <charset val="238"/>
      </rPr>
      <t xml:space="preserve">Number
of entities
</t>
    </r>
  </si>
  <si>
    <r>
      <t xml:space="preserve">Obowiązkowe obciążenia
wyniku finansowego
brutto
</t>
    </r>
    <r>
      <rPr>
        <i/>
        <sz val="10"/>
        <rFont val="Times New Roman"/>
        <family val="1"/>
        <charset val="238"/>
      </rPr>
      <t>Obligatory</t>
    </r>
    <r>
      <rPr>
        <sz val="10"/>
        <rFont val="Times New Roman"/>
        <family val="1"/>
        <charset val="238"/>
      </rPr>
      <t xml:space="preserve"> e</t>
    </r>
    <r>
      <rPr>
        <i/>
        <sz val="10"/>
        <rFont val="Times New Roman"/>
        <family val="1"/>
        <charset val="238"/>
      </rPr>
      <t>ncumbrances
on gross financial result</t>
    </r>
  </si>
  <si>
    <r>
      <t xml:space="preserve">w mln zł         /   </t>
    </r>
    <r>
      <rPr>
        <i/>
        <sz val="10"/>
        <rFont val="Times New Roman"/>
        <family val="1"/>
        <charset val="238"/>
      </rPr>
      <t xml:space="preserve">     in mln zl</t>
    </r>
  </si>
  <si>
    <r>
      <t xml:space="preserve">Wynik finansowy
brutto (saldo)
</t>
    </r>
    <r>
      <rPr>
        <i/>
        <sz val="10"/>
        <rFont val="Times New Roman"/>
        <family val="1"/>
        <charset val="238"/>
      </rPr>
      <t xml:space="preserve">Gross financial result (balance)
</t>
    </r>
  </si>
  <si>
    <r>
      <t xml:space="preserve">Obowiazkowe obciążenia
wyniku 
finansowego
brutto
</t>
    </r>
    <r>
      <rPr>
        <i/>
        <sz val="10"/>
        <rFont val="Times New Roman"/>
        <family val="1"/>
        <charset val="238"/>
      </rPr>
      <t>Obligatory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encumbrances
on gross financial result</t>
    </r>
  </si>
  <si>
    <r>
      <t xml:space="preserve">Wynik
finansowy
netto (saldo)
</t>
    </r>
    <r>
      <rPr>
        <i/>
        <sz val="10"/>
        <rFont val="Times New Roman"/>
        <family val="1"/>
        <charset val="238"/>
      </rPr>
      <t xml:space="preserve">Net financial result (balance)
</t>
    </r>
  </si>
  <si>
    <r>
      <t xml:space="preserve">Liczba jednostek 
wykazujących 
zysk netto
</t>
    </r>
    <r>
      <rPr>
        <i/>
        <sz val="10"/>
        <rFont val="Times New Roman"/>
        <family val="1"/>
        <charset val="238"/>
      </rPr>
      <t xml:space="preserve">Number of entities with net profit
</t>
    </r>
  </si>
  <si>
    <r>
      <t xml:space="preserve">Liczba
jednostek
</t>
    </r>
    <r>
      <rPr>
        <i/>
        <sz val="10"/>
        <rFont val="Times New Roman"/>
        <family val="1"/>
        <charset val="238"/>
      </rPr>
      <t xml:space="preserve">Number
 of entities
</t>
    </r>
  </si>
  <si>
    <r>
      <t xml:space="preserve">Wynik
finansowy
netto (saldo)
</t>
    </r>
    <r>
      <rPr>
        <i/>
        <sz val="10"/>
        <rFont val="Times New Roman"/>
        <family val="1"/>
        <charset val="238"/>
      </rPr>
      <t xml:space="preserve">Net financial result (balance)
</t>
    </r>
  </si>
  <si>
    <r>
      <t xml:space="preserve">Liczba jednostek 
wykazujących 
zysk netto
</t>
    </r>
    <r>
      <rPr>
        <i/>
        <sz val="10"/>
        <rFont val="Times New Roman"/>
        <family val="1"/>
        <charset val="238"/>
      </rPr>
      <t xml:space="preserve">Number of entities with net profit
</t>
    </r>
  </si>
  <si>
    <r>
      <t xml:space="preserve">Obowiązkowe obciążenia wyniku 
finansowego
brutto
</t>
    </r>
    <r>
      <rPr>
        <i/>
        <sz val="10"/>
        <rFont val="Times New Roman"/>
        <family val="1"/>
        <charset val="238"/>
      </rPr>
      <t>Obligatory</t>
    </r>
    <r>
      <rPr>
        <sz val="10"/>
        <rFont val="Times New Roman"/>
        <family val="1"/>
        <charset val="238"/>
      </rPr>
      <t xml:space="preserve"> e</t>
    </r>
    <r>
      <rPr>
        <i/>
        <sz val="10"/>
        <rFont val="Times New Roman"/>
        <family val="1"/>
        <charset val="238"/>
      </rPr>
      <t>ncumbrances
on gross financial result</t>
    </r>
  </si>
  <si>
    <r>
      <t xml:space="preserve">w %   /   </t>
    </r>
    <r>
      <rPr>
        <i/>
        <sz val="10"/>
        <rFont val="Times New Roman"/>
        <family val="1"/>
        <charset val="238"/>
      </rPr>
      <t xml:space="preserve"> in %</t>
    </r>
  </si>
  <si>
    <r>
      <t xml:space="preserve">w %    /   </t>
    </r>
    <r>
      <rPr>
        <i/>
        <sz val="10"/>
        <rFont val="Times New Roman"/>
        <family val="1"/>
        <charset val="238"/>
      </rPr>
      <t xml:space="preserve"> in %</t>
    </r>
  </si>
  <si>
    <r>
      <t xml:space="preserve">Jednostki  
</t>
    </r>
    <r>
      <rPr>
        <i/>
        <sz val="10"/>
        <rFont val="Times New Roman"/>
        <family val="1"/>
        <charset val="238"/>
      </rPr>
      <t xml:space="preserve"> Entities</t>
    </r>
  </si>
  <si>
    <r>
      <t xml:space="preserve">Jednostki  </t>
    </r>
    <r>
      <rPr>
        <i/>
        <sz val="10"/>
        <rFont val="Times New Roman"/>
        <family val="1"/>
        <charset val="238"/>
      </rPr>
      <t xml:space="preserve"> 
Entities</t>
    </r>
  </si>
  <si>
    <r>
      <t xml:space="preserve">w mln zł   /    </t>
    </r>
    <r>
      <rPr>
        <i/>
        <sz val="10"/>
        <rFont val="Times New Roman"/>
        <family val="1"/>
        <charset val="238"/>
      </rPr>
      <t>in mln zl</t>
    </r>
  </si>
  <si>
    <r>
      <t xml:space="preserve">Jednostki  
</t>
    </r>
    <r>
      <rPr>
        <i/>
        <sz val="10"/>
        <rFont val="Times New Roman"/>
        <family val="1"/>
        <charset val="238"/>
      </rPr>
      <t>Entities</t>
    </r>
  </si>
  <si>
    <r>
      <t xml:space="preserve">250 i więcej osób
</t>
    </r>
    <r>
      <rPr>
        <i/>
        <sz val="10"/>
        <rFont val="Times New Roman"/>
        <family val="1"/>
        <charset val="238"/>
      </rPr>
      <t>250 and more persons</t>
    </r>
  </si>
  <si>
    <r>
      <t xml:space="preserve"> Górnictwo i wydobywanie 
</t>
    </r>
    <r>
      <rPr>
        <i/>
        <sz val="10"/>
        <rFont val="Times New Roman"/>
        <family val="1"/>
        <charset val="238"/>
      </rPr>
      <t xml:space="preserve"> Mining and quarrying</t>
    </r>
  </si>
  <si>
    <r>
      <t xml:space="preserve">100,0
i powyżej
</t>
    </r>
    <r>
      <rPr>
        <i/>
        <sz val="10"/>
        <rFont val="Times New Roman"/>
        <family val="1"/>
        <charset val="238"/>
      </rPr>
      <t>and more</t>
    </r>
  </si>
  <si>
    <r>
      <t xml:space="preserve">Bez szczególnej formy
prawnej </t>
    </r>
    <r>
      <rPr>
        <vertAlign val="superscript"/>
        <sz val="10"/>
        <rFont val="Times New Roman"/>
        <family val="1"/>
        <charset val="238"/>
      </rPr>
      <t>1)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With no particular
legal form</t>
    </r>
  </si>
  <si>
    <r>
      <t>Pozostałe formy prawne</t>
    </r>
    <r>
      <rPr>
        <vertAlign val="superscript"/>
        <sz val="10"/>
        <rFont val="Times New Roman"/>
        <family val="1"/>
        <charset val="238"/>
      </rPr>
      <t xml:space="preserve"> 2)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 xml:space="preserve">Otherlegal forms
</t>
    </r>
  </si>
  <si>
    <r>
      <t xml:space="preserve">Przedsiębiorstwa państwowe
i państwowe
jednostki organizacyjne
</t>
    </r>
    <r>
      <rPr>
        <i/>
        <sz val="10"/>
        <rFont val="Times New Roman"/>
        <family val="1"/>
        <charset val="238"/>
      </rPr>
      <t xml:space="preserve">State-owned enterprises and
state organizational entities
</t>
    </r>
  </si>
  <si>
    <r>
      <t xml:space="preserve">Spółdzielnie
</t>
    </r>
    <r>
      <rPr>
        <i/>
        <sz val="10"/>
        <rFont val="Times New Roman"/>
        <family val="1"/>
        <charset val="238"/>
      </rPr>
      <t xml:space="preserve">Cooperatives
</t>
    </r>
  </si>
  <si>
    <r>
      <t xml:space="preserve">Spółki akcyjne
</t>
    </r>
    <r>
      <rPr>
        <i/>
        <sz val="10"/>
        <rFont val="Times New Roman"/>
        <family val="1"/>
        <charset val="238"/>
      </rPr>
      <t xml:space="preserve">Joint stock
companies
</t>
    </r>
  </si>
  <si>
    <r>
      <t xml:space="preserve">w mln zł    /   </t>
    </r>
    <r>
      <rPr>
        <i/>
        <sz val="10"/>
        <rFont val="Times New Roman"/>
        <family val="1"/>
        <charset val="238"/>
      </rPr>
      <t>in mln zl</t>
    </r>
  </si>
  <si>
    <t xml:space="preserve">     </t>
  </si>
  <si>
    <r>
      <t xml:space="preserve">Liczba
jednostek
</t>
    </r>
    <r>
      <rPr>
        <i/>
        <sz val="10"/>
        <rFont val="Times New Roman"/>
        <family val="1"/>
        <charset val="238"/>
      </rPr>
      <t xml:space="preserve">Number of entities
</t>
    </r>
  </si>
  <si>
    <r>
      <t xml:space="preserve">Zaliczki
na podatek
dochodowy
</t>
    </r>
    <r>
      <rPr>
        <i/>
        <sz val="10"/>
        <rFont val="Times New Roman"/>
        <family val="1"/>
        <charset val="238"/>
      </rPr>
      <t xml:space="preserve">Advances tax
</t>
    </r>
  </si>
  <si>
    <r>
      <t xml:space="preserve">WYSZCZEGÓLNIENIE
</t>
    </r>
    <r>
      <rPr>
        <i/>
        <sz val="10"/>
        <rFont val="Times New Roman"/>
        <family val="1"/>
        <charset val="238"/>
      </rPr>
      <t xml:space="preserve">SPECIFICATION
</t>
    </r>
  </si>
  <si>
    <r>
      <t xml:space="preserve">w mln zł   /  </t>
    </r>
    <r>
      <rPr>
        <i/>
        <sz val="10"/>
        <rFont val="Times New Roman"/>
        <family val="1"/>
        <charset val="238"/>
      </rPr>
      <t xml:space="preserve">  in mln zl</t>
    </r>
  </si>
  <si>
    <r>
      <t xml:space="preserve">Lata
</t>
    </r>
    <r>
      <rPr>
        <i/>
        <sz val="10"/>
        <rFont val="Times New Roman"/>
        <family val="1"/>
        <charset val="238"/>
      </rPr>
      <t>Years</t>
    </r>
  </si>
  <si>
    <r>
      <t>Lata</t>
    </r>
    <r>
      <rPr>
        <i/>
        <sz val="10"/>
        <rFont val="Times New Roman"/>
        <family val="1"/>
        <charset val="238"/>
      </rPr>
      <t xml:space="preserve">
Years</t>
    </r>
  </si>
  <si>
    <r>
      <t xml:space="preserve">w mln zł    /  </t>
    </r>
    <r>
      <rPr>
        <i/>
        <sz val="10"/>
        <rFont val="Times New Roman"/>
        <family val="1"/>
        <charset val="238"/>
      </rPr>
      <t xml:space="preserve">   in mln zl</t>
    </r>
  </si>
  <si>
    <t>DOLNOŚLĄSKIE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</si>
  <si>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</si>
  <si>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</si>
  <si>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</si>
  <si>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</si>
  <si>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</si>
  <si>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</si>
  <si>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</si>
  <si>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</si>
  <si>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</si>
  <si>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</si>
  <si>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</si>
  <si>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</si>
  <si>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</si>
  <si>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</si>
  <si>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r>
      <t xml:space="preserve">w %   /  </t>
    </r>
    <r>
      <rPr>
        <i/>
        <sz val="10"/>
        <rFont val="Times New Roman"/>
        <family val="1"/>
        <charset val="238"/>
      </rPr>
      <t xml:space="preserve"> in %</t>
    </r>
  </si>
  <si>
    <r>
      <t xml:space="preserve">w tym:  /  </t>
    </r>
    <r>
      <rPr>
        <i/>
        <sz val="10"/>
        <rFont val="Times New Roman"/>
        <family val="1"/>
        <charset val="238"/>
      </rPr>
      <t xml:space="preserve"> of which:</t>
    </r>
  </si>
  <si>
    <r>
      <t xml:space="preserve">w tym:  /   </t>
    </r>
    <r>
      <rPr>
        <i/>
        <sz val="10"/>
        <rFont val="Times New Roman"/>
        <family val="1"/>
        <charset val="238"/>
      </rPr>
      <t>of which:</t>
    </r>
  </si>
  <si>
    <r>
      <t xml:space="preserve">w mln zł    /     </t>
    </r>
    <r>
      <rPr>
        <i/>
        <sz val="10"/>
        <rFont val="Times New Roman"/>
        <family val="1"/>
        <charset val="238"/>
      </rPr>
      <t xml:space="preserve"> in mln zl</t>
    </r>
  </si>
  <si>
    <r>
      <t xml:space="preserve">w %    /    </t>
    </r>
    <r>
      <rPr>
        <i/>
        <sz val="10"/>
        <rFont val="Times New Roman"/>
        <family val="1"/>
        <charset val="238"/>
      </rPr>
      <t xml:space="preserve">  in %</t>
    </r>
  </si>
  <si>
    <r>
      <t xml:space="preserve">w tym:  /  </t>
    </r>
    <r>
      <rPr>
        <i/>
        <sz val="10"/>
        <rFont val="Arial CE"/>
        <charset val="238"/>
      </rPr>
      <t xml:space="preserve"> of which:</t>
    </r>
  </si>
  <si>
    <r>
      <t xml:space="preserve">w tym:  / </t>
    </r>
    <r>
      <rPr>
        <i/>
        <sz val="10"/>
        <rFont val="Arial CE"/>
        <charset val="238"/>
      </rPr>
      <t xml:space="preserve"> of which:</t>
    </r>
  </si>
  <si>
    <t>KUJAWSKO-POMORSKIE</t>
  </si>
  <si>
    <r>
      <t>KUJAWSKO</t>
    </r>
    <r>
      <rPr>
        <sz val="10"/>
        <rFont val="Symbol"/>
        <family val="1"/>
        <charset val="2"/>
      </rPr>
      <t>-</t>
    </r>
    <r>
      <rPr>
        <sz val="10"/>
        <rFont val="Times New Roman"/>
        <family val="1"/>
        <charset val="238"/>
      </rPr>
      <t>POMORSKIE</t>
    </r>
  </si>
  <si>
    <r>
      <t xml:space="preserve">w mln zł   /    </t>
    </r>
    <r>
      <rPr>
        <b/>
        <i/>
        <sz val="10"/>
        <rFont val="Times New Roman"/>
        <family val="1"/>
        <charset val="238"/>
      </rPr>
      <t>in mln zl</t>
    </r>
  </si>
  <si>
    <r>
      <t xml:space="preserve">w %    /     </t>
    </r>
    <r>
      <rPr>
        <b/>
        <i/>
        <sz val="10"/>
        <rFont val="Times New Roman"/>
        <family val="1"/>
        <charset val="238"/>
      </rPr>
      <t>in %</t>
    </r>
  </si>
  <si>
    <r>
      <t xml:space="preserve">w tym:  /  </t>
    </r>
    <r>
      <rPr>
        <i/>
        <sz val="10"/>
        <rFont val="Times New Roman"/>
        <family val="1"/>
        <charset val="238"/>
      </rPr>
      <t>of which:</t>
    </r>
  </si>
  <si>
    <r>
      <t xml:space="preserve">w tym:   /   </t>
    </r>
    <r>
      <rPr>
        <i/>
        <sz val="10"/>
        <rFont val="Times New Roman"/>
        <family val="1"/>
        <charset val="238"/>
      </rPr>
      <t>of which:</t>
    </r>
  </si>
  <si>
    <r>
      <t xml:space="preserve">Działalność profesjonalna, naukowa i techniczna 
</t>
    </r>
    <r>
      <rPr>
        <i/>
        <sz val="10"/>
        <rFont val="Times New Roman"/>
        <family val="1"/>
        <charset val="238"/>
      </rPr>
      <t>Professional, scientific and technical activities</t>
    </r>
  </si>
  <si>
    <r>
      <t xml:space="preserve">Ogółem aktywa = 100
</t>
    </r>
    <r>
      <rPr>
        <i/>
        <sz val="10"/>
        <rFont val="Times New Roman"/>
        <family val="1"/>
        <charset val="238"/>
      </rPr>
      <t xml:space="preserve">Total assets </t>
    </r>
    <r>
      <rPr>
        <sz val="10"/>
        <rFont val="Times New Roman"/>
        <family val="1"/>
        <charset val="238"/>
      </rPr>
      <t>= 100</t>
    </r>
  </si>
  <si>
    <t>2) Spółki komandytowe, partnerskie, jawne, cywilne, komandytowo-akcyjne, inne spółki powołane odrębnymi przepisami, oddziały przedsiębiorców zagranicznych, instytuty badawcze</t>
  </si>
  <si>
    <t xml:space="preserve">    </t>
  </si>
  <si>
    <t xml:space="preserve">    Limited partnerships, professional partnerships, unlimited partnerships, civil law partnerships, joint-stock limited partnerships, other partnerships established by means of separate regulations, branches of foreign enterprises, research institutes</t>
  </si>
  <si>
    <r>
      <t xml:space="preserve">w mln zł     /    </t>
    </r>
    <r>
      <rPr>
        <i/>
        <sz val="10"/>
        <rFont val="Times New Roman"/>
        <family val="1"/>
        <charset val="238"/>
      </rPr>
      <t xml:space="preserve">  in mln zl</t>
    </r>
  </si>
  <si>
    <r>
      <t xml:space="preserve">w mln zł </t>
    </r>
    <r>
      <rPr>
        <i/>
        <sz val="10"/>
        <rFont val="Times New Roman"/>
        <family val="1"/>
        <charset val="238"/>
      </rPr>
      <t xml:space="preserve">  /   in mln zl</t>
    </r>
  </si>
  <si>
    <t xml:space="preserve">10- 49 
</t>
  </si>
  <si>
    <t>50-249</t>
  </si>
  <si>
    <t xml:space="preserve">50-249 </t>
  </si>
  <si>
    <t>10- 49</t>
  </si>
  <si>
    <t>TABLES</t>
  </si>
  <si>
    <t>SPIS TABLIC 
Contents of tables</t>
  </si>
  <si>
    <r>
      <t xml:space="preserve">budynki i budowle
</t>
    </r>
    <r>
      <rPr>
        <i/>
        <sz val="10"/>
        <rFont val="Times New Roman"/>
        <family val="1"/>
        <charset val="238"/>
      </rPr>
      <t>buildings and structures</t>
    </r>
  </si>
  <si>
    <r>
      <t xml:space="preserve">maszyny,
 urządzenia techniczne 
i narzędzia
</t>
    </r>
    <r>
      <rPr>
        <i/>
        <sz val="10"/>
        <rFont val="Times New Roman"/>
        <family val="1"/>
        <charset val="238"/>
      </rPr>
      <t>machinery, technical equipment and tools</t>
    </r>
  </si>
  <si>
    <r>
      <t>półprodukty
i produkty
w toku
s</t>
    </r>
    <r>
      <rPr>
        <i/>
        <sz val="10"/>
        <rFont val="Times New Roman"/>
        <family val="1"/>
        <charset val="238"/>
      </rPr>
      <t>emi-finished products and work in progress</t>
    </r>
  </si>
  <si>
    <r>
      <t xml:space="preserve">półprodukty
i produkty
w toku
</t>
    </r>
    <r>
      <rPr>
        <i/>
        <sz val="10"/>
        <rFont val="Times New Roman"/>
        <family val="1"/>
        <charset val="238"/>
      </rPr>
      <t>semi-finished products and work in progress</t>
    </r>
  </si>
  <si>
    <r>
      <t xml:space="preserve">półprodukty
i produkty w toku
</t>
    </r>
    <r>
      <rPr>
        <i/>
        <sz val="10"/>
        <rFont val="Times New Roman"/>
        <family val="1"/>
        <charset val="238"/>
      </rPr>
      <t xml:space="preserve">semi-finished products and work in progress
</t>
    </r>
  </si>
  <si>
    <r>
      <t xml:space="preserve">Kapitał
(fundusz)
własny ogółem
</t>
    </r>
    <r>
      <rPr>
        <i/>
        <sz val="10"/>
        <rFont val="Times New Roman"/>
        <family val="1"/>
        <charset val="238"/>
      </rPr>
      <t>Total
equity (fund)</t>
    </r>
  </si>
  <si>
    <r>
      <t xml:space="preserve">Pozostałe kapitały
(fundusze) rezerwowe
</t>
    </r>
    <r>
      <rPr>
        <i/>
        <sz val="10"/>
        <rFont val="Times New Roman"/>
        <family val="1"/>
        <charset val="238"/>
      </rPr>
      <t>Other reserve capitals (funds)</t>
    </r>
  </si>
  <si>
    <r>
      <t xml:space="preserve">Kapitały (fundusze)
z aktualizacji wyceny
</t>
    </r>
    <r>
      <rPr>
        <i/>
        <sz val="10"/>
        <rFont val="Times New Roman"/>
        <family val="1"/>
        <charset val="238"/>
      </rPr>
      <t>Revaluation reserve capital (funds)</t>
    </r>
  </si>
  <si>
    <r>
      <t xml:space="preserve">Kapitał
(fundusz)
własny ogółem
</t>
    </r>
    <r>
      <rPr>
        <i/>
        <sz val="10"/>
        <rFont val="Times New Roman"/>
        <family val="1"/>
        <charset val="238"/>
      </rPr>
      <t>Total 
equity (fund)</t>
    </r>
  </si>
  <si>
    <r>
      <t xml:space="preserve">Jednostki
korzystające
z kredytów i pożyczek
zagranicznych
</t>
    </r>
    <r>
      <rPr>
        <i/>
        <sz val="10"/>
        <rFont val="Times New Roman"/>
        <family val="1"/>
        <charset val="238"/>
      </rPr>
      <t>Entities with foreign credits
 and loans</t>
    </r>
  </si>
  <si>
    <r>
      <t xml:space="preserve">Kredyty bankowe 
(krajowe i zagraniczne)
</t>
    </r>
    <r>
      <rPr>
        <i/>
        <sz val="10"/>
        <rFont val="Times New Roman"/>
        <family val="1"/>
        <charset val="238"/>
      </rPr>
      <t>Credits (domestic and foreign)</t>
    </r>
  </si>
  <si>
    <r>
      <t xml:space="preserve">Ogółem pasywa = 100
</t>
    </r>
    <r>
      <rPr>
        <i/>
        <sz val="10"/>
        <rFont val="Times New Roman"/>
        <family val="1"/>
        <charset val="238"/>
      </rPr>
      <t xml:space="preserve">Total equity and liabilities </t>
    </r>
    <r>
      <rPr>
        <sz val="10"/>
        <rFont val="Times New Roman"/>
        <family val="1"/>
        <charset val="238"/>
      </rPr>
      <t xml:space="preserve"> = 100</t>
    </r>
  </si>
  <si>
    <r>
      <t xml:space="preserve">zobowiązania i rezerwy
na zobowiązania razem
</t>
    </r>
    <r>
      <rPr>
        <i/>
        <sz val="10"/>
        <rFont val="Times New Roman"/>
        <family val="1"/>
        <charset val="238"/>
      </rPr>
      <t xml:space="preserve">liabilities and provisions for liabilities
</t>
    </r>
  </si>
  <si>
    <r>
      <t xml:space="preserve">kapitał
(fundusz) własny
</t>
    </r>
    <r>
      <rPr>
        <i/>
        <sz val="10"/>
        <rFont val="Times New Roman"/>
        <family val="1"/>
        <charset val="238"/>
      </rPr>
      <t xml:space="preserve">equity (fund)
</t>
    </r>
  </si>
  <si>
    <r>
      <t xml:space="preserve">Liczba
pracujących
</t>
    </r>
    <r>
      <rPr>
        <i/>
        <sz val="10"/>
        <rFont val="Times New Roman"/>
        <family val="1"/>
        <charset val="238"/>
      </rPr>
      <t xml:space="preserve">Number of persons employed 
</t>
    </r>
  </si>
  <si>
    <r>
      <t xml:space="preserve">Sprzedaż produktów lub towarów i materiałów na eksport
</t>
    </r>
    <r>
      <rPr>
        <i/>
        <sz val="10"/>
        <rFont val="Times New Roman"/>
        <family val="1"/>
        <charset val="238"/>
      </rPr>
      <t>The sale for export of products or goods and materials</t>
    </r>
  </si>
  <si>
    <r>
      <t xml:space="preserve">Sprzedaż produktów na eksport
</t>
    </r>
    <r>
      <rPr>
        <i/>
        <sz val="10"/>
        <rFont val="Times New Roman"/>
        <family val="1"/>
        <charset val="238"/>
      </rPr>
      <t>The sale for export of products</t>
    </r>
  </si>
  <si>
    <r>
      <t xml:space="preserve">Sprzedaż towarów i materiałów na eksport
</t>
    </r>
    <r>
      <rPr>
        <i/>
        <sz val="10"/>
        <rFont val="Times New Roman"/>
        <family val="1"/>
        <charset val="238"/>
      </rPr>
      <t>The sale for export of goods and materials</t>
    </r>
  </si>
  <si>
    <r>
      <t xml:space="preserve">Wskaźnik
rentowności
obrotu brutto
</t>
    </r>
    <r>
      <rPr>
        <i/>
        <sz val="10"/>
        <rFont val="Times New Roman"/>
        <family val="1"/>
        <charset val="238"/>
      </rPr>
      <t xml:space="preserve">Gross
turnover
profitability
indicator
</t>
    </r>
  </si>
  <si>
    <r>
      <t xml:space="preserve">Wskaźnik
rentowności
obrotu netto
</t>
    </r>
    <r>
      <rPr>
        <i/>
        <sz val="10"/>
        <rFont val="Times New Roman"/>
        <family val="1"/>
        <charset val="238"/>
      </rPr>
      <t>Net turnover
profitability
indicator</t>
    </r>
  </si>
  <si>
    <r>
      <t xml:space="preserve">Wskaźnik rentowności
aktywów
</t>
    </r>
    <r>
      <rPr>
        <i/>
        <sz val="10"/>
        <rFont val="Times New Roman"/>
        <family val="1"/>
        <charset val="238"/>
      </rPr>
      <t xml:space="preserve">Return on assets
indicator
</t>
    </r>
  </si>
  <si>
    <r>
      <t xml:space="preserve">Wskaźnik rentowności
aktywów
trwałych
</t>
    </r>
    <r>
      <rPr>
        <i/>
        <sz val="10"/>
        <rFont val="Times New Roman"/>
        <family val="1"/>
        <charset val="238"/>
      </rPr>
      <t>Return on total fixed assets indicator</t>
    </r>
  </si>
  <si>
    <r>
      <t xml:space="preserve">Wskaźnik rentowności
aktywów
obrotowych
</t>
    </r>
    <r>
      <rPr>
        <i/>
        <sz val="10"/>
        <rFont val="Times New Roman"/>
        <family val="1"/>
        <charset val="238"/>
      </rPr>
      <t>Return on current assets indicator</t>
    </r>
  </si>
  <si>
    <r>
      <t xml:space="preserve">Wskaźnik rentowności
kapitału
własnego
</t>
    </r>
    <r>
      <rPr>
        <i/>
        <sz val="10"/>
        <rFont val="Times New Roman"/>
        <family val="1"/>
        <charset val="238"/>
      </rPr>
      <t xml:space="preserve">Return on equity
indicator
</t>
    </r>
  </si>
  <si>
    <r>
      <t xml:space="preserve">w tym przychody netto ze sprzedaży produktów, towarów i materiałów 
</t>
    </r>
    <r>
      <rPr>
        <i/>
        <sz val="10"/>
        <rFont val="Times New Roman"/>
        <family val="1"/>
        <charset val="238"/>
      </rPr>
      <t>of which: net revenues from sales of products, goods and materials</t>
    </r>
  </si>
  <si>
    <r>
      <t xml:space="preserve">w tym: koszty sprzedanych produktów, towarów i materiałów
</t>
    </r>
    <r>
      <rPr>
        <i/>
        <sz val="10"/>
        <rFont val="Times New Roman"/>
        <family val="1"/>
        <charset val="238"/>
      </rPr>
      <t>of which: costs of products, goods and materials sold</t>
    </r>
  </si>
  <si>
    <r>
      <t xml:space="preserve">Wskaźnik rentowności obrotu brutto 
</t>
    </r>
    <r>
      <rPr>
        <b/>
        <i/>
        <sz val="10"/>
        <rFont val="Times New Roman"/>
        <family val="1"/>
        <charset val="238"/>
      </rPr>
      <t>Gross turnover profitability indicator</t>
    </r>
  </si>
  <si>
    <r>
      <t xml:space="preserve">Wskaźnik rentowności obrotu netto 
</t>
    </r>
    <r>
      <rPr>
        <b/>
        <i/>
        <sz val="10"/>
        <rFont val="Times New Roman"/>
        <family val="1"/>
        <charset val="238"/>
      </rPr>
      <t>Net turnover profitability indicator</t>
    </r>
  </si>
  <si>
    <r>
      <t xml:space="preserve">Aktywa (Pasywa) ogółem 
</t>
    </r>
    <r>
      <rPr>
        <b/>
        <i/>
        <sz val="10"/>
        <rFont val="Times New Roman"/>
        <family val="1"/>
        <charset val="238"/>
      </rPr>
      <t>Total assets (Equities and Liabilities)</t>
    </r>
  </si>
  <si>
    <r>
      <t xml:space="preserve">Należne wpłaty na kapitał podstawowy oraz Udziały (akcje) własne 
</t>
    </r>
    <r>
      <rPr>
        <b/>
        <i/>
        <sz val="10"/>
        <rFont val="Times New Roman"/>
        <family val="1"/>
        <charset val="238"/>
      </rPr>
      <t>Unpaid share capital and own share</t>
    </r>
  </si>
  <si>
    <r>
      <t xml:space="preserve">Kapitał (fundusz) własny 
</t>
    </r>
    <r>
      <rPr>
        <b/>
        <i/>
        <sz val="10"/>
        <rFont val="Times New Roman"/>
        <family val="1"/>
        <charset val="238"/>
      </rPr>
      <t>Equity (fund)</t>
    </r>
  </si>
  <si>
    <r>
      <t xml:space="preserve">Jednostki o liczbie pracujących
</t>
    </r>
    <r>
      <rPr>
        <i/>
        <sz val="10"/>
        <rFont val="Times New Roman"/>
        <family val="1"/>
        <charset val="238"/>
      </rPr>
      <t xml:space="preserve">Entities with number of  persons employed </t>
    </r>
  </si>
  <si>
    <r>
      <t xml:space="preserve">Jednostki o liczbie pracujących
</t>
    </r>
    <r>
      <rPr>
        <i/>
        <sz val="10"/>
        <rFont val="Times New Roman"/>
        <family val="1"/>
        <charset val="238"/>
      </rPr>
      <t xml:space="preserve">Entities with number of persons employed </t>
    </r>
  </si>
  <si>
    <r>
      <t xml:space="preserve">WYSZCZEGÓLNIENIE  </t>
    </r>
    <r>
      <rPr>
        <i/>
        <sz val="10"/>
        <rFont val="Times New Roman"/>
        <family val="1"/>
        <charset val="238"/>
      </rPr>
      <t>SPECIFICATION</t>
    </r>
    <r>
      <rPr>
        <sz val="10"/>
        <rFont val="Times New Roman"/>
        <family val="1"/>
        <charset val="238"/>
      </rPr>
      <t xml:space="preserve">
a - liczba jednostek
     </t>
    </r>
    <r>
      <rPr>
        <i/>
        <sz val="10"/>
        <rFont val="Times New Roman"/>
        <family val="1"/>
        <charset val="238"/>
      </rPr>
      <t>number of entities</t>
    </r>
    <r>
      <rPr>
        <sz val="10"/>
        <rFont val="Times New Roman"/>
        <family val="1"/>
        <charset val="238"/>
      </rPr>
      <t xml:space="preserve">
b - wskaźnik rentowności obrotu brutto w %
    </t>
    </r>
    <r>
      <rPr>
        <i/>
        <sz val="10"/>
        <rFont val="Times New Roman"/>
        <family val="1"/>
        <charset val="238"/>
      </rPr>
      <t xml:space="preserve"> gross turnover profitability indicator in %</t>
    </r>
    <r>
      <rPr>
        <sz val="10"/>
        <rFont val="Times New Roman"/>
        <family val="1"/>
        <charset val="238"/>
      </rPr>
      <t xml:space="preserve">
c - wskaźnik rentowności obrotu netto w %
     </t>
    </r>
    <r>
      <rPr>
        <i/>
        <sz val="10"/>
        <rFont val="Times New Roman"/>
        <family val="1"/>
        <charset val="238"/>
      </rPr>
      <t>net turnover profitability indicator in %</t>
    </r>
  </si>
  <si>
    <r>
      <rPr>
        <sz val="10"/>
        <rFont val="Times New Roman"/>
        <family val="1"/>
        <charset val="238"/>
      </rPr>
      <t>Aktywa trwałe i obrotowe</t>
    </r>
    <r>
      <rPr>
        <i/>
        <sz val="10"/>
        <rFont val="Times New Roman"/>
        <family val="1"/>
        <charset val="238"/>
      </rPr>
      <t xml:space="preserve">
Total fixed assets and current assets</t>
    </r>
  </si>
  <si>
    <t>1) Dla podmiotów prowadzących podatkową księgę przychodów i rozchodów podano wartość przychodów ogółem z prowadzonej działalności</t>
  </si>
  <si>
    <t>2) Dla podmiotów prowadzących podatkową księgę przychodów i rozchodów podano wartość kosztów ogółem prowadzonej działalności</t>
  </si>
  <si>
    <r>
      <t xml:space="preserve">Liczba pracujących w osobach 
</t>
    </r>
    <r>
      <rPr>
        <i/>
        <sz val="10"/>
        <rFont val="Times New Roman"/>
        <family val="1"/>
        <charset val="238"/>
      </rPr>
      <t xml:space="preserve">Number of persons employed </t>
    </r>
  </si>
  <si>
    <r>
      <t xml:space="preserve">środki trwałe
</t>
    </r>
    <r>
      <rPr>
        <i/>
        <sz val="10"/>
        <rFont val="Times New Roman"/>
        <family val="1"/>
        <charset val="238"/>
      </rPr>
      <t>fixed
assets</t>
    </r>
  </si>
  <si>
    <r>
      <t xml:space="preserve">koszty zakoń-
czonych prac
rozwojowych
</t>
    </r>
    <r>
      <rPr>
        <i/>
        <sz val="10"/>
        <rFont val="Times New Roman"/>
        <family val="1"/>
        <charset val="238"/>
      </rPr>
      <t>costs of com-
pleted develop-
ment projects</t>
    </r>
  </si>
  <si>
    <r>
      <t xml:space="preserve">nieruchomości
</t>
    </r>
    <r>
      <rPr>
        <i/>
        <sz val="10"/>
        <rFont val="Times New Roman"/>
        <family val="1"/>
        <charset val="238"/>
      </rPr>
      <t>real estate
property</t>
    </r>
  </si>
  <si>
    <r>
      <t xml:space="preserve">długoterminowe
aktywa finansowe
</t>
    </r>
    <r>
      <rPr>
        <i/>
        <sz val="10"/>
        <rFont val="Times New Roman"/>
        <family val="1"/>
        <charset val="238"/>
      </rPr>
      <t>long-term
financial
assets</t>
    </r>
  </si>
  <si>
    <r>
      <t xml:space="preserve">Długoterminowe
rozliczenia
międzyokresowe
</t>
    </r>
    <r>
      <rPr>
        <i/>
        <sz val="10"/>
        <rFont val="Times New Roman"/>
        <family val="1"/>
        <charset val="238"/>
      </rPr>
      <t>Long-term
inter-period
settlements</t>
    </r>
  </si>
  <si>
    <r>
      <t xml:space="preserve">Wartości
niematerialne
i prawne
</t>
    </r>
    <r>
      <rPr>
        <i/>
        <sz val="10"/>
        <rFont val="Times New Roman"/>
        <family val="1"/>
        <charset val="238"/>
      </rPr>
      <t>Intangible
fixed
assets</t>
    </r>
  </si>
  <si>
    <r>
      <t xml:space="preserve">długoterminowe
aktywa
finansowe
</t>
    </r>
    <r>
      <rPr>
        <i/>
        <sz val="10"/>
        <rFont val="Times New Roman"/>
        <family val="1"/>
        <charset val="238"/>
      </rPr>
      <t>long-term
financial assets</t>
    </r>
  </si>
  <si>
    <r>
      <t xml:space="preserve">środki trwałe
w budowie
</t>
    </r>
    <r>
      <rPr>
        <i/>
        <sz val="10"/>
        <rFont val="Times New Roman"/>
        <family val="1"/>
        <charset val="238"/>
      </rPr>
      <t xml:space="preserve">fixed assets
under construction
</t>
    </r>
  </si>
  <si>
    <r>
      <t xml:space="preserve">środki trwałe
</t>
    </r>
    <r>
      <rPr>
        <i/>
        <sz val="10"/>
        <rFont val="Times New Roman"/>
        <family val="1"/>
        <charset val="238"/>
      </rPr>
      <t xml:space="preserve">fixed assets
</t>
    </r>
  </si>
  <si>
    <r>
      <t xml:space="preserve">Rzeczowe
aktywa trwałe
</t>
    </r>
    <r>
      <rPr>
        <i/>
        <sz val="10"/>
        <rFont val="Times New Roman"/>
        <family val="1"/>
        <charset val="238"/>
      </rPr>
      <t xml:space="preserve">Tangible
fixed assets
</t>
    </r>
  </si>
  <si>
    <r>
      <t xml:space="preserve">przychody netto ze sprzedaży produktów, towarów i materiałów 
 </t>
    </r>
    <r>
      <rPr>
        <i/>
        <sz val="10"/>
        <rFont val="Times New Roman"/>
        <family val="1"/>
        <charset val="238"/>
      </rPr>
      <t>net revenues from sales of products, goods and materials</t>
    </r>
  </si>
  <si>
    <r>
      <t xml:space="preserve">koszty sprzedanych produktów, towarów i materiałów
</t>
    </r>
    <r>
      <rPr>
        <i/>
        <sz val="10"/>
        <rFont val="Times New Roman"/>
        <family val="1"/>
        <charset val="238"/>
      </rPr>
      <t>costs of products, goods and materials sold</t>
    </r>
  </si>
  <si>
    <r>
      <t xml:space="preserve">środki
transportu
</t>
    </r>
    <r>
      <rPr>
        <i/>
        <sz val="10"/>
        <rFont val="Times New Roman"/>
        <family val="1"/>
        <charset val="238"/>
      </rPr>
      <t>transport
means</t>
    </r>
  </si>
  <si>
    <r>
      <t xml:space="preserve">środki pieniężne
 i inne aktywa pieniężne
</t>
    </r>
    <r>
      <rPr>
        <i/>
        <sz val="10"/>
        <rFont val="Times New Roman"/>
        <family val="1"/>
        <charset val="238"/>
      </rPr>
      <t>cash and other monetary assets</t>
    </r>
  </si>
  <si>
    <r>
      <t xml:space="preserve">Rozliczenia
międzyokresowe
</t>
    </r>
    <r>
      <rPr>
        <i/>
        <sz val="10"/>
        <rFont val="Times New Roman"/>
        <family val="1"/>
        <charset val="238"/>
      </rPr>
      <t>Inter-period
settlements</t>
    </r>
  </si>
  <si>
    <r>
      <t xml:space="preserve">długoterminowe
</t>
    </r>
    <r>
      <rPr>
        <i/>
        <sz val="10"/>
        <rFont val="Times New Roman"/>
        <family val="1"/>
        <charset val="238"/>
      </rPr>
      <t>long-term</t>
    </r>
  </si>
  <si>
    <r>
      <t xml:space="preserve">krótkoterminowe
</t>
    </r>
    <r>
      <rPr>
        <i/>
        <sz val="10"/>
        <rFont val="Times New Roman"/>
        <family val="1"/>
        <charset val="238"/>
      </rPr>
      <t>short-term</t>
    </r>
  </si>
  <si>
    <r>
      <t xml:space="preserve">przychody netto ze sprzedaży
produktów, towarów
i materiałów na eksport
w mln zł
</t>
    </r>
    <r>
      <rPr>
        <i/>
        <sz val="9"/>
        <rFont val="Times New Roman"/>
        <family val="1"/>
        <charset val="238"/>
      </rPr>
      <t>net revenues from the sale for export of products, goods
and materials
in mln zl</t>
    </r>
  </si>
  <si>
    <r>
      <t xml:space="preserve">przychody netto ze sprzedaży
produktów na eksport
w mln zł
</t>
    </r>
    <r>
      <rPr>
        <i/>
        <sz val="10"/>
        <rFont val="Times New Roman"/>
        <family val="1"/>
        <charset val="238"/>
      </rPr>
      <t>net evenues from export sale of products
in mln zl</t>
    </r>
  </si>
  <si>
    <r>
      <t xml:space="preserve">przychody netto ze sprzedaży
towarów i materiałów
na eksport w mln zł
</t>
    </r>
    <r>
      <rPr>
        <i/>
        <sz val="10"/>
        <rFont val="Times New Roman"/>
        <family val="1"/>
        <charset val="238"/>
      </rPr>
      <t>net revenues from export sale of goods and materials
in mln zl</t>
    </r>
  </si>
  <si>
    <r>
      <t xml:space="preserve">przychody netto ze sprzedaży
produktów na eksport
w mln zł
</t>
    </r>
    <r>
      <rPr>
        <i/>
        <sz val="10"/>
        <rFont val="Times New Roman"/>
        <family val="1"/>
        <charset val="238"/>
      </rPr>
      <t>net revenues from export sale of products
in mln zl</t>
    </r>
  </si>
  <si>
    <r>
      <t xml:space="preserve">Wskaźnik
płynności finansowej
I stopnia
</t>
    </r>
    <r>
      <rPr>
        <i/>
        <sz val="10"/>
        <rFont val="Times New Roman"/>
        <family val="1"/>
        <charset val="238"/>
      </rPr>
      <t>First degree financial liquidity indicator</t>
    </r>
  </si>
  <si>
    <r>
      <t xml:space="preserve">Wskaźnik
płynności finansowej
II stopnia
</t>
    </r>
    <r>
      <rPr>
        <i/>
        <sz val="10"/>
        <rFont val="Times New Roman"/>
        <family val="1"/>
        <charset val="238"/>
      </rPr>
      <t>Second degree financial liquidity indicator</t>
    </r>
  </si>
  <si>
    <r>
      <t xml:space="preserve">Wskaźnik
płynności finansowej
III stopnia
</t>
    </r>
    <r>
      <rPr>
        <i/>
        <sz val="10"/>
        <rFont val="Times New Roman"/>
        <family val="1"/>
        <charset val="238"/>
      </rPr>
      <t>Third degree financial liquidity indicator</t>
    </r>
  </si>
  <si>
    <r>
      <t xml:space="preserve">w tym: / </t>
    </r>
    <r>
      <rPr>
        <i/>
        <sz val="9"/>
        <rFont val="Times New Roman"/>
        <family val="1"/>
        <charset val="238"/>
      </rPr>
      <t>of which:</t>
    </r>
  </si>
  <si>
    <r>
      <t xml:space="preserve">Liczba pracujących 
</t>
    </r>
    <r>
      <rPr>
        <b/>
        <i/>
        <sz val="10"/>
        <rFont val="Times New Roman"/>
        <family val="1"/>
        <charset val="238"/>
      </rPr>
      <t>Number of persons employed</t>
    </r>
  </si>
  <si>
    <r>
      <t xml:space="preserve">Przychody ogółem
z prowadzonej
działalności
</t>
    </r>
    <r>
      <rPr>
        <i/>
        <sz val="10"/>
        <rFont val="Times New Roman"/>
        <family val="1"/>
        <charset val="238"/>
      </rPr>
      <t>Total revenues from conducted economic activity</t>
    </r>
  </si>
  <si>
    <r>
      <t xml:space="preserve">Koszty ogółem
prowadzonej
działalności
</t>
    </r>
    <r>
      <rPr>
        <i/>
        <sz val="10"/>
        <rFont val="Times New Roman"/>
        <family val="1"/>
        <charset val="238"/>
      </rPr>
      <t>Total costs of conducted economic activity</t>
    </r>
  </si>
  <si>
    <t>1) For entities keeping tax revenues and expenses book value of total revenues from conducted economic activity is presented</t>
  </si>
  <si>
    <t>2) For entities keeping tax revenues and expenses book value of total cost of conducted economic activity is presented</t>
  </si>
  <si>
    <r>
      <rPr>
        <b/>
        <u/>
        <sz val="11"/>
        <color theme="10"/>
        <rFont val="Fira Sans"/>
        <family val="2"/>
        <charset val="238"/>
      </rPr>
      <t xml:space="preserve">Tabl. 38. </t>
    </r>
    <r>
      <rPr>
        <u/>
        <sz val="11"/>
        <color theme="10"/>
        <rFont val="Fira Sans"/>
        <family val="2"/>
        <charset val="238"/>
      </rPr>
      <t>Podstawowe dane o badanych przedsiębiorstw niefinansowych o liczbie pracujących 10 i więcej osób prowadzących księgi rachunkowe</t>
    </r>
  </si>
  <si>
    <r>
      <rPr>
        <b/>
        <u/>
        <sz val="11"/>
        <color theme="10"/>
        <rFont val="Fira Sans"/>
        <family val="2"/>
        <charset val="238"/>
      </rPr>
      <t xml:space="preserve">Tabl. 39. </t>
    </r>
    <r>
      <rPr>
        <u/>
        <sz val="11"/>
        <color theme="10"/>
        <rFont val="Fira Sans"/>
        <family val="2"/>
        <charset val="238"/>
      </rPr>
      <t>Podstawowe dane o badanych przedsiębiorstw niefinansowych o liczbie pracujących 10 i więcej osób prowadzących podatkową księgę przychodów i rozchodów</t>
    </r>
  </si>
  <si>
    <r>
      <rPr>
        <b/>
        <i/>
        <u/>
        <sz val="11"/>
        <color theme="10"/>
        <rFont val="Fira Sans"/>
        <family val="2"/>
        <charset val="238"/>
      </rPr>
      <t>Table 38.</t>
    </r>
    <r>
      <rPr>
        <i/>
        <u/>
        <sz val="11"/>
        <color theme="10"/>
        <rFont val="Fira Sans"/>
        <family val="2"/>
        <charset val="238"/>
      </rPr>
      <t xml:space="preserve"> Basic data concerning the surveyed non-financial enterprises employing 10 persons or more keeping accounting ledgers</t>
    </r>
  </si>
  <si>
    <r>
      <rPr>
        <b/>
        <i/>
        <u/>
        <sz val="11"/>
        <color theme="10"/>
        <rFont val="Fira Sans"/>
        <family val="2"/>
        <charset val="238"/>
      </rPr>
      <t>Table 39.</t>
    </r>
    <r>
      <rPr>
        <i/>
        <u/>
        <sz val="11"/>
        <color theme="10"/>
        <rFont val="Fira Sans"/>
        <family val="2"/>
        <charset val="238"/>
      </rPr>
      <t xml:space="preserve"> Basic data concerning the surveyed non-financial enterprises employing 10 persons or more keeping tax revenues and expenses book</t>
    </r>
  </si>
  <si>
    <t xml:space="preserve">  </t>
  </si>
  <si>
    <t xml:space="preserve"> </t>
  </si>
  <si>
    <t xml:space="preserve">    Limited partnerships, professional partnerships, unlimited partnerships, civil law partnerships, joint-stock, limited partnerships, other partnerships established by means of separate regulations, branches of foreign enterprises</t>
  </si>
  <si>
    <t>2) Spółki komandytowe, partnerskie, jawne, cywilne, komandytowo-akcyjne, inne spółki powołane odrębnymi  przepisami, oddziały przedsiębiorców zagranicznych</t>
  </si>
  <si>
    <t>Table 1. Total fixed assets of non-financial enterprises employing 10 persons or more keeping accounting ledgers, by NACE section in 2018.</t>
  </si>
  <si>
    <t>Table 2. Total fixed assets of non-financial enterprises employing 10 persons or more keeping accounting ledgers, by NACE division in section Manufacturing in 2018.</t>
  </si>
  <si>
    <t>Table 3. Total fixed assets of non-financial enterprises employing 10 persons or more keeping accounting ledgers, by voivodship in 2018.</t>
  </si>
  <si>
    <t>Table 4. Fixed assets of non-financial enterprises employing 10 persons or more keeping accounting ledgers, by NACE section in 2018.</t>
  </si>
  <si>
    <t>Table 5. Total fixed assets of non-financial enterprises employing 10 persons or more keeping accounting ledgers, by NACE division in section Manufacturing in 2018.</t>
  </si>
  <si>
    <t>Table 6. Fixed assets of non-financial enterprises employing 10 persons or more keeping accounting ledgers, by voivodship in 2018.</t>
  </si>
  <si>
    <t>Table 7. Current assets of non-financial enterprises employing 10 persons or more keeping accounting ledgers, by NACE section in 2018.</t>
  </si>
  <si>
    <t>Table 8. Current assets of non-financial enterprises employing 10 persons or more keeping accounting ledgers, by NACE division in Industry in 2018.</t>
  </si>
  <si>
    <t>Table 9. Current assets of non-financial enterprises employing 10 persons or more keeping accounting ledgers, by voivodship in 2018.</t>
  </si>
  <si>
    <t>Table 10. Equity (fund) of non-financial enterprises employing 10 persons or more keeping accounting ledgers, by NACE section in 2018.</t>
  </si>
  <si>
    <t>Table 11. Equity (funds) of non-financial enterprises employing 10 persons or more keeping accounting ledgers, by NACE division in Industry in 2018.</t>
  </si>
  <si>
    <t>Table 12. Share equity (funds) of non-financial enterprises employing 10 persons or more keeping accounting ledgers, by voivodship in 2018.</t>
  </si>
  <si>
    <t>Table 13. Liabilities and provisions for liabilities of non-financial enterprises employing 10 persons or more keeping accounting ledgers, by NACE section in 2018.</t>
  </si>
  <si>
    <t>Table 14. Liabilities and provisions for liabilities of non-financial enterprises employing 10 persons or more keeping accounting ledgers, by NACE division in Industry in 2018.</t>
  </si>
  <si>
    <t>Table 15. Liabilities and provisions for liabilities of non-financial enterprises employing 10 persons or more keeping accounting ledgers, by voivodship in 2018.</t>
  </si>
  <si>
    <t>Table 16. Number of non-financial enterprises employing 10 persons or more keeping accounting ledgers, with credits and loans, by NACE section in 2018.</t>
  </si>
  <si>
    <t>Table 17. Value of credits and loans drawn by non-financial enterprises employing 10 persons or more keeping accounting ledgers, by NACE section in 2018.</t>
  </si>
  <si>
    <t>Table 18. Structure of assets and total equity and liabilities of non-financial enterprises employing 10 persons or more keeping accounting ledgers, by NACE section in 2018.</t>
  </si>
  <si>
    <t>Table 19. Share capital of non-financial enterprises employing 10 persons or more keeping accounting ledgers, by NACE section in 2018.</t>
  </si>
  <si>
    <t>Table 20. Revenues, costs and financial results of non-financial enterprises employing 10 persons or more keeping accounting ledgers, by NACE section in 2018.</t>
  </si>
  <si>
    <t>Table 21. Revenues, costs and financial results of non-financial enterprises employing 10 persons or more keeping accounting ledgers, by NACE division in Industry in 2018.</t>
  </si>
  <si>
    <t>Table 22. Revenues, costs and financial results of non-financial enterprises employing 10 persons or more keeping accounting ledgers, by voivodship in 2018.</t>
  </si>
  <si>
    <t>Table 23. The sale for export of non-financial enterprises employing 10 persons or more keeping accounting ledgers, by NACE section in 2018.</t>
  </si>
  <si>
    <t>Table 24. The sale for export of non-financial enterprises employing 10 persons or more keeping accounting ledgers, by NACE division in Manufacturing in 2018.</t>
  </si>
  <si>
    <t>Table 25. Economic indicators of non-financial enterprises employing 10 persons or more keeping accounting ledgers, by NACE section in 2018.</t>
  </si>
  <si>
    <t>Table 26. Economic indicators of non-financial enterprises employing 10 persons or more keeping accounting ledgers, by NACE division in Manufacturing in 2018.</t>
  </si>
  <si>
    <t>Table 27. Economic indicators of non-financial enterprises employing 10 persons or more keeping accounting ledgers, by voivodship in 2018.</t>
  </si>
  <si>
    <t>Table 28. Revenues, costs and financial results of non-financial enterprises employing 10 persons or more keeping accounting ledgers, by the amount of revenues and value of assets in 2018.</t>
  </si>
  <si>
    <t>Table 29. Selected assets and liabilities of non-financial enterprises employing 10 persons or more keeping accounting ledgers, by the amount of revenues and value of assets in 2018.</t>
  </si>
  <si>
    <t>Table 30. Number of non-financial enterprises employing 10 persons or more keeping accounting ledgers, by the amount of revenues and value of assets and section of NACE in 2018.</t>
  </si>
  <si>
    <t>Table 31. Revenues, costs and financial results of non-financial enterprises employing 10 persons or more keeping accounting ledgers, by the number of persons employed in 2018.</t>
  </si>
  <si>
    <t>Table 32. Selected assets and liabilities of non-financial enterprises employing 10 persons or more keeping accounting ledgers, by the number of persons employed in 2018.</t>
  </si>
  <si>
    <t>Table 33. Turnover profitability indicator of non-financial enterprises employing 10 persons or more keeping accounting ledgers, by the amount of revenues and NACE section in 2018.</t>
  </si>
  <si>
    <t>Table 34. Revenues, costs and financial results of non-financial enterprises employing 10 persons or more keeping accounting ledgers, by legal forms in 2018.</t>
  </si>
  <si>
    <t>Table 35. Selected assets and liabilities of non-financial enterprises employing 10 persons or more keeping accounting ledgers, by legal forms in 2018.</t>
  </si>
  <si>
    <t>Table 36. Basic financial categories of non-financial enterprises employing 10 persons or more keeping tax revenues and expenses book, by NACE section in 2018.</t>
  </si>
  <si>
    <t>Table 37. Basic financial categories of non-financial enterprises employing 10 persons or more keeping tax revenues and expenses book, by voivodship in 2018.</t>
  </si>
  <si>
    <r>
      <rPr>
        <b/>
        <u/>
        <sz val="11"/>
        <color theme="10"/>
        <rFont val="Fira Sans"/>
        <family val="2"/>
        <charset val="238"/>
      </rPr>
      <t xml:space="preserve">Tabl. 1. </t>
    </r>
    <r>
      <rPr>
        <u/>
        <sz val="11"/>
        <color theme="10"/>
        <rFont val="Fira Sans"/>
        <family val="2"/>
        <charset val="238"/>
      </rPr>
      <t xml:space="preserve"> Aktywa trwałe przedsiębiorstw niefinansowych o liczbie pracujących 10 i więcej osób prowadzących księgi rachunkowe według sekcji PKD w 2018 r.</t>
    </r>
  </si>
  <si>
    <r>
      <rPr>
        <b/>
        <u/>
        <sz val="11"/>
        <color theme="10"/>
        <rFont val="Fira Sans"/>
        <family val="2"/>
        <charset val="238"/>
      </rPr>
      <t>Tabl. 2</t>
    </r>
    <r>
      <rPr>
        <u/>
        <sz val="11"/>
        <color theme="10"/>
        <rFont val="Fira Sans"/>
        <family val="2"/>
        <charset val="238"/>
      </rPr>
      <t>. Aktywa trwałe przedsiębiorstw niefinansowych o liczbie pracujących 10 i więcej osób prowadzących księgi rachunkowe według działów PKD w sekcji przetwórstwo przemysłowe w 2018 r.</t>
    </r>
  </si>
  <si>
    <r>
      <rPr>
        <b/>
        <u/>
        <sz val="11"/>
        <color theme="10"/>
        <rFont val="Fira Sans"/>
        <family val="2"/>
        <charset val="238"/>
      </rPr>
      <t>Tabl. 3.</t>
    </r>
    <r>
      <rPr>
        <u/>
        <sz val="11"/>
        <color theme="10"/>
        <rFont val="Fira Sans"/>
        <family val="2"/>
        <charset val="238"/>
      </rPr>
      <t xml:space="preserve"> Aktywa trwałe przedsiębiorstw niefinansowych o liczbie pracujących 10 i więcej osób prowadzących księgi rachunkowe według województw w 2018 r.</t>
    </r>
  </si>
  <si>
    <r>
      <rPr>
        <b/>
        <u/>
        <sz val="11"/>
        <color theme="10"/>
        <rFont val="Fira Sans"/>
        <family val="2"/>
        <charset val="238"/>
      </rPr>
      <t>Tabl. 4</t>
    </r>
    <r>
      <rPr>
        <u/>
        <sz val="11"/>
        <color theme="10"/>
        <rFont val="Fira Sans"/>
        <family val="2"/>
        <charset val="238"/>
      </rPr>
      <t>. Środki trwałe przedsiębiorstw niefinansowych o liczbie pracujących 10 i więcej osób prowadzących księgi rachunkowe według sekcji PKD w 2018 r.</t>
    </r>
  </si>
  <si>
    <r>
      <rPr>
        <b/>
        <u/>
        <sz val="11"/>
        <color theme="10"/>
        <rFont val="Fira Sans"/>
        <family val="2"/>
        <charset val="238"/>
      </rPr>
      <t>Tabl. 5</t>
    </r>
    <r>
      <rPr>
        <u/>
        <sz val="11"/>
        <color theme="10"/>
        <rFont val="Fira Sans"/>
        <family val="2"/>
        <charset val="238"/>
      </rPr>
      <t>. Środki trwałe przedsiębiorstw niefinansowych o liczbie pracujących 10 i więcej osób prowadzących księgi rachunkowe według działów PKD w sekcji przetwórstwo przemysłowe w 2018 r.</t>
    </r>
  </si>
  <si>
    <r>
      <rPr>
        <b/>
        <u/>
        <sz val="11"/>
        <color theme="10"/>
        <rFont val="Fira Sans"/>
        <family val="2"/>
        <charset val="238"/>
      </rPr>
      <t>Tabl. 6.</t>
    </r>
    <r>
      <rPr>
        <u/>
        <sz val="11"/>
        <color theme="10"/>
        <rFont val="Fira Sans"/>
        <family val="2"/>
        <charset val="238"/>
      </rPr>
      <t xml:space="preserve"> Środki trwałe przedsiębiorstw niefinansowych o liczbie pracujących 10 i więcej osób prowadzących księgi rachunkowe według województw w 2018 r.</t>
    </r>
  </si>
  <si>
    <r>
      <rPr>
        <b/>
        <u/>
        <sz val="11"/>
        <color theme="10"/>
        <rFont val="Fira Sans"/>
        <family val="2"/>
        <charset val="238"/>
      </rPr>
      <t>Tabl. 7</t>
    </r>
    <r>
      <rPr>
        <u/>
        <sz val="11"/>
        <color theme="10"/>
        <rFont val="Fira Sans"/>
        <family val="2"/>
        <charset val="238"/>
      </rPr>
      <t>. Aktywa obrotowe przedsiębiorstw niefinansowych o liczbie pracujących 10 i więcej osób prowadzących księgi rachunkowe według sekcji PKD w 2018 r.</t>
    </r>
  </si>
  <si>
    <r>
      <rPr>
        <b/>
        <u/>
        <sz val="11"/>
        <color theme="10"/>
        <rFont val="Fira Sans"/>
        <family val="2"/>
        <charset val="238"/>
      </rPr>
      <t>Tabl. 8.</t>
    </r>
    <r>
      <rPr>
        <u/>
        <sz val="11"/>
        <color theme="10"/>
        <rFont val="Fira Sans"/>
        <family val="2"/>
        <charset val="238"/>
      </rPr>
      <t xml:space="preserve"> Aktywa obrotowe  przedsiębiorstw niefinansowych o liczbie pracujących 10 i więcej osób prowadzących księgi rachunkowe według działów PKD w sekcji przetwórstwo przemysłowe w 2018 r.</t>
    </r>
  </si>
  <si>
    <r>
      <rPr>
        <b/>
        <u/>
        <sz val="11"/>
        <color theme="10"/>
        <rFont val="Fira Sans"/>
        <family val="2"/>
        <charset val="238"/>
      </rPr>
      <t>Tabl. 9</t>
    </r>
    <r>
      <rPr>
        <u/>
        <sz val="11"/>
        <color theme="10"/>
        <rFont val="Fira Sans"/>
        <family val="2"/>
        <charset val="238"/>
      </rPr>
      <t>. Aktywa obrotowe przedsiębiorstw niefinansowych o liczbie pracujących 10 i więcej osób prowadzących księgi rachunkowe według województw w 2018 r.</t>
    </r>
  </si>
  <si>
    <r>
      <rPr>
        <b/>
        <u/>
        <sz val="11"/>
        <color theme="10"/>
        <rFont val="Fira Sans"/>
        <family val="2"/>
        <charset val="238"/>
      </rPr>
      <t>Tabl. 10</t>
    </r>
    <r>
      <rPr>
        <u/>
        <sz val="11"/>
        <color theme="10"/>
        <rFont val="Fira Sans"/>
        <family val="2"/>
        <charset val="238"/>
      </rPr>
      <t>. Kapitał (fundusz) własny przedsiębiorstw niefinansowych o liczbie pracujących 10 i więcej osób prowadzących księgi rachunkowe według sekcji PKD w 2018 r.</t>
    </r>
  </si>
  <si>
    <r>
      <rPr>
        <b/>
        <u/>
        <sz val="11"/>
        <color theme="10"/>
        <rFont val="Fira Sans"/>
        <family val="2"/>
        <charset val="238"/>
      </rPr>
      <t xml:space="preserve">Tabl. 11. </t>
    </r>
    <r>
      <rPr>
        <u/>
        <sz val="11"/>
        <color theme="10"/>
        <rFont val="Fira Sans"/>
        <family val="2"/>
        <charset val="238"/>
      </rPr>
      <t xml:space="preserve"> Kapitał (fundusz) własny przedsiębiorstw niefinansowych o liczbie pracujących 10 i więcej osób prowadzących księgi rachunkowe według działów PKD w sekcji przetwórstwo przemysłowe w 2018 r.</t>
    </r>
  </si>
  <si>
    <r>
      <rPr>
        <b/>
        <u/>
        <sz val="11"/>
        <color theme="10"/>
        <rFont val="Fira Sans"/>
        <family val="2"/>
        <charset val="238"/>
      </rPr>
      <t>Tabl. 12.</t>
    </r>
    <r>
      <rPr>
        <u/>
        <sz val="11"/>
        <color theme="10"/>
        <rFont val="Fira Sans"/>
        <family val="2"/>
        <charset val="238"/>
      </rPr>
      <t xml:space="preserve"> Kapitały (fundusze) własne przedsiębiorstw niefinansowych o liczbie pracujących 10 i więcej osób prowadzących księgi rachunkowe według województw w 2018 r.</t>
    </r>
  </si>
  <si>
    <r>
      <rPr>
        <b/>
        <u/>
        <sz val="11"/>
        <color theme="10"/>
        <rFont val="Fira Sans"/>
        <family val="2"/>
        <charset val="238"/>
      </rPr>
      <t>Tabl. 13.</t>
    </r>
    <r>
      <rPr>
        <u/>
        <sz val="11"/>
        <color theme="10"/>
        <rFont val="Fira Sans"/>
        <family val="2"/>
        <charset val="238"/>
      </rPr>
      <t xml:space="preserve"> Zobowiązania i rezerwy na zobowiązania przedsiębiorstw niefinansowych o liczbie pracujących 10 i więcej osób prowadzących księgi rachunkowe według sekcji PKD w 2018 r.</t>
    </r>
  </si>
  <si>
    <r>
      <rPr>
        <b/>
        <u/>
        <sz val="11"/>
        <color theme="10"/>
        <rFont val="Fira Sans"/>
        <family val="2"/>
        <charset val="238"/>
      </rPr>
      <t>Tabl. 14.</t>
    </r>
    <r>
      <rPr>
        <u/>
        <sz val="11"/>
        <color theme="10"/>
        <rFont val="Fira Sans"/>
        <family val="2"/>
        <charset val="238"/>
      </rPr>
      <t xml:space="preserve"> Zobowiązania i rezerwy na zobowiązania przedsiębiorstw niefinansowych o liczbie pracujących 10 i więcej osób prowadzących księgi rachunkowe według działów PKD w sekcji przetwórstwo przemysłowe w 2018 r.</t>
    </r>
  </si>
  <si>
    <r>
      <rPr>
        <b/>
        <u/>
        <sz val="11"/>
        <color theme="10"/>
        <rFont val="Fira Sans"/>
        <family val="2"/>
        <charset val="238"/>
      </rPr>
      <t>Tabl. 15.</t>
    </r>
    <r>
      <rPr>
        <u/>
        <sz val="11"/>
        <color theme="10"/>
        <rFont val="Fira Sans"/>
        <family val="2"/>
        <charset val="238"/>
      </rPr>
      <t xml:space="preserve"> Zobowiązania i rezerwy na zobowiązania przedsiębiorstw niefinansowych o liczbie pracujących 10 i więcej osób prowadzących księgi rachunkowe według województw w 2018 r.</t>
    </r>
  </si>
  <si>
    <r>
      <rPr>
        <b/>
        <u/>
        <sz val="11"/>
        <color theme="10"/>
        <rFont val="Fira Sans"/>
        <family val="2"/>
        <charset val="238"/>
      </rPr>
      <t>Tabl. 16.</t>
    </r>
    <r>
      <rPr>
        <u/>
        <sz val="11"/>
        <color theme="10"/>
        <rFont val="Fira Sans"/>
        <family val="2"/>
        <charset val="238"/>
      </rPr>
      <t xml:space="preserve"> Liczba przedsiębiorstw niefinansowych o liczbie pracujących 10 i więcej osób prowadzących księgi rachunkowe korzystających z kredytów i pożyczek według sekcji PKD w 2018 r.</t>
    </r>
  </si>
  <si>
    <r>
      <rPr>
        <b/>
        <u/>
        <sz val="11"/>
        <color theme="10"/>
        <rFont val="Fira Sans"/>
        <family val="2"/>
        <charset val="238"/>
      </rPr>
      <t>Tabl. 17.</t>
    </r>
    <r>
      <rPr>
        <u/>
        <sz val="11"/>
        <color theme="10"/>
        <rFont val="Fira Sans"/>
        <family val="2"/>
        <charset val="238"/>
      </rPr>
      <t xml:space="preserve"> Wartość kredytów i pożyczek zaciągniętych przez przedsiębiorstwa niefinansowe o liczbie pracujących 10 i więcej osób prowadzące księgi rachunkowe według sekcji PKD w 2018 r.</t>
    </r>
  </si>
  <si>
    <r>
      <rPr>
        <b/>
        <u/>
        <sz val="11"/>
        <color theme="10"/>
        <rFont val="Fira Sans"/>
        <family val="2"/>
        <charset val="238"/>
      </rPr>
      <t>Tabl. 18.</t>
    </r>
    <r>
      <rPr>
        <u/>
        <sz val="11"/>
        <color theme="10"/>
        <rFont val="Fira Sans"/>
        <family val="2"/>
        <charset val="238"/>
      </rPr>
      <t xml:space="preserve"> Struktura aktywów i pasywów przedsiębiorstw niefinansowych o liczbie pracujących 10 i więcej osób prowadzących księgi rachunkowe według sekcji PKD w 2018 r.</t>
    </r>
  </si>
  <si>
    <r>
      <rPr>
        <b/>
        <u/>
        <sz val="11"/>
        <color theme="10"/>
        <rFont val="Fira Sans"/>
        <family val="2"/>
        <charset val="238"/>
      </rPr>
      <t>Tabl. 19.</t>
    </r>
    <r>
      <rPr>
        <u/>
        <sz val="11"/>
        <color theme="10"/>
        <rFont val="Fira Sans"/>
        <family val="2"/>
        <charset val="238"/>
      </rPr>
      <t xml:space="preserve"> Kapitał zakładowy spółek o liczbie pracujących 10 i więcej osób prowadzących księgi rachunkowe według form własności i sekcji PKD w 2018 r.</t>
    </r>
  </si>
  <si>
    <r>
      <rPr>
        <b/>
        <u/>
        <sz val="11"/>
        <color theme="10"/>
        <rFont val="Fira Sans"/>
        <family val="2"/>
        <charset val="238"/>
      </rPr>
      <t>Tabl. 20.</t>
    </r>
    <r>
      <rPr>
        <u/>
        <sz val="11"/>
        <color theme="10"/>
        <rFont val="Fira Sans"/>
        <family val="2"/>
        <charset val="238"/>
      </rPr>
      <t xml:space="preserve"> Przychody, koszty i wyniki finansowe przedsiębiorstw niefinansowych o liczbie pracujących 10 i więcej osób prowadzących księgi rachunkowe według sekcji PKD w 2018 r.</t>
    </r>
  </si>
  <si>
    <r>
      <rPr>
        <b/>
        <u/>
        <sz val="11"/>
        <color theme="10"/>
        <rFont val="Fira Sans"/>
        <family val="2"/>
        <charset val="238"/>
      </rPr>
      <t>Tabl. 21</t>
    </r>
    <r>
      <rPr>
        <u/>
        <sz val="11"/>
        <color theme="10"/>
        <rFont val="Fira Sans"/>
        <family val="2"/>
        <charset val="238"/>
      </rPr>
      <t>. Przychody, koszty i wyniki finansowe przedsiębiorstw niefinansowych o liczbie pracujących 10 i więcej osób prowadzących księgi rachunkowe według działów PKD w sekcji przetwórstwo przemysłowe w 2018 r.</t>
    </r>
  </si>
  <si>
    <r>
      <rPr>
        <b/>
        <u/>
        <sz val="11"/>
        <color theme="10"/>
        <rFont val="Fira Sans"/>
        <family val="2"/>
        <charset val="238"/>
      </rPr>
      <t>Tabl. 22.</t>
    </r>
    <r>
      <rPr>
        <u/>
        <sz val="11"/>
        <color theme="10"/>
        <rFont val="Fira Sans"/>
        <family val="2"/>
        <charset val="238"/>
      </rPr>
      <t xml:space="preserve"> Przychody, koszty i wyniki finansowe przedsiębiorstw niefinansowych o liczbie pracujących 10 i więcej osób prowadzących księgi rachunkowe według województw w 2018 r.</t>
    </r>
  </si>
  <si>
    <r>
      <rPr>
        <b/>
        <u/>
        <sz val="11"/>
        <color theme="10"/>
        <rFont val="Fira Sans"/>
        <family val="2"/>
        <charset val="238"/>
      </rPr>
      <t>Tabl. 23.</t>
    </r>
    <r>
      <rPr>
        <u/>
        <sz val="11"/>
        <color theme="10"/>
        <rFont val="Fira Sans"/>
        <family val="2"/>
        <charset val="238"/>
      </rPr>
      <t xml:space="preserve"> Sprzedaż na eksport przedsiębiorstw niefinansowych o liczbie pracujących 10 i więcej osób prowadzących księgi rachunkowe według sekcji PKD w 2018 r.</t>
    </r>
  </si>
  <si>
    <r>
      <rPr>
        <b/>
        <u/>
        <sz val="11"/>
        <color theme="10"/>
        <rFont val="Fira Sans"/>
        <family val="2"/>
        <charset val="238"/>
      </rPr>
      <t>Tabl. 24</t>
    </r>
    <r>
      <rPr>
        <u/>
        <sz val="11"/>
        <color theme="10"/>
        <rFont val="Fira Sans"/>
        <family val="2"/>
        <charset val="238"/>
      </rPr>
      <t>. Sprzedaż na eksport przedsiębiorstw niefinansowych o liczbie pracujących 10 i więcej osób prowadzących księgi rachunkowe według działów PKD w sekcji przetwórstwo przemysłowe w 2018 r.</t>
    </r>
  </si>
  <si>
    <r>
      <rPr>
        <b/>
        <u/>
        <sz val="11"/>
        <color theme="10"/>
        <rFont val="Fira Sans"/>
        <family val="2"/>
        <charset val="238"/>
      </rPr>
      <t>Tabl. 25.</t>
    </r>
    <r>
      <rPr>
        <u/>
        <sz val="11"/>
        <color theme="10"/>
        <rFont val="Fira Sans"/>
        <family val="2"/>
        <charset val="238"/>
      </rPr>
      <t xml:space="preserve"> Wskaźniki ekonomiczne przedsiębiorstw niefinansowych o liczbie pracujących 10 i więcej osób prowadzących księgi rachunkowe według sekcji PKD w 2018 r.</t>
    </r>
  </si>
  <si>
    <r>
      <rPr>
        <b/>
        <u/>
        <sz val="11"/>
        <color theme="10"/>
        <rFont val="Fira Sans"/>
        <family val="2"/>
        <charset val="238"/>
      </rPr>
      <t xml:space="preserve">Tabl. 26. </t>
    </r>
    <r>
      <rPr>
        <u/>
        <sz val="11"/>
        <color theme="10"/>
        <rFont val="Fira Sans"/>
        <family val="2"/>
        <charset val="238"/>
      </rPr>
      <t>Wskaźniki ekonomiczne przedsiębiorstw niefinansowych o liczbie pracujących 10 i więcej osób prowadzących księgi rachunkowe według działów PKD w sekcji przetwórstwo przemysłowe w 2018 r.</t>
    </r>
  </si>
  <si>
    <r>
      <rPr>
        <b/>
        <u/>
        <sz val="11"/>
        <color theme="10"/>
        <rFont val="Fira Sans"/>
        <family val="2"/>
        <charset val="238"/>
      </rPr>
      <t>Tabl. 27.</t>
    </r>
    <r>
      <rPr>
        <u/>
        <sz val="11"/>
        <color theme="10"/>
        <rFont val="Fira Sans"/>
        <family val="2"/>
        <charset val="238"/>
      </rPr>
      <t xml:space="preserve"> Wskaźniki ekonomiczne przedsiębiorstw niefinansowych o liczbie pracujących 10 i więcej osób prowadzących księgi rachunkowe według województw w 2018 r.</t>
    </r>
  </si>
  <si>
    <r>
      <rPr>
        <b/>
        <u/>
        <sz val="11"/>
        <color theme="10"/>
        <rFont val="Fira Sans"/>
        <family val="2"/>
        <charset val="238"/>
      </rPr>
      <t>Tabl. 28.</t>
    </r>
    <r>
      <rPr>
        <u/>
        <sz val="11"/>
        <color theme="10"/>
        <rFont val="Fira Sans"/>
        <family val="2"/>
        <charset val="238"/>
      </rPr>
      <t xml:space="preserve"> Przychody, koszty i wyniki finansowe przedsiębiorstw niefinansowych o liczbie pracujących 10 i więcej osób prowadzących księgi rachunkowe według wielkości przychodów i wartości aktywów w 2018 r.</t>
    </r>
  </si>
  <si>
    <r>
      <rPr>
        <b/>
        <u/>
        <sz val="11"/>
        <color theme="10"/>
        <rFont val="Fira Sans"/>
        <family val="2"/>
        <charset val="238"/>
      </rPr>
      <t>Tabl. 29.</t>
    </r>
    <r>
      <rPr>
        <u/>
        <sz val="11"/>
        <color theme="10"/>
        <rFont val="Fira Sans"/>
        <family val="2"/>
        <charset val="238"/>
      </rPr>
      <t xml:space="preserve"> Wybrane aktywa i pasywa przedsiębiorstw niefinansowych o liczbie pracujących 10 i więcej osób prowadzących księgi rachunkowe według wielkości przychodów i wartości aktywów w 2018 r.</t>
    </r>
  </si>
  <si>
    <r>
      <rPr>
        <b/>
        <u/>
        <sz val="11"/>
        <color theme="10"/>
        <rFont val="Fira Sans"/>
        <family val="2"/>
        <charset val="238"/>
      </rPr>
      <t xml:space="preserve">Tabl. 30. </t>
    </r>
    <r>
      <rPr>
        <u/>
        <sz val="11"/>
        <color theme="10"/>
        <rFont val="Fira Sans"/>
        <family val="2"/>
        <charset val="238"/>
      </rPr>
      <t>Liczba przedsiębiorstw niefinansowych o liczbie pracujących 10 i więcej osób prowadzących księgi rachunkowe według wielkości przychodów i wartości aktywów oraz sekcji PKD w 2018 r.</t>
    </r>
  </si>
  <si>
    <r>
      <rPr>
        <b/>
        <u/>
        <sz val="11"/>
        <color theme="10"/>
        <rFont val="Fira Sans"/>
        <family val="2"/>
        <charset val="238"/>
      </rPr>
      <t>Tabl. 31.</t>
    </r>
    <r>
      <rPr>
        <u/>
        <sz val="11"/>
        <color theme="10"/>
        <rFont val="Fira Sans"/>
        <family val="2"/>
        <charset val="238"/>
      </rPr>
      <t xml:space="preserve"> Przychody, koszty i wyniki finansowe przedsiębiorstw niefinansowych o liczbie pracujących 10 i więcej osób prowadzących księgi rachunkowe według liczby pracujących w 2018 r.</t>
    </r>
  </si>
  <si>
    <r>
      <rPr>
        <b/>
        <u/>
        <sz val="11"/>
        <color theme="10"/>
        <rFont val="Fira Sans"/>
        <family val="2"/>
        <charset val="238"/>
      </rPr>
      <t>Tabl. 32.</t>
    </r>
    <r>
      <rPr>
        <u/>
        <sz val="11"/>
        <color theme="10"/>
        <rFont val="Fira Sans"/>
        <family val="2"/>
        <charset val="238"/>
      </rPr>
      <t xml:space="preserve"> Wybrane aktywa i pasywa przedsiębiorstw niefinansowych o liczbie pracujących 10 i więcej osób prowadzących księgi rachunkowe według liczby pracujących w 2018 r.</t>
    </r>
  </si>
  <si>
    <r>
      <rPr>
        <b/>
        <u/>
        <sz val="11"/>
        <color theme="10"/>
        <rFont val="Fira Sans"/>
        <family val="2"/>
        <charset val="238"/>
      </rPr>
      <t>Tabl. 33.</t>
    </r>
    <r>
      <rPr>
        <u/>
        <sz val="11"/>
        <color theme="10"/>
        <rFont val="Fira Sans"/>
        <family val="2"/>
        <charset val="238"/>
      </rPr>
      <t xml:space="preserve"> Wskaźniki rentowności obrotu przedsiębiorstw niefinansowych o liczbie pracujących 10 i więcej osób prowadzących księgi rachunkowe według wielkości przychodów i sekcji PKD w 2018 r.</t>
    </r>
  </si>
  <si>
    <r>
      <rPr>
        <b/>
        <u/>
        <sz val="11"/>
        <color theme="10"/>
        <rFont val="Fira Sans"/>
        <family val="2"/>
        <charset val="238"/>
      </rPr>
      <t>Tabl. 34.</t>
    </r>
    <r>
      <rPr>
        <u/>
        <sz val="11"/>
        <color theme="10"/>
        <rFont val="Fira Sans"/>
        <family val="2"/>
        <charset val="238"/>
      </rPr>
      <t xml:space="preserve"> Przychody, koszty i wyniki finansowe przedsiębiorstw niefinansowych o liczbie pracujących 10 i więcej osób prowadzących księgi rachunkowe według form prawnych w 2018 r.</t>
    </r>
  </si>
  <si>
    <r>
      <rPr>
        <b/>
        <u/>
        <sz val="11"/>
        <color theme="10"/>
        <rFont val="Fira Sans"/>
        <family val="2"/>
        <charset val="238"/>
      </rPr>
      <t>Tabl. 35</t>
    </r>
    <r>
      <rPr>
        <u/>
        <sz val="11"/>
        <color theme="10"/>
        <rFont val="Fira Sans"/>
        <family val="2"/>
        <charset val="238"/>
      </rPr>
      <t>. Wybrane aktywa i pasywa przedsiębiorstw niefinansowych o liczbie pracujących 10 i więcej osób prowadzących księgi rachunkowe według form prawnych w 2018 r.</t>
    </r>
  </si>
  <si>
    <r>
      <rPr>
        <b/>
        <u/>
        <sz val="11"/>
        <color theme="10"/>
        <rFont val="Fira Sans"/>
        <family val="2"/>
        <charset val="238"/>
      </rPr>
      <t>Tabl. 36</t>
    </r>
    <r>
      <rPr>
        <u/>
        <sz val="11"/>
        <color theme="10"/>
        <rFont val="Fira Sans"/>
        <family val="2"/>
        <charset val="238"/>
      </rPr>
      <t>. Podstawowe kategorie finansowe przedsiębiorstw niefinansowych o liczbie pracujących 10 i więcej osób prowadzących podatkową księgę przychodów i rozchodów według sekcji PKD w 2018 r.</t>
    </r>
  </si>
  <si>
    <r>
      <rPr>
        <b/>
        <u/>
        <sz val="11"/>
        <color theme="10"/>
        <rFont val="Fira Sans"/>
        <family val="2"/>
        <charset val="238"/>
      </rPr>
      <t>Tabl. 37</t>
    </r>
    <r>
      <rPr>
        <u/>
        <sz val="11"/>
        <color theme="10"/>
        <rFont val="Fira Sans"/>
        <family val="2"/>
        <charset val="238"/>
      </rPr>
      <t>. Podstawowe kategorie finansowe przedsiębiorstw niefinansowych o liczbie pracujących 10 i więcej osób  prowadzących podatkową księgę przychodów i rozchodów według województw w 2018 r.</t>
    </r>
  </si>
  <si>
    <r>
      <t xml:space="preserve">Jednostki
korzystające z kredytów
bankowych
długoterminowych
(krajowych i zagranicznych)
</t>
    </r>
    <r>
      <rPr>
        <i/>
        <sz val="10"/>
        <rFont val="Times New Roman"/>
        <family val="1"/>
        <charset val="238"/>
      </rPr>
      <t>Entities with long-term credits (domestic and foreign)</t>
    </r>
  </si>
  <si>
    <r>
      <t xml:space="preserve">Jednostki
korzystające
z kredytów bankowych
krótkoterminowych
(krajowych i zagranicznych)
</t>
    </r>
    <r>
      <rPr>
        <i/>
        <sz val="10"/>
        <rFont val="Times New Roman"/>
        <family val="1"/>
        <charset val="238"/>
      </rPr>
      <t>Entities with short-term credits (domestic and foreign)</t>
    </r>
  </si>
  <si>
    <r>
      <t xml:space="preserve">Liczba pracujących w dniu 31.12.2018 r. 
</t>
    </r>
    <r>
      <rPr>
        <b/>
        <i/>
        <sz val="10"/>
        <rFont val="Times New Roman"/>
        <family val="1"/>
        <charset val="238"/>
      </rPr>
      <t>Number of employed persons as of 31.12.2018</t>
    </r>
  </si>
  <si>
    <r>
      <t xml:space="preserve">o sumie aktywów
</t>
    </r>
    <r>
      <rPr>
        <i/>
        <sz val="10"/>
        <rFont val="Times New Roman"/>
        <family val="1"/>
        <charset val="238"/>
      </rPr>
      <t>with total assets</t>
    </r>
    <r>
      <rPr>
        <sz val="10"/>
        <rFont val="Times New Roman"/>
        <family val="1"/>
        <charset val="238"/>
      </rPr>
      <t xml:space="preserve">
≥ 2,5 mln EUR
(10 750,0 tys. zł)</t>
    </r>
  </si>
  <si>
    <r>
      <t xml:space="preserve">Liczba pracujących w dniu 31.12.2018 r. 
</t>
    </r>
    <r>
      <rPr>
        <b/>
        <i/>
        <sz val="10"/>
        <rFont val="Times New Roman"/>
        <family val="1"/>
        <charset val="238"/>
      </rPr>
      <t>Number of persons employed as of 31.12.2018</t>
    </r>
  </si>
  <si>
    <r>
      <t xml:space="preserve">
Koszty ogółem 
T</t>
    </r>
    <r>
      <rPr>
        <i/>
        <sz val="10"/>
        <rFont val="Times New Roman"/>
        <family val="1"/>
        <charset val="238"/>
      </rPr>
      <t>otal costs</t>
    </r>
  </si>
  <si>
    <r>
      <t xml:space="preserve">
Przychody ogółem
</t>
    </r>
    <r>
      <rPr>
        <i/>
        <sz val="10"/>
        <rFont val="Times New Roman"/>
        <family val="1"/>
        <charset val="238"/>
      </rPr>
      <t>Total revenues</t>
    </r>
  </si>
  <si>
    <r>
      <t xml:space="preserve">
Koszty ogółem 
</t>
    </r>
    <r>
      <rPr>
        <i/>
        <sz val="10"/>
        <rFont val="Times New Roman"/>
        <family val="1"/>
        <charset val="238"/>
      </rPr>
      <t>Total costs</t>
    </r>
  </si>
  <si>
    <r>
      <t xml:space="preserve">
Przychody ogółem 
</t>
    </r>
    <r>
      <rPr>
        <i/>
        <sz val="10"/>
        <rFont val="Times New Roman"/>
        <family val="1"/>
        <charset val="238"/>
      </rPr>
      <t>Total revenues</t>
    </r>
  </si>
  <si>
    <r>
      <t xml:space="preserve">Przychody ogółem
</t>
    </r>
    <r>
      <rPr>
        <b/>
        <i/>
        <sz val="10"/>
        <rFont val="Times New Roman"/>
        <family val="1"/>
        <charset val="238"/>
      </rPr>
      <t>Total revenues</t>
    </r>
  </si>
  <si>
    <r>
      <t>Koszty ogółem 
T</t>
    </r>
    <r>
      <rPr>
        <b/>
        <i/>
        <sz val="10"/>
        <rFont val="Times New Roman"/>
        <family val="1"/>
        <charset val="238"/>
      </rPr>
      <t>otal costs</t>
    </r>
  </si>
  <si>
    <r>
      <t xml:space="preserve">o przychodach ogółem
</t>
    </r>
    <r>
      <rPr>
        <i/>
        <sz val="10"/>
        <rFont val="Times New Roman"/>
        <family val="1"/>
        <charset val="238"/>
      </rPr>
      <t>with total revenues</t>
    </r>
    <r>
      <rPr>
        <sz val="10"/>
        <rFont val="Times New Roman"/>
        <family val="1"/>
        <charset val="238"/>
      </rPr>
      <t xml:space="preserve">
≥ 5 mln EUR
(21 500,0 tys. zł)</t>
    </r>
  </si>
  <si>
    <r>
      <t xml:space="preserve">o przychodach ogółem
</t>
    </r>
    <r>
      <rPr>
        <i/>
        <sz val="10"/>
        <rFont val="Times New Roman"/>
        <family val="1"/>
        <charset val="238"/>
      </rPr>
      <t>with total revenues</t>
    </r>
    <r>
      <rPr>
        <sz val="10"/>
        <rFont val="Times New Roman"/>
        <family val="1"/>
        <charset val="238"/>
      </rPr>
      <t xml:space="preserve">
≥ 5 mln EUR
oraz sumie aktywów
</t>
    </r>
    <r>
      <rPr>
        <i/>
        <sz val="10"/>
        <rFont val="Times New Roman"/>
        <family val="1"/>
        <charset val="238"/>
      </rPr>
      <t>and total assets</t>
    </r>
    <r>
      <rPr>
        <sz val="10"/>
        <rFont val="Times New Roman"/>
        <family val="1"/>
        <charset val="238"/>
      </rPr>
      <t xml:space="preserve">
≥ 2,5 mln EUR</t>
    </r>
  </si>
  <si>
    <t>o przychodach ogółem
with total revenues
≥ 5 mln EUR
(21 500,0 tys. zł)</t>
  </si>
  <si>
    <t>o sumie aktywów
with total assets
≥ 2,5 mln EUR
(10 750,0 tys. zł)</t>
  </si>
  <si>
    <t>o przychodach ogółem
with total revenues
≥ 5 mln EUR
oraz sumie aktywów
and total assets
≥ 2,5 mln EUR</t>
  </si>
  <si>
    <r>
      <t xml:space="preserve">Koszty ogółem 
</t>
    </r>
    <r>
      <rPr>
        <b/>
        <i/>
        <sz val="10"/>
        <rFont val="Times New Roman"/>
        <family val="1"/>
        <charset val="238"/>
      </rPr>
      <t>Total costs</t>
    </r>
  </si>
  <si>
    <r>
      <t xml:space="preserve">Podmioty o przychodach ogółem w mln zł
</t>
    </r>
    <r>
      <rPr>
        <i/>
        <sz val="10"/>
        <rFont val="Times New Roman"/>
        <family val="1"/>
        <charset val="238"/>
      </rPr>
      <t>Entities with total revenues in mln zl</t>
    </r>
  </si>
  <si>
    <r>
      <t xml:space="preserve">Koszty ogółem  
</t>
    </r>
    <r>
      <rPr>
        <i/>
        <sz val="10"/>
        <rFont val="Times New Roman"/>
        <family val="1"/>
        <charset val="238"/>
      </rPr>
      <t>Total costs</t>
    </r>
  </si>
  <si>
    <r>
      <t xml:space="preserve">Przychody ogółem
</t>
    </r>
    <r>
      <rPr>
        <i/>
        <sz val="10"/>
        <rFont val="Times New Roman"/>
        <family val="1"/>
        <charset val="238"/>
      </rPr>
      <t>Total revenues</t>
    </r>
  </si>
  <si>
    <r>
      <t>Przychody ogółem</t>
    </r>
    <r>
      <rPr>
        <sz val="10"/>
        <rFont val="Calibri"/>
        <family val="2"/>
        <charset val="238"/>
      </rPr>
      <t>¹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Total revenues</t>
    </r>
    <r>
      <rPr>
        <sz val="10"/>
        <rFont val="Calibri"/>
        <family val="2"/>
        <charset val="238"/>
      </rPr>
      <t>¹</t>
    </r>
  </si>
  <si>
    <r>
      <t xml:space="preserve">Koszty ogółem²
</t>
    </r>
    <r>
      <rPr>
        <i/>
        <sz val="10"/>
        <rFont val="Times New Roman"/>
        <family val="1"/>
        <charset val="238"/>
      </rPr>
      <t>Total costs</t>
    </r>
    <r>
      <rPr>
        <sz val="10"/>
        <rFont val="Times New Roman"/>
        <family val="1"/>
        <charset val="238"/>
      </rPr>
      <t>²</t>
    </r>
  </si>
  <si>
    <r>
      <t>Przychody ogółem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Total revenues</t>
    </r>
  </si>
  <si>
    <r>
      <t>Koszty ogółem</t>
    </r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Total costs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</si>
</sst>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@*."/>
    <numFmt numFmtId="166" formatCode="#,##0.0"/>
  </numFmts>
  <fonts count="38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24"/>
      <color indexed="10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i/>
      <sz val="11.5"/>
      <name val="Times New Roman"/>
      <family val="1"/>
      <charset val="238"/>
    </font>
    <font>
      <sz val="11.5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Calibri"/>
      <family val="2"/>
      <charset val="238"/>
    </font>
    <font>
      <b/>
      <sz val="10"/>
      <name val="Arial CE"/>
      <charset val="238"/>
    </font>
    <font>
      <vertAlign val="superscript"/>
      <sz val="10"/>
      <name val="Times New Roman"/>
      <family val="1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0"/>
      <name val="Symbol"/>
      <family val="1"/>
      <charset val="2"/>
    </font>
    <font>
      <u/>
      <sz val="10"/>
      <color theme="10"/>
      <name val="Arial CE"/>
      <charset val="238"/>
    </font>
    <font>
      <sz val="12"/>
      <name val="Fira Sans"/>
      <family val="2"/>
      <charset val="238"/>
    </font>
    <font>
      <i/>
      <sz val="12"/>
      <name val="Fira Sans"/>
      <family val="2"/>
      <charset val="238"/>
    </font>
    <font>
      <sz val="10"/>
      <name val="Fira Sans"/>
      <family val="2"/>
      <charset val="238"/>
    </font>
    <font>
      <u/>
      <sz val="11"/>
      <color theme="10"/>
      <name val="Fira Sans"/>
      <family val="2"/>
      <charset val="238"/>
    </font>
    <font>
      <i/>
      <u/>
      <sz val="11"/>
      <color theme="10"/>
      <name val="Fira Sans"/>
      <family val="2"/>
      <charset val="238"/>
    </font>
    <font>
      <b/>
      <u/>
      <sz val="11"/>
      <color theme="10"/>
      <name val="Fira Sans"/>
      <family val="2"/>
      <charset val="238"/>
    </font>
    <font>
      <b/>
      <i/>
      <u/>
      <sz val="11"/>
      <color theme="10"/>
      <name val="Fira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30" fillId="0" borderId="0" applyNumberFormat="0" applyFill="0" applyBorder="0" applyAlignment="0" applyProtection="0"/>
  </cellStyleXfs>
  <cellXfs count="590">
    <xf numFmtId="0" fontId="0" fillId="0" borderId="0" xfId="0"/>
    <xf numFmtId="0" fontId="13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14" fillId="0" borderId="0" xfId="0" applyFont="1" applyFill="1" applyBorder="1" applyAlignment="1">
      <alignment horizontal="center" vertical="center" wrapText="1"/>
    </xf>
    <xf numFmtId="0" fontId="9" fillId="0" borderId="0" xfId="12" applyFont="1"/>
    <xf numFmtId="0" fontId="9" fillId="0" borderId="2" xfId="12" applyFont="1" applyBorder="1"/>
    <xf numFmtId="0" fontId="15" fillId="0" borderId="0" xfId="0" applyFont="1" applyFill="1"/>
    <xf numFmtId="0" fontId="18" fillId="0" borderId="0" xfId="0" applyFont="1"/>
    <xf numFmtId="0" fontId="15" fillId="0" borderId="0" xfId="12" applyFont="1"/>
    <xf numFmtId="0" fontId="9" fillId="0" borderId="0" xfId="6" applyFont="1" applyFill="1"/>
    <xf numFmtId="0" fontId="9" fillId="0" borderId="0" xfId="6" applyFont="1" applyFill="1" applyBorder="1"/>
    <xf numFmtId="164" fontId="9" fillId="0" borderId="0" xfId="6" applyNumberFormat="1" applyFont="1" applyFill="1" applyBorder="1"/>
    <xf numFmtId="0" fontId="9" fillId="0" borderId="6" xfId="6" applyFont="1" applyFill="1" applyBorder="1"/>
    <xf numFmtId="0" fontId="6" fillId="0" borderId="0" xfId="6" applyFont="1" applyFill="1"/>
    <xf numFmtId="0" fontId="6" fillId="0" borderId="0" xfId="2" applyFont="1" applyFill="1"/>
    <xf numFmtId="0" fontId="9" fillId="0" borderId="0" xfId="12" applyFont="1" applyBorder="1"/>
    <xf numFmtId="164" fontId="9" fillId="0" borderId="0" xfId="12" applyNumberFormat="1" applyFont="1" applyFill="1"/>
    <xf numFmtId="0" fontId="9" fillId="0" borderId="0" xfId="12" applyFont="1" applyFill="1"/>
    <xf numFmtId="0" fontId="9" fillId="0" borderId="2" xfId="12" applyFont="1" applyFill="1" applyBorder="1"/>
    <xf numFmtId="165" fontId="5" fillId="0" borderId="0" xfId="0" applyNumberFormat="1" applyFont="1" applyBorder="1" applyAlignment="1">
      <alignment wrapText="1"/>
    </xf>
    <xf numFmtId="164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Border="1" applyAlignment="1">
      <alignment horizontal="left" wrapText="1" indent="1"/>
    </xf>
    <xf numFmtId="165" fontId="5" fillId="0" borderId="0" xfId="0" applyNumberFormat="1" applyFont="1" applyBorder="1"/>
    <xf numFmtId="0" fontId="19" fillId="0" borderId="0" xfId="0" applyFont="1" applyBorder="1"/>
    <xf numFmtId="0" fontId="6" fillId="0" borderId="0" xfId="0" applyFont="1" applyBorder="1" applyAlignment="1">
      <alignment horizontal="left" wrapText="1" indent="2"/>
    </xf>
    <xf numFmtId="0" fontId="19" fillId="0" borderId="0" xfId="0" applyFont="1" applyBorder="1" applyAlignment="1">
      <alignment wrapText="1"/>
    </xf>
    <xf numFmtId="164" fontId="6" fillId="0" borderId="0" xfId="10" applyNumberFormat="1" applyFont="1" applyBorder="1"/>
    <xf numFmtId="1" fontId="6" fillId="0" borderId="0" xfId="10" applyNumberFormat="1" applyFont="1" applyBorder="1"/>
    <xf numFmtId="164" fontId="5" fillId="0" borderId="0" xfId="10" applyNumberFormat="1" applyFont="1" applyBorder="1"/>
    <xf numFmtId="1" fontId="5" fillId="0" borderId="0" xfId="10" applyNumberFormat="1" applyFont="1" applyBorder="1"/>
    <xf numFmtId="0" fontId="6" fillId="0" borderId="0" xfId="12" applyFont="1" applyBorder="1"/>
    <xf numFmtId="1" fontId="6" fillId="0" borderId="0" xfId="12" applyNumberFormat="1" applyFont="1" applyBorder="1"/>
    <xf numFmtId="0" fontId="5" fillId="0" borderId="0" xfId="12" applyFont="1" applyBorder="1"/>
    <xf numFmtId="166" fontId="6" fillId="0" borderId="3" xfId="0" applyNumberFormat="1" applyFont="1" applyFill="1" applyBorder="1" applyAlignment="1">
      <alignment horizontal="right"/>
    </xf>
    <xf numFmtId="166" fontId="6" fillId="0" borderId="3" xfId="0" quotePrefix="1" applyNumberFormat="1" applyFont="1" applyFill="1" applyBorder="1" applyAlignment="1">
      <alignment horizontal="right"/>
    </xf>
    <xf numFmtId="166" fontId="5" fillId="0" borderId="3" xfId="2" applyNumberFormat="1" applyFont="1" applyFill="1" applyBorder="1" applyAlignment="1">
      <alignment horizontal="right"/>
    </xf>
    <xf numFmtId="166" fontId="6" fillId="0" borderId="3" xfId="0" applyNumberFormat="1" applyFont="1" applyFill="1" applyBorder="1" applyAlignment="1"/>
    <xf numFmtId="166" fontId="5" fillId="0" borderId="3" xfId="0" applyNumberFormat="1" applyFont="1" applyFill="1" applyBorder="1" applyAlignment="1"/>
    <xf numFmtId="166" fontId="6" fillId="0" borderId="6" xfId="0" applyNumberFormat="1" applyFont="1" applyFill="1" applyBorder="1" applyAlignment="1"/>
    <xf numFmtId="166" fontId="5" fillId="0" borderId="14" xfId="0" applyNumberFormat="1" applyFont="1" applyFill="1" applyBorder="1" applyAlignment="1">
      <alignment horizontal="right"/>
    </xf>
    <xf numFmtId="166" fontId="6" fillId="0" borderId="3" xfId="2" applyNumberFormat="1" applyFont="1" applyFill="1" applyBorder="1" applyAlignment="1">
      <alignment horizontal="right"/>
    </xf>
    <xf numFmtId="166" fontId="6" fillId="0" borderId="3" xfId="0" applyNumberFormat="1" applyFont="1" applyFill="1" applyBorder="1"/>
    <xf numFmtId="166" fontId="5" fillId="0" borderId="3" xfId="0" applyNumberFormat="1" applyFont="1" applyFill="1" applyBorder="1"/>
    <xf numFmtId="166" fontId="5" fillId="0" borderId="3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/>
    <xf numFmtId="3" fontId="5" fillId="0" borderId="3" xfId="0" applyNumberFormat="1" applyFont="1" applyFill="1" applyBorder="1" applyAlignment="1">
      <alignment horizontal="right"/>
    </xf>
    <xf numFmtId="166" fontId="6" fillId="0" borderId="8" xfId="0" applyNumberFormat="1" applyFont="1" applyFill="1" applyBorder="1"/>
    <xf numFmtId="166" fontId="6" fillId="0" borderId="8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/>
    <xf numFmtId="166" fontId="6" fillId="0" borderId="3" xfId="10" applyNumberFormat="1" applyFont="1" applyBorder="1"/>
    <xf numFmtId="3" fontId="6" fillId="0" borderId="6" xfId="11" applyNumberFormat="1" applyFont="1" applyBorder="1" applyAlignment="1">
      <alignment horizontal="right"/>
    </xf>
    <xf numFmtId="166" fontId="6" fillId="0" borderId="0" xfId="10" applyNumberFormat="1" applyFont="1"/>
    <xf numFmtId="166" fontId="6" fillId="0" borderId="6" xfId="10" applyNumberFormat="1" applyFont="1" applyBorder="1"/>
    <xf numFmtId="166" fontId="5" fillId="0" borderId="11" xfId="2" applyNumberFormat="1" applyFont="1" applyFill="1" applyBorder="1" applyAlignment="1">
      <alignment horizontal="right"/>
    </xf>
    <xf numFmtId="166" fontId="5" fillId="0" borderId="0" xfId="2" applyNumberFormat="1" applyFont="1" applyFill="1" applyBorder="1" applyAlignment="1">
      <alignment horizontal="right"/>
    </xf>
    <xf numFmtId="166" fontId="6" fillId="0" borderId="8" xfId="2" applyNumberFormat="1" applyFont="1" applyFill="1" applyBorder="1" applyAlignment="1">
      <alignment horizontal="right"/>
    </xf>
    <xf numFmtId="166" fontId="5" fillId="0" borderId="8" xfId="2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166" fontId="6" fillId="0" borderId="8" xfId="2" applyNumberFormat="1" applyFont="1" applyFill="1" applyBorder="1" applyAlignment="1"/>
    <xf numFmtId="166" fontId="6" fillId="0" borderId="6" xfId="2" applyNumberFormat="1" applyFont="1" applyFill="1" applyBorder="1" applyAlignment="1">
      <alignment horizontal="right"/>
    </xf>
    <xf numFmtId="166" fontId="5" fillId="0" borderId="11" xfId="0" applyNumberFormat="1" applyFont="1" applyFill="1" applyBorder="1" applyAlignment="1">
      <alignment horizontal="right"/>
    </xf>
    <xf numFmtId="166" fontId="5" fillId="0" borderId="3" xfId="9" applyNumberFormat="1" applyFont="1" applyFill="1" applyBorder="1"/>
    <xf numFmtId="166" fontId="6" fillId="0" borderId="3" xfId="9" applyNumberFormat="1" applyFont="1" applyFill="1" applyBorder="1"/>
    <xf numFmtId="0" fontId="15" fillId="0" borderId="0" xfId="12" applyFont="1" applyFill="1"/>
    <xf numFmtId="164" fontId="9" fillId="0" borderId="0" xfId="12" applyNumberFormat="1" applyFont="1" applyFill="1" applyBorder="1" applyAlignment="1">
      <alignment horizontal="right"/>
    </xf>
    <xf numFmtId="3" fontId="5" fillId="0" borderId="3" xfId="12" applyNumberFormat="1" applyFont="1" applyFill="1" applyBorder="1" applyAlignment="1">
      <alignment horizontal="right"/>
    </xf>
    <xf numFmtId="3" fontId="6" fillId="0" borderId="3" xfId="12" applyNumberFormat="1" applyFont="1" applyFill="1" applyBorder="1" applyAlignment="1">
      <alignment horizontal="right"/>
    </xf>
    <xf numFmtId="164" fontId="9" fillId="0" borderId="0" xfId="12" applyNumberFormat="1" applyFont="1" applyFill="1" applyBorder="1"/>
    <xf numFmtId="0" fontId="17" fillId="0" borderId="0" xfId="2" applyNumberFormat="1" applyFont="1" applyFill="1" applyBorder="1" applyAlignment="1">
      <alignment horizontal="left" indent="1"/>
    </xf>
    <xf numFmtId="3" fontId="6" fillId="0" borderId="3" xfId="12" quotePrefix="1" applyNumberFormat="1" applyFont="1" applyFill="1" applyBorder="1" applyAlignment="1">
      <alignment horizontal="right"/>
    </xf>
    <xf numFmtId="3" fontId="6" fillId="0" borderId="3" xfId="11" applyNumberFormat="1" applyFont="1" applyFill="1" applyBorder="1" applyAlignment="1">
      <alignment horizontal="right"/>
    </xf>
    <xf numFmtId="166" fontId="6" fillId="0" borderId="3" xfId="10" applyNumberFormat="1" applyFont="1" applyFill="1" applyBorder="1"/>
    <xf numFmtId="0" fontId="10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/>
    <xf numFmtId="0" fontId="13" fillId="0" borderId="0" xfId="0" applyFont="1" applyFill="1"/>
    <xf numFmtId="3" fontId="5" fillId="0" borderId="6" xfId="0" applyNumberFormat="1" applyFont="1" applyFill="1" applyBorder="1"/>
    <xf numFmtId="0" fontId="5" fillId="0" borderId="0" xfId="0" applyFont="1" applyFill="1"/>
    <xf numFmtId="166" fontId="5" fillId="0" borderId="3" xfId="8" applyNumberFormat="1" applyFont="1" applyFill="1" applyBorder="1" applyAlignment="1"/>
    <xf numFmtId="0" fontId="5" fillId="0" borderId="0" xfId="0" applyNumberFormat="1" applyFont="1" applyFill="1" applyBorder="1" applyAlignment="1">
      <alignment wrapText="1"/>
    </xf>
    <xf numFmtId="0" fontId="18" fillId="0" borderId="0" xfId="0" applyFont="1" applyFill="1"/>
    <xf numFmtId="0" fontId="21" fillId="0" borderId="0" xfId="0" applyFont="1" applyFill="1"/>
    <xf numFmtId="0" fontId="22" fillId="0" borderId="0" xfId="0" applyFont="1" applyFill="1" applyBorder="1"/>
    <xf numFmtId="0" fontId="22" fillId="0" borderId="0" xfId="0" applyFont="1" applyFill="1"/>
    <xf numFmtId="0" fontId="6" fillId="0" borderId="2" xfId="0" applyFont="1" applyFill="1" applyBorder="1"/>
    <xf numFmtId="164" fontId="6" fillId="0" borderId="0" xfId="0" applyNumberFormat="1" applyFont="1" applyFill="1"/>
    <xf numFmtId="0" fontId="6" fillId="0" borderId="0" xfId="0" applyFont="1" applyFill="1" applyBorder="1"/>
    <xf numFmtId="2" fontId="6" fillId="0" borderId="0" xfId="0" applyNumberFormat="1" applyFont="1" applyFill="1"/>
    <xf numFmtId="164" fontId="6" fillId="0" borderId="0" xfId="0" applyNumberFormat="1" applyFont="1" applyFill="1" applyBorder="1" applyAlignment="1"/>
    <xf numFmtId="165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/>
    <xf numFmtId="3" fontId="6" fillId="0" borderId="3" xfId="11" applyNumberFormat="1" applyFont="1" applyBorder="1" applyAlignment="1">
      <alignment horizontal="right"/>
    </xf>
    <xf numFmtId="0" fontId="9" fillId="0" borderId="0" xfId="2" applyFont="1" applyFill="1"/>
    <xf numFmtId="0" fontId="9" fillId="0" borderId="0" xfId="0" applyFont="1" applyFill="1" applyBorder="1"/>
    <xf numFmtId="0" fontId="6" fillId="0" borderId="0" xfId="2" applyFont="1" applyFill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9" fillId="0" borderId="0" xfId="2" applyFont="1" applyFill="1" applyBorder="1"/>
    <xf numFmtId="166" fontId="5" fillId="0" borderId="8" xfId="9" applyNumberFormat="1" applyFont="1" applyFill="1" applyBorder="1"/>
    <xf numFmtId="166" fontId="6" fillId="0" borderId="8" xfId="10" applyNumberFormat="1" applyFont="1" applyFill="1" applyBorder="1"/>
    <xf numFmtId="166" fontId="5" fillId="0" borderId="6" xfId="9" applyNumberFormat="1" applyFont="1" applyFill="1" applyBorder="1"/>
    <xf numFmtId="166" fontId="6" fillId="0" borderId="6" xfId="9" applyNumberFormat="1" applyFont="1" applyFill="1" applyBorder="1"/>
    <xf numFmtId="0" fontId="8" fillId="0" borderId="0" xfId="0" applyFont="1" applyFill="1"/>
    <xf numFmtId="0" fontId="9" fillId="0" borderId="2" xfId="2" applyFont="1" applyFill="1" applyBorder="1"/>
    <xf numFmtId="164" fontId="9" fillId="0" borderId="0" xfId="2" applyNumberFormat="1" applyFont="1" applyFill="1"/>
    <xf numFmtId="0" fontId="5" fillId="0" borderId="0" xfId="0" applyFont="1" applyFill="1" applyBorder="1"/>
    <xf numFmtId="0" fontId="6" fillId="0" borderId="2" xfId="2" applyFont="1" applyFill="1" applyBorder="1"/>
    <xf numFmtId="0" fontId="6" fillId="0" borderId="3" xfId="6" applyNumberFormat="1" applyFont="1" applyFill="1" applyBorder="1" applyAlignment="1">
      <alignment horizontal="left" wrapText="1"/>
    </xf>
    <xf numFmtId="0" fontId="8" fillId="0" borderId="0" xfId="0" applyFont="1" applyFill="1" applyBorder="1"/>
    <xf numFmtId="0" fontId="10" fillId="0" borderId="0" xfId="0" applyFont="1" applyFill="1" applyAlignment="1"/>
    <xf numFmtId="0" fontId="17" fillId="0" borderId="0" xfId="0" applyFont="1" applyFill="1"/>
    <xf numFmtId="166" fontId="5" fillId="0" borderId="14" xfId="2" applyNumberFormat="1" applyFont="1" applyFill="1" applyBorder="1" applyAlignment="1">
      <alignment horizontal="right"/>
    </xf>
    <xf numFmtId="164" fontId="8" fillId="0" borderId="0" xfId="2" applyNumberFormat="1" applyFont="1" applyFill="1" applyBorder="1" applyAlignment="1"/>
    <xf numFmtId="164" fontId="9" fillId="0" borderId="0" xfId="0" applyNumberFormat="1" applyFont="1" applyFill="1" applyBorder="1" applyAlignment="1"/>
    <xf numFmtId="166" fontId="6" fillId="0" borderId="0" xfId="0" applyNumberFormat="1" applyFont="1" applyFill="1" applyBorder="1" applyAlignment="1">
      <alignment horizontal="right"/>
    </xf>
    <xf numFmtId="0" fontId="15" fillId="0" borderId="0" xfId="0" applyFont="1" applyFill="1" applyAlignment="1"/>
    <xf numFmtId="164" fontId="6" fillId="0" borderId="0" xfId="0" applyNumberFormat="1" applyFont="1" applyFill="1" applyBorder="1"/>
    <xf numFmtId="0" fontId="9" fillId="0" borderId="2" xfId="0" applyFont="1" applyFill="1" applyBorder="1"/>
    <xf numFmtId="166" fontId="5" fillId="0" borderId="11" xfId="0" applyNumberFormat="1" applyFont="1" applyFill="1" applyBorder="1" applyAlignment="1"/>
    <xf numFmtId="0" fontId="16" fillId="0" borderId="0" xfId="0" applyFont="1" applyFill="1"/>
    <xf numFmtId="166" fontId="5" fillId="0" borderId="3" xfId="0" applyNumberFormat="1" applyFont="1" applyFill="1" applyBorder="1" applyAlignment="1">
      <alignment horizontal="right" wrapText="1"/>
    </xf>
    <xf numFmtId="0" fontId="11" fillId="0" borderId="0" xfId="0" applyFont="1" applyFill="1"/>
    <xf numFmtId="165" fontId="6" fillId="0" borderId="0" xfId="6" applyNumberFormat="1" applyFont="1" applyFill="1" applyBorder="1" applyAlignment="1">
      <alignment horizontal="left" wrapText="1"/>
    </xf>
    <xf numFmtId="2" fontId="18" fillId="0" borderId="0" xfId="6" applyNumberFormat="1" applyFont="1" applyFill="1" applyBorder="1" applyAlignment="1">
      <alignment horizontal="left"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NumberFormat="1" applyFont="1" applyFill="1" applyBorder="1" applyAlignment="1">
      <alignment horizontal="right"/>
    </xf>
    <xf numFmtId="164" fontId="6" fillId="0" borderId="0" xfId="2" applyNumberFormat="1" applyFont="1" applyFill="1" applyBorder="1"/>
    <xf numFmtId="164" fontId="6" fillId="0" borderId="0" xfId="2" applyNumberFormat="1" applyFont="1" applyFill="1" applyBorder="1" applyAlignment="1">
      <alignment horizontal="right"/>
    </xf>
    <xf numFmtId="164" fontId="9" fillId="0" borderId="0" xfId="0" applyNumberFormat="1" applyFont="1" applyFill="1" applyBorder="1" applyAlignment="1">
      <alignment vertical="center"/>
    </xf>
    <xf numFmtId="0" fontId="10" fillId="0" borderId="0" xfId="6" applyFont="1" applyFill="1" applyBorder="1"/>
    <xf numFmtId="0" fontId="9" fillId="0" borderId="8" xfId="6" applyFont="1" applyFill="1" applyBorder="1"/>
    <xf numFmtId="0" fontId="8" fillId="0" borderId="0" xfId="6" applyFont="1" applyFill="1" applyBorder="1"/>
    <xf numFmtId="0" fontId="15" fillId="0" borderId="0" xfId="6" applyFont="1" applyFill="1" applyBorder="1"/>
    <xf numFmtId="0" fontId="9" fillId="0" borderId="2" xfId="6" applyFont="1" applyFill="1" applyBorder="1"/>
    <xf numFmtId="0" fontId="6" fillId="0" borderId="0" xfId="6" applyFont="1" applyFill="1" applyBorder="1"/>
    <xf numFmtId="0" fontId="5" fillId="0" borderId="0" xfId="6" applyFont="1" applyFill="1" applyBorder="1"/>
    <xf numFmtId="0" fontId="10" fillId="0" borderId="0" xfId="0" applyFont="1" applyFill="1" applyBorder="1"/>
    <xf numFmtId="166" fontId="6" fillId="0" borderId="3" xfId="2" quotePrefix="1" applyNumberFormat="1" applyFont="1" applyFill="1" applyBorder="1" applyAlignment="1">
      <alignment horizontal="right"/>
    </xf>
    <xf numFmtId="164" fontId="6" fillId="0" borderId="0" xfId="6" applyNumberFormat="1" applyFont="1" applyFill="1" applyBorder="1" applyAlignment="1">
      <alignment horizontal="right"/>
    </xf>
    <xf numFmtId="164" fontId="6" fillId="0" borderId="0" xfId="6" applyNumberFormat="1" applyFont="1" applyFill="1" applyBorder="1"/>
    <xf numFmtId="164" fontId="6" fillId="0" borderId="0" xfId="0" quotePrefix="1" applyNumberFormat="1" applyFont="1" applyFill="1" applyBorder="1" applyAlignment="1">
      <alignment horizontal="right"/>
    </xf>
    <xf numFmtId="3" fontId="5" fillId="0" borderId="14" xfId="0" applyNumberFormat="1" applyFont="1" applyFill="1" applyBorder="1" applyAlignment="1">
      <alignment horizontal="right"/>
    </xf>
    <xf numFmtId="3" fontId="6" fillId="0" borderId="3" xfId="0" quotePrefix="1" applyNumberFormat="1" applyFont="1" applyFill="1" applyBorder="1" applyAlignment="1">
      <alignment horizontal="right"/>
    </xf>
    <xf numFmtId="1" fontId="9" fillId="0" borderId="0" xfId="0" applyNumberFormat="1" applyFont="1" applyFill="1"/>
    <xf numFmtId="1" fontId="9" fillId="0" borderId="0" xfId="0" applyNumberFormat="1" applyFont="1" applyFill="1" applyBorder="1"/>
    <xf numFmtId="1" fontId="9" fillId="0" borderId="2" xfId="0" applyNumberFormat="1" applyFont="1" applyFill="1" applyBorder="1"/>
    <xf numFmtId="0" fontId="12" fillId="0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3" fontId="6" fillId="0" borderId="3" xfId="2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right"/>
    </xf>
    <xf numFmtId="1" fontId="6" fillId="0" borderId="0" xfId="0" applyNumberFormat="1" applyFont="1" applyFill="1" applyBorder="1"/>
    <xf numFmtId="0" fontId="11" fillId="0" borderId="0" xfId="0" applyFont="1" applyFill="1" applyBorder="1"/>
    <xf numFmtId="164" fontId="9" fillId="0" borderId="0" xfId="0" applyNumberFormat="1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/>
    <xf numFmtId="3" fontId="5" fillId="0" borderId="14" xfId="0" applyNumberFormat="1" applyFont="1" applyFill="1" applyBorder="1"/>
    <xf numFmtId="3" fontId="5" fillId="0" borderId="11" xfId="2" applyNumberFormat="1" applyFont="1" applyFill="1" applyBorder="1" applyAlignment="1">
      <alignment horizontal="right"/>
    </xf>
    <xf numFmtId="3" fontId="5" fillId="0" borderId="0" xfId="2" applyNumberFormat="1" applyFont="1" applyFill="1" applyBorder="1" applyAlignment="1">
      <alignment horizontal="right"/>
    </xf>
    <xf numFmtId="164" fontId="5" fillId="0" borderId="0" xfId="2" applyNumberFormat="1" applyFont="1" applyFill="1" applyBorder="1" applyAlignment="1">
      <alignment horizontal="right"/>
    </xf>
    <xf numFmtId="3" fontId="6" fillId="0" borderId="8" xfId="2" applyNumberFormat="1" applyFont="1" applyFill="1" applyBorder="1" applyAlignment="1">
      <alignment horizontal="right"/>
    </xf>
    <xf numFmtId="3" fontId="5" fillId="0" borderId="8" xfId="2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3" fontId="6" fillId="0" borderId="6" xfId="0" applyNumberFormat="1" applyFont="1" applyFill="1" applyBorder="1" applyAlignment="1"/>
    <xf numFmtId="3" fontId="6" fillId="0" borderId="3" xfId="0" applyNumberFormat="1" applyFont="1" applyFill="1" applyBorder="1" applyAlignment="1"/>
    <xf numFmtId="3" fontId="6" fillId="0" borderId="8" xfId="2" applyNumberFormat="1" applyFont="1" applyFill="1" applyBorder="1" applyAlignment="1"/>
    <xf numFmtId="0" fontId="6" fillId="0" borderId="0" xfId="0" applyFont="1" applyFill="1" applyBorder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11" xfId="0" applyFont="1" applyFill="1" applyBorder="1"/>
    <xf numFmtId="3" fontId="5" fillId="0" borderId="11" xfId="0" applyNumberFormat="1" applyFont="1" applyFill="1" applyBorder="1"/>
    <xf numFmtId="0" fontId="6" fillId="0" borderId="8" xfId="0" applyFont="1" applyFill="1" applyBorder="1"/>
    <xf numFmtId="3" fontId="5" fillId="0" borderId="8" xfId="0" applyNumberFormat="1" applyFont="1" applyFill="1" applyBorder="1"/>
    <xf numFmtId="3" fontId="5" fillId="0" borderId="3" xfId="0" quotePrefix="1" applyNumberFormat="1" applyFont="1" applyFill="1" applyBorder="1" applyAlignment="1">
      <alignment horizontal="right"/>
    </xf>
    <xf numFmtId="3" fontId="6" fillId="0" borderId="8" xfId="0" applyNumberFormat="1" applyFont="1" applyFill="1" applyBorder="1"/>
    <xf numFmtId="3" fontId="6" fillId="0" borderId="3" xfId="0" applyNumberFormat="1" applyFont="1" applyFill="1" applyBorder="1"/>
    <xf numFmtId="0" fontId="7" fillId="0" borderId="0" xfId="0" applyFont="1" applyFill="1"/>
    <xf numFmtId="166" fontId="23" fillId="0" borderId="3" xfId="0" applyNumberFormat="1" applyFont="1" applyFill="1" applyBorder="1" applyAlignment="1"/>
    <xf numFmtId="166" fontId="6" fillId="0" borderId="3" xfId="0" quotePrefix="1" applyNumberFormat="1" applyFont="1" applyFill="1" applyBorder="1" applyAlignment="1"/>
    <xf numFmtId="166" fontId="5" fillId="0" borderId="14" xfId="0" applyNumberFormat="1" applyFont="1" applyFill="1" applyBorder="1"/>
    <xf numFmtId="0" fontId="5" fillId="0" borderId="0" xfId="0" applyNumberFormat="1" applyFont="1" applyFill="1"/>
    <xf numFmtId="0" fontId="10" fillId="0" borderId="0" xfId="12" applyFont="1" applyFill="1"/>
    <xf numFmtId="3" fontId="5" fillId="0" borderId="14" xfId="12" applyNumberFormat="1" applyFont="1" applyFill="1" applyBorder="1" applyAlignment="1">
      <alignment horizontal="right"/>
    </xf>
    <xf numFmtId="166" fontId="5" fillId="0" borderId="14" xfId="9" applyNumberFormat="1" applyFont="1" applyFill="1" applyBorder="1"/>
    <xf numFmtId="166" fontId="5" fillId="0" borderId="15" xfId="9" applyNumberFormat="1" applyFont="1" applyFill="1" applyBorder="1"/>
    <xf numFmtId="49" fontId="5" fillId="0" borderId="8" xfId="0" applyNumberFormat="1" applyFont="1" applyFill="1" applyBorder="1" applyAlignment="1">
      <alignment horizontal="left" wrapText="1"/>
    </xf>
    <xf numFmtId="166" fontId="6" fillId="0" borderId="0" xfId="10" applyNumberFormat="1" applyFont="1" applyBorder="1"/>
    <xf numFmtId="166" fontId="6" fillId="0" borderId="6" xfId="10" applyNumberFormat="1" applyFont="1" applyFill="1" applyBorder="1"/>
    <xf numFmtId="3" fontId="6" fillId="0" borderId="6" xfId="11" applyNumberFormat="1" applyFont="1" applyFill="1" applyBorder="1" applyAlignment="1">
      <alignment horizontal="right"/>
    </xf>
    <xf numFmtId="0" fontId="9" fillId="0" borderId="0" xfId="12" applyFont="1" applyFill="1" applyBorder="1"/>
    <xf numFmtId="0" fontId="6" fillId="0" borderId="8" xfId="0" applyNumberFormat="1" applyFont="1" applyFill="1" applyBorder="1" applyAlignment="1">
      <alignment wrapText="1"/>
    </xf>
    <xf numFmtId="166" fontId="6" fillId="0" borderId="0" xfId="10" applyNumberFormat="1" applyFont="1" applyFill="1"/>
    <xf numFmtId="0" fontId="6" fillId="0" borderId="0" xfId="0" applyFont="1" applyFill="1" applyBorder="1" applyAlignment="1">
      <alignment horizontal="left" wrapText="1" indent="2"/>
    </xf>
    <xf numFmtId="166" fontId="6" fillId="0" borderId="0" xfId="10" applyNumberFormat="1" applyFont="1" applyFill="1" applyBorder="1"/>
    <xf numFmtId="165" fontId="6" fillId="0" borderId="0" xfId="0" applyNumberFormat="1" applyFont="1" applyFill="1" applyBorder="1" applyAlignment="1">
      <alignment horizontal="left" wrapText="1" indent="1"/>
    </xf>
    <xf numFmtId="164" fontId="6" fillId="0" borderId="0" xfId="10" applyNumberFormat="1" applyFont="1" applyFill="1" applyBorder="1"/>
    <xf numFmtId="1" fontId="6" fillId="0" borderId="0" xfId="10" applyNumberFormat="1" applyFont="1" applyFill="1" applyBorder="1"/>
    <xf numFmtId="164" fontId="5" fillId="0" borderId="0" xfId="10" applyNumberFormat="1" applyFont="1" applyFill="1" applyBorder="1"/>
    <xf numFmtId="0" fontId="6" fillId="0" borderId="0" xfId="12" applyFont="1" applyFill="1" applyBorder="1"/>
    <xf numFmtId="1" fontId="6" fillId="0" borderId="0" xfId="12" applyNumberFormat="1" applyFont="1" applyFill="1" applyBorder="1"/>
    <xf numFmtId="0" fontId="5" fillId="0" borderId="0" xfId="12" applyFont="1" applyFill="1" applyBorder="1"/>
    <xf numFmtId="0" fontId="19" fillId="0" borderId="0" xfId="0" applyFont="1" applyFill="1" applyBorder="1" applyAlignment="1">
      <alignment wrapText="1"/>
    </xf>
    <xf numFmtId="165" fontId="5" fillId="0" borderId="0" xfId="0" applyNumberFormat="1" applyFont="1" applyFill="1" applyBorder="1"/>
    <xf numFmtId="0" fontId="19" fillId="0" borderId="0" xfId="0" applyFont="1" applyFill="1" applyBorder="1"/>
    <xf numFmtId="0" fontId="5" fillId="0" borderId="11" xfId="0" applyNumberFormat="1" applyFont="1" applyFill="1" applyBorder="1" applyAlignment="1">
      <alignment horizontal="left" wrapText="1"/>
    </xf>
    <xf numFmtId="164" fontId="9" fillId="0" borderId="0" xfId="2" applyNumberFormat="1" applyFont="1" applyFill="1" applyBorder="1"/>
    <xf numFmtId="0" fontId="5" fillId="0" borderId="15" xfId="2" applyNumberFormat="1" applyFont="1" applyFill="1" applyBorder="1" applyAlignment="1">
      <alignment horizontal="left" wrapText="1" indent="1"/>
    </xf>
    <xf numFmtId="0" fontId="5" fillId="0" borderId="6" xfId="2" applyNumberFormat="1" applyFont="1" applyFill="1" applyBorder="1" applyAlignment="1">
      <alignment horizontal="left" wrapText="1" indent="1"/>
    </xf>
    <xf numFmtId="0" fontId="6" fillId="0" borderId="6" xfId="2" applyNumberFormat="1" applyFont="1" applyFill="1" applyBorder="1" applyAlignment="1">
      <alignment horizontal="left" wrapText="1" indent="1"/>
    </xf>
    <xf numFmtId="0" fontId="5" fillId="0" borderId="14" xfId="6" applyNumberFormat="1" applyFont="1" applyFill="1" applyBorder="1" applyAlignment="1">
      <alignment horizontal="left" wrapText="1"/>
    </xf>
    <xf numFmtId="0" fontId="8" fillId="0" borderId="0" xfId="0" applyNumberFormat="1" applyFont="1" applyFill="1"/>
    <xf numFmtId="0" fontId="15" fillId="0" borderId="0" xfId="0" applyNumberFormat="1" applyFont="1" applyFill="1"/>
    <xf numFmtId="0" fontId="9" fillId="0" borderId="0" xfId="2" applyNumberFormat="1" applyFont="1" applyFill="1"/>
    <xf numFmtId="0" fontId="6" fillId="0" borderId="3" xfId="0" applyNumberFormat="1" applyFont="1" applyFill="1" applyBorder="1" applyAlignment="1">
      <alignment horizontal="left" wrapText="1" indent="1"/>
    </xf>
    <xf numFmtId="0" fontId="9" fillId="0" borderId="0" xfId="0" applyNumberFormat="1" applyFont="1" applyFill="1"/>
    <xf numFmtId="0" fontId="6" fillId="3" borderId="7" xfId="5" applyFont="1" applyFill="1" applyBorder="1" applyAlignment="1">
      <alignment horizontal="center" vertical="center" wrapText="1"/>
    </xf>
    <xf numFmtId="0" fontId="5" fillId="0" borderId="14" xfId="2" applyNumberFormat="1" applyFont="1" applyFill="1" applyBorder="1" applyAlignment="1">
      <alignment horizontal="left" wrapText="1" indent="1"/>
    </xf>
    <xf numFmtId="0" fontId="5" fillId="0" borderId="3" xfId="2" applyNumberFormat="1" applyFont="1" applyFill="1" applyBorder="1" applyAlignment="1">
      <alignment horizontal="left" wrapText="1" indent="1"/>
    </xf>
    <xf numFmtId="0" fontId="6" fillId="0" borderId="3" xfId="2" applyNumberFormat="1" applyFont="1" applyFill="1" applyBorder="1" applyAlignment="1">
      <alignment horizontal="left" wrapText="1" inden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/>
    <xf numFmtId="0" fontId="15" fillId="0" borderId="0" xfId="0" applyNumberFormat="1" applyFont="1" applyFill="1" applyAlignment="1"/>
    <xf numFmtId="0" fontId="8" fillId="0" borderId="0" xfId="0" applyNumberFormat="1" applyFont="1" applyFill="1" applyBorder="1"/>
    <xf numFmtId="0" fontId="6" fillId="2" borderId="2" xfId="0" applyFont="1" applyFill="1" applyBorder="1" applyAlignment="1">
      <alignment vertical="center"/>
    </xf>
    <xf numFmtId="0" fontId="10" fillId="0" borderId="0" xfId="0" applyNumberFormat="1" applyFont="1" applyFill="1"/>
    <xf numFmtId="0" fontId="9" fillId="3" borderId="7" xfId="3" applyFont="1" applyFill="1" applyBorder="1" applyAlignment="1">
      <alignment horizontal="center" vertical="center" wrapText="1"/>
    </xf>
    <xf numFmtId="0" fontId="16" fillId="0" borderId="0" xfId="6" applyNumberFormat="1" applyFont="1" applyFill="1" applyBorder="1"/>
    <xf numFmtId="0" fontId="6" fillId="0" borderId="0" xfId="0" applyNumberFormat="1" applyFont="1" applyFill="1" applyBorder="1"/>
    <xf numFmtId="0" fontId="6" fillId="0" borderId="0" xfId="6" applyNumberFormat="1" applyFont="1" applyFill="1" applyBorder="1" applyAlignment="1">
      <alignment horizontal="left" wrapText="1"/>
    </xf>
    <xf numFmtId="0" fontId="18" fillId="0" borderId="0" xfId="6" applyNumberFormat="1" applyFont="1" applyFill="1" applyBorder="1" applyAlignment="1">
      <alignment horizontal="left" wrapText="1"/>
    </xf>
    <xf numFmtId="0" fontId="6" fillId="0" borderId="0" xfId="6" applyNumberFormat="1" applyFont="1" applyFill="1" applyBorder="1"/>
    <xf numFmtId="0" fontId="9" fillId="0" borderId="8" xfId="6" applyNumberFormat="1" applyFont="1" applyFill="1" applyBorder="1"/>
    <xf numFmtId="0" fontId="15" fillId="0" borderId="0" xfId="6" applyNumberFormat="1" applyFont="1" applyFill="1" applyBorder="1"/>
    <xf numFmtId="0" fontId="9" fillId="0" borderId="0" xfId="0" applyNumberFormat="1" applyFont="1" applyFill="1" applyBorder="1"/>
    <xf numFmtId="0" fontId="9" fillId="0" borderId="0" xfId="6" applyNumberFormat="1" applyFont="1" applyFill="1" applyBorder="1"/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15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right" vertical="center"/>
    </xf>
    <xf numFmtId="0" fontId="9" fillId="0" borderId="2" xfId="0" applyNumberFormat="1" applyFont="1" applyFill="1" applyBorder="1"/>
    <xf numFmtId="0" fontId="13" fillId="0" borderId="0" xfId="0" applyNumberFormat="1" applyFont="1" applyFill="1"/>
    <xf numFmtId="0" fontId="6" fillId="0" borderId="0" xfId="0" applyNumberFormat="1" applyFont="1" applyFill="1"/>
    <xf numFmtId="0" fontId="10" fillId="0" borderId="0" xfId="0" applyNumberFormat="1" applyFont="1" applyFill="1" applyBorder="1"/>
    <xf numFmtId="0" fontId="15" fillId="0" borderId="0" xfId="0" applyNumberFormat="1" applyFont="1" applyFill="1" applyBorder="1"/>
    <xf numFmtId="3" fontId="6" fillId="0" borderId="0" xfId="2" applyNumberFormat="1" applyFont="1" applyFill="1" applyBorder="1" applyAlignment="1">
      <alignment horizontal="right"/>
    </xf>
    <xf numFmtId="0" fontId="6" fillId="3" borderId="5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 indent="2"/>
    </xf>
    <xf numFmtId="0" fontId="6" fillId="0" borderId="0" xfId="0" applyNumberFormat="1" applyFont="1" applyFill="1" applyBorder="1" applyAlignment="1">
      <alignment horizontal="left" wrapText="1" indent="1"/>
    </xf>
    <xf numFmtId="0" fontId="5" fillId="0" borderId="0" xfId="0" applyNumberFormat="1" applyFont="1" applyFill="1" applyBorder="1" applyAlignment="1">
      <alignment horizontal="left" wrapText="1"/>
    </xf>
    <xf numFmtId="0" fontId="6" fillId="0" borderId="2" xfId="0" applyNumberFormat="1" applyFont="1" applyFill="1" applyBorder="1" applyAlignment="1">
      <alignment horizontal="left" wrapText="1" indent="1"/>
    </xf>
    <xf numFmtId="166" fontId="6" fillId="0" borderId="7" xfId="0" applyNumberFormat="1" applyFont="1" applyFill="1" applyBorder="1" applyAlignment="1">
      <alignment horizontal="right"/>
    </xf>
    <xf numFmtId="166" fontId="6" fillId="0" borderId="2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horizontal="center" vertical="center"/>
    </xf>
    <xf numFmtId="0" fontId="6" fillId="3" borderId="13" xfId="8" applyFont="1" applyFill="1" applyBorder="1" applyAlignment="1">
      <alignment horizontal="center" vertical="center"/>
    </xf>
    <xf numFmtId="0" fontId="6" fillId="3" borderId="1" xfId="8" applyFont="1" applyFill="1" applyBorder="1" applyAlignment="1">
      <alignment horizontal="center" vertical="center"/>
    </xf>
    <xf numFmtId="0" fontId="6" fillId="3" borderId="4" xfId="12" applyFont="1" applyFill="1" applyBorder="1" applyAlignment="1">
      <alignment horizontal="center" vertical="center" wrapText="1"/>
    </xf>
    <xf numFmtId="0" fontId="6" fillId="3" borderId="9" xfId="12" applyFont="1" applyFill="1" applyBorder="1" applyAlignment="1">
      <alignment horizontal="center" vertical="center" wrapText="1"/>
    </xf>
    <xf numFmtId="0" fontId="6" fillId="3" borderId="1" xfId="12" applyFont="1" applyFill="1" applyBorder="1" applyAlignment="1">
      <alignment horizontal="center" vertical="center" wrapText="1"/>
    </xf>
    <xf numFmtId="166" fontId="5" fillId="0" borderId="14" xfId="0" applyNumberFormat="1" applyFont="1" applyFill="1" applyBorder="1" applyAlignment="1"/>
    <xf numFmtId="166" fontId="23" fillId="0" borderId="14" xfId="0" applyNumberFormat="1" applyFont="1" applyFill="1" applyBorder="1" applyAlignment="1"/>
    <xf numFmtId="166" fontId="5" fillId="0" borderId="0" xfId="0" applyNumberFormat="1" applyFont="1" applyFill="1" applyBorder="1"/>
    <xf numFmtId="0" fontId="6" fillId="3" borderId="1" xfId="0" applyFont="1" applyFill="1" applyBorder="1" applyAlignment="1">
      <alignment horizontal="center" vertical="center" wrapText="1" readingOrder="1"/>
    </xf>
    <xf numFmtId="166" fontId="6" fillId="0" borderId="15" xfId="10" applyNumberFormat="1" applyFont="1" applyFill="1" applyBorder="1"/>
    <xf numFmtId="0" fontId="6" fillId="0" borderId="11" xfId="7" applyNumberFormat="1" applyFont="1" applyFill="1" applyBorder="1" applyAlignment="1">
      <alignment wrapText="1"/>
    </xf>
    <xf numFmtId="0" fontId="6" fillId="2" borderId="13" xfId="0" applyFont="1" applyFill="1" applyBorder="1" applyAlignment="1">
      <alignment vertical="center"/>
    </xf>
    <xf numFmtId="0" fontId="6" fillId="3" borderId="1" xfId="8" applyFont="1" applyFill="1" applyBorder="1" applyAlignment="1">
      <alignment horizontal="center" vertical="center" wrapText="1"/>
    </xf>
    <xf numFmtId="0" fontId="6" fillId="3" borderId="14" xfId="1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4" xfId="3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wrapText="1"/>
    </xf>
    <xf numFmtId="0" fontId="6" fillId="3" borderId="0" xfId="0" applyFont="1" applyFill="1" applyBorder="1" applyAlignment="1">
      <alignment horizontal="center" vertical="center"/>
    </xf>
    <xf numFmtId="3" fontId="6" fillId="0" borderId="8" xfId="12" applyNumberFormat="1" applyFont="1" applyBorder="1"/>
    <xf numFmtId="166" fontId="6" fillId="0" borderId="14" xfId="10" applyNumberFormat="1" applyFont="1" applyFill="1" applyBorder="1"/>
    <xf numFmtId="166" fontId="6" fillId="0" borderId="8" xfId="12" applyNumberFormat="1" applyFont="1" applyBorder="1"/>
    <xf numFmtId="0" fontId="6" fillId="0" borderId="5" xfId="0" applyNumberFormat="1" applyFont="1" applyBorder="1" applyAlignment="1">
      <alignment wrapText="1"/>
    </xf>
    <xf numFmtId="166" fontId="6" fillId="0" borderId="4" xfId="10" applyNumberFormat="1" applyFont="1" applyFill="1" applyBorder="1"/>
    <xf numFmtId="166" fontId="6" fillId="0" borderId="7" xfId="10" applyNumberFormat="1" applyFont="1" applyFill="1" applyBorder="1"/>
    <xf numFmtId="3" fontId="6" fillId="0" borderId="8" xfId="12" applyNumberFormat="1" applyFont="1" applyFill="1" applyBorder="1"/>
    <xf numFmtId="49" fontId="5" fillId="0" borderId="5" xfId="0" applyNumberFormat="1" applyFont="1" applyFill="1" applyBorder="1" applyAlignment="1">
      <alignment horizontal="left" wrapText="1"/>
    </xf>
    <xf numFmtId="166" fontId="6" fillId="0" borderId="5" xfId="12" applyNumberFormat="1" applyFont="1" applyFill="1" applyBorder="1"/>
    <xf numFmtId="0" fontId="6" fillId="0" borderId="4" xfId="2" applyNumberFormat="1" applyFont="1" applyFill="1" applyBorder="1" applyAlignment="1">
      <alignment horizontal="left" wrapText="1" indent="1"/>
    </xf>
    <xf numFmtId="166" fontId="6" fillId="0" borderId="7" xfId="0" quotePrefix="1" applyNumberFormat="1" applyFont="1" applyFill="1" applyBorder="1" applyAlignment="1">
      <alignment horizontal="right"/>
    </xf>
    <xf numFmtId="0" fontId="6" fillId="0" borderId="7" xfId="6" applyNumberFormat="1" applyFont="1" applyFill="1" applyBorder="1" applyAlignment="1">
      <alignment horizontal="left" wrapText="1"/>
    </xf>
    <xf numFmtId="0" fontId="5" fillId="0" borderId="14" xfId="0" applyNumberFormat="1" applyFont="1" applyFill="1" applyBorder="1" applyAlignment="1">
      <alignment horizontal="left" wrapText="1"/>
    </xf>
    <xf numFmtId="0" fontId="6" fillId="0" borderId="7" xfId="0" applyNumberFormat="1" applyFont="1" applyFill="1" applyBorder="1" applyAlignment="1">
      <alignment horizontal="left" wrapText="1" indent="1"/>
    </xf>
    <xf numFmtId="0" fontId="6" fillId="0" borderId="7" xfId="2" applyNumberFormat="1" applyFont="1" applyFill="1" applyBorder="1" applyAlignment="1">
      <alignment horizontal="left" wrapText="1" indent="1"/>
    </xf>
    <xf numFmtId="166" fontId="6" fillId="0" borderId="5" xfId="2" applyNumberFormat="1" applyFont="1" applyFill="1" applyBorder="1" applyAlignment="1">
      <alignment horizontal="right"/>
    </xf>
    <xf numFmtId="166" fontId="6" fillId="0" borderId="7" xfId="0" applyNumberFormat="1" applyFont="1" applyFill="1" applyBorder="1" applyAlignment="1"/>
    <xf numFmtId="166" fontId="6" fillId="0" borderId="5" xfId="0" applyNumberFormat="1" applyFont="1" applyFill="1" applyBorder="1" applyAlignment="1">
      <alignment horizontal="right"/>
    </xf>
    <xf numFmtId="0" fontId="6" fillId="0" borderId="3" xfId="0" applyNumberFormat="1" applyFont="1" applyFill="1" applyBorder="1" applyAlignment="1">
      <alignment horizontal="left" wrapText="1"/>
    </xf>
    <xf numFmtId="0" fontId="6" fillId="0" borderId="7" xfId="0" applyNumberFormat="1" applyFont="1" applyFill="1" applyBorder="1" applyAlignment="1">
      <alignment horizontal="left" wrapText="1"/>
    </xf>
    <xf numFmtId="166" fontId="9" fillId="0" borderId="3" xfId="0" applyNumberFormat="1" applyFont="1" applyFill="1" applyBorder="1"/>
    <xf numFmtId="166" fontId="6" fillId="0" borderId="7" xfId="0" applyNumberFormat="1" applyFont="1" applyFill="1" applyBorder="1"/>
    <xf numFmtId="3" fontId="6" fillId="0" borderId="7" xfId="0" applyNumberFormat="1" applyFont="1" applyFill="1" applyBorder="1" applyAlignment="1">
      <alignment horizontal="right"/>
    </xf>
    <xf numFmtId="166" fontId="6" fillId="0" borderId="7" xfId="2" applyNumberFormat="1" applyFont="1" applyFill="1" applyBorder="1" applyAlignment="1">
      <alignment horizontal="right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6" fillId="3" borderId="1" xfId="6" applyFont="1" applyFill="1" applyBorder="1" applyAlignment="1">
      <alignment horizontal="center" vertical="center" wrapText="1"/>
    </xf>
    <xf numFmtId="0" fontId="6" fillId="3" borderId="9" xfId="6" applyFont="1" applyFill="1" applyBorder="1" applyAlignment="1">
      <alignment horizontal="center" vertical="center" wrapText="1"/>
    </xf>
    <xf numFmtId="0" fontId="6" fillId="3" borderId="5" xfId="6" applyFont="1" applyFill="1" applyBorder="1" applyAlignment="1">
      <alignment horizontal="center" vertical="center" wrapText="1"/>
    </xf>
    <xf numFmtId="0" fontId="6" fillId="3" borderId="8" xfId="6" applyFont="1" applyFill="1" applyBorder="1" applyAlignment="1">
      <alignment horizontal="center" vertical="center" wrapText="1"/>
    </xf>
    <xf numFmtId="0" fontId="6" fillId="0" borderId="0" xfId="6" applyFont="1" applyFill="1" applyBorder="1" applyAlignment="1">
      <alignment horizontal="center" vertical="center"/>
    </xf>
    <xf numFmtId="0" fontId="6" fillId="0" borderId="0" xfId="6" applyFont="1" applyFill="1" applyAlignment="1">
      <alignment horizontal="center" vertical="center"/>
    </xf>
    <xf numFmtId="0" fontId="6" fillId="3" borderId="13" xfId="0" applyFont="1" applyFill="1" applyBorder="1" applyAlignment="1">
      <alignment vertical="center"/>
    </xf>
    <xf numFmtId="0" fontId="6" fillId="3" borderId="12" xfId="0" applyFont="1" applyFill="1" applyBorder="1" applyAlignment="1">
      <alignment vertical="center"/>
    </xf>
    <xf numFmtId="0" fontId="5" fillId="0" borderId="2" xfId="0" applyNumberFormat="1" applyFont="1" applyFill="1" applyBorder="1" applyAlignment="1">
      <alignment wrapText="1"/>
    </xf>
    <xf numFmtId="166" fontId="5" fillId="0" borderId="7" xfId="0" applyNumberFormat="1" applyFont="1" applyFill="1" applyBorder="1" applyAlignment="1">
      <alignment horizontal="right"/>
    </xf>
    <xf numFmtId="166" fontId="5" fillId="0" borderId="7" xfId="0" applyNumberFormat="1" applyFont="1" applyFill="1" applyBorder="1"/>
    <xf numFmtId="0" fontId="17" fillId="0" borderId="0" xfId="0" applyNumberFormat="1" applyFont="1" applyFill="1" applyBorder="1" applyAlignment="1">
      <alignment horizontal="left" wrapText="1"/>
    </xf>
    <xf numFmtId="3" fontId="5" fillId="0" borderId="3" xfId="2" applyNumberFormat="1" applyFont="1" applyFill="1" applyBorder="1" applyAlignment="1">
      <alignment horizontal="right"/>
    </xf>
    <xf numFmtId="3" fontId="6" fillId="0" borderId="5" xfId="2" applyNumberFormat="1" applyFont="1" applyFill="1" applyBorder="1" applyAlignment="1">
      <alignment horizontal="right"/>
    </xf>
    <xf numFmtId="3" fontId="6" fillId="0" borderId="7" xfId="0" applyNumberFormat="1" applyFont="1" applyFill="1" applyBorder="1" applyAlignment="1"/>
    <xf numFmtId="3" fontId="5" fillId="0" borderId="8" xfId="0" applyNumberFormat="1" applyFont="1" applyFill="1" applyBorder="1" applyAlignment="1">
      <alignment horizontal="right"/>
    </xf>
    <xf numFmtId="166" fontId="5" fillId="0" borderId="8" xfId="0" applyNumberFormat="1" applyFont="1" applyFill="1" applyBorder="1" applyAlignment="1">
      <alignment horizontal="right"/>
    </xf>
    <xf numFmtId="166" fontId="5" fillId="0" borderId="5" xfId="0" applyNumberFormat="1" applyFont="1" applyFill="1" applyBorder="1" applyAlignment="1">
      <alignment horizontal="right"/>
    </xf>
    <xf numFmtId="0" fontId="6" fillId="2" borderId="14" xfId="0" applyFont="1" applyFill="1" applyBorder="1"/>
    <xf numFmtId="0" fontId="17" fillId="2" borderId="14" xfId="0" applyNumberFormat="1" applyFont="1" applyFill="1" applyBorder="1" applyAlignment="1">
      <alignment horizontal="left" wrapText="1"/>
    </xf>
    <xf numFmtId="0" fontId="6" fillId="0" borderId="5" xfId="0" applyFont="1" applyFill="1" applyBorder="1"/>
    <xf numFmtId="166" fontId="5" fillId="0" borderId="8" xfId="0" applyNumberFormat="1" applyFont="1" applyFill="1" applyBorder="1"/>
    <xf numFmtId="166" fontId="5" fillId="0" borderId="5" xfId="0" applyNumberFormat="1" applyFont="1" applyFill="1" applyBorder="1"/>
    <xf numFmtId="0" fontId="6" fillId="0" borderId="0" xfId="0" applyNumberFormat="1" applyFont="1" applyFill="1" applyBorder="1" applyAlignment="1">
      <alignment horizontal="left" wrapText="1"/>
    </xf>
    <xf numFmtId="0" fontId="6" fillId="2" borderId="14" xfId="0" applyNumberFormat="1" applyFont="1" applyFill="1" applyBorder="1" applyAlignment="1">
      <alignment horizontal="left" wrapText="1"/>
    </xf>
    <xf numFmtId="3" fontId="5" fillId="0" borderId="14" xfId="12" applyNumberFormat="1" applyFont="1" applyFill="1" applyBorder="1"/>
    <xf numFmtId="3" fontId="5" fillId="0" borderId="3" xfId="12" applyNumberFormat="1" applyFont="1" applyFill="1" applyBorder="1"/>
    <xf numFmtId="3" fontId="6" fillId="0" borderId="3" xfId="12" applyNumberFormat="1" applyFont="1" applyFill="1" applyBorder="1"/>
    <xf numFmtId="3" fontId="6" fillId="0" borderId="7" xfId="12" applyNumberFormat="1" applyFont="1" applyFill="1" applyBorder="1" applyAlignment="1">
      <alignment horizontal="right"/>
    </xf>
    <xf numFmtId="166" fontId="6" fillId="0" borderId="7" xfId="9" applyNumberFormat="1" applyFont="1" applyFill="1" applyBorder="1"/>
    <xf numFmtId="166" fontId="6" fillId="0" borderId="4" xfId="9" applyNumberFormat="1" applyFont="1" applyFill="1" applyBorder="1"/>
    <xf numFmtId="3" fontId="6" fillId="0" borderId="7" xfId="12" applyNumberFormat="1" applyFont="1" applyFill="1" applyBorder="1"/>
    <xf numFmtId="0" fontId="10" fillId="0" borderId="0" xfId="12" applyNumberFormat="1" applyFont="1" applyFill="1"/>
    <xf numFmtId="0" fontId="15" fillId="0" borderId="0" xfId="12" applyNumberFormat="1" applyFont="1" applyFill="1"/>
    <xf numFmtId="0" fontId="9" fillId="0" borderId="0" xfId="12" applyNumberFormat="1" applyFont="1" applyFill="1"/>
    <xf numFmtId="3" fontId="5" fillId="0" borderId="8" xfId="11" applyNumberFormat="1" applyFont="1" applyFill="1" applyBorder="1" applyAlignment="1">
      <alignment horizontal="right"/>
    </xf>
    <xf numFmtId="3" fontId="6" fillId="0" borderId="8" xfId="10" applyNumberFormat="1" applyFont="1" applyFill="1" applyBorder="1"/>
    <xf numFmtId="3" fontId="6" fillId="0" borderId="7" xfId="11" applyNumberFormat="1" applyFont="1" applyFill="1" applyBorder="1" applyAlignment="1">
      <alignment horizontal="right"/>
    </xf>
    <xf numFmtId="166" fontId="6" fillId="0" borderId="5" xfId="10" applyNumberFormat="1" applyFont="1" applyFill="1" applyBorder="1"/>
    <xf numFmtId="3" fontId="6" fillId="0" borderId="5" xfId="12" applyNumberFormat="1" applyFont="1" applyFill="1" applyBorder="1"/>
    <xf numFmtId="0" fontId="6" fillId="3" borderId="4" xfId="12" applyFont="1" applyFill="1" applyBorder="1" applyAlignment="1">
      <alignment vertical="center" wrapText="1"/>
    </xf>
    <xf numFmtId="0" fontId="6" fillId="3" borderId="7" xfId="12" applyFont="1" applyFill="1" applyBorder="1" applyAlignment="1">
      <alignment vertical="center" wrapText="1"/>
    </xf>
    <xf numFmtId="0" fontId="9" fillId="3" borderId="7" xfId="12" applyFont="1" applyFill="1" applyBorder="1"/>
    <xf numFmtId="0" fontId="6" fillId="0" borderId="3" xfId="0" applyNumberFormat="1" applyFont="1" applyFill="1" applyBorder="1" applyAlignment="1">
      <alignment wrapText="1"/>
    </xf>
    <xf numFmtId="0" fontId="30" fillId="0" borderId="0" xfId="13" applyFill="1" applyAlignment="1">
      <alignment wrapText="1"/>
    </xf>
    <xf numFmtId="0" fontId="17" fillId="0" borderId="8" xfId="7" applyFont="1" applyFill="1" applyBorder="1" applyAlignment="1">
      <alignment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9" xfId="12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wrapText="1"/>
    </xf>
    <xf numFmtId="0" fontId="6" fillId="3" borderId="9" xfId="2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vertical="center" wrapText="1"/>
    </xf>
    <xf numFmtId="0" fontId="30" fillId="0" borderId="0" xfId="13" applyFill="1" applyAlignment="1"/>
    <xf numFmtId="49" fontId="31" fillId="0" borderId="0" xfId="0" applyNumberFormat="1" applyFont="1" applyAlignment="1">
      <alignment vertical="center" wrapText="1"/>
    </xf>
    <xf numFmtId="49" fontId="32" fillId="0" borderId="0" xfId="0" applyNumberFormat="1" applyFont="1" applyAlignment="1">
      <alignment vertical="center" wrapText="1"/>
    </xf>
    <xf numFmtId="0" fontId="33" fillId="0" borderId="0" xfId="0" applyFont="1" applyAlignment="1">
      <alignment vertical="center"/>
    </xf>
    <xf numFmtId="0" fontId="34" fillId="0" borderId="0" xfId="13" applyFont="1" applyFill="1" applyAlignment="1">
      <alignment vertical="center" wrapText="1"/>
    </xf>
    <xf numFmtId="0" fontId="35" fillId="0" borderId="0" xfId="13" applyFont="1" applyFill="1" applyAlignment="1">
      <alignment vertical="center" wrapText="1"/>
    </xf>
    <xf numFmtId="0" fontId="35" fillId="0" borderId="0" xfId="13" applyNumberFormat="1" applyFont="1" applyFill="1" applyAlignment="1">
      <alignment vertical="center" wrapText="1"/>
    </xf>
    <xf numFmtId="0" fontId="34" fillId="0" borderId="0" xfId="13" applyNumberFormat="1" applyFont="1" applyFill="1" applyAlignment="1">
      <alignment vertical="center" wrapText="1"/>
    </xf>
    <xf numFmtId="0" fontId="34" fillId="0" borderId="0" xfId="13" applyFont="1" applyFill="1" applyBorder="1" applyAlignment="1">
      <alignment vertical="center" wrapText="1"/>
    </xf>
    <xf numFmtId="0" fontId="35" fillId="0" borderId="0" xfId="13" applyFont="1" applyFill="1" applyBorder="1" applyAlignment="1">
      <alignment vertical="center" wrapText="1"/>
    </xf>
    <xf numFmtId="0" fontId="35" fillId="0" borderId="0" xfId="13" applyNumberFormat="1" applyFont="1" applyFill="1" applyBorder="1" applyAlignment="1">
      <alignment vertical="center" wrapText="1"/>
    </xf>
    <xf numFmtId="0" fontId="34" fillId="0" borderId="0" xfId="13" applyNumberFormat="1" applyFont="1" applyFill="1" applyBorder="1" applyAlignment="1">
      <alignment vertical="center" wrapText="1"/>
    </xf>
    <xf numFmtId="0" fontId="35" fillId="0" borderId="0" xfId="13" applyFont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4" xfId="12" applyFont="1" applyFill="1" applyBorder="1" applyAlignment="1">
      <alignment horizontal="center" vertical="center" wrapText="1"/>
    </xf>
    <xf numFmtId="0" fontId="6" fillId="3" borderId="15" xfId="12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11" xfId="12" applyFont="1" applyFill="1" applyBorder="1" applyAlignment="1">
      <alignment horizontal="center" vertical="center" wrapText="1"/>
    </xf>
    <xf numFmtId="0" fontId="6" fillId="3" borderId="5" xfId="12" applyFont="1" applyFill="1" applyBorder="1" applyAlignment="1">
      <alignment horizontal="center" vertical="center" wrapText="1"/>
    </xf>
    <xf numFmtId="3" fontId="6" fillId="0" borderId="8" xfId="11" applyNumberFormat="1" applyFont="1" applyBorder="1" applyAlignment="1">
      <alignment horizontal="right"/>
    </xf>
    <xf numFmtId="166" fontId="6" fillId="0" borderId="8" xfId="10" applyNumberFormat="1" applyFont="1" applyBorder="1"/>
    <xf numFmtId="3" fontId="6" fillId="0" borderId="8" xfId="11" applyNumberFormat="1" applyFont="1" applyFill="1" applyBorder="1" applyAlignment="1">
      <alignment horizontal="right"/>
    </xf>
    <xf numFmtId="3" fontId="13" fillId="0" borderId="0" xfId="0" applyNumberFormat="1" applyFont="1" applyFill="1" applyBorder="1" applyAlignment="1">
      <alignment horizontal="center" vertical="center" wrapText="1"/>
    </xf>
    <xf numFmtId="0" fontId="6" fillId="3" borderId="14" xfId="12" applyFont="1" applyFill="1" applyBorder="1" applyAlignment="1">
      <alignment horizontal="center" vertical="center" wrapText="1"/>
    </xf>
    <xf numFmtId="0" fontId="6" fillId="3" borderId="15" xfId="12" applyFont="1" applyFill="1" applyBorder="1" applyAlignment="1">
      <alignment horizontal="center" vertical="center" wrapText="1"/>
    </xf>
    <xf numFmtId="0" fontId="6" fillId="3" borderId="15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14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/>
    </xf>
    <xf numFmtId="0" fontId="6" fillId="3" borderId="7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3" xfId="2" applyFont="1" applyFill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0" fillId="0" borderId="12" xfId="0" applyBorder="1" applyAlignment="1"/>
    <xf numFmtId="0" fontId="0" fillId="0" borderId="13" xfId="0" applyBorder="1" applyAlignment="1"/>
    <xf numFmtId="0" fontId="9" fillId="2" borderId="9" xfId="2" applyFont="1" applyFill="1" applyBorder="1" applyAlignment="1">
      <alignment horizontal="center" vertical="center"/>
    </xf>
    <xf numFmtId="0" fontId="6" fillId="3" borderId="14" xfId="2" applyNumberFormat="1" applyFont="1" applyFill="1" applyBorder="1" applyAlignment="1">
      <alignment horizontal="center" vertical="center" wrapText="1"/>
    </xf>
    <xf numFmtId="0" fontId="6" fillId="3" borderId="3" xfId="2" applyNumberFormat="1" applyFont="1" applyFill="1" applyBorder="1" applyAlignment="1">
      <alignment horizontal="center" vertical="center"/>
    </xf>
    <xf numFmtId="0" fontId="6" fillId="3" borderId="7" xfId="2" applyNumberFormat="1" applyFont="1" applyFill="1" applyBorder="1" applyAlignment="1">
      <alignment horizontal="center" vertical="center"/>
    </xf>
    <xf numFmtId="0" fontId="6" fillId="3" borderId="9" xfId="5" applyFont="1" applyFill="1" applyBorder="1" applyAlignment="1">
      <alignment horizontal="center" vertical="center" wrapText="1"/>
    </xf>
    <xf numFmtId="0" fontId="6" fillId="3" borderId="12" xfId="5" applyFont="1" applyFill="1" applyBorder="1" applyAlignment="1">
      <alignment horizontal="center" vertical="center" wrapText="1"/>
    </xf>
    <xf numFmtId="0" fontId="6" fillId="3" borderId="13" xfId="5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14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3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4" xfId="3" applyNumberFormat="1" applyFont="1" applyFill="1" applyBorder="1" applyAlignment="1">
      <alignment horizontal="center" vertical="center" wrapText="1"/>
    </xf>
    <xf numFmtId="0" fontId="6" fillId="3" borderId="3" xfId="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7" xfId="3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2" xfId="0" applyFont="1" applyBorder="1" applyAlignment="1"/>
    <xf numFmtId="0" fontId="1" fillId="0" borderId="13" xfId="0" applyFont="1" applyBorder="1" applyAlignment="1"/>
    <xf numFmtId="0" fontId="6" fillId="3" borderId="14" xfId="4" applyNumberFormat="1" applyFont="1" applyFill="1" applyBorder="1" applyAlignment="1">
      <alignment horizontal="center" vertical="center" wrapText="1"/>
    </xf>
    <xf numFmtId="0" fontId="6" fillId="3" borderId="7" xfId="4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4" xfId="6" applyFont="1" applyFill="1" applyBorder="1" applyAlignment="1">
      <alignment horizontal="center" vertical="center" wrapText="1"/>
    </xf>
    <xf numFmtId="0" fontId="6" fillId="3" borderId="7" xfId="6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6" fillId="3" borderId="15" xfId="6" applyFont="1" applyFill="1" applyBorder="1" applyAlignment="1">
      <alignment horizontal="center" vertical="center" wrapText="1"/>
    </xf>
    <xf numFmtId="0" fontId="6" fillId="3" borderId="4" xfId="6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8" fillId="0" borderId="0" xfId="6" applyFont="1" applyFill="1" applyBorder="1" applyAlignment="1">
      <alignment wrapText="1"/>
    </xf>
    <xf numFmtId="0" fontId="0" fillId="0" borderId="0" xfId="0" applyAlignment="1"/>
    <xf numFmtId="0" fontId="6" fillId="3" borderId="7" xfId="3" applyNumberFormat="1" applyFont="1" applyFill="1" applyBorder="1" applyAlignment="1">
      <alignment horizontal="center" vertical="center" wrapText="1"/>
    </xf>
    <xf numFmtId="0" fontId="6" fillId="3" borderId="3" xfId="4" applyNumberFormat="1" applyFont="1" applyFill="1" applyBorder="1" applyAlignment="1">
      <alignment horizontal="center" vertical="center" wrapText="1"/>
    </xf>
    <xf numFmtId="0" fontId="6" fillId="3" borderId="7" xfId="4" applyNumberFormat="1" applyFont="1" applyFill="1" applyBorder="1" applyAlignment="1">
      <alignment horizontal="center" vertical="center" wrapText="1"/>
    </xf>
    <xf numFmtId="0" fontId="6" fillId="3" borderId="14" xfId="0" applyNumberFormat="1" applyFont="1" applyFill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horizontal="center" vertical="center" wrapText="1"/>
    </xf>
    <xf numFmtId="0" fontId="6" fillId="3" borderId="7" xfId="0" applyNumberFormat="1" applyFont="1" applyFill="1" applyBorder="1" applyAlignment="1">
      <alignment horizontal="center" vertical="center"/>
    </xf>
    <xf numFmtId="49" fontId="6" fillId="3" borderId="9" xfId="0" applyNumberFormat="1" applyFont="1" applyFill="1" applyBorder="1" applyAlignment="1">
      <alignment horizontal="center" vertical="center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0" fillId="2" borderId="12" xfId="0" applyFill="1" applyBorder="1" applyAlignment="1"/>
    <xf numFmtId="0" fontId="0" fillId="2" borderId="13" xfId="0" applyFill="1" applyBorder="1" applyAlignment="1"/>
    <xf numFmtId="0" fontId="6" fillId="3" borderId="1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wrapText="1"/>
    </xf>
    <xf numFmtId="0" fontId="0" fillId="3" borderId="2" xfId="0" applyFont="1" applyFill="1" applyBorder="1" applyAlignment="1">
      <alignment horizontal="center"/>
    </xf>
    <xf numFmtId="0" fontId="6" fillId="3" borderId="15" xfId="0" applyNumberFormat="1" applyFont="1" applyFill="1" applyBorder="1" applyAlignment="1">
      <alignment horizontal="center" vertical="center" wrapText="1"/>
    </xf>
    <xf numFmtId="0" fontId="6" fillId="3" borderId="6" xfId="0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1" fontId="6" fillId="3" borderId="14" xfId="0" applyNumberFormat="1" applyFont="1" applyFill="1" applyBorder="1" applyAlignment="1">
      <alignment horizontal="center" vertical="center" wrapText="1"/>
    </xf>
    <xf numFmtId="1" fontId="6" fillId="3" borderId="3" xfId="0" applyNumberFormat="1" applyFont="1" applyFill="1" applyBorder="1" applyAlignment="1">
      <alignment horizontal="center" vertical="center" wrapText="1"/>
    </xf>
    <xf numFmtId="1" fontId="6" fillId="3" borderId="7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0" fillId="0" borderId="12" xfId="0" applyFont="1" applyBorder="1" applyAlignment="1"/>
    <xf numFmtId="0" fontId="0" fillId="0" borderId="13" xfId="0" applyFont="1" applyBorder="1" applyAlignment="1"/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6" fillId="3" borderId="7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textRotation="90"/>
    </xf>
    <xf numFmtId="0" fontId="0" fillId="2" borderId="3" xfId="0" applyFill="1" applyBorder="1" applyAlignment="1">
      <alignment horizontal="center" vertical="center" textRotation="90"/>
    </xf>
    <xf numFmtId="0" fontId="0" fillId="2" borderId="7" xfId="0" applyFill="1" applyBorder="1" applyAlignment="1">
      <alignment horizontal="center" vertical="center" textRotation="90"/>
    </xf>
    <xf numFmtId="0" fontId="5" fillId="0" borderId="6" xfId="0" applyNumberFormat="1" applyFont="1" applyFill="1" applyBorder="1" applyAlignment="1">
      <alignment wrapText="1"/>
    </xf>
    <xf numFmtId="0" fontId="0" fillId="0" borderId="8" xfId="0" applyBorder="1" applyAlignment="1"/>
    <xf numFmtId="0" fontId="0" fillId="0" borderId="8" xfId="0" applyFont="1" applyBorder="1" applyAlignment="1"/>
    <xf numFmtId="0" fontId="0" fillId="3" borderId="11" xfId="0" applyFill="1" applyBorder="1" applyAlignment="1"/>
    <xf numFmtId="0" fontId="0" fillId="3" borderId="4" xfId="0" applyFill="1" applyBorder="1" applyAlignment="1"/>
    <xf numFmtId="0" fontId="0" fillId="3" borderId="5" xfId="0" applyFill="1" applyBorder="1" applyAlignment="1"/>
    <xf numFmtId="1" fontId="6" fillId="2" borderId="9" xfId="0" applyNumberFormat="1" applyFont="1" applyFill="1" applyBorder="1" applyAlignment="1">
      <alignment horizontal="center"/>
    </xf>
    <xf numFmtId="1" fontId="6" fillId="2" borderId="12" xfId="0" applyNumberFormat="1" applyFont="1" applyFill="1" applyBorder="1" applyAlignment="1">
      <alignment horizontal="center"/>
    </xf>
    <xf numFmtId="1" fontId="6" fillId="2" borderId="13" xfId="0" applyNumberFormat="1" applyFont="1" applyFill="1" applyBorder="1" applyAlignment="1">
      <alignment horizontal="center"/>
    </xf>
    <xf numFmtId="0" fontId="0" fillId="3" borderId="6" xfId="0" applyFill="1" applyBorder="1" applyAlignment="1"/>
    <xf numFmtId="0" fontId="0" fillId="3" borderId="8" xfId="0" applyFill="1" applyBorder="1" applyAlignment="1"/>
    <xf numFmtId="0" fontId="5" fillId="0" borderId="15" xfId="0" applyNumberFormat="1" applyFont="1" applyFill="1" applyBorder="1" applyAlignment="1">
      <alignment wrapText="1"/>
    </xf>
    <xf numFmtId="0" fontId="0" fillId="0" borderId="11" xfId="0" applyBorder="1" applyAlignment="1"/>
    <xf numFmtId="0" fontId="6" fillId="0" borderId="6" xfId="0" applyNumberFormat="1" applyFont="1" applyFill="1" applyBorder="1" applyAlignment="1">
      <alignment horizontal="left" wrapText="1"/>
    </xf>
    <xf numFmtId="0" fontId="0" fillId="0" borderId="8" xfId="0" applyFont="1" applyFill="1" applyBorder="1" applyAlignment="1"/>
    <xf numFmtId="0" fontId="7" fillId="2" borderId="14" xfId="0" applyFont="1" applyFill="1" applyBorder="1" applyAlignment="1">
      <alignment textRotation="90"/>
    </xf>
    <xf numFmtId="0" fontId="28" fillId="2" borderId="7" xfId="0" applyFont="1" applyFill="1" applyBorder="1" applyAlignment="1">
      <alignment textRotation="90"/>
    </xf>
    <xf numFmtId="0" fontId="5" fillId="2" borderId="14" xfId="0" applyFont="1" applyFill="1" applyBorder="1" applyAlignment="1">
      <alignment horizontal="center" vertical="center" textRotation="90"/>
    </xf>
    <xf numFmtId="0" fontId="25" fillId="2" borderId="3" xfId="0" applyFont="1" applyFill="1" applyBorder="1" applyAlignment="1">
      <alignment horizontal="center" vertical="center" textRotation="90"/>
    </xf>
    <xf numFmtId="0" fontId="25" fillId="2" borderId="7" xfId="0" applyFont="1" applyFill="1" applyBorder="1" applyAlignment="1">
      <alignment horizontal="center" vertical="center" textRotation="90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textRotation="90" shrinkToFit="1"/>
    </xf>
    <xf numFmtId="0" fontId="0" fillId="2" borderId="7" xfId="0" applyFill="1" applyBorder="1" applyAlignment="1">
      <alignment horizontal="center" vertical="center" textRotation="90" shrinkToFit="1"/>
    </xf>
    <xf numFmtId="0" fontId="6" fillId="0" borderId="6" xfId="2" applyNumberFormat="1" applyFont="1" applyFill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6" fillId="0" borderId="6" xfId="2" applyNumberFormat="1" applyFont="1" applyFill="1" applyBorder="1" applyAlignment="1">
      <alignment horizontal="left" vertical="center" wrapText="1" indent="2"/>
    </xf>
    <xf numFmtId="0" fontId="0" fillId="0" borderId="6" xfId="0" applyBorder="1" applyAlignment="1">
      <alignment horizontal="left" vertical="center" indent="2"/>
    </xf>
    <xf numFmtId="0" fontId="0" fillId="0" borderId="6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5" fillId="0" borderId="6" xfId="2" applyNumberFormat="1" applyFont="1" applyFill="1" applyBorder="1" applyAlignment="1">
      <alignment horizontal="left" vertical="center" wrapText="1"/>
    </xf>
    <xf numFmtId="0" fontId="5" fillId="0" borderId="15" xfId="2" applyNumberFormat="1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3" xfId="0" applyFill="1" applyBorder="1" applyAlignment="1"/>
    <xf numFmtId="0" fontId="6" fillId="2" borderId="14" xfId="0" applyFont="1" applyFill="1" applyBorder="1" applyAlignment="1">
      <alignment horizontal="center" vertical="center" textRotation="90" wrapText="1"/>
    </xf>
    <xf numFmtId="0" fontId="0" fillId="2" borderId="14" xfId="0" applyFont="1" applyFill="1" applyBorder="1" applyAlignment="1">
      <alignment horizontal="center" vertical="center" textRotation="90"/>
    </xf>
    <xf numFmtId="0" fontId="0" fillId="2" borderId="3" xfId="0" applyFont="1" applyFill="1" applyBorder="1" applyAlignment="1">
      <alignment horizontal="center" vertical="center" textRotation="90"/>
    </xf>
    <xf numFmtId="0" fontId="5" fillId="0" borderId="6" xfId="0" applyNumberFormat="1" applyFont="1" applyFill="1" applyBorder="1" applyAlignment="1">
      <alignment horizontal="left" wrapText="1"/>
    </xf>
    <xf numFmtId="0" fontId="6" fillId="3" borderId="14" xfId="12" applyFont="1" applyFill="1" applyBorder="1" applyAlignment="1">
      <alignment horizontal="center" vertical="center" wrapText="1"/>
    </xf>
    <xf numFmtId="0" fontId="6" fillId="3" borderId="7" xfId="12" applyFont="1" applyFill="1" applyBorder="1" applyAlignment="1">
      <alignment horizontal="center" vertical="center" wrapText="1"/>
    </xf>
    <xf numFmtId="0" fontId="6" fillId="3" borderId="7" xfId="12" applyFont="1" applyFill="1" applyBorder="1" applyAlignment="1">
      <alignment horizontal="center" vertical="center"/>
    </xf>
    <xf numFmtId="0" fontId="6" fillId="2" borderId="4" xfId="12" applyFont="1" applyFill="1" applyBorder="1" applyAlignment="1">
      <alignment horizontal="center" vertical="center"/>
    </xf>
    <xf numFmtId="0" fontId="6" fillId="2" borderId="2" xfId="12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6" fillId="3" borderId="14" xfId="12" applyNumberFormat="1" applyFont="1" applyFill="1" applyBorder="1" applyAlignment="1">
      <alignment horizontal="center" vertical="center" wrapText="1"/>
    </xf>
    <xf numFmtId="0" fontId="6" fillId="3" borderId="7" xfId="12" applyNumberFormat="1" applyFont="1" applyFill="1" applyBorder="1" applyAlignment="1">
      <alignment horizontal="center" vertical="center"/>
    </xf>
    <xf numFmtId="0" fontId="6" fillId="2" borderId="9" xfId="12" applyFont="1" applyFill="1" applyBorder="1" applyAlignment="1">
      <alignment horizontal="center" vertical="center"/>
    </xf>
    <xf numFmtId="0" fontId="6" fillId="2" borderId="12" xfId="12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6" fillId="3" borderId="9" xfId="12" applyFont="1" applyFill="1" applyBorder="1" applyAlignment="1">
      <alignment horizontal="center" vertical="center" wrapText="1"/>
    </xf>
    <xf numFmtId="0" fontId="6" fillId="3" borderId="12" xfId="12" applyFont="1" applyFill="1" applyBorder="1" applyAlignment="1">
      <alignment horizontal="center" vertical="center" wrapText="1"/>
    </xf>
    <xf numFmtId="0" fontId="6" fillId="3" borderId="13" xfId="12" applyFont="1" applyFill="1" applyBorder="1" applyAlignment="1">
      <alignment horizontal="center" vertical="center" wrapText="1"/>
    </xf>
    <xf numFmtId="0" fontId="6" fillId="0" borderId="6" xfId="7" applyNumberFormat="1" applyFont="1" applyBorder="1" applyAlignment="1">
      <alignment wrapText="1"/>
    </xf>
    <xf numFmtId="0" fontId="6" fillId="0" borderId="6" xfId="7" applyNumberFormat="1" applyFont="1" applyFill="1" applyBorder="1" applyAlignment="1">
      <alignment wrapText="1"/>
    </xf>
    <xf numFmtId="0" fontId="6" fillId="2" borderId="14" xfId="12" applyFont="1" applyFill="1" applyBorder="1" applyAlignment="1">
      <alignment horizontal="center" vertical="center" textRotation="90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7" xfId="0" applyFont="1" applyFill="1" applyBorder="1" applyAlignment="1">
      <alignment horizontal="center" vertical="center" textRotation="90"/>
    </xf>
    <xf numFmtId="0" fontId="6" fillId="3" borderId="15" xfId="12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3" borderId="15" xfId="12" applyFont="1" applyFill="1" applyBorder="1" applyAlignment="1">
      <alignment horizontal="left" vertical="center" wrapText="1"/>
    </xf>
    <xf numFmtId="0" fontId="1" fillId="3" borderId="11" xfId="0" applyFont="1" applyFill="1" applyBorder="1" applyAlignment="1"/>
    <xf numFmtId="0" fontId="1" fillId="3" borderId="6" xfId="0" applyFont="1" applyFill="1" applyBorder="1" applyAlignment="1"/>
    <xf numFmtId="0" fontId="1" fillId="3" borderId="8" xfId="0" applyFont="1" applyFill="1" applyBorder="1" applyAlignment="1"/>
    <xf numFmtId="0" fontId="1" fillId="3" borderId="4" xfId="0" applyFont="1" applyFill="1" applyBorder="1" applyAlignment="1"/>
    <xf numFmtId="0" fontId="1" fillId="3" borderId="5" xfId="0" applyFont="1" applyFill="1" applyBorder="1" applyAlignment="1"/>
    <xf numFmtId="0" fontId="7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18" fillId="0" borderId="0" xfId="0" applyFont="1" applyFill="1" applyAlignment="1">
      <alignment wrapText="1"/>
    </xf>
  </cellXfs>
  <cellStyles count="14">
    <cellStyle name="Hiperłącze" xfId="13" builtinId="8"/>
    <cellStyle name="Normalny" xfId="0" builtinId="0"/>
    <cellStyle name="Normalny 2" xfId="1"/>
    <cellStyle name="Normalny_1" xfId="2"/>
    <cellStyle name="Normalny_4" xfId="3"/>
    <cellStyle name="Normalny_5" xfId="4"/>
    <cellStyle name="Normalny_6" xfId="5"/>
    <cellStyle name="Normalny_8A" xfId="6"/>
    <cellStyle name="Normalny_a_tab01_10_22009" xfId="7"/>
    <cellStyle name="Normalny_DTAB11" xfId="8"/>
    <cellStyle name="Normalny_t42" xfId="9"/>
    <cellStyle name="Normalny_t43" xfId="10"/>
    <cellStyle name="Normalny_tab księgi przych" xfId="11"/>
    <cellStyle name="Normalny_Zeszyt1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2.xml"/><Relationship Id="rId20" Type="http://schemas.openxmlformats.org/officeDocument/2006/relationships/worksheet" Target="worksheets/sheet20.xml"/><Relationship Id="rId41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110"/>
  <sheetViews>
    <sheetView tabSelected="1" zoomScale="90" zoomScaleNormal="90" workbookViewId="0">
      <pane ySplit="1" topLeftCell="A2" activePane="bottomLeft" state="frozen"/>
      <selection pane="bottomLeft"/>
    </sheetView>
  </sheetViews>
  <sheetFormatPr defaultRowHeight="15.75"/>
  <cols>
    <col min="1" max="1" width="95.7109375" style="383" customWidth="1"/>
    <col min="2" max="2" width="95.7109375" style="385" customWidth="1"/>
    <col min="3" max="16384" width="9.140625" style="385"/>
  </cols>
  <sheetData>
    <row r="1" spans="1:2" ht="46.5" customHeight="1">
      <c r="A1" s="383" t="s">
        <v>32</v>
      </c>
      <c r="B1" s="384" t="s">
        <v>299</v>
      </c>
    </row>
    <row r="2" spans="1:2" ht="40.5" customHeight="1">
      <c r="A2" s="386" t="s">
        <v>414</v>
      </c>
      <c r="B2" s="387" t="s">
        <v>377</v>
      </c>
    </row>
    <row r="3" spans="1:2" ht="40.5" customHeight="1">
      <c r="A3" s="386" t="s">
        <v>415</v>
      </c>
      <c r="B3" s="387" t="s">
        <v>378</v>
      </c>
    </row>
    <row r="4" spans="1:2" ht="40.5" customHeight="1">
      <c r="A4" s="386" t="s">
        <v>416</v>
      </c>
      <c r="B4" s="388" t="s">
        <v>379</v>
      </c>
    </row>
    <row r="5" spans="1:2" ht="40.5" customHeight="1">
      <c r="A5" s="386" t="s">
        <v>417</v>
      </c>
      <c r="B5" s="387" t="s">
        <v>380</v>
      </c>
    </row>
    <row r="6" spans="1:2" ht="40.5" customHeight="1">
      <c r="A6" s="386" t="s">
        <v>418</v>
      </c>
      <c r="B6" s="387" t="s">
        <v>381</v>
      </c>
    </row>
    <row r="7" spans="1:2" ht="40.5" customHeight="1">
      <c r="A7" s="389" t="s">
        <v>419</v>
      </c>
      <c r="B7" s="388" t="s">
        <v>382</v>
      </c>
    </row>
    <row r="8" spans="1:2" ht="40.5" customHeight="1">
      <c r="A8" s="386" t="s">
        <v>420</v>
      </c>
      <c r="B8" s="387" t="s">
        <v>383</v>
      </c>
    </row>
    <row r="9" spans="1:2" ht="40.5" customHeight="1">
      <c r="A9" s="386" t="s">
        <v>421</v>
      </c>
      <c r="B9" s="387" t="s">
        <v>384</v>
      </c>
    </row>
    <row r="10" spans="1:2" ht="40.5" customHeight="1">
      <c r="A10" s="389" t="s">
        <v>422</v>
      </c>
      <c r="B10" s="388" t="s">
        <v>385</v>
      </c>
    </row>
    <row r="11" spans="1:2" ht="40.5" customHeight="1">
      <c r="A11" s="386" t="s">
        <v>423</v>
      </c>
      <c r="B11" s="387" t="s">
        <v>386</v>
      </c>
    </row>
    <row r="12" spans="1:2" ht="40.5" customHeight="1">
      <c r="A12" s="386" t="s">
        <v>424</v>
      </c>
      <c r="B12" s="387" t="s">
        <v>387</v>
      </c>
    </row>
    <row r="13" spans="1:2" ht="40.5" customHeight="1">
      <c r="A13" s="386" t="s">
        <v>425</v>
      </c>
      <c r="B13" s="388" t="s">
        <v>388</v>
      </c>
    </row>
    <row r="14" spans="1:2" ht="40.5" customHeight="1">
      <c r="A14" s="390" t="s">
        <v>426</v>
      </c>
      <c r="B14" s="391" t="s">
        <v>389</v>
      </c>
    </row>
    <row r="15" spans="1:2" ht="40.5" customHeight="1">
      <c r="A15" s="390" t="s">
        <v>427</v>
      </c>
      <c r="B15" s="392" t="s">
        <v>390</v>
      </c>
    </row>
    <row r="16" spans="1:2" ht="40.5" customHeight="1">
      <c r="A16" s="390" t="s">
        <v>428</v>
      </c>
      <c r="B16" s="392" t="s">
        <v>391</v>
      </c>
    </row>
    <row r="17" spans="1:2" ht="40.5" customHeight="1">
      <c r="A17" s="386" t="s">
        <v>429</v>
      </c>
      <c r="B17" s="387" t="s">
        <v>392</v>
      </c>
    </row>
    <row r="18" spans="1:2" ht="40.5" customHeight="1">
      <c r="A18" s="389" t="s">
        <v>430</v>
      </c>
      <c r="B18" s="388" t="s">
        <v>393</v>
      </c>
    </row>
    <row r="19" spans="1:2" ht="40.5" customHeight="1">
      <c r="A19" s="386" t="s">
        <v>431</v>
      </c>
      <c r="B19" s="387" t="s">
        <v>394</v>
      </c>
    </row>
    <row r="20" spans="1:2" ht="40.5" customHeight="1">
      <c r="A20" s="389" t="s">
        <v>432</v>
      </c>
      <c r="B20" s="388" t="s">
        <v>395</v>
      </c>
    </row>
    <row r="21" spans="1:2" ht="40.5" customHeight="1">
      <c r="A21" s="389" t="s">
        <v>433</v>
      </c>
      <c r="B21" s="388" t="s">
        <v>396</v>
      </c>
    </row>
    <row r="22" spans="1:2" ht="40.5" customHeight="1">
      <c r="A22" s="386" t="s">
        <v>434</v>
      </c>
      <c r="B22" s="387" t="s">
        <v>397</v>
      </c>
    </row>
    <row r="23" spans="1:2" ht="40.5" customHeight="1">
      <c r="A23" s="386" t="s">
        <v>435</v>
      </c>
      <c r="B23" s="388" t="s">
        <v>398</v>
      </c>
    </row>
    <row r="24" spans="1:2" ht="40.5" customHeight="1">
      <c r="A24" s="386" t="s">
        <v>436</v>
      </c>
      <c r="B24" s="387" t="s">
        <v>399</v>
      </c>
    </row>
    <row r="25" spans="1:2" ht="40.5" customHeight="1">
      <c r="A25" s="386" t="s">
        <v>437</v>
      </c>
      <c r="B25" s="387" t="s">
        <v>400</v>
      </c>
    </row>
    <row r="26" spans="1:2" ht="40.5" customHeight="1">
      <c r="A26" s="386" t="s">
        <v>438</v>
      </c>
      <c r="B26" s="387" t="s">
        <v>401</v>
      </c>
    </row>
    <row r="27" spans="1:2" ht="40.5" customHeight="1">
      <c r="A27" s="386" t="s">
        <v>439</v>
      </c>
      <c r="B27" s="387" t="s">
        <v>402</v>
      </c>
    </row>
    <row r="28" spans="1:2" ht="40.5" customHeight="1">
      <c r="A28" s="389" t="s">
        <v>440</v>
      </c>
      <c r="B28" s="388" t="s">
        <v>403</v>
      </c>
    </row>
    <row r="29" spans="1:2" ht="40.5" customHeight="1">
      <c r="A29" s="389" t="s">
        <v>441</v>
      </c>
      <c r="B29" s="388" t="s">
        <v>404</v>
      </c>
    </row>
    <row r="30" spans="1:2" ht="40.5" customHeight="1">
      <c r="A30" s="389" t="s">
        <v>442</v>
      </c>
      <c r="B30" s="388" t="s">
        <v>405</v>
      </c>
    </row>
    <row r="31" spans="1:2" ht="40.5" customHeight="1">
      <c r="A31" s="393" t="s">
        <v>443</v>
      </c>
      <c r="B31" s="392" t="s">
        <v>406</v>
      </c>
    </row>
    <row r="32" spans="1:2" ht="40.5" customHeight="1">
      <c r="A32" s="386" t="s">
        <v>444</v>
      </c>
      <c r="B32" s="387" t="s">
        <v>407</v>
      </c>
    </row>
    <row r="33" spans="1:2" ht="40.5" customHeight="1">
      <c r="A33" s="386" t="s">
        <v>445</v>
      </c>
      <c r="B33" s="387" t="s">
        <v>408</v>
      </c>
    </row>
    <row r="34" spans="1:2" ht="40.5" customHeight="1">
      <c r="A34" s="386" t="s">
        <v>446</v>
      </c>
      <c r="B34" s="388" t="s">
        <v>409</v>
      </c>
    </row>
    <row r="35" spans="1:2" ht="40.5" customHeight="1">
      <c r="A35" s="386" t="s">
        <v>447</v>
      </c>
      <c r="B35" s="387" t="s">
        <v>410</v>
      </c>
    </row>
    <row r="36" spans="1:2" ht="40.5" customHeight="1">
      <c r="A36" s="386" t="s">
        <v>448</v>
      </c>
      <c r="B36" s="387" t="s">
        <v>411</v>
      </c>
    </row>
    <row r="37" spans="1:2" ht="45">
      <c r="A37" s="386" t="s">
        <v>449</v>
      </c>
      <c r="B37" s="387" t="s">
        <v>412</v>
      </c>
    </row>
    <row r="38" spans="1:2" ht="40.5" customHeight="1">
      <c r="A38" s="389" t="s">
        <v>450</v>
      </c>
      <c r="B38" s="388" t="s">
        <v>413</v>
      </c>
    </row>
    <row r="39" spans="1:2" ht="40.5" customHeight="1">
      <c r="A39" s="386" t="s">
        <v>369</v>
      </c>
      <c r="B39" s="394" t="s">
        <v>371</v>
      </c>
    </row>
    <row r="40" spans="1:2" ht="40.5" customHeight="1">
      <c r="A40" s="386" t="s">
        <v>370</v>
      </c>
      <c r="B40" s="387" t="s">
        <v>372</v>
      </c>
    </row>
    <row r="41" spans="1:2" ht="30" customHeight="1"/>
    <row r="42" spans="1:2" ht="30" customHeight="1"/>
    <row r="43" spans="1:2" ht="30" customHeight="1"/>
    <row r="44" spans="1:2" ht="30" customHeight="1"/>
    <row r="45" spans="1:2" ht="30" customHeight="1"/>
    <row r="46" spans="1:2" ht="30" customHeight="1"/>
    <row r="47" spans="1:2" ht="30" customHeight="1"/>
    <row r="48" spans="1:2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6" ht="12.75" customHeight="1"/>
    <row r="77" ht="12.75" customHeight="1"/>
    <row r="79" ht="12.75" customHeight="1"/>
    <row r="80" ht="12.75" customHeight="1"/>
    <row r="82" ht="12.75" customHeight="1"/>
    <row r="83" ht="12.75" customHeight="1"/>
    <row r="85" ht="12.75" customHeight="1"/>
    <row r="86" ht="12.75" customHeight="1"/>
    <row r="88" ht="12.75" customHeight="1"/>
    <row r="89" ht="12.75" customHeight="1"/>
    <row r="91" ht="12.75" customHeight="1"/>
    <row r="92" ht="12.75" customHeight="1"/>
    <row r="94" ht="12.75" customHeight="1"/>
    <row r="95" ht="12.75" customHeight="1"/>
    <row r="97" ht="12.75" customHeight="1"/>
    <row r="98" ht="12.75" customHeight="1"/>
    <row r="100" ht="12.75" customHeight="1"/>
    <row r="101" ht="12.75" customHeight="1"/>
    <row r="103" ht="12.75" customHeight="1"/>
    <row r="104" ht="12.75" customHeight="1"/>
    <row r="106" ht="12.75" customHeight="1"/>
    <row r="107" ht="12.75" customHeight="1"/>
    <row r="109" ht="12.75" customHeight="1"/>
    <row r="110" ht="12.75" customHeight="1"/>
  </sheetData>
  <hyperlinks>
    <hyperlink ref="A2" location="tabl_1!A1" display="Tabl. 1.  Aktywa trwałe przedsiębiorstw niefinansowych o liczbie pracujących 10 i więcej osób prowadzących księgi rachunkowe według sekcji PKD w 2016 r."/>
    <hyperlink ref="A3" location="tabl_2!A1" display="Tabl. 2. Aktywa trwałe przedsiębiorstw niefinansowych o liczbie pracujących 10 i więcej osób prowadzących księgi rachunkowe według działów PKD w sekcji przetwórstwo przemysłowe w 2016 r."/>
    <hyperlink ref="A4" location="tabl_3!A1" display="Tabl. 3. Aktywa trwałe przedsiębiorstw niefinansowych o liczbie pracujących 10 i więcej osób prowadzących księgi rachunkowe według województw w 2016 r."/>
    <hyperlink ref="A5" location="tabl_4!A1" display="Tabl. 4. Środki trwałe przedsiębiorstw niefinansowych o liczbie pracujących 10 i więcej osób prowadzących księgi rachunkowe według sekcji PKD w 2016 r."/>
    <hyperlink ref="A6" location="tabl_5!A1" display="Tabl. 5. Środki trwałe przedsiębiorstw niefinansowych o liczbie pracujących 10 i więcej osób prowadzących księgi rachunkowe według działów PKD w sekcji przetwórstwo przemysłowe w 2016 r."/>
    <hyperlink ref="A7" location="tabl_6!A1" display="Tabl. 6. Środki trwałe przedsiębiorstw niefinansowych o liczbie pracujących 10 i więcej osób prowadzących księgi rachunkowe według województw w 2016 r."/>
    <hyperlink ref="A8" location="tabl_7!A1" display="Tabl. 7. Aktywa obrotowe przedsiębiorstw niefinansowych o liczbie pracujących 10 i więcej osób prowadzących księgi rachunkowe według sekcji PKD w 2016 r."/>
    <hyperlink ref="A9" location="tabl_8!A1" display="Tabl. 8. Aktywa obrotowe  przedsiębiorstw niefinansowych o liczbie pracujących 10 i więcej osób prowadzących księgi rachunkowe według działów PKD w sekcji przetwórstwo przemysłowe w 2016 r."/>
    <hyperlink ref="A10" location="tabl_9!A1" display="Tabl. 9. Aktywa obrotowe przedsiębiorstw niefinansowych o liczbie pracujących 10 i więcej osób prowadzących księgi rachunkowe według województw w 2016 r."/>
    <hyperlink ref="A11" location="tabl_10!A1" display="Tabl. 10. Kapitał (fundusz) własny przedsiębiorstw niefinansowych o liczbie pracujących 10 i więcej osób prowadzących księgi rachunkowe według sekcji PKD w 2016 r."/>
    <hyperlink ref="A12" location="tabl_11!A1" display="Tabl. 11.  Kapitał (fundusz) własny przedsiębiorstw niefinansowych o liczbie pracujących 10 i więcej osób prowadzących księgi rachunkowe według działów PKD w sekcji przetwórstwo przemysłowe w 2016 r."/>
    <hyperlink ref="A13" location="tabl_12!A1" display="Tabl. 12. Kapitały (fundusze) własne przedsiębiorstw niefinansowych o liczbie pracujących 10 i więcej osób prowadzących księgi rachunkowe według województw w 2016 r."/>
    <hyperlink ref="A14" location="tabl_13!A1" display="Tabl. 13. Zobowiązania i rezerwy na zobowiązania przedsiębiorstw niefinansowych o liczbie pracujących 10 i więcej osób prowadzących księgi rachunkowe według sekcji PKD w 2016 r."/>
    <hyperlink ref="A15" location="tabl_14!A1" display="Tabl. 14. Zobowiązania i rezerwy na zobowiązania przedsiębiorstw niefinansowych o liczbie pracujących 10 i więcej osób prowadzących księgi rachunkowe według działów PKD w sekcji przetwórstwo przemysłowe w 2016 r."/>
    <hyperlink ref="A16" location="tabl_15!A1" display="Tabl. 15. Zobowiązania i rezerwy na zobowiązania przedsiębiorstw niefinansowych o liczbie pracujących 10 i więcej osób prowadzących księgi rachunkowe według województw w 2016 r."/>
    <hyperlink ref="A17" location="tabl_16!A1" display="Tabl. 16. Liczba przedsiębiorstw niefinansowych o liczbie pracujących 10 i więcej osób prowadzących księgi rachunkowe korzystających z kredytów i pożyczek według sekcji PKD w 2016 r."/>
    <hyperlink ref="A18" location="tabl_17!A1" display="Tabl. 17. Wartość kredytów i pożyczek zaciągniętych przez przedsiębiorstwa niefinansowe o liczbie pracujących 10 i więcej osób prowadzące księgi rachunkowe według sekcji PKD w 2016 r."/>
    <hyperlink ref="A19" location="tabl_18!A1" display="Tabl. 18. Struktura aktywów i pasywów przedsiębiorstw niefinansowych o liczbie pracujących 10 i więcej osób prowadzących księgi rachunkowe według sekcji PKD w 2016 r."/>
    <hyperlink ref="A20" location="tabl_19!A1" display="Tabl. 19. Kapitał zakładowy spółek o liczbie pracujących 10 i więcej osób prowadzących księgi rachunkowe według form własności i sekcji PKD w 2016 r."/>
    <hyperlink ref="A21" location="tabl_20!A1" display="Tabl. 20. Przychody, koszty i wyniki finansowe przedsiębiorstw niefinansowych o liczbie pracujących 10 i więcej osób prowadzących księgi rachunkowe według sekcji PKD w 2016 r."/>
    <hyperlink ref="A22" location="tabl_21!A1" display="Tabl. 21. Przychody, koszty i wyniki finansowe przedsiębiorstw niefinansowych o liczbie pracujących 10 i więcej osób prowadzących księgi rachunkowe według działów PKD w sekcji przetwórstwo przemysłowe w 2016 r."/>
    <hyperlink ref="A23" location="tabl_22!A1" display="Tabl. 22. Przychody, koszty i wyniki finansowe przedsiębiorstw niefinansowych o liczbie pracujących 10 i więcej osób prowadzących księgi rachunkowe według województw w 2016 r."/>
    <hyperlink ref="A24" location="tabl_23!A1" display="Tabl. 23. Sprzedaż na eksport przedsiębiorstw niefinansowych o liczbie pracujących 10 i więcej osób prowadzących księgi rachunkowe według sekcji PKD w 2016 r."/>
    <hyperlink ref="A25" location="tabl_24!A1" display="Tabl. 24. Sprzedaż na eksport przedsiębiorstw niefinansowych o liczbie pracujących 10 i więcej osób prowadzących księgi rachunkowe według działów PKD w sekcji przetwórstwo przemysłowe w 2016 r."/>
    <hyperlink ref="A26" location="tabl_25!A1" display="Tabl. 25. Wskaźniki ekonomiczne przedsiębiorstw niefinansowych o liczbie pracujących 10 i więcej osób prowadzących księgi rachunkowe według sekcji PKD w 2016 r."/>
    <hyperlink ref="A27" location="tabl_26!A1" display="Tabl. 26. Wskaźniki ekonomiczne przedsiębiorstw niefinansowych o liczbie pracujących 10 i więcej osób prowadzących księgi rachunkowe według działów PKD w sekcji przetwórstwo przemysłowe w 2016 r."/>
    <hyperlink ref="A28" location="tabl_27!A1" display="Tabl. 27. Wskaźniki ekonomiczne przedsiębiorstw niefinansowych o liczbie pracujących 10 i więcej osób prowadzących księgi rachunkowe według województw w 2016 r."/>
    <hyperlink ref="A29" location="tabl_28!A1" display="Tabl. 28. Przychody, koszty i wyniki finansowe przedsiębiorstw niefinansowych o liczbie pracujących 10 i więcej osób prowadzących księgi rachunkowe według wielkości przychodów i wartości aktywów w 2016 r."/>
    <hyperlink ref="A30" location="tabl_29!A1" display="Tabl. 29. Wybrane aktywa i pasywa przedsiębiorstw niefinansowych o liczbie pracujących 10 i więcej osób prowadzących księgi rachunkowe według wielkości przychodów i wartości aktywów w 2016 r."/>
    <hyperlink ref="A31" location="tabl_30!A1" display="Tabl. 30. Liczba przedsiębiorstw niefinansowych o liczbie pracujących 10 i więcej osób prowadzących księgi rachunkowe według wielkości przychodów i wartości aktywów oraz sekcji PKD w 2016 r."/>
    <hyperlink ref="A32" location="tabl_31!A1" display="Tabl. 31. Przychody, koszty i wyniki finansowe przedsiębiorstw niefinansowych o liczbie pracujących 10 i więcej osób prowadzących księgi rachunkowe według liczby pracujących w 2016 r."/>
    <hyperlink ref="A33" location="tabl_32!A1" display="Tabl. 32. Wybrane aktywa i pasywa przedsiębiorstw niefinansowych o liczbie pracujących 10 i więcej osób prowadzących księgi rachunkowe według liczby pracujących w 2016 r."/>
    <hyperlink ref="A34" location="tabl_33!A1" display="Tabl. 33. Wskaźniki rentowności obrotu przedsiębiorstw niefinansowych o liczbie pracujących 10 i więcej osób prowadzących księgi rachunkowe według wielkości przychodów i sekcji PKD w 2016 r."/>
    <hyperlink ref="A35" location="tabl_34!A1" display="Tabl. 34. Przychody, koszty i wyniki finansowe przedsiębiorstw niefinansowych o liczbie pracujących 10 i więcej osób prowadzących księgi rachunkowe według form prawnych w 2016 r."/>
    <hyperlink ref="A36" location="tabl_35!A1" display="Tabl. 35. Wybrane aktywa i pasywa przedsiębiorstw niefinansowych o liczbie pracujących 10 i więcej osób prowadzących księgi rachunkowe według form prawnych w 2016 r."/>
    <hyperlink ref="A37" location="tabl_36!A1" display="Tabl. 36. Podstawowe kategorie finansowe przedsiębiorstw niefinansowych o liczbie pracujących 10 i więcej osób prowadzących podatkową księgę przychodów i rozchodów według sekcji PKD w 2016 r."/>
    <hyperlink ref="A38" location="tabl_37!A1" display="Tabl. 37. Podstawowe kategorie finansowe przedsiębiorstw niefinansowych o liczbie pracujących 10 i więcej osób  prowadzących podatkową księgę przychodów i rozchodów według województw w 2016 r."/>
    <hyperlink ref="A39" location="tabl_38!A1" display="Tabl. 38. Podstawowe dane o badanych przedsiębiorstw niefinansowych o liczbie pracujących 10 i więcej osób prowadzących księgi rachunkowe w latach 2012-2016"/>
    <hyperlink ref="A40" location="tabl_39!A1" display="Tabl. 39. Podstawowe dane o badanych przedsiębiorstw niefinansowych o liczbie pracujących 10 i więcej osób prowadzących podatkową księgę przychodów i rozchodów w latach 2012-2016"/>
    <hyperlink ref="B2" location="tabl_1!A1" display="Table 1. Total fixed assets of non-financial enterprises employing 10 persons or more keeping accounting ledgers, by NACE section in 2016."/>
    <hyperlink ref="B3" location="tabl_2!A1" display="Table 2. Total fixed assets of non-financial enterprises employing 10 persons or more keeping accounting ledgers, by NACE divi-sion in section Manufacturing in 2016."/>
    <hyperlink ref="B4" location="tabl_3!A1" display="Table 3. Total fixed assets of non-financial enterprises employing 10 persons or more keeping accounting ledgers, by voivodships in 2016."/>
    <hyperlink ref="B5" location="tabl_4!A1" display="Table 4. Total fixed assets of non-financial enterprises employing 10 persons or more keeping accounting ledgers, by NACE section in 2016."/>
    <hyperlink ref="B6" location="tabl_5!A1" display="Table 5. Total fixed assets of non-financial enterprises employing 10 persons or more keeping accounting ledgers, by NACE divi-sion in section Manufacturing in 2016."/>
    <hyperlink ref="B7" location="tabl_6!A1" display="Table 6. Total fixed assets of non-financial enterprises employing 10 persons or more keeping accounting ledgers, by voivodships in 2016."/>
    <hyperlink ref="B8" location="tabl_7!A1" display="Table 7. Current assets of non-financial enterprises employing 10 persons or more keeping accounting ledgers, by NACE section in 2016."/>
    <hyperlink ref="B9" location="tabl_8!A1" display="Table 8. Current assets of non-financial enterprises employing 10 persons or more keeping accounting ledgers, by NACE division in section Manufacturing in 2016."/>
    <hyperlink ref="B10" location="tabl_9!A1" display="Table 9. Current assets of non-financial enterprises employing 10 persons or more keeping accounting ledgers, by voivodships in 2016."/>
    <hyperlink ref="B11" location="tabl_10!A1" display="Table 10. Equity (fund) of non-financial enterprises employing 10 persons or more keeping accounting ledgers, by NACE section in 2016."/>
    <hyperlink ref="B12" location="tabl_11!A1" display="Table 11. Equity (funds) of non-financial enterprises employing 10 persons or more keeping accounting ledgers, by NACE division in section Manufacturing in 2016."/>
    <hyperlink ref="B13" location="tabl_12!A1" display="Table 12. Share equity (funds) of non-financial enterprises employing 10 persons or more keeping accounting ledgers, by voivod-ships in 2016."/>
    <hyperlink ref="B14" location="tabl_13!A1" display="Table 13. Liabilities and provisions for liabilities of non-financial enterprises employing 10 persons or more keeping accounting ledgers, by NACE section in 2016."/>
    <hyperlink ref="B15" location="tabl_14!A1" display="Table 14. Liabilities and provisions for liabilities of non-financial enterprises employing 10 persons or more keeping accounting ledgers, by NACE division in section Manufacturing in 2016."/>
    <hyperlink ref="B16" location="tabl_15!A1" display="Table 15. Liabilities and provisions for liabilities of non-financial enterprises employing 10 persons or more keeping accounting ledgers, by voivodships in 2016."/>
    <hyperlink ref="B17" location="tabl_16!A1" display="Table 16. Number of non-financial enterprises employing 10 persons or more keeping accounting ledgers, with credits and loans, by NACE section in 2016."/>
    <hyperlink ref="B18" location="tabl_17!A1" display="Table 17. Value of credits and loans drawn by non-financial enterprises employing 10 persons or more keeping accounting ledgers, by NACE section in 2016."/>
    <hyperlink ref="B19" location="tabl_18!A1" display="Table 18. Structure of assets and total equity and liabilities of non-financial enterprises employing 10 persons or more keeping accounting ledgers, by NACE section in 2016."/>
    <hyperlink ref="B20" location="tabl_19!A1" display="Table 19. Share capital of non-financial enterprises employing 10 persons or more keeping accounting ledgers, by NACE section in 2016."/>
    <hyperlink ref="B21" location="tabl_20!A1" display="Table 20. Revenues, costs and financial results of non-financial enterprises employing 10 persons or more keeping accounting ledgers, by NACE section in 2016."/>
    <hyperlink ref="B22" location="tabl_21!A1" display="Table 21. Revenues, costs and financial results of non-financial enterprises employing 10 persons or more keeping accounting ledgers, by NACE division in industry in 2016."/>
    <hyperlink ref="B23" location="tabl_22!A1" display="Table 22. Revenues, costs and financial results of non-financial enterprises employing 10 persons or more keeping accounting ledgers, by voivodships in 2016."/>
    <hyperlink ref="B24" location="tabl_23!A1" display="Table 23. The sale for export of non-financial enterprises employing 10 persons or more keeping accounting ledgers, by NACE section in 2016."/>
    <hyperlink ref="B25" location="tabl_24!A1" display="Table 24. The sale for export of non-financial enterprises employing 10 persons or more keeping accounting ledgers, by NACE division in section Manufacturing in 2016."/>
    <hyperlink ref="B26" location="tabl_25!A1" display="Table 25. Economic indicators of non-financial enterprises employing 10 persons or more keeping accounting ledgers, by NACE section in 2016."/>
    <hyperlink ref="B27" location="tabl_26!A1" display="Table 26. Economic indicators of non-financial enterprises employing 10 persons or more keeping accounting ledgers, by NACE division in section Manufacturing in 2016."/>
    <hyperlink ref="B28" location="tabl_27!A1" display="Table 27. Economic indicators of non-financial enterprises employing 10 persons or more keeping accounting ledgers, by voivod-ships in 2016."/>
    <hyperlink ref="B29" location="tabl_28!A1" display="Table 28. Revenues, costs and financial results of non-financial enterprises employing 10 persons or more keeping accounting ledgers, by the amount of revenues and value of assets in 2016."/>
    <hyperlink ref="B30" location="tabl_29!A1" display="Table 29. Selected assets and liabilities of non-financial enterprises employing 10 persons or more keeping accounting ledgers, by the amount of revenues and value of assets in 2016."/>
    <hyperlink ref="B31" location="tabl_30!A1" display="Table 30. Number of non-financial enterprises employing 10 persons or more keeping accounting ledgers, by the amount of reve-nues and value of assets and section of NACE in 2016."/>
    <hyperlink ref="B32" location="tabl_31!A1" display="Table 31. Revenues, costs and financial results of non-financial enterprises employing 10 persons or more keeping accounting ledgers, by the number of persons employed in 2016."/>
    <hyperlink ref="B33" location="tabl_32!A1" display="Table 32. Selected assets and liabilities of non-financial enterprises employing 10 persons or more keeping accounting ledgers, by the number of persons employed in 2016."/>
    <hyperlink ref="B34" location="tabl_33!A1" display="Table 33. Turnover profitability indicator of non-financial enterprises employing 10 persons or more keeping accounting ledgers, by the amount of revenues and NACE section in 2016."/>
    <hyperlink ref="B35" location="tabl_34!A1" display="Table 34. Revenues, costs and financial results of non-financial enterprises employing 10 persons or more keeping accounting ledgers, by legal forms in 2016."/>
    <hyperlink ref="B36" location="tabl_35!A1" display="Table 35. Selected assets and liabilities of non-financial enterprises employing 10 persons or more keeping accounting ledgers, by legal forms in 2016."/>
    <hyperlink ref="B37" location="tabl_36!A1" display="Table 36. Basic financial categories of non-financial enterprises employing 10 persons or more keeping tax revenues and expenses book, by NACE section in 2016."/>
    <hyperlink ref="B38" location="tabl_37!A1" display="Table 37. Basic financial categories of non-financial enterprises employing 10 persons or more keeping tax revenues and expenses book, by voivodship in 2016."/>
    <hyperlink ref="B39" location="tabl_38!A1" display="Table 38. Basic data concerning the surveyed non-financial enterprises employing 10 persons or more keeping accounting ledgers in 2012-2016"/>
    <hyperlink ref="B40" location="tabl_39!A1" display="Table 39. Basic data concerning the surveyed non-financial enterprises employing 10 persons or more keeping tax revenues and expenses book in 2012-2016"/>
  </hyperlink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workbookViewId="0"/>
  </sheetViews>
  <sheetFormatPr defaultRowHeight="15"/>
  <cols>
    <col min="1" max="1" width="28.140625" style="223" customWidth="1"/>
    <col min="2" max="14" width="18.5703125" style="74" customWidth="1"/>
    <col min="15" max="15" width="9.140625" style="96"/>
    <col min="16" max="16384" width="9.140625" style="74"/>
  </cols>
  <sheetData>
    <row r="1" spans="1:15" ht="26.25">
      <c r="A1" s="364" t="s">
        <v>300</v>
      </c>
    </row>
    <row r="3" spans="1:15" ht="15.75" customHeight="1">
      <c r="A3" s="234" t="str">
        <f>'spis tablic'!A10</f>
        <v>Tabl. 9. Aktywa obrotowe przedsiębiorstw niefinansowych o liczbie pracujących 10 i więcej osób prowadzących księgi rachunkowe według województw w 2018 r.</v>
      </c>
      <c r="C3" s="105"/>
      <c r="F3" s="105"/>
    </row>
    <row r="4" spans="1:15" ht="15.75" customHeight="1">
      <c r="A4" s="220" t="str">
        <f>'spis tablic'!B10</f>
        <v>Table 9. Current assets of non-financial enterprises employing 10 persons or more keeping accounting ledgers, by voivodship in 2018.</v>
      </c>
      <c r="C4" s="105"/>
      <c r="F4" s="105"/>
    </row>
    <row r="5" spans="1:15" ht="3" customHeight="1">
      <c r="B5" s="96"/>
    </row>
    <row r="6" spans="1:15" ht="15" customHeight="1">
      <c r="A6" s="446" t="s">
        <v>17</v>
      </c>
      <c r="B6" s="442" t="s">
        <v>164</v>
      </c>
      <c r="C6" s="431" t="s">
        <v>165</v>
      </c>
      <c r="D6" s="433"/>
      <c r="E6" s="433"/>
      <c r="F6" s="433"/>
      <c r="G6" s="433"/>
      <c r="H6" s="431" t="s">
        <v>148</v>
      </c>
      <c r="I6" s="437"/>
      <c r="J6" s="431" t="s">
        <v>171</v>
      </c>
      <c r="K6" s="437"/>
      <c r="L6" s="440"/>
      <c r="M6" s="441"/>
      <c r="N6" s="413" t="s">
        <v>150</v>
      </c>
    </row>
    <row r="7" spans="1:15" ht="15" customHeight="1">
      <c r="A7" s="447"/>
      <c r="B7" s="442"/>
      <c r="C7" s="439"/>
      <c r="D7" s="413" t="s">
        <v>151</v>
      </c>
      <c r="E7" s="448" t="s">
        <v>305</v>
      </c>
      <c r="F7" s="413" t="s">
        <v>189</v>
      </c>
      <c r="G7" s="442" t="s">
        <v>152</v>
      </c>
      <c r="H7" s="439"/>
      <c r="I7" s="438"/>
      <c r="J7" s="439"/>
      <c r="K7" s="431" t="s">
        <v>154</v>
      </c>
      <c r="L7" s="433"/>
      <c r="M7" s="434"/>
      <c r="N7" s="413"/>
    </row>
    <row r="8" spans="1:15" ht="96" customHeight="1">
      <c r="A8" s="447"/>
      <c r="B8" s="442"/>
      <c r="C8" s="432"/>
      <c r="D8" s="413"/>
      <c r="E8" s="448"/>
      <c r="F8" s="413"/>
      <c r="G8" s="442"/>
      <c r="H8" s="432"/>
      <c r="I8" s="278" t="s">
        <v>153</v>
      </c>
      <c r="J8" s="432"/>
      <c r="K8" s="432"/>
      <c r="L8" s="378" t="s">
        <v>352</v>
      </c>
      <c r="M8" s="318" t="s">
        <v>149</v>
      </c>
      <c r="N8" s="413"/>
    </row>
    <row r="9" spans="1:15" ht="13.5" customHeight="1">
      <c r="A9" s="447"/>
      <c r="B9" s="419" t="s">
        <v>190</v>
      </c>
      <c r="C9" s="417"/>
      <c r="D9" s="417"/>
      <c r="E9" s="417"/>
      <c r="F9" s="417"/>
      <c r="G9" s="417"/>
      <c r="H9" s="417"/>
      <c r="I9" s="417"/>
      <c r="J9" s="417"/>
      <c r="K9" s="417"/>
      <c r="L9" s="417"/>
      <c r="M9" s="417"/>
      <c r="N9" s="418"/>
    </row>
    <row r="10" spans="1:15" s="75" customFormat="1" ht="39.75" customHeight="1">
      <c r="A10" s="213" t="s">
        <v>83</v>
      </c>
      <c r="B10" s="39">
        <v>1222688.6000000001</v>
      </c>
      <c r="C10" s="39">
        <v>354214.1</v>
      </c>
      <c r="D10" s="39">
        <v>99374.6</v>
      </c>
      <c r="E10" s="39">
        <v>47991.1</v>
      </c>
      <c r="F10" s="39">
        <v>49584.6</v>
      </c>
      <c r="G10" s="39">
        <v>149149.29999999999</v>
      </c>
      <c r="H10" s="39">
        <v>523650.4</v>
      </c>
      <c r="I10" s="39">
        <v>427377.9</v>
      </c>
      <c r="J10" s="39">
        <v>309921.40000000002</v>
      </c>
      <c r="K10" s="39">
        <v>273810.5</v>
      </c>
      <c r="L10" s="39">
        <v>228552.1</v>
      </c>
      <c r="M10" s="39">
        <v>6726.9</v>
      </c>
      <c r="N10" s="39">
        <v>34902.6</v>
      </c>
      <c r="O10" s="98"/>
    </row>
    <row r="11" spans="1:15" ht="24" customHeight="1">
      <c r="A11" s="222" t="s">
        <v>260</v>
      </c>
      <c r="B11" s="33">
        <v>84986.9</v>
      </c>
      <c r="C11" s="33">
        <v>27606.1</v>
      </c>
      <c r="D11" s="33">
        <v>7359.4</v>
      </c>
      <c r="E11" s="33">
        <v>5893.6</v>
      </c>
      <c r="F11" s="33">
        <v>3497.5</v>
      </c>
      <c r="G11" s="33">
        <v>10293.200000000001</v>
      </c>
      <c r="H11" s="33">
        <v>36935.199999999997</v>
      </c>
      <c r="I11" s="33">
        <v>27101.1</v>
      </c>
      <c r="J11" s="33">
        <v>18038.7</v>
      </c>
      <c r="K11" s="33">
        <v>16994.599999999999</v>
      </c>
      <c r="L11" s="33">
        <v>14655</v>
      </c>
      <c r="M11" s="33">
        <v>190.4</v>
      </c>
      <c r="N11" s="33">
        <v>2406.9</v>
      </c>
    </row>
    <row r="12" spans="1:15" ht="24" customHeight="1">
      <c r="A12" s="222" t="s">
        <v>282</v>
      </c>
      <c r="B12" s="33">
        <v>44477.5</v>
      </c>
      <c r="C12" s="33">
        <v>17310.599999999999</v>
      </c>
      <c r="D12" s="33">
        <v>4878.2</v>
      </c>
      <c r="E12" s="33">
        <v>2074</v>
      </c>
      <c r="F12" s="33">
        <v>2611.6999999999998</v>
      </c>
      <c r="G12" s="33">
        <v>7318.5</v>
      </c>
      <c r="H12" s="33">
        <v>17706.2</v>
      </c>
      <c r="I12" s="33">
        <v>15418</v>
      </c>
      <c r="J12" s="33">
        <v>8675.7000000000007</v>
      </c>
      <c r="K12" s="33">
        <v>8182.8</v>
      </c>
      <c r="L12" s="33">
        <v>6902.1</v>
      </c>
      <c r="M12" s="33">
        <v>304.60000000000002</v>
      </c>
      <c r="N12" s="33">
        <v>785.1</v>
      </c>
    </row>
    <row r="13" spans="1:15" ht="24" customHeight="1">
      <c r="A13" s="222" t="s">
        <v>261</v>
      </c>
      <c r="B13" s="33">
        <v>24596.9</v>
      </c>
      <c r="C13" s="33">
        <v>7922.8</v>
      </c>
      <c r="D13" s="33">
        <v>1994.8</v>
      </c>
      <c r="E13" s="33">
        <v>1066.2</v>
      </c>
      <c r="F13" s="33">
        <v>1212.9000000000001</v>
      </c>
      <c r="G13" s="33">
        <v>3512.2</v>
      </c>
      <c r="H13" s="33">
        <v>11345.7</v>
      </c>
      <c r="I13" s="33">
        <v>9288</v>
      </c>
      <c r="J13" s="33">
        <v>4699.7</v>
      </c>
      <c r="K13" s="33">
        <v>4462.8999999999996</v>
      </c>
      <c r="L13" s="33">
        <v>4161.8</v>
      </c>
      <c r="M13" s="33">
        <v>8.5</v>
      </c>
      <c r="N13" s="33">
        <v>628.70000000000005</v>
      </c>
    </row>
    <row r="14" spans="1:15" ht="24" customHeight="1">
      <c r="A14" s="222" t="s">
        <v>262</v>
      </c>
      <c r="B14" s="33">
        <v>17696.2</v>
      </c>
      <c r="C14" s="33">
        <v>6297.5</v>
      </c>
      <c r="D14" s="33">
        <v>2257.4</v>
      </c>
      <c r="E14" s="33">
        <v>790.6</v>
      </c>
      <c r="F14" s="33">
        <v>1382</v>
      </c>
      <c r="G14" s="33">
        <v>1738.3</v>
      </c>
      <c r="H14" s="33">
        <v>7617.1</v>
      </c>
      <c r="I14" s="33">
        <v>6443.4</v>
      </c>
      <c r="J14" s="33">
        <v>3387.9</v>
      </c>
      <c r="K14" s="33">
        <v>3331.5</v>
      </c>
      <c r="L14" s="33">
        <v>2964.3</v>
      </c>
      <c r="M14" s="33">
        <v>17.399999999999999</v>
      </c>
      <c r="N14" s="33">
        <v>393.7</v>
      </c>
    </row>
    <row r="15" spans="1:15" ht="24" customHeight="1">
      <c r="A15" s="222" t="s">
        <v>263</v>
      </c>
      <c r="B15" s="33">
        <v>59002</v>
      </c>
      <c r="C15" s="33">
        <v>19102.099999999999</v>
      </c>
      <c r="D15" s="33">
        <v>5867.7</v>
      </c>
      <c r="E15" s="33">
        <v>1439.5</v>
      </c>
      <c r="F15" s="33">
        <v>3400.2</v>
      </c>
      <c r="G15" s="33">
        <v>8126.7</v>
      </c>
      <c r="H15" s="33">
        <v>22731.3</v>
      </c>
      <c r="I15" s="33">
        <v>18142</v>
      </c>
      <c r="J15" s="33">
        <v>15586.5</v>
      </c>
      <c r="K15" s="33">
        <v>14894.4</v>
      </c>
      <c r="L15" s="33">
        <v>8153.2</v>
      </c>
      <c r="M15" s="33">
        <v>472.9</v>
      </c>
      <c r="N15" s="33">
        <v>1582.1</v>
      </c>
    </row>
    <row r="16" spans="1:15" ht="24" customHeight="1">
      <c r="A16" s="222" t="s">
        <v>264</v>
      </c>
      <c r="B16" s="33">
        <v>84555.4</v>
      </c>
      <c r="C16" s="33">
        <v>23787.3</v>
      </c>
      <c r="D16" s="33">
        <v>6118.2</v>
      </c>
      <c r="E16" s="33">
        <v>2990.1</v>
      </c>
      <c r="F16" s="33">
        <v>3486.8</v>
      </c>
      <c r="G16" s="33">
        <v>10744.3</v>
      </c>
      <c r="H16" s="33">
        <v>36313.599999999999</v>
      </c>
      <c r="I16" s="33">
        <v>31310.9</v>
      </c>
      <c r="J16" s="33">
        <v>22426</v>
      </c>
      <c r="K16" s="33">
        <v>17595.2</v>
      </c>
      <c r="L16" s="33">
        <v>14446.4</v>
      </c>
      <c r="M16" s="33">
        <v>173</v>
      </c>
      <c r="N16" s="33">
        <v>2028.4</v>
      </c>
    </row>
    <row r="17" spans="1:14" ht="24" customHeight="1">
      <c r="A17" s="222" t="s">
        <v>265</v>
      </c>
      <c r="B17" s="33">
        <v>418430.7</v>
      </c>
      <c r="C17" s="33">
        <v>95358.5</v>
      </c>
      <c r="D17" s="33">
        <v>24194.3</v>
      </c>
      <c r="E17" s="33">
        <v>11136.6</v>
      </c>
      <c r="F17" s="33">
        <v>11164.4</v>
      </c>
      <c r="G17" s="33">
        <v>46890.7</v>
      </c>
      <c r="H17" s="33">
        <v>186196.4</v>
      </c>
      <c r="I17" s="33">
        <v>150620.79999999999</v>
      </c>
      <c r="J17" s="33">
        <v>124113.7</v>
      </c>
      <c r="K17" s="33">
        <v>109131.4</v>
      </c>
      <c r="L17" s="33">
        <v>92325.5</v>
      </c>
      <c r="M17" s="33">
        <v>2442</v>
      </c>
      <c r="N17" s="33">
        <v>12762.2</v>
      </c>
    </row>
    <row r="18" spans="1:14" ht="24" customHeight="1">
      <c r="A18" s="222" t="s">
        <v>266</v>
      </c>
      <c r="B18" s="33">
        <v>17639.2</v>
      </c>
      <c r="C18" s="33">
        <v>6210.1</v>
      </c>
      <c r="D18" s="33">
        <v>2184</v>
      </c>
      <c r="E18" s="33">
        <v>704.8</v>
      </c>
      <c r="F18" s="33">
        <v>839.4</v>
      </c>
      <c r="G18" s="33">
        <v>2380.3000000000002</v>
      </c>
      <c r="H18" s="33">
        <v>7344.1</v>
      </c>
      <c r="I18" s="33">
        <v>6203.3</v>
      </c>
      <c r="J18" s="33">
        <v>3493.4</v>
      </c>
      <c r="K18" s="33">
        <v>3310.6</v>
      </c>
      <c r="L18" s="33">
        <v>2619.8000000000002</v>
      </c>
      <c r="M18" s="33">
        <v>9</v>
      </c>
      <c r="N18" s="33">
        <v>591.70000000000005</v>
      </c>
    </row>
    <row r="19" spans="1:14" ht="24" customHeight="1">
      <c r="A19" s="222" t="s">
        <v>267</v>
      </c>
      <c r="B19" s="33">
        <v>38984.1</v>
      </c>
      <c r="C19" s="33">
        <v>12493.5</v>
      </c>
      <c r="D19" s="33">
        <v>3615.8</v>
      </c>
      <c r="E19" s="33">
        <v>2307</v>
      </c>
      <c r="F19" s="33">
        <v>1716.7</v>
      </c>
      <c r="G19" s="33">
        <v>4413.6000000000004</v>
      </c>
      <c r="H19" s="33">
        <v>17736</v>
      </c>
      <c r="I19" s="33">
        <v>15290.8</v>
      </c>
      <c r="J19" s="33">
        <v>7565.4</v>
      </c>
      <c r="K19" s="33">
        <v>7304.1</v>
      </c>
      <c r="L19" s="33">
        <v>5892.2</v>
      </c>
      <c r="M19" s="33">
        <v>88.5</v>
      </c>
      <c r="N19" s="33">
        <v>1189.2</v>
      </c>
    </row>
    <row r="20" spans="1:14" ht="24" customHeight="1">
      <c r="A20" s="222" t="s">
        <v>268</v>
      </c>
      <c r="B20" s="33">
        <v>16827.099999999999</v>
      </c>
      <c r="C20" s="33">
        <v>6041.1</v>
      </c>
      <c r="D20" s="33">
        <v>1512.5</v>
      </c>
      <c r="E20" s="33">
        <v>852.1</v>
      </c>
      <c r="F20" s="33">
        <v>1080.8</v>
      </c>
      <c r="G20" s="33">
        <v>2473.8000000000002</v>
      </c>
      <c r="H20" s="33">
        <v>7198.9</v>
      </c>
      <c r="I20" s="33">
        <v>6197.9</v>
      </c>
      <c r="J20" s="33">
        <v>3097.4</v>
      </c>
      <c r="K20" s="33">
        <v>3010.1</v>
      </c>
      <c r="L20" s="33">
        <v>2814.8</v>
      </c>
      <c r="M20" s="33">
        <v>30.3</v>
      </c>
      <c r="N20" s="33">
        <v>489.7</v>
      </c>
    </row>
    <row r="21" spans="1:14" ht="24" customHeight="1">
      <c r="A21" s="222" t="s">
        <v>269</v>
      </c>
      <c r="B21" s="33">
        <v>76726.600000000006</v>
      </c>
      <c r="C21" s="33">
        <v>25639.599999999999</v>
      </c>
      <c r="D21" s="33">
        <v>7329.8</v>
      </c>
      <c r="E21" s="33">
        <v>4152.6000000000004</v>
      </c>
      <c r="F21" s="33">
        <v>3605.2</v>
      </c>
      <c r="G21" s="33">
        <v>9945.4</v>
      </c>
      <c r="H21" s="33">
        <v>31078.5</v>
      </c>
      <c r="I21" s="33">
        <v>23327.1</v>
      </c>
      <c r="J21" s="33">
        <v>17991.900000000001</v>
      </c>
      <c r="K21" s="33">
        <v>15697.6</v>
      </c>
      <c r="L21" s="33">
        <v>12968.4</v>
      </c>
      <c r="M21" s="33">
        <v>1408.7</v>
      </c>
      <c r="N21" s="33">
        <v>2016.7</v>
      </c>
    </row>
    <row r="22" spans="1:14" ht="24" customHeight="1">
      <c r="A22" s="222" t="s">
        <v>270</v>
      </c>
      <c r="B22" s="33">
        <v>148451.1</v>
      </c>
      <c r="C22" s="33">
        <v>43629.9</v>
      </c>
      <c r="D22" s="33">
        <v>14625.8</v>
      </c>
      <c r="E22" s="33">
        <v>6938.9</v>
      </c>
      <c r="F22" s="33">
        <v>6441.7</v>
      </c>
      <c r="G22" s="33">
        <v>14143.2</v>
      </c>
      <c r="H22" s="33">
        <v>65575.399999999994</v>
      </c>
      <c r="I22" s="33">
        <v>54850.5</v>
      </c>
      <c r="J22" s="33">
        <v>34993.9</v>
      </c>
      <c r="K22" s="33">
        <v>28154</v>
      </c>
      <c r="L22" s="33">
        <v>25042</v>
      </c>
      <c r="M22" s="33">
        <v>592.6</v>
      </c>
      <c r="N22" s="33">
        <v>4251.8</v>
      </c>
    </row>
    <row r="23" spans="1:14" ht="24" customHeight="1">
      <c r="A23" s="222" t="s">
        <v>271</v>
      </c>
      <c r="B23" s="33">
        <v>19113.5</v>
      </c>
      <c r="C23" s="33">
        <v>6544</v>
      </c>
      <c r="D23" s="33">
        <v>1757.9</v>
      </c>
      <c r="E23" s="33">
        <v>1267.5999999999999</v>
      </c>
      <c r="F23" s="33">
        <v>1203.8</v>
      </c>
      <c r="G23" s="33">
        <v>2132.9</v>
      </c>
      <c r="H23" s="33">
        <v>7271.8</v>
      </c>
      <c r="I23" s="33">
        <v>6027.7</v>
      </c>
      <c r="J23" s="33">
        <v>4926.7</v>
      </c>
      <c r="K23" s="33">
        <v>4787.7</v>
      </c>
      <c r="L23" s="33">
        <v>3839.2</v>
      </c>
      <c r="M23" s="33">
        <v>11.3</v>
      </c>
      <c r="N23" s="33">
        <v>370.9</v>
      </c>
    </row>
    <row r="24" spans="1:14" ht="24" customHeight="1">
      <c r="A24" s="222" t="s">
        <v>272</v>
      </c>
      <c r="B24" s="33">
        <v>17996.3</v>
      </c>
      <c r="C24" s="33">
        <v>6231.1</v>
      </c>
      <c r="D24" s="33">
        <v>1810.5</v>
      </c>
      <c r="E24" s="33">
        <v>1062.5999999999999</v>
      </c>
      <c r="F24" s="33">
        <v>1094.7</v>
      </c>
      <c r="G24" s="33">
        <v>2105.4</v>
      </c>
      <c r="H24" s="33">
        <v>7633.9</v>
      </c>
      <c r="I24" s="33">
        <v>6442.3</v>
      </c>
      <c r="J24" s="33">
        <v>3362.9</v>
      </c>
      <c r="K24" s="33">
        <v>3249.2</v>
      </c>
      <c r="L24" s="33">
        <v>2705.5</v>
      </c>
      <c r="M24" s="33">
        <v>42.1</v>
      </c>
      <c r="N24" s="33">
        <v>768.4</v>
      </c>
    </row>
    <row r="25" spans="1:14" ht="24" customHeight="1">
      <c r="A25" s="222" t="s">
        <v>273</v>
      </c>
      <c r="B25" s="33">
        <v>127461.8</v>
      </c>
      <c r="C25" s="33">
        <v>40982.699999999997</v>
      </c>
      <c r="D25" s="33">
        <v>10790</v>
      </c>
      <c r="E25" s="33">
        <v>3853.1</v>
      </c>
      <c r="F25" s="33">
        <v>5288.8</v>
      </c>
      <c r="G25" s="33">
        <v>20121.099999999999</v>
      </c>
      <c r="H25" s="33">
        <v>51314.6</v>
      </c>
      <c r="I25" s="33">
        <v>43054.9</v>
      </c>
      <c r="J25" s="33">
        <v>31193.599999999999</v>
      </c>
      <c r="K25" s="33">
        <v>28056.799999999999</v>
      </c>
      <c r="L25" s="33">
        <v>24214.3</v>
      </c>
      <c r="M25" s="33">
        <v>639.5</v>
      </c>
      <c r="N25" s="33">
        <v>3970.9</v>
      </c>
    </row>
    <row r="26" spans="1:14" ht="24" customHeight="1">
      <c r="A26" s="305" t="s">
        <v>274</v>
      </c>
      <c r="B26" s="260">
        <v>25743.4</v>
      </c>
      <c r="C26" s="260">
        <v>9057.4</v>
      </c>
      <c r="D26" s="260">
        <v>3078.4</v>
      </c>
      <c r="E26" s="260">
        <v>1461.8</v>
      </c>
      <c r="F26" s="260">
        <v>1558</v>
      </c>
      <c r="G26" s="260">
        <v>2809.8</v>
      </c>
      <c r="H26" s="260">
        <v>9651.9</v>
      </c>
      <c r="I26" s="260">
        <v>7659.2</v>
      </c>
      <c r="J26" s="260">
        <v>6367.9</v>
      </c>
      <c r="K26" s="260">
        <v>5647.7</v>
      </c>
      <c r="L26" s="260">
        <v>4847.8999999999996</v>
      </c>
      <c r="M26" s="260">
        <v>296.10000000000002</v>
      </c>
      <c r="N26" s="260">
        <v>666.2</v>
      </c>
    </row>
  </sheetData>
  <mergeCells count="16">
    <mergeCell ref="A6:A9"/>
    <mergeCell ref="B6:B8"/>
    <mergeCell ref="C6:C8"/>
    <mergeCell ref="D6:G6"/>
    <mergeCell ref="L7:M7"/>
    <mergeCell ref="I6:I7"/>
    <mergeCell ref="J6:J8"/>
    <mergeCell ref="K6:M6"/>
    <mergeCell ref="B9:N9"/>
    <mergeCell ref="N6:N8"/>
    <mergeCell ref="D7:D8"/>
    <mergeCell ref="E7:E8"/>
    <mergeCell ref="F7:F8"/>
    <mergeCell ref="G7:G8"/>
    <mergeCell ref="K7:K8"/>
    <mergeCell ref="H6:H8"/>
  </mergeCells>
  <hyperlinks>
    <hyperlink ref="A1" location="'spis tablic'!A1" display="SPIS TABLIC"/>
  </hyperlinks>
  <pageMargins left="0" right="0" top="0" bottom="0" header="0" footer="0"/>
  <pageSetup paperSize="9" scale="53" firstPageNumber="24" pageOrder="overThenDown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pageSetUpPr fitToPage="1"/>
  </sheetPr>
  <dimension ref="A1:L25"/>
  <sheetViews>
    <sheetView zoomScaleNormal="100" workbookViewId="0"/>
  </sheetViews>
  <sheetFormatPr defaultRowHeight="15"/>
  <cols>
    <col min="1" max="1" width="53" style="74" customWidth="1"/>
    <col min="2" max="9" width="19.5703125" style="74" customWidth="1"/>
    <col min="10" max="12" width="9.140625" style="96"/>
    <col min="13" max="16384" width="9.140625" style="74"/>
  </cols>
  <sheetData>
    <row r="1" spans="1:12" ht="26.25">
      <c r="A1" s="364" t="s">
        <v>300</v>
      </c>
    </row>
    <row r="3" spans="1:12" ht="15.95" customHeight="1">
      <c r="A3" s="73" t="str">
        <f>'spis tablic'!A11</f>
        <v>Tabl. 10. Kapitał (fundusz) własny przedsiębiorstw niefinansowych o liczbie pracujących 10 i więcej osób prowadzących księgi rachunkowe według sekcji PKD w 2018 r.</v>
      </c>
      <c r="B3" s="127"/>
    </row>
    <row r="4" spans="1:12" ht="15.95" customHeight="1">
      <c r="A4" s="6" t="str">
        <f>'spis tablic'!B11</f>
        <v>Table 10. Equity (fund) of non-financial enterprises employing 10 persons or more keeping accounting ledgers, by NACE section in 2018.</v>
      </c>
      <c r="B4" s="127"/>
    </row>
    <row r="5" spans="1:12" ht="3" customHeight="1">
      <c r="A5" s="105"/>
      <c r="B5" s="128"/>
    </row>
    <row r="6" spans="1:12" s="75" customFormat="1" ht="103.5" customHeight="1">
      <c r="A6" s="435" t="s">
        <v>17</v>
      </c>
      <c r="B6" s="278" t="s">
        <v>306</v>
      </c>
      <c r="C6" s="278" t="s">
        <v>21</v>
      </c>
      <c r="D6" s="278" t="s">
        <v>22</v>
      </c>
      <c r="E6" s="278" t="s">
        <v>308</v>
      </c>
      <c r="F6" s="278" t="s">
        <v>307</v>
      </c>
      <c r="G6" s="278" t="s">
        <v>28</v>
      </c>
      <c r="H6" s="278" t="s">
        <v>26</v>
      </c>
      <c r="I6" s="278" t="s">
        <v>191</v>
      </c>
      <c r="J6" s="98"/>
      <c r="K6" s="98"/>
      <c r="L6" s="98"/>
    </row>
    <row r="7" spans="1:12" s="75" customFormat="1" ht="20.25" customHeight="1">
      <c r="A7" s="449"/>
      <c r="B7" s="416" t="s">
        <v>172</v>
      </c>
      <c r="C7" s="450"/>
      <c r="D7" s="450"/>
      <c r="E7" s="450"/>
      <c r="F7" s="450"/>
      <c r="G7" s="450"/>
      <c r="H7" s="450"/>
      <c r="I7" s="451"/>
      <c r="J7" s="98"/>
      <c r="K7" s="98"/>
      <c r="L7" s="98"/>
    </row>
    <row r="8" spans="1:12" s="95" customFormat="1" ht="30" customHeight="1">
      <c r="A8" s="215" t="s">
        <v>41</v>
      </c>
      <c r="B8" s="39">
        <v>1509447.8</v>
      </c>
      <c r="C8" s="39">
        <v>586446.9</v>
      </c>
      <c r="D8" s="39">
        <v>654072.5</v>
      </c>
      <c r="E8" s="39">
        <v>19042.7</v>
      </c>
      <c r="F8" s="39">
        <v>168622.4</v>
      </c>
      <c r="G8" s="39">
        <v>-41442.699999999997</v>
      </c>
      <c r="H8" s="39">
        <v>137936.79999999999</v>
      </c>
      <c r="I8" s="39">
        <v>-15230.8</v>
      </c>
      <c r="J8" s="129"/>
      <c r="K8" s="129"/>
      <c r="L8" s="97"/>
    </row>
    <row r="9" spans="1:12" s="95" customFormat="1" ht="30" customHeight="1">
      <c r="A9" s="216" t="s">
        <v>42</v>
      </c>
      <c r="B9" s="43">
        <v>865092.8</v>
      </c>
      <c r="C9" s="43">
        <v>307690.7</v>
      </c>
      <c r="D9" s="43">
        <v>384819.9</v>
      </c>
      <c r="E9" s="43">
        <v>9702.7000000000007</v>
      </c>
      <c r="F9" s="43">
        <v>97080.3</v>
      </c>
      <c r="G9" s="43">
        <v>-3682.1</v>
      </c>
      <c r="H9" s="43">
        <v>75366.5</v>
      </c>
      <c r="I9" s="43">
        <v>-5885.2</v>
      </c>
      <c r="J9" s="129"/>
      <c r="K9" s="129"/>
      <c r="L9" s="97"/>
    </row>
    <row r="10" spans="1:12" s="95" customFormat="1" ht="30" customHeight="1">
      <c r="A10" s="217" t="s">
        <v>43</v>
      </c>
      <c r="B10" s="33">
        <v>45319.199999999997</v>
      </c>
      <c r="C10" s="33">
        <v>13071.3</v>
      </c>
      <c r="D10" s="33">
        <v>27692.7</v>
      </c>
      <c r="E10" s="33">
        <v>-1219</v>
      </c>
      <c r="F10" s="33">
        <v>5817.7</v>
      </c>
      <c r="G10" s="33">
        <v>-3788</v>
      </c>
      <c r="H10" s="33">
        <v>3840</v>
      </c>
      <c r="I10" s="33">
        <v>-95.5</v>
      </c>
      <c r="J10" s="20"/>
      <c r="K10" s="20"/>
      <c r="L10" s="97"/>
    </row>
    <row r="11" spans="1:12" s="95" customFormat="1" ht="30" customHeight="1">
      <c r="A11" s="217" t="s">
        <v>44</v>
      </c>
      <c r="B11" s="33">
        <v>527257.5</v>
      </c>
      <c r="C11" s="33">
        <v>149835.5</v>
      </c>
      <c r="D11" s="33">
        <v>244678.2</v>
      </c>
      <c r="E11" s="33">
        <v>8627.1</v>
      </c>
      <c r="F11" s="33">
        <v>76948.399999999994</v>
      </c>
      <c r="G11" s="33">
        <v>-9377.1</v>
      </c>
      <c r="H11" s="33">
        <v>62140.9</v>
      </c>
      <c r="I11" s="33">
        <v>-5595.5</v>
      </c>
      <c r="J11" s="20"/>
      <c r="K11" s="20"/>
      <c r="L11" s="97"/>
    </row>
    <row r="12" spans="1:12" s="95" customFormat="1" ht="54.75" customHeight="1">
      <c r="A12" s="217" t="s">
        <v>45</v>
      </c>
      <c r="B12" s="33">
        <v>242394.5</v>
      </c>
      <c r="C12" s="33">
        <v>109834.1</v>
      </c>
      <c r="D12" s="33">
        <v>100737.2</v>
      </c>
      <c r="E12" s="33">
        <v>1194.5999999999999</v>
      </c>
      <c r="F12" s="33">
        <v>12311.3</v>
      </c>
      <c r="G12" s="33">
        <v>10652.5</v>
      </c>
      <c r="H12" s="33">
        <v>7766.5</v>
      </c>
      <c r="I12" s="33">
        <v>-101.7</v>
      </c>
      <c r="J12" s="20"/>
      <c r="K12" s="20"/>
      <c r="L12" s="97"/>
    </row>
    <row r="13" spans="1:12" s="95" customFormat="1" ht="52.5" customHeight="1">
      <c r="A13" s="217" t="s">
        <v>46</v>
      </c>
      <c r="B13" s="33">
        <v>50121.599999999999</v>
      </c>
      <c r="C13" s="33">
        <v>34949.9</v>
      </c>
      <c r="D13" s="33">
        <v>11711.7</v>
      </c>
      <c r="E13" s="33">
        <v>1100.0999999999999</v>
      </c>
      <c r="F13" s="33">
        <v>2002.9</v>
      </c>
      <c r="G13" s="33">
        <v>-1169.4000000000001</v>
      </c>
      <c r="H13" s="33">
        <v>1619.1</v>
      </c>
      <c r="I13" s="33">
        <v>-92.6</v>
      </c>
      <c r="J13" s="20"/>
      <c r="K13" s="20"/>
      <c r="L13" s="97"/>
    </row>
    <row r="14" spans="1:12" s="95" customFormat="1" ht="30" customHeight="1">
      <c r="A14" s="217" t="s">
        <v>47</v>
      </c>
      <c r="B14" s="33">
        <v>51951.7</v>
      </c>
      <c r="C14" s="33">
        <v>14081.2</v>
      </c>
      <c r="D14" s="33">
        <v>27457.5</v>
      </c>
      <c r="E14" s="33">
        <v>527.5</v>
      </c>
      <c r="F14" s="33">
        <v>7161.8</v>
      </c>
      <c r="G14" s="33">
        <v>-4360.8999999999996</v>
      </c>
      <c r="H14" s="33">
        <v>8084</v>
      </c>
      <c r="I14" s="33">
        <v>-999.4</v>
      </c>
      <c r="J14" s="129"/>
      <c r="K14" s="129"/>
      <c r="L14" s="97"/>
    </row>
    <row r="15" spans="1:12" s="95" customFormat="1" ht="30" customHeight="1">
      <c r="A15" s="217" t="s">
        <v>48</v>
      </c>
      <c r="B15" s="33">
        <v>218178.7</v>
      </c>
      <c r="C15" s="33">
        <v>76759.199999999997</v>
      </c>
      <c r="D15" s="33">
        <v>94916.3</v>
      </c>
      <c r="E15" s="33">
        <v>2068.4</v>
      </c>
      <c r="F15" s="33">
        <v>30845.200000000001</v>
      </c>
      <c r="G15" s="33">
        <v>-14231.4</v>
      </c>
      <c r="H15" s="33">
        <v>32581.9</v>
      </c>
      <c r="I15" s="33">
        <v>-4760.8999999999996</v>
      </c>
      <c r="J15" s="129"/>
      <c r="K15" s="129"/>
      <c r="L15" s="97"/>
    </row>
    <row r="16" spans="1:12" s="95" customFormat="1" ht="30" customHeight="1">
      <c r="A16" s="217" t="s">
        <v>49</v>
      </c>
      <c r="B16" s="33">
        <v>77866.7</v>
      </c>
      <c r="C16" s="33">
        <v>50869.8</v>
      </c>
      <c r="D16" s="33">
        <v>22654.7</v>
      </c>
      <c r="E16" s="33">
        <v>1216.9000000000001</v>
      </c>
      <c r="F16" s="33">
        <v>7703.5</v>
      </c>
      <c r="G16" s="33">
        <v>-10219.799999999999</v>
      </c>
      <c r="H16" s="33">
        <v>6339.5</v>
      </c>
      <c r="I16" s="33">
        <v>-697.8</v>
      </c>
      <c r="J16" s="129"/>
      <c r="K16" s="129"/>
      <c r="L16" s="97"/>
    </row>
    <row r="17" spans="1:12" s="95" customFormat="1" ht="30" customHeight="1">
      <c r="A17" s="217" t="s">
        <v>50</v>
      </c>
      <c r="B17" s="33">
        <v>15025</v>
      </c>
      <c r="C17" s="33">
        <v>8805.2999999999993</v>
      </c>
      <c r="D17" s="33">
        <v>3824.7</v>
      </c>
      <c r="E17" s="33">
        <v>445.8</v>
      </c>
      <c r="F17" s="33">
        <v>1885.9</v>
      </c>
      <c r="G17" s="33">
        <v>-822.2</v>
      </c>
      <c r="H17" s="33">
        <v>1083.5</v>
      </c>
      <c r="I17" s="33">
        <v>-198</v>
      </c>
      <c r="J17" s="129"/>
      <c r="K17" s="129"/>
      <c r="L17" s="97"/>
    </row>
    <row r="18" spans="1:12" s="95" customFormat="1" ht="30" customHeight="1">
      <c r="A18" s="217" t="s">
        <v>51</v>
      </c>
      <c r="B18" s="33">
        <v>93228.9</v>
      </c>
      <c r="C18" s="33">
        <v>18928.599999999999</v>
      </c>
      <c r="D18" s="33">
        <v>49179.199999999997</v>
      </c>
      <c r="E18" s="33">
        <v>1340.5</v>
      </c>
      <c r="F18" s="33">
        <v>12329.5</v>
      </c>
      <c r="G18" s="33">
        <v>6812.2</v>
      </c>
      <c r="H18" s="33">
        <v>5157.1000000000004</v>
      </c>
      <c r="I18" s="33">
        <v>-518.1</v>
      </c>
      <c r="J18" s="129"/>
      <c r="K18" s="129"/>
      <c r="L18" s="97"/>
    </row>
    <row r="19" spans="1:12" s="95" customFormat="1" ht="30" customHeight="1">
      <c r="A19" s="217" t="s">
        <v>52</v>
      </c>
      <c r="B19" s="33">
        <v>95606.5</v>
      </c>
      <c r="C19" s="33">
        <v>61400.9</v>
      </c>
      <c r="D19" s="33">
        <v>26899.9</v>
      </c>
      <c r="E19" s="33">
        <v>2454</v>
      </c>
      <c r="F19" s="33">
        <v>4363.3999999999996</v>
      </c>
      <c r="G19" s="33">
        <v>-1708.8</v>
      </c>
      <c r="H19" s="33">
        <v>2314.1999999999998</v>
      </c>
      <c r="I19" s="33">
        <v>-117.1</v>
      </c>
      <c r="J19" s="129"/>
      <c r="K19" s="129"/>
      <c r="L19" s="97"/>
    </row>
    <row r="20" spans="1:12" s="95" customFormat="1" ht="30" customHeight="1">
      <c r="A20" s="217" t="s">
        <v>288</v>
      </c>
      <c r="B20" s="33">
        <v>55779</v>
      </c>
      <c r="C20" s="33">
        <v>30141.3</v>
      </c>
      <c r="D20" s="33">
        <v>26550.6</v>
      </c>
      <c r="E20" s="33">
        <v>759.4</v>
      </c>
      <c r="F20" s="33">
        <v>3910.5</v>
      </c>
      <c r="G20" s="33">
        <v>-7979.9</v>
      </c>
      <c r="H20" s="33">
        <v>3752.6</v>
      </c>
      <c r="I20" s="33">
        <v>-1355.6</v>
      </c>
      <c r="J20" s="129"/>
      <c r="K20" s="129"/>
      <c r="L20" s="97"/>
    </row>
    <row r="21" spans="1:12" s="95" customFormat="1" ht="30" customHeight="1">
      <c r="A21" s="217" t="s">
        <v>53</v>
      </c>
      <c r="B21" s="33">
        <v>17098.900000000001</v>
      </c>
      <c r="C21" s="33">
        <v>5908.8</v>
      </c>
      <c r="D21" s="33">
        <v>8687.5</v>
      </c>
      <c r="E21" s="33">
        <v>103.4</v>
      </c>
      <c r="F21" s="33">
        <v>1630.1</v>
      </c>
      <c r="G21" s="33">
        <v>-988.2</v>
      </c>
      <c r="H21" s="33">
        <v>2134.9</v>
      </c>
      <c r="I21" s="33">
        <v>-377.7</v>
      </c>
      <c r="J21" s="129"/>
      <c r="K21" s="129"/>
      <c r="L21" s="97"/>
    </row>
    <row r="22" spans="1:12" s="95" customFormat="1" ht="30" customHeight="1">
      <c r="A22" s="217" t="s">
        <v>54</v>
      </c>
      <c r="B22" s="33">
        <v>688.6</v>
      </c>
      <c r="C22" s="33">
        <v>319.89999999999998</v>
      </c>
      <c r="D22" s="33">
        <v>358.8</v>
      </c>
      <c r="E22" s="33">
        <v>7.6</v>
      </c>
      <c r="F22" s="33">
        <v>50.4</v>
      </c>
      <c r="G22" s="33">
        <v>-137.5</v>
      </c>
      <c r="H22" s="33">
        <v>115.2</v>
      </c>
      <c r="I22" s="33">
        <v>-25.7</v>
      </c>
      <c r="J22" s="129"/>
      <c r="K22" s="129"/>
      <c r="L22" s="97"/>
    </row>
    <row r="23" spans="1:12" s="95" customFormat="1" ht="30" customHeight="1">
      <c r="A23" s="217" t="s">
        <v>55</v>
      </c>
      <c r="B23" s="33">
        <v>12888.5</v>
      </c>
      <c r="C23" s="33">
        <v>7284.6</v>
      </c>
      <c r="D23" s="33">
        <v>6493.9</v>
      </c>
      <c r="E23" s="33">
        <v>118.1</v>
      </c>
      <c r="F23" s="33">
        <v>746.4</v>
      </c>
      <c r="G23" s="33">
        <v>-2014.3</v>
      </c>
      <c r="H23" s="33">
        <v>417.3</v>
      </c>
      <c r="I23" s="33">
        <v>-157.5</v>
      </c>
      <c r="J23" s="129"/>
      <c r="K23" s="129"/>
      <c r="L23" s="97"/>
    </row>
    <row r="24" spans="1:12" s="95" customFormat="1" ht="30" customHeight="1">
      <c r="A24" s="217" t="s">
        <v>56</v>
      </c>
      <c r="B24" s="33">
        <v>4034.3</v>
      </c>
      <c r="C24" s="33">
        <v>3838</v>
      </c>
      <c r="D24" s="33">
        <v>1186</v>
      </c>
      <c r="E24" s="33">
        <v>109.3</v>
      </c>
      <c r="F24" s="33">
        <v>705.6</v>
      </c>
      <c r="G24" s="33">
        <v>-1989.3</v>
      </c>
      <c r="H24" s="33">
        <v>297.5</v>
      </c>
      <c r="I24" s="33">
        <v>-112.8</v>
      </c>
      <c r="J24" s="129"/>
      <c r="K24" s="129"/>
      <c r="L24" s="97"/>
    </row>
    <row r="25" spans="1:12" s="95" customFormat="1" ht="30" customHeight="1">
      <c r="A25" s="301" t="s">
        <v>57</v>
      </c>
      <c r="B25" s="260">
        <v>2008.1</v>
      </c>
      <c r="C25" s="260">
        <v>418.6</v>
      </c>
      <c r="D25" s="260">
        <v>1043.5999999999999</v>
      </c>
      <c r="E25" s="260">
        <v>189.1</v>
      </c>
      <c r="F25" s="260">
        <v>209.7</v>
      </c>
      <c r="G25" s="260">
        <v>-120.4</v>
      </c>
      <c r="H25" s="260">
        <v>292.60000000000002</v>
      </c>
      <c r="I25" s="260">
        <v>-25</v>
      </c>
      <c r="J25" s="129"/>
      <c r="K25" s="129"/>
      <c r="L25" s="97"/>
    </row>
  </sheetData>
  <mergeCells count="2">
    <mergeCell ref="A6:A7"/>
    <mergeCell ref="B7:I7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70" firstPageNumber="24" pageOrder="overThenDown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L36"/>
  <sheetViews>
    <sheetView zoomScaleNormal="100" workbookViewId="0"/>
  </sheetViews>
  <sheetFormatPr defaultRowHeight="12.75"/>
  <cols>
    <col min="1" max="1" width="57" style="77" customWidth="1"/>
    <col min="2" max="9" width="19.28515625" style="77" customWidth="1"/>
    <col min="10" max="12" width="9.140625" style="89"/>
    <col min="13" max="16384" width="9.140625" style="77"/>
  </cols>
  <sheetData>
    <row r="1" spans="1:12" ht="25.5">
      <c r="A1" s="364" t="s">
        <v>300</v>
      </c>
    </row>
    <row r="3" spans="1:12" ht="18" customHeight="1">
      <c r="A3" s="105" t="str">
        <f>'spis tablic'!A12</f>
        <v>Tabl. 11.  Kapitał (fundusz) własny przedsiębiorstw niefinansowych o liczbie pracujących 10 i więcej osób prowadzących księgi rachunkowe według działów PKD w sekcji przetwórstwo przemysłowe w 2018 r.</v>
      </c>
      <c r="B3" s="130"/>
    </row>
    <row r="4" spans="1:12" ht="18" customHeight="1">
      <c r="A4" s="122" t="str">
        <f>'spis tablic'!B12</f>
        <v>Table 11. Equity (funds) of non-financial enterprises employing 10 persons or more keeping accounting ledgers, by NACE division in Industry in 2018.</v>
      </c>
      <c r="B4" s="130"/>
    </row>
    <row r="5" spans="1:12" ht="3" customHeight="1">
      <c r="A5" s="80"/>
      <c r="B5" s="131"/>
    </row>
    <row r="6" spans="1:12" s="133" customFormat="1" ht="107.25" customHeight="1">
      <c r="A6" s="281" t="s">
        <v>17</v>
      </c>
      <c r="B6" s="278" t="s">
        <v>309</v>
      </c>
      <c r="C6" s="278" t="s">
        <v>21</v>
      </c>
      <c r="D6" s="278" t="s">
        <v>22</v>
      </c>
      <c r="E6" s="367" t="s">
        <v>308</v>
      </c>
      <c r="F6" s="367" t="s">
        <v>307</v>
      </c>
      <c r="G6" s="278" t="s">
        <v>28</v>
      </c>
      <c r="H6" s="278" t="s">
        <v>26</v>
      </c>
      <c r="I6" s="278" t="s">
        <v>191</v>
      </c>
      <c r="J6" s="132"/>
      <c r="K6" s="132"/>
      <c r="L6" s="132"/>
    </row>
    <row r="7" spans="1:12" s="133" customFormat="1" ht="16.5" customHeight="1">
      <c r="A7" s="235"/>
      <c r="B7" s="416" t="s">
        <v>293</v>
      </c>
      <c r="C7" s="452"/>
      <c r="D7" s="452"/>
      <c r="E7" s="452"/>
      <c r="F7" s="452"/>
      <c r="G7" s="452"/>
      <c r="H7" s="452"/>
      <c r="I7" s="453"/>
      <c r="J7" s="132"/>
      <c r="K7" s="132"/>
      <c r="L7" s="132"/>
    </row>
    <row r="8" spans="1:12" s="14" customFormat="1" ht="29.25" customHeight="1">
      <c r="A8" s="218" t="s">
        <v>58</v>
      </c>
      <c r="B8" s="39">
        <v>527257.5</v>
      </c>
      <c r="C8" s="39">
        <v>149835.5</v>
      </c>
      <c r="D8" s="39">
        <v>244678.2</v>
      </c>
      <c r="E8" s="39">
        <v>8627.1</v>
      </c>
      <c r="F8" s="39">
        <v>76948.399999999994</v>
      </c>
      <c r="G8" s="39">
        <v>-9377.1</v>
      </c>
      <c r="H8" s="39">
        <v>62140.9</v>
      </c>
      <c r="I8" s="39">
        <v>-5595.5</v>
      </c>
      <c r="J8" s="129"/>
      <c r="K8" s="129"/>
      <c r="L8" s="134"/>
    </row>
    <row r="9" spans="1:12" s="14" customFormat="1" ht="29.25" customHeight="1">
      <c r="A9" s="110" t="s">
        <v>59</v>
      </c>
      <c r="B9" s="33">
        <v>77124.2</v>
      </c>
      <c r="C9" s="33">
        <v>25792.3</v>
      </c>
      <c r="D9" s="33">
        <v>33677.1</v>
      </c>
      <c r="E9" s="33">
        <v>1412.8</v>
      </c>
      <c r="F9" s="33">
        <v>9229.6</v>
      </c>
      <c r="G9" s="33">
        <v>236.4</v>
      </c>
      <c r="H9" s="33">
        <v>7787.5</v>
      </c>
      <c r="I9" s="33">
        <v>-1011.5</v>
      </c>
      <c r="J9" s="20"/>
      <c r="K9" s="20"/>
      <c r="L9" s="134"/>
    </row>
    <row r="10" spans="1:12" s="14" customFormat="1" ht="29.25" customHeight="1">
      <c r="A10" s="110" t="s">
        <v>60</v>
      </c>
      <c r="B10" s="33">
        <v>11238.7</v>
      </c>
      <c r="C10" s="33">
        <v>3656</v>
      </c>
      <c r="D10" s="33">
        <v>8895.6</v>
      </c>
      <c r="E10" s="33">
        <v>411.8</v>
      </c>
      <c r="F10" s="33">
        <v>1132.5999999999999</v>
      </c>
      <c r="G10" s="33">
        <v>-4302.7</v>
      </c>
      <c r="H10" s="33">
        <v>1738.7</v>
      </c>
      <c r="I10" s="33">
        <v>-293.3</v>
      </c>
      <c r="J10" s="20"/>
      <c r="K10" s="20"/>
      <c r="L10" s="134"/>
    </row>
    <row r="11" spans="1:12" s="14" customFormat="1" ht="29.25" customHeight="1">
      <c r="A11" s="110" t="s">
        <v>61</v>
      </c>
      <c r="B11" s="33">
        <v>3737.6</v>
      </c>
      <c r="C11" s="33">
        <v>463.7</v>
      </c>
      <c r="D11" s="33">
        <v>2228.5</v>
      </c>
      <c r="E11" s="34">
        <v>26.1</v>
      </c>
      <c r="F11" s="34">
        <v>796.4</v>
      </c>
      <c r="G11" s="33">
        <v>-329.4</v>
      </c>
      <c r="H11" s="34">
        <v>552.29999999999995</v>
      </c>
      <c r="I11" s="34">
        <v>0</v>
      </c>
      <c r="J11" s="20"/>
      <c r="K11" s="20"/>
      <c r="L11" s="134"/>
    </row>
    <row r="12" spans="1:12" s="14" customFormat="1" ht="29.25" customHeight="1">
      <c r="A12" s="110" t="s">
        <v>62</v>
      </c>
      <c r="B12" s="33">
        <v>4839.8999999999996</v>
      </c>
      <c r="C12" s="33">
        <v>1296.9000000000001</v>
      </c>
      <c r="D12" s="33">
        <v>2143.6</v>
      </c>
      <c r="E12" s="33">
        <v>193.5</v>
      </c>
      <c r="F12" s="33">
        <v>827.5</v>
      </c>
      <c r="G12" s="33">
        <v>9.4</v>
      </c>
      <c r="H12" s="33">
        <v>409.5</v>
      </c>
      <c r="I12" s="33">
        <v>-40.5</v>
      </c>
      <c r="J12" s="20"/>
      <c r="K12" s="20"/>
      <c r="L12" s="134"/>
    </row>
    <row r="13" spans="1:12" s="14" customFormat="1" ht="29.25" customHeight="1">
      <c r="A13" s="110" t="s">
        <v>63</v>
      </c>
      <c r="B13" s="33">
        <v>2137.4</v>
      </c>
      <c r="C13" s="33">
        <v>719.8</v>
      </c>
      <c r="D13" s="33">
        <v>812</v>
      </c>
      <c r="E13" s="33">
        <v>19.899999999999999</v>
      </c>
      <c r="F13" s="33">
        <v>263.5</v>
      </c>
      <c r="G13" s="33">
        <v>-2.2000000000000002</v>
      </c>
      <c r="H13" s="33">
        <v>379.7</v>
      </c>
      <c r="I13" s="33">
        <v>-55.3</v>
      </c>
      <c r="J13" s="20"/>
      <c r="K13" s="20"/>
      <c r="L13" s="134"/>
    </row>
    <row r="14" spans="1:12" s="14" customFormat="1" ht="29.25" customHeight="1">
      <c r="A14" s="110" t="s">
        <v>64</v>
      </c>
      <c r="B14" s="33">
        <v>1898.4</v>
      </c>
      <c r="C14" s="33">
        <v>434.1</v>
      </c>
      <c r="D14" s="33">
        <v>651.6</v>
      </c>
      <c r="E14" s="33">
        <v>25.4</v>
      </c>
      <c r="F14" s="33">
        <v>534.29999999999995</v>
      </c>
      <c r="G14" s="33">
        <v>1.1000000000000001</v>
      </c>
      <c r="H14" s="33">
        <v>284.7</v>
      </c>
      <c r="I14" s="33">
        <v>-32.799999999999997</v>
      </c>
      <c r="J14" s="20"/>
      <c r="K14" s="20"/>
      <c r="L14" s="134"/>
    </row>
    <row r="15" spans="1:12" s="14" customFormat="1" ht="51" customHeight="1">
      <c r="A15" s="110" t="s">
        <v>65</v>
      </c>
      <c r="B15" s="40">
        <v>16062.6</v>
      </c>
      <c r="C15" s="40">
        <v>4589.1000000000004</v>
      </c>
      <c r="D15" s="40">
        <v>7610</v>
      </c>
      <c r="E15" s="40">
        <v>135.6</v>
      </c>
      <c r="F15" s="40">
        <v>2203.5</v>
      </c>
      <c r="G15" s="40">
        <v>92.3</v>
      </c>
      <c r="H15" s="40">
        <v>1834.3</v>
      </c>
      <c r="I15" s="40">
        <v>-402.4</v>
      </c>
      <c r="J15" s="20"/>
      <c r="K15" s="20"/>
      <c r="L15" s="134"/>
    </row>
    <row r="16" spans="1:12" s="14" customFormat="1" ht="29.25" customHeight="1">
      <c r="A16" s="110" t="s">
        <v>66</v>
      </c>
      <c r="B16" s="40">
        <v>21153.200000000001</v>
      </c>
      <c r="C16" s="40">
        <v>5578.6</v>
      </c>
      <c r="D16" s="40">
        <v>7752</v>
      </c>
      <c r="E16" s="40">
        <v>418.7</v>
      </c>
      <c r="F16" s="40">
        <v>3391.6</v>
      </c>
      <c r="G16" s="40">
        <v>962.1</v>
      </c>
      <c r="H16" s="40">
        <v>3837</v>
      </c>
      <c r="I16" s="40">
        <v>-786.8</v>
      </c>
      <c r="J16" s="136"/>
      <c r="K16" s="136"/>
      <c r="L16" s="134"/>
    </row>
    <row r="17" spans="1:12" s="14" customFormat="1" ht="29.25" customHeight="1">
      <c r="A17" s="110" t="s">
        <v>67</v>
      </c>
      <c r="B17" s="33">
        <v>5039.3</v>
      </c>
      <c r="C17" s="33">
        <v>1472.7</v>
      </c>
      <c r="D17" s="33">
        <v>2284</v>
      </c>
      <c r="E17" s="33">
        <v>41.3</v>
      </c>
      <c r="F17" s="33">
        <v>624.6</v>
      </c>
      <c r="G17" s="33">
        <v>85.5</v>
      </c>
      <c r="H17" s="33">
        <v>621.79999999999995</v>
      </c>
      <c r="I17" s="33">
        <v>-90.5</v>
      </c>
      <c r="J17" s="20"/>
      <c r="K17" s="20"/>
      <c r="L17" s="134"/>
    </row>
    <row r="18" spans="1:12" s="14" customFormat="1" ht="29.25" customHeight="1">
      <c r="A18" s="110" t="s">
        <v>68</v>
      </c>
      <c r="B18" s="33">
        <v>46675.3</v>
      </c>
      <c r="C18" s="33">
        <v>2985</v>
      </c>
      <c r="D18" s="33">
        <v>26866.799999999999</v>
      </c>
      <c r="E18" s="33">
        <v>540.20000000000005</v>
      </c>
      <c r="F18" s="33">
        <v>2461.6</v>
      </c>
      <c r="G18" s="33">
        <v>6302.3</v>
      </c>
      <c r="H18" s="33">
        <v>7520.8</v>
      </c>
      <c r="I18" s="33">
        <v>-1.4</v>
      </c>
      <c r="J18" s="20"/>
      <c r="K18" s="20"/>
      <c r="L18" s="134"/>
    </row>
    <row r="19" spans="1:12" s="14" customFormat="1" ht="29.25" customHeight="1">
      <c r="A19" s="110" t="s">
        <v>69</v>
      </c>
      <c r="B19" s="33">
        <v>33999.699999999997</v>
      </c>
      <c r="C19" s="33">
        <v>10471</v>
      </c>
      <c r="D19" s="33">
        <v>15291.4</v>
      </c>
      <c r="E19" s="33">
        <v>327.7</v>
      </c>
      <c r="F19" s="33">
        <v>4271.3999999999996</v>
      </c>
      <c r="G19" s="33">
        <v>200.8</v>
      </c>
      <c r="H19" s="33">
        <v>3754.9</v>
      </c>
      <c r="I19" s="33">
        <v>-317.5</v>
      </c>
      <c r="J19" s="20"/>
      <c r="K19" s="20"/>
      <c r="L19" s="134"/>
    </row>
    <row r="20" spans="1:12" s="14" customFormat="1" ht="51" customHeight="1">
      <c r="A20" s="110" t="s">
        <v>70</v>
      </c>
      <c r="B20" s="33">
        <v>13551.9</v>
      </c>
      <c r="C20" s="33">
        <v>4343</v>
      </c>
      <c r="D20" s="33">
        <v>6828.3</v>
      </c>
      <c r="E20" s="33">
        <v>320.10000000000002</v>
      </c>
      <c r="F20" s="33">
        <v>1294.4000000000001</v>
      </c>
      <c r="G20" s="33">
        <v>-418.5</v>
      </c>
      <c r="H20" s="33">
        <v>1208.2</v>
      </c>
      <c r="I20" s="33">
        <v>-23.6</v>
      </c>
      <c r="J20" s="20"/>
      <c r="K20" s="20"/>
      <c r="L20" s="134"/>
    </row>
    <row r="21" spans="1:12" s="14" customFormat="1" ht="29.25" customHeight="1">
      <c r="A21" s="110" t="s">
        <v>71</v>
      </c>
      <c r="B21" s="33">
        <v>38523.4</v>
      </c>
      <c r="C21" s="33">
        <v>11154.7</v>
      </c>
      <c r="D21" s="33">
        <v>16316.6</v>
      </c>
      <c r="E21" s="33">
        <v>679.2</v>
      </c>
      <c r="F21" s="33">
        <v>6063.7</v>
      </c>
      <c r="G21" s="33">
        <v>-46.7</v>
      </c>
      <c r="H21" s="33">
        <v>4763.3</v>
      </c>
      <c r="I21" s="33">
        <v>-407.4</v>
      </c>
      <c r="J21" s="20"/>
      <c r="K21" s="20"/>
      <c r="L21" s="134"/>
    </row>
    <row r="22" spans="1:12" s="14" customFormat="1" ht="36.75" customHeight="1">
      <c r="A22" s="110" t="s">
        <v>72</v>
      </c>
      <c r="B22" s="33">
        <v>36642.199999999997</v>
      </c>
      <c r="C22" s="33">
        <v>11713.1</v>
      </c>
      <c r="D22" s="33">
        <v>16253.3</v>
      </c>
      <c r="E22" s="33">
        <v>454</v>
      </c>
      <c r="F22" s="33">
        <v>5449.1</v>
      </c>
      <c r="G22" s="33">
        <v>-1269.3</v>
      </c>
      <c r="H22" s="33">
        <v>4256.8999999999996</v>
      </c>
      <c r="I22" s="33">
        <v>-214.9</v>
      </c>
      <c r="J22" s="20"/>
      <c r="K22" s="20"/>
      <c r="L22" s="134"/>
    </row>
    <row r="23" spans="1:12" s="14" customFormat="1" ht="29.25" customHeight="1">
      <c r="A23" s="110" t="s">
        <v>73</v>
      </c>
      <c r="B23" s="33">
        <v>23766.6</v>
      </c>
      <c r="C23" s="33">
        <v>8858.5</v>
      </c>
      <c r="D23" s="33">
        <v>10880.4</v>
      </c>
      <c r="E23" s="33">
        <v>809.6</v>
      </c>
      <c r="F23" s="33">
        <v>4748.6000000000004</v>
      </c>
      <c r="G23" s="33">
        <v>-3898.4</v>
      </c>
      <c r="H23" s="33">
        <v>2412.3000000000002</v>
      </c>
      <c r="I23" s="33">
        <v>-44.4</v>
      </c>
      <c r="J23" s="20"/>
      <c r="K23" s="20"/>
      <c r="L23" s="89"/>
    </row>
    <row r="24" spans="1:12" s="14" customFormat="1" ht="51" customHeight="1">
      <c r="A24" s="110" t="s">
        <v>74</v>
      </c>
      <c r="B24" s="33">
        <v>39634</v>
      </c>
      <c r="C24" s="33">
        <v>12697.9</v>
      </c>
      <c r="D24" s="33">
        <v>17101.8</v>
      </c>
      <c r="E24" s="33">
        <v>463.5</v>
      </c>
      <c r="F24" s="33">
        <v>7180.7</v>
      </c>
      <c r="G24" s="33">
        <v>-2128</v>
      </c>
      <c r="H24" s="33">
        <v>4865.3</v>
      </c>
      <c r="I24" s="33">
        <v>-547.29999999999995</v>
      </c>
      <c r="J24" s="20"/>
      <c r="K24" s="20"/>
      <c r="L24" s="89"/>
    </row>
    <row r="25" spans="1:12" s="14" customFormat="1" ht="29.25" customHeight="1">
      <c r="A25" s="110" t="s">
        <v>75</v>
      </c>
      <c r="B25" s="33">
        <v>11782.4</v>
      </c>
      <c r="C25" s="33">
        <v>3870.3</v>
      </c>
      <c r="D25" s="33">
        <v>4980</v>
      </c>
      <c r="E25" s="33">
        <v>186.8</v>
      </c>
      <c r="F25" s="33">
        <v>1156</v>
      </c>
      <c r="G25" s="33">
        <v>679.3</v>
      </c>
      <c r="H25" s="33">
        <v>959.7</v>
      </c>
      <c r="I25" s="33">
        <v>-49.7</v>
      </c>
      <c r="J25" s="20"/>
      <c r="K25" s="20"/>
      <c r="L25" s="89"/>
    </row>
    <row r="26" spans="1:12" s="14" customFormat="1" ht="29.25" customHeight="1">
      <c r="A26" s="110" t="s">
        <v>76</v>
      </c>
      <c r="B26" s="33">
        <v>20468.099999999999</v>
      </c>
      <c r="C26" s="33">
        <v>8014.2</v>
      </c>
      <c r="D26" s="33">
        <v>8782.6</v>
      </c>
      <c r="E26" s="33">
        <v>53.6</v>
      </c>
      <c r="F26" s="33">
        <v>2900.8</v>
      </c>
      <c r="G26" s="33">
        <v>-1059.4000000000001</v>
      </c>
      <c r="H26" s="33">
        <v>2042.4</v>
      </c>
      <c r="I26" s="33">
        <v>-265.89999999999998</v>
      </c>
      <c r="J26" s="20"/>
      <c r="K26" s="20"/>
      <c r="L26" s="89"/>
    </row>
    <row r="27" spans="1:12" s="14" customFormat="1" ht="29.25" customHeight="1">
      <c r="A27" s="110" t="s">
        <v>77</v>
      </c>
      <c r="B27" s="33">
        <v>25219.200000000001</v>
      </c>
      <c r="C27" s="33">
        <v>6116.9</v>
      </c>
      <c r="D27" s="33">
        <v>13025.2</v>
      </c>
      <c r="E27" s="33">
        <v>448.4</v>
      </c>
      <c r="F27" s="33">
        <v>3576.6</v>
      </c>
      <c r="G27" s="33">
        <v>-238.2</v>
      </c>
      <c r="H27" s="33">
        <v>2531.1999999999998</v>
      </c>
      <c r="I27" s="33">
        <v>-240.8</v>
      </c>
      <c r="J27" s="20"/>
      <c r="K27" s="20"/>
      <c r="L27" s="89"/>
    </row>
    <row r="28" spans="1:12" s="14" customFormat="1" ht="29.25" customHeight="1">
      <c r="A28" s="110" t="s">
        <v>78</v>
      </c>
      <c r="B28" s="33">
        <v>50658.1</v>
      </c>
      <c r="C28" s="33">
        <v>11956.3</v>
      </c>
      <c r="D28" s="33">
        <v>23931.4</v>
      </c>
      <c r="E28" s="33">
        <v>459.1</v>
      </c>
      <c r="F28" s="33">
        <v>10633.1</v>
      </c>
      <c r="G28" s="33">
        <v>-979.4</v>
      </c>
      <c r="H28" s="33">
        <v>4887.1000000000004</v>
      </c>
      <c r="I28" s="33">
        <v>-229.6</v>
      </c>
      <c r="J28" s="20"/>
      <c r="K28" s="20"/>
      <c r="L28" s="89"/>
    </row>
    <row r="29" spans="1:12" s="14" customFormat="1" ht="29.25" customHeight="1">
      <c r="A29" s="110" t="s">
        <v>79</v>
      </c>
      <c r="B29" s="33">
        <v>11165</v>
      </c>
      <c r="C29" s="33">
        <v>3618.7</v>
      </c>
      <c r="D29" s="33">
        <v>6614.8</v>
      </c>
      <c r="E29" s="33">
        <v>666.8</v>
      </c>
      <c r="F29" s="33">
        <v>1070.0999999999999</v>
      </c>
      <c r="G29" s="33">
        <v>-1752.8</v>
      </c>
      <c r="H29" s="33">
        <v>959.5</v>
      </c>
      <c r="I29" s="33">
        <v>-12.3</v>
      </c>
      <c r="J29" s="20"/>
      <c r="K29" s="20"/>
      <c r="L29" s="89"/>
    </row>
    <row r="30" spans="1:12" s="14" customFormat="1" ht="29.25" customHeight="1">
      <c r="A30" s="110" t="s">
        <v>80</v>
      </c>
      <c r="B30" s="33">
        <v>16743.3</v>
      </c>
      <c r="C30" s="33">
        <v>6098.2</v>
      </c>
      <c r="D30" s="33">
        <v>5225.8999999999996</v>
      </c>
      <c r="E30" s="33">
        <v>76.3</v>
      </c>
      <c r="F30" s="33">
        <v>4892.3999999999996</v>
      </c>
      <c r="G30" s="33">
        <v>-2036.4</v>
      </c>
      <c r="H30" s="33">
        <v>2839.5</v>
      </c>
      <c r="I30" s="33">
        <v>-352.7</v>
      </c>
      <c r="J30" s="20"/>
      <c r="K30" s="20"/>
      <c r="L30" s="89"/>
    </row>
    <row r="31" spans="1:12" s="14" customFormat="1" ht="29.25" customHeight="1">
      <c r="A31" s="110" t="s">
        <v>81</v>
      </c>
      <c r="B31" s="33">
        <v>5943.6</v>
      </c>
      <c r="C31" s="33">
        <v>1221.3</v>
      </c>
      <c r="D31" s="33">
        <v>2586.1999999999998</v>
      </c>
      <c r="E31" s="34">
        <v>23.7</v>
      </c>
      <c r="F31" s="33">
        <v>975.5</v>
      </c>
      <c r="G31" s="33">
        <v>547.70000000000005</v>
      </c>
      <c r="H31" s="33">
        <v>636.4</v>
      </c>
      <c r="I31" s="33">
        <v>-47.2</v>
      </c>
      <c r="J31" s="20"/>
      <c r="K31" s="20"/>
      <c r="L31" s="89"/>
    </row>
    <row r="32" spans="1:12" s="14" customFormat="1" ht="29.25" customHeight="1">
      <c r="A32" s="303" t="s">
        <v>82</v>
      </c>
      <c r="B32" s="260">
        <v>9253.7999999999993</v>
      </c>
      <c r="C32" s="260">
        <v>2713.4</v>
      </c>
      <c r="D32" s="260">
        <v>3938.8</v>
      </c>
      <c r="E32" s="260">
        <v>432.9</v>
      </c>
      <c r="F32" s="260">
        <v>1270.9000000000001</v>
      </c>
      <c r="G32" s="260">
        <v>-32.6</v>
      </c>
      <c r="H32" s="260">
        <v>1058.0999999999999</v>
      </c>
      <c r="I32" s="260">
        <v>-127.8</v>
      </c>
      <c r="J32" s="20"/>
      <c r="K32" s="20"/>
      <c r="L32" s="89"/>
    </row>
    <row r="33" spans="1:9" s="89" customFormat="1">
      <c r="A33" s="125"/>
      <c r="B33" s="20"/>
      <c r="C33" s="20"/>
      <c r="D33" s="20"/>
      <c r="E33" s="20"/>
      <c r="F33" s="20"/>
      <c r="G33" s="20"/>
      <c r="H33" s="20"/>
      <c r="I33" s="20"/>
    </row>
    <row r="34" spans="1:9" s="89" customFormat="1">
      <c r="A34" s="126"/>
      <c r="B34" s="119"/>
      <c r="C34" s="119"/>
      <c r="D34" s="119"/>
      <c r="E34" s="119"/>
      <c r="F34" s="119"/>
      <c r="G34" s="119"/>
      <c r="H34" s="119"/>
      <c r="I34" s="119"/>
    </row>
    <row r="35" spans="1:9" s="89" customFormat="1" ht="14.25" customHeight="1">
      <c r="A35" s="125"/>
      <c r="B35" s="20"/>
      <c r="C35" s="20"/>
      <c r="D35" s="20"/>
      <c r="E35" s="20"/>
      <c r="F35" s="20"/>
      <c r="G35" s="20"/>
      <c r="H35" s="20"/>
      <c r="I35" s="20"/>
    </row>
    <row r="36" spans="1:9" s="89" customFormat="1">
      <c r="A36" s="126"/>
      <c r="B36" s="119"/>
      <c r="C36" s="119"/>
      <c r="D36" s="119"/>
      <c r="E36" s="119"/>
      <c r="F36" s="119"/>
      <c r="G36" s="119"/>
      <c r="H36" s="119"/>
      <c r="I36" s="119"/>
    </row>
  </sheetData>
  <mergeCells count="1">
    <mergeCell ref="B7:I7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56" firstPageNumber="24" pageOrder="overThenDown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workbookViewId="0"/>
  </sheetViews>
  <sheetFormatPr defaultRowHeight="15"/>
  <cols>
    <col min="1" max="1" width="37.140625" style="223" customWidth="1"/>
    <col min="2" max="9" width="19.140625" style="74" customWidth="1"/>
    <col min="10" max="10" width="9.85546875" style="96" bestFit="1" customWidth="1"/>
    <col min="11" max="16384" width="9.140625" style="74"/>
  </cols>
  <sheetData>
    <row r="1" spans="1:10" ht="26.25">
      <c r="A1" s="364" t="s">
        <v>300</v>
      </c>
    </row>
    <row r="3" spans="1:10" ht="18" customHeight="1">
      <c r="A3" s="73" t="str">
        <f>'spis tablic'!A13</f>
        <v>Tabl. 12. Kapitały (fundusze) własne przedsiębiorstw niefinansowych o liczbie pracujących 10 i więcej osób prowadzących księgi rachunkowe według województw w 2018 r.</v>
      </c>
      <c r="B3" s="127"/>
    </row>
    <row r="4" spans="1:10" ht="18" customHeight="1">
      <c r="A4" s="220" t="str">
        <f>'spis tablic'!B13</f>
        <v>Table 12. Share equity (funds) of non-financial enterprises employing 10 persons or more keeping accounting ledgers, by voivodship in 2018.</v>
      </c>
      <c r="B4" s="127"/>
    </row>
    <row r="5" spans="1:10" ht="3" customHeight="1">
      <c r="A5" s="219"/>
      <c r="B5" s="128"/>
    </row>
    <row r="6" spans="1:10" s="75" customFormat="1" ht="105.75" customHeight="1">
      <c r="A6" s="454" t="s">
        <v>17</v>
      </c>
      <c r="B6" s="367" t="s">
        <v>309</v>
      </c>
      <c r="C6" s="278" t="s">
        <v>21</v>
      </c>
      <c r="D6" s="278" t="s">
        <v>22</v>
      </c>
      <c r="E6" s="367" t="s">
        <v>308</v>
      </c>
      <c r="F6" s="367" t="s">
        <v>307</v>
      </c>
      <c r="G6" s="278" t="s">
        <v>28</v>
      </c>
      <c r="H6" s="278" t="s">
        <v>26</v>
      </c>
      <c r="I6" s="278" t="s">
        <v>191</v>
      </c>
      <c r="J6" s="98"/>
    </row>
    <row r="7" spans="1:10" s="75" customFormat="1" ht="16.5" customHeight="1">
      <c r="A7" s="455"/>
      <c r="B7" s="416" t="s">
        <v>192</v>
      </c>
      <c r="C7" s="417"/>
      <c r="D7" s="417"/>
      <c r="E7" s="417"/>
      <c r="F7" s="417"/>
      <c r="G7" s="417"/>
      <c r="H7" s="417"/>
      <c r="I7" s="418"/>
      <c r="J7" s="98"/>
    </row>
    <row r="8" spans="1:10" s="75" customFormat="1" ht="33.75" customHeight="1">
      <c r="A8" s="304" t="s">
        <v>83</v>
      </c>
      <c r="B8" s="39">
        <v>1509447.8</v>
      </c>
      <c r="C8" s="39">
        <v>586446.9</v>
      </c>
      <c r="D8" s="39">
        <v>654072.5</v>
      </c>
      <c r="E8" s="39">
        <v>19042.7</v>
      </c>
      <c r="F8" s="39">
        <v>168622.4</v>
      </c>
      <c r="G8" s="39">
        <v>-41442.699999999997</v>
      </c>
      <c r="H8" s="39">
        <v>137936.79999999999</v>
      </c>
      <c r="I8" s="39">
        <v>-15230.8</v>
      </c>
      <c r="J8" s="137"/>
    </row>
    <row r="9" spans="1:10" ht="33.75" customHeight="1">
      <c r="A9" s="222" t="s">
        <v>260</v>
      </c>
      <c r="B9" s="33">
        <v>113535.9</v>
      </c>
      <c r="C9" s="33">
        <v>41645</v>
      </c>
      <c r="D9" s="33">
        <v>51089.7</v>
      </c>
      <c r="E9" s="33">
        <v>322.5</v>
      </c>
      <c r="F9" s="33">
        <v>14918.3</v>
      </c>
      <c r="G9" s="33">
        <v>-3418.2</v>
      </c>
      <c r="H9" s="33">
        <v>9770.5</v>
      </c>
      <c r="I9" s="33">
        <v>-792</v>
      </c>
    </row>
    <row r="10" spans="1:10" ht="33.75" customHeight="1">
      <c r="A10" s="222" t="s">
        <v>282</v>
      </c>
      <c r="B10" s="33">
        <v>44873.1</v>
      </c>
      <c r="C10" s="33">
        <v>15094.4</v>
      </c>
      <c r="D10" s="33">
        <v>19461.7</v>
      </c>
      <c r="E10" s="33">
        <v>1506.9</v>
      </c>
      <c r="F10" s="33">
        <v>6135.6</v>
      </c>
      <c r="G10" s="33">
        <v>-1652.3</v>
      </c>
      <c r="H10" s="33">
        <v>5415.8</v>
      </c>
      <c r="I10" s="33">
        <v>-1089</v>
      </c>
    </row>
    <row r="11" spans="1:10" ht="33.75" customHeight="1">
      <c r="A11" s="222" t="s">
        <v>261</v>
      </c>
      <c r="B11" s="33">
        <v>45174.1</v>
      </c>
      <c r="C11" s="33">
        <v>20168.8</v>
      </c>
      <c r="D11" s="33">
        <v>13426.5</v>
      </c>
      <c r="E11" s="33">
        <v>636</v>
      </c>
      <c r="F11" s="33">
        <v>5663.3</v>
      </c>
      <c r="G11" s="33">
        <v>2460.1</v>
      </c>
      <c r="H11" s="33">
        <v>3379.5</v>
      </c>
      <c r="I11" s="33">
        <v>-560.20000000000005</v>
      </c>
    </row>
    <row r="12" spans="1:10" ht="33.75" customHeight="1">
      <c r="A12" s="222" t="s">
        <v>262</v>
      </c>
      <c r="B12" s="33">
        <v>18753.099999999999</v>
      </c>
      <c r="C12" s="33">
        <v>6669.4</v>
      </c>
      <c r="D12" s="33">
        <v>6110.8</v>
      </c>
      <c r="E12" s="33">
        <v>130.6</v>
      </c>
      <c r="F12" s="33">
        <v>4072.1</v>
      </c>
      <c r="G12" s="33">
        <v>-197.9</v>
      </c>
      <c r="H12" s="33">
        <v>2310.4</v>
      </c>
      <c r="I12" s="33">
        <v>-342.3</v>
      </c>
    </row>
    <row r="13" spans="1:10" ht="33.75" customHeight="1">
      <c r="A13" s="222" t="s">
        <v>263</v>
      </c>
      <c r="B13" s="33">
        <v>72476.2</v>
      </c>
      <c r="C13" s="33">
        <v>29018.2</v>
      </c>
      <c r="D13" s="33">
        <v>28365.5</v>
      </c>
      <c r="E13" s="33">
        <v>933.3</v>
      </c>
      <c r="F13" s="33">
        <v>10317.799999999999</v>
      </c>
      <c r="G13" s="33">
        <v>-986.1</v>
      </c>
      <c r="H13" s="33">
        <v>6383.8</v>
      </c>
      <c r="I13" s="33">
        <v>-1556.3</v>
      </c>
    </row>
    <row r="14" spans="1:10" ht="33.75" customHeight="1">
      <c r="A14" s="222" t="s">
        <v>264</v>
      </c>
      <c r="B14" s="33">
        <v>107158.6</v>
      </c>
      <c r="C14" s="33">
        <v>39360.400000000001</v>
      </c>
      <c r="D14" s="33">
        <v>50186.5</v>
      </c>
      <c r="E14" s="33">
        <v>2025.3</v>
      </c>
      <c r="F14" s="33">
        <v>11059.6</v>
      </c>
      <c r="G14" s="33">
        <v>-5890.6</v>
      </c>
      <c r="H14" s="33">
        <v>12048.9</v>
      </c>
      <c r="I14" s="33">
        <v>-1631.6</v>
      </c>
    </row>
    <row r="15" spans="1:10" ht="33.75" customHeight="1">
      <c r="A15" s="222" t="s">
        <v>265</v>
      </c>
      <c r="B15" s="33">
        <v>528858.5</v>
      </c>
      <c r="C15" s="33">
        <v>224027.7</v>
      </c>
      <c r="D15" s="33">
        <v>229844.6</v>
      </c>
      <c r="E15" s="33">
        <v>6094.8</v>
      </c>
      <c r="F15" s="33">
        <v>50461.4</v>
      </c>
      <c r="G15" s="33">
        <v>-20204.5</v>
      </c>
      <c r="H15" s="33">
        <v>42559.9</v>
      </c>
      <c r="I15" s="33">
        <v>-3925.4</v>
      </c>
    </row>
    <row r="16" spans="1:10" ht="33.75" customHeight="1">
      <c r="A16" s="222" t="s">
        <v>266</v>
      </c>
      <c r="B16" s="33">
        <v>18525.3</v>
      </c>
      <c r="C16" s="33">
        <v>7203.5</v>
      </c>
      <c r="D16" s="33">
        <v>6363.7</v>
      </c>
      <c r="E16" s="33">
        <v>366.9</v>
      </c>
      <c r="F16" s="33">
        <v>3157.2</v>
      </c>
      <c r="G16" s="33">
        <v>-300.8</v>
      </c>
      <c r="H16" s="33">
        <v>1949.6</v>
      </c>
      <c r="I16" s="33">
        <v>-214.8</v>
      </c>
    </row>
    <row r="17" spans="1:9" ht="33.75" customHeight="1">
      <c r="A17" s="222" t="s">
        <v>267</v>
      </c>
      <c r="B17" s="33">
        <v>46136</v>
      </c>
      <c r="C17" s="33">
        <v>13096</v>
      </c>
      <c r="D17" s="33">
        <v>22650.5</v>
      </c>
      <c r="E17" s="33">
        <v>853.3</v>
      </c>
      <c r="F17" s="33">
        <v>4823.5</v>
      </c>
      <c r="G17" s="33">
        <v>1049.3</v>
      </c>
      <c r="H17" s="33">
        <v>4108.2</v>
      </c>
      <c r="I17" s="33">
        <v>-444.8</v>
      </c>
    </row>
    <row r="18" spans="1:9" ht="33.75" customHeight="1">
      <c r="A18" s="222" t="s">
        <v>268</v>
      </c>
      <c r="B18" s="33">
        <v>19531.5</v>
      </c>
      <c r="C18" s="33">
        <v>7962.8</v>
      </c>
      <c r="D18" s="33">
        <v>8170.4</v>
      </c>
      <c r="E18" s="33">
        <v>444.6</v>
      </c>
      <c r="F18" s="33">
        <v>1322.3</v>
      </c>
      <c r="G18" s="33">
        <v>31</v>
      </c>
      <c r="H18" s="33">
        <v>1895.1</v>
      </c>
      <c r="I18" s="33">
        <v>-294.8</v>
      </c>
    </row>
    <row r="19" spans="1:9" ht="33.75" customHeight="1">
      <c r="A19" s="222" t="s">
        <v>269</v>
      </c>
      <c r="B19" s="33">
        <v>86173.1</v>
      </c>
      <c r="C19" s="33">
        <v>25757.4</v>
      </c>
      <c r="D19" s="33">
        <v>38778.800000000003</v>
      </c>
      <c r="E19" s="33">
        <v>762.1</v>
      </c>
      <c r="F19" s="33">
        <v>5540.6</v>
      </c>
      <c r="G19" s="33">
        <v>5821.7</v>
      </c>
      <c r="H19" s="33">
        <v>10171.200000000001</v>
      </c>
      <c r="I19" s="33">
        <v>-658.7</v>
      </c>
    </row>
    <row r="20" spans="1:9" ht="33.75" customHeight="1">
      <c r="A20" s="222" t="s">
        <v>270</v>
      </c>
      <c r="B20" s="33">
        <v>175202</v>
      </c>
      <c r="C20" s="33">
        <v>66475.899999999994</v>
      </c>
      <c r="D20" s="33">
        <v>80255.399999999994</v>
      </c>
      <c r="E20" s="33">
        <v>2399.1</v>
      </c>
      <c r="F20" s="33">
        <v>24216.9</v>
      </c>
      <c r="G20" s="33">
        <v>-9523.1</v>
      </c>
      <c r="H20" s="33">
        <v>12767.3</v>
      </c>
      <c r="I20" s="33">
        <v>-1389.5</v>
      </c>
    </row>
    <row r="21" spans="1:9" ht="33.75" customHeight="1">
      <c r="A21" s="222" t="s">
        <v>271</v>
      </c>
      <c r="B21" s="33">
        <v>23073.3</v>
      </c>
      <c r="C21" s="33">
        <v>8550.2999999999993</v>
      </c>
      <c r="D21" s="33">
        <v>11245.7</v>
      </c>
      <c r="E21" s="33">
        <v>826.5</v>
      </c>
      <c r="F21" s="33">
        <v>1820.5</v>
      </c>
      <c r="G21" s="33">
        <v>-1310.5</v>
      </c>
      <c r="H21" s="33">
        <v>2152.6</v>
      </c>
      <c r="I21" s="33">
        <v>-211.7</v>
      </c>
    </row>
    <row r="22" spans="1:9" ht="33.75" customHeight="1">
      <c r="A22" s="222" t="s">
        <v>272</v>
      </c>
      <c r="B22" s="33">
        <v>20862.599999999999</v>
      </c>
      <c r="C22" s="33">
        <v>8570.2000000000007</v>
      </c>
      <c r="D22" s="33">
        <v>8590.9</v>
      </c>
      <c r="E22" s="33">
        <v>213.3</v>
      </c>
      <c r="F22" s="33">
        <v>1945.4</v>
      </c>
      <c r="G22" s="33">
        <v>-182.4</v>
      </c>
      <c r="H22" s="33">
        <v>1898</v>
      </c>
      <c r="I22" s="33">
        <v>-172.8</v>
      </c>
    </row>
    <row r="23" spans="1:9" ht="33.75" customHeight="1">
      <c r="A23" s="222" t="s">
        <v>273</v>
      </c>
      <c r="B23" s="33">
        <v>154270.5</v>
      </c>
      <c r="C23" s="33">
        <v>54817.4</v>
      </c>
      <c r="D23" s="33">
        <v>69172.600000000006</v>
      </c>
      <c r="E23" s="33">
        <v>534.4</v>
      </c>
      <c r="F23" s="33">
        <v>17525.900000000001</v>
      </c>
      <c r="G23" s="33">
        <v>-4275.7</v>
      </c>
      <c r="H23" s="33">
        <v>18097</v>
      </c>
      <c r="I23" s="33">
        <v>-1601</v>
      </c>
    </row>
    <row r="24" spans="1:9" ht="33.75" customHeight="1">
      <c r="A24" s="305" t="s">
        <v>274</v>
      </c>
      <c r="B24" s="260">
        <v>34844</v>
      </c>
      <c r="C24" s="260">
        <v>18029.400000000001</v>
      </c>
      <c r="D24" s="260">
        <v>10359.1</v>
      </c>
      <c r="E24" s="260">
        <v>993.2</v>
      </c>
      <c r="F24" s="260">
        <v>5641.9</v>
      </c>
      <c r="G24" s="260">
        <v>-2862.8</v>
      </c>
      <c r="H24" s="260">
        <v>3029.1</v>
      </c>
      <c r="I24" s="260">
        <v>-345.9</v>
      </c>
    </row>
  </sheetData>
  <mergeCells count="2">
    <mergeCell ref="A6:A7"/>
    <mergeCell ref="B7:I7"/>
  </mergeCells>
  <hyperlinks>
    <hyperlink ref="A1" location="'spis tablic'!A1" display="SPIS TABLIC"/>
  </hyperlinks>
  <pageMargins left="0" right="0" top="0" bottom="0" header="0" footer="0"/>
  <pageSetup paperSize="9" scale="74" firstPageNumber="24" pageOrder="overThenDown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pageSetUpPr fitToPage="1"/>
  </sheetPr>
  <dimension ref="A1:P72"/>
  <sheetViews>
    <sheetView zoomScaleNormal="100" zoomScaleSheetLayoutView="75" workbookViewId="0"/>
  </sheetViews>
  <sheetFormatPr defaultRowHeight="15"/>
  <cols>
    <col min="1" max="1" width="51.85546875" style="139" customWidth="1"/>
    <col min="2" max="2" width="16.85546875" style="10" customWidth="1"/>
    <col min="3" max="3" width="14.5703125" style="9" customWidth="1"/>
    <col min="4" max="5" width="14.5703125" style="12" customWidth="1"/>
    <col min="6" max="6" width="16.7109375" style="12" customWidth="1"/>
    <col min="7" max="8" width="14.5703125" style="12" customWidth="1"/>
    <col min="9" max="9" width="15.7109375" style="12" customWidth="1"/>
    <col min="10" max="10" width="14.5703125" style="12" customWidth="1"/>
    <col min="11" max="11" width="16.85546875" style="12" customWidth="1"/>
    <col min="12" max="12" width="14.5703125" style="12" customWidth="1"/>
    <col min="13" max="13" width="14.5703125" style="9" customWidth="1"/>
    <col min="14" max="14" width="9.140625" style="10"/>
    <col min="15" max="16" width="9.85546875" style="9" bestFit="1" customWidth="1"/>
    <col min="17" max="17" width="11.140625" style="9" bestFit="1" customWidth="1"/>
    <col min="18" max="18" width="9.140625" style="9"/>
    <col min="19" max="19" width="11.140625" style="9" bestFit="1" customWidth="1"/>
    <col min="20" max="16384" width="9.140625" style="9"/>
  </cols>
  <sheetData>
    <row r="1" spans="1:16" ht="26.25">
      <c r="A1" s="364" t="s">
        <v>300</v>
      </c>
      <c r="D1" s="10"/>
      <c r="E1" s="10"/>
      <c r="F1" s="10"/>
      <c r="G1" s="10"/>
      <c r="H1" s="10"/>
      <c r="I1" s="10"/>
      <c r="J1" s="10"/>
      <c r="K1" s="10"/>
      <c r="L1" s="10"/>
    </row>
    <row r="2" spans="1:16">
      <c r="A2" s="10"/>
      <c r="D2" s="10"/>
      <c r="E2" s="10"/>
      <c r="F2" s="10"/>
      <c r="G2" s="10"/>
      <c r="H2" s="10"/>
      <c r="I2" s="10"/>
      <c r="J2" s="10"/>
      <c r="K2" s="10"/>
      <c r="L2" s="10"/>
    </row>
    <row r="3" spans="1:16" ht="15.95" customHeight="1">
      <c r="A3" s="138" t="str">
        <f>'spis tablic'!A14</f>
        <v>Tabl. 13. Zobowiązania i rezerwy na zobowiązania przedsiębiorstw niefinansowych o liczbie pracujących 10 i więcej osób prowadzących księgi rachunkowe według sekcji PKD w 2018 r.</v>
      </c>
      <c r="B3" s="140"/>
      <c r="D3" s="9"/>
      <c r="E3" s="9"/>
      <c r="F3" s="9"/>
      <c r="G3" s="9"/>
      <c r="H3" s="9"/>
      <c r="I3" s="9"/>
      <c r="J3" s="9"/>
      <c r="K3" s="9"/>
      <c r="L3" s="9"/>
    </row>
    <row r="4" spans="1:16" ht="15.95" customHeight="1">
      <c r="A4" s="141" t="str">
        <f>'spis tablic'!B14</f>
        <v>Table 13. Liabilities and provisions for liabilities of non-financial enterprises employing 10 persons or more keeping accounting ledgers, by NACE section in 2018.</v>
      </c>
      <c r="B4" s="140"/>
      <c r="D4" s="9"/>
      <c r="E4" s="9"/>
      <c r="F4" s="9"/>
      <c r="G4" s="9"/>
      <c r="H4" s="10"/>
      <c r="I4" s="9"/>
      <c r="J4" s="9"/>
      <c r="K4" s="9"/>
      <c r="L4" s="9"/>
    </row>
    <row r="5" spans="1:16" ht="3" customHeight="1">
      <c r="A5" s="96"/>
      <c r="B5" s="96"/>
      <c r="C5" s="10"/>
      <c r="D5" s="10"/>
      <c r="E5" s="10"/>
      <c r="F5" s="142"/>
      <c r="G5" s="10"/>
      <c r="H5" s="10"/>
      <c r="I5" s="10"/>
      <c r="J5" s="10"/>
      <c r="K5" s="10"/>
      <c r="L5" s="10"/>
    </row>
    <row r="6" spans="1:16" s="325" customFormat="1" ht="16.5" customHeight="1">
      <c r="A6" s="459" t="s">
        <v>17</v>
      </c>
      <c r="B6" s="457" t="s">
        <v>202</v>
      </c>
      <c r="C6" s="460" t="s">
        <v>201</v>
      </c>
      <c r="D6" s="460" t="s">
        <v>200</v>
      </c>
      <c r="E6" s="456"/>
      <c r="F6" s="462"/>
      <c r="G6" s="460" t="s">
        <v>199</v>
      </c>
      <c r="H6" s="456"/>
      <c r="I6" s="456"/>
      <c r="J6" s="456"/>
      <c r="K6" s="456"/>
      <c r="L6" s="456"/>
      <c r="M6" s="457" t="s">
        <v>353</v>
      </c>
      <c r="N6" s="324"/>
    </row>
    <row r="7" spans="1:16" s="13" customFormat="1" ht="119.25" customHeight="1">
      <c r="A7" s="459"/>
      <c r="B7" s="458"/>
      <c r="C7" s="461"/>
      <c r="D7" s="461"/>
      <c r="E7" s="320" t="s">
        <v>194</v>
      </c>
      <c r="F7" s="321" t="s">
        <v>198</v>
      </c>
      <c r="G7" s="461"/>
      <c r="H7" s="320" t="s">
        <v>194</v>
      </c>
      <c r="I7" s="322" t="s">
        <v>198</v>
      </c>
      <c r="J7" s="323" t="s">
        <v>197</v>
      </c>
      <c r="K7" s="323" t="s">
        <v>195</v>
      </c>
      <c r="L7" s="323" t="s">
        <v>196</v>
      </c>
      <c r="M7" s="458"/>
      <c r="N7" s="143"/>
    </row>
    <row r="8" spans="1:16" s="13" customFormat="1" ht="18.75" customHeight="1">
      <c r="A8" s="459"/>
      <c r="B8" s="416" t="s">
        <v>294</v>
      </c>
      <c r="C8" s="452"/>
      <c r="D8" s="452"/>
      <c r="E8" s="452"/>
      <c r="F8" s="452"/>
      <c r="G8" s="452"/>
      <c r="H8" s="452"/>
      <c r="I8" s="452"/>
      <c r="J8" s="452"/>
      <c r="K8" s="452"/>
      <c r="L8" s="452"/>
      <c r="M8" s="453"/>
      <c r="N8" s="143"/>
    </row>
    <row r="9" spans="1:16" s="95" customFormat="1" ht="30.75" customHeight="1">
      <c r="A9" s="215" t="s">
        <v>41</v>
      </c>
      <c r="B9" s="39">
        <v>1543667.2</v>
      </c>
      <c r="C9" s="39">
        <v>115779.7</v>
      </c>
      <c r="D9" s="39">
        <v>422454.7</v>
      </c>
      <c r="E9" s="39">
        <v>295198.90000000002</v>
      </c>
      <c r="F9" s="39">
        <v>64635.3</v>
      </c>
      <c r="G9" s="39">
        <v>854750.3</v>
      </c>
      <c r="H9" s="39">
        <v>186909.9</v>
      </c>
      <c r="I9" s="39">
        <v>16916.7</v>
      </c>
      <c r="J9" s="39">
        <v>425030.8</v>
      </c>
      <c r="K9" s="39">
        <v>58715.3</v>
      </c>
      <c r="L9" s="39">
        <v>15991.6</v>
      </c>
      <c r="M9" s="39">
        <v>150682.5</v>
      </c>
      <c r="N9" s="214"/>
      <c r="P9" s="107"/>
    </row>
    <row r="10" spans="1:16" s="95" customFormat="1" ht="30.75" customHeight="1">
      <c r="A10" s="216" t="s">
        <v>42</v>
      </c>
      <c r="B10" s="43">
        <v>718770.4</v>
      </c>
      <c r="C10" s="43">
        <v>73701.3</v>
      </c>
      <c r="D10" s="43">
        <v>190756.5</v>
      </c>
      <c r="E10" s="43">
        <v>122326</v>
      </c>
      <c r="F10" s="43">
        <v>48455.8</v>
      </c>
      <c r="G10" s="43">
        <v>401397.3</v>
      </c>
      <c r="H10" s="43">
        <v>91935.8</v>
      </c>
      <c r="I10" s="43">
        <v>10705.5</v>
      </c>
      <c r="J10" s="43">
        <v>188990.6</v>
      </c>
      <c r="K10" s="43">
        <v>27667</v>
      </c>
      <c r="L10" s="43">
        <v>8432</v>
      </c>
      <c r="M10" s="43">
        <v>52915.199999999997</v>
      </c>
      <c r="N10" s="100"/>
    </row>
    <row r="11" spans="1:16" s="95" customFormat="1" ht="30.75" customHeight="1">
      <c r="A11" s="217" t="s">
        <v>43</v>
      </c>
      <c r="B11" s="33">
        <v>41940.800000000003</v>
      </c>
      <c r="C11" s="33">
        <v>11677</v>
      </c>
      <c r="D11" s="33">
        <v>11612.7</v>
      </c>
      <c r="E11" s="33">
        <v>8028.9</v>
      </c>
      <c r="F11" s="33">
        <v>2753.2</v>
      </c>
      <c r="G11" s="33">
        <v>16986.5</v>
      </c>
      <c r="H11" s="33">
        <v>2689.6</v>
      </c>
      <c r="I11" s="33">
        <v>171.9</v>
      </c>
      <c r="J11" s="33">
        <v>6965.7</v>
      </c>
      <c r="K11" s="33">
        <v>2354.8000000000002</v>
      </c>
      <c r="L11" s="33">
        <v>1133.5</v>
      </c>
      <c r="M11" s="33">
        <v>1664.7</v>
      </c>
      <c r="N11" s="100"/>
    </row>
    <row r="12" spans="1:16" s="95" customFormat="1" ht="30.75" customHeight="1">
      <c r="A12" s="217" t="s">
        <v>44</v>
      </c>
      <c r="B12" s="33">
        <v>471953</v>
      </c>
      <c r="C12" s="33">
        <v>29566.2</v>
      </c>
      <c r="D12" s="33">
        <v>104885.9</v>
      </c>
      <c r="E12" s="33">
        <v>85429.7</v>
      </c>
      <c r="F12" s="33">
        <v>6297.8</v>
      </c>
      <c r="G12" s="33">
        <v>312958.59999999998</v>
      </c>
      <c r="H12" s="33">
        <v>72215.399999999994</v>
      </c>
      <c r="I12" s="33">
        <v>2759.6</v>
      </c>
      <c r="J12" s="33">
        <v>159467.79999999999</v>
      </c>
      <c r="K12" s="33">
        <v>20709.2</v>
      </c>
      <c r="L12" s="33">
        <v>6017.5</v>
      </c>
      <c r="M12" s="33">
        <v>24542.400000000001</v>
      </c>
      <c r="N12" s="100"/>
    </row>
    <row r="13" spans="1:16" s="95" customFormat="1" ht="50.25" customHeight="1">
      <c r="A13" s="217" t="s">
        <v>45</v>
      </c>
      <c r="B13" s="33">
        <v>166392.5</v>
      </c>
      <c r="C13" s="33">
        <v>29520.5</v>
      </c>
      <c r="D13" s="33">
        <v>64856.9</v>
      </c>
      <c r="E13" s="33">
        <v>21413</v>
      </c>
      <c r="F13" s="33">
        <v>38228.5</v>
      </c>
      <c r="G13" s="33">
        <v>63280.4</v>
      </c>
      <c r="H13" s="33">
        <v>14903.7</v>
      </c>
      <c r="I13" s="33">
        <v>7527.2</v>
      </c>
      <c r="J13" s="33">
        <v>19923.099999999999</v>
      </c>
      <c r="K13" s="33">
        <v>3534.5</v>
      </c>
      <c r="L13" s="33">
        <v>844.8</v>
      </c>
      <c r="M13" s="33">
        <v>8734.7000000000007</v>
      </c>
      <c r="N13" s="100"/>
    </row>
    <row r="14" spans="1:16" s="95" customFormat="1" ht="53.25" customHeight="1">
      <c r="A14" s="217" t="s">
        <v>46</v>
      </c>
      <c r="B14" s="33">
        <v>38484.1</v>
      </c>
      <c r="C14" s="33">
        <v>2937.7</v>
      </c>
      <c r="D14" s="33">
        <v>9401</v>
      </c>
      <c r="E14" s="33">
        <v>7454.4</v>
      </c>
      <c r="F14" s="33">
        <v>1176.3</v>
      </c>
      <c r="G14" s="33">
        <v>8171.8</v>
      </c>
      <c r="H14" s="33">
        <v>2127.1</v>
      </c>
      <c r="I14" s="33">
        <v>246.8</v>
      </c>
      <c r="J14" s="33">
        <v>2633.9</v>
      </c>
      <c r="K14" s="33">
        <v>1068.5</v>
      </c>
      <c r="L14" s="33">
        <v>436.2</v>
      </c>
      <c r="M14" s="33">
        <v>17973.599999999999</v>
      </c>
      <c r="N14" s="100"/>
    </row>
    <row r="15" spans="1:16" s="95" customFormat="1" ht="30.75" customHeight="1">
      <c r="A15" s="217" t="s">
        <v>47</v>
      </c>
      <c r="B15" s="33">
        <v>79108.5</v>
      </c>
      <c r="C15" s="33">
        <v>6523.4</v>
      </c>
      <c r="D15" s="33">
        <v>12263.1</v>
      </c>
      <c r="E15" s="33">
        <v>6149.8</v>
      </c>
      <c r="F15" s="33">
        <v>2682.7</v>
      </c>
      <c r="G15" s="33">
        <v>53462.5</v>
      </c>
      <c r="H15" s="33">
        <v>7463.6</v>
      </c>
      <c r="I15" s="33">
        <v>688.2</v>
      </c>
      <c r="J15" s="33">
        <v>25431.200000000001</v>
      </c>
      <c r="K15" s="33">
        <v>4423.6000000000004</v>
      </c>
      <c r="L15" s="33">
        <v>783.9</v>
      </c>
      <c r="M15" s="33">
        <v>6859.5</v>
      </c>
      <c r="N15" s="100"/>
    </row>
    <row r="16" spans="1:16" s="95" customFormat="1" ht="30.75" customHeight="1">
      <c r="A16" s="217" t="s">
        <v>48</v>
      </c>
      <c r="B16" s="33">
        <v>313950.7</v>
      </c>
      <c r="C16" s="33">
        <v>12378.2</v>
      </c>
      <c r="D16" s="33">
        <v>44004.7</v>
      </c>
      <c r="E16" s="33">
        <v>31679.7</v>
      </c>
      <c r="F16" s="33">
        <v>2369.3000000000002</v>
      </c>
      <c r="G16" s="33">
        <v>244463.5</v>
      </c>
      <c r="H16" s="33">
        <v>47296.6</v>
      </c>
      <c r="I16" s="33">
        <v>1501.5</v>
      </c>
      <c r="J16" s="33">
        <v>154266.4</v>
      </c>
      <c r="K16" s="33">
        <v>13289.9</v>
      </c>
      <c r="L16" s="33">
        <v>2399.8000000000002</v>
      </c>
      <c r="M16" s="33">
        <v>13104.3</v>
      </c>
      <c r="N16" s="100"/>
    </row>
    <row r="17" spans="1:14" s="95" customFormat="1" ht="30.75" customHeight="1">
      <c r="A17" s="217" t="s">
        <v>49</v>
      </c>
      <c r="B17" s="33">
        <v>147820.70000000001</v>
      </c>
      <c r="C17" s="33">
        <v>8964.2000000000007</v>
      </c>
      <c r="D17" s="33">
        <v>44523.3</v>
      </c>
      <c r="E17" s="33">
        <v>26184.799999999999</v>
      </c>
      <c r="F17" s="33">
        <v>1791</v>
      </c>
      <c r="G17" s="33">
        <v>41071.4</v>
      </c>
      <c r="H17" s="33">
        <v>5982.9</v>
      </c>
      <c r="I17" s="33">
        <v>1674.8</v>
      </c>
      <c r="J17" s="33">
        <v>17999.099999999999</v>
      </c>
      <c r="K17" s="33">
        <v>2818.6</v>
      </c>
      <c r="L17" s="33">
        <v>1427.7</v>
      </c>
      <c r="M17" s="33">
        <v>53261.8</v>
      </c>
      <c r="N17" s="100"/>
    </row>
    <row r="18" spans="1:14" s="95" customFormat="1" ht="30.75" customHeight="1">
      <c r="A18" s="217" t="s">
        <v>50</v>
      </c>
      <c r="B18" s="33">
        <v>13574.7</v>
      </c>
      <c r="C18" s="33">
        <v>352.5</v>
      </c>
      <c r="D18" s="33">
        <v>8260.2999999999993</v>
      </c>
      <c r="E18" s="33">
        <v>7034.2</v>
      </c>
      <c r="F18" s="33">
        <v>546.6</v>
      </c>
      <c r="G18" s="33">
        <v>4180.1000000000004</v>
      </c>
      <c r="H18" s="33">
        <v>1396.3</v>
      </c>
      <c r="I18" s="33">
        <v>16</v>
      </c>
      <c r="J18" s="33">
        <v>1384.8</v>
      </c>
      <c r="K18" s="33">
        <v>366.8</v>
      </c>
      <c r="L18" s="33">
        <v>170.8</v>
      </c>
      <c r="M18" s="33">
        <v>781.8</v>
      </c>
      <c r="N18" s="100"/>
    </row>
    <row r="19" spans="1:14" s="95" customFormat="1" ht="30.75" customHeight="1">
      <c r="A19" s="217" t="s">
        <v>51</v>
      </c>
      <c r="B19" s="33">
        <v>81908.3</v>
      </c>
      <c r="C19" s="33">
        <v>5956.4</v>
      </c>
      <c r="D19" s="33">
        <v>39939.5</v>
      </c>
      <c r="E19" s="33">
        <v>34154.300000000003</v>
      </c>
      <c r="F19" s="33">
        <v>1339.4</v>
      </c>
      <c r="G19" s="33">
        <v>30019</v>
      </c>
      <c r="H19" s="33">
        <v>7336.6</v>
      </c>
      <c r="I19" s="33">
        <v>318.5</v>
      </c>
      <c r="J19" s="33">
        <v>13073.9</v>
      </c>
      <c r="K19" s="33">
        <v>2599.1999999999998</v>
      </c>
      <c r="L19" s="33">
        <v>770.7</v>
      </c>
      <c r="M19" s="33">
        <v>5993.3</v>
      </c>
      <c r="N19" s="100"/>
    </row>
    <row r="20" spans="1:14" s="95" customFormat="1" ht="30.75" customHeight="1">
      <c r="A20" s="217" t="s">
        <v>52</v>
      </c>
      <c r="B20" s="33">
        <v>49002.8</v>
      </c>
      <c r="C20" s="33">
        <v>2214.6999999999998</v>
      </c>
      <c r="D20" s="33">
        <v>24361.9</v>
      </c>
      <c r="E20" s="33">
        <v>18718.099999999999</v>
      </c>
      <c r="F20" s="33">
        <v>2420.3000000000002</v>
      </c>
      <c r="G20" s="33">
        <v>16779.2</v>
      </c>
      <c r="H20" s="33">
        <v>3100.1</v>
      </c>
      <c r="I20" s="33">
        <v>531.6</v>
      </c>
      <c r="J20" s="33">
        <v>4819</v>
      </c>
      <c r="K20" s="33">
        <v>635.5</v>
      </c>
      <c r="L20" s="33">
        <v>93.1</v>
      </c>
      <c r="M20" s="33">
        <v>5646.9</v>
      </c>
      <c r="N20" s="100"/>
    </row>
    <row r="21" spans="1:14" s="95" customFormat="1" ht="30.75" customHeight="1">
      <c r="A21" s="217" t="s">
        <v>288</v>
      </c>
      <c r="B21" s="33">
        <v>49490</v>
      </c>
      <c r="C21" s="33">
        <v>2952.6</v>
      </c>
      <c r="D21" s="33">
        <v>14492.7</v>
      </c>
      <c r="E21" s="33">
        <v>11974</v>
      </c>
      <c r="F21" s="33">
        <v>1953.9</v>
      </c>
      <c r="G21" s="33">
        <v>25971.7</v>
      </c>
      <c r="H21" s="33">
        <v>5968.2</v>
      </c>
      <c r="I21" s="33">
        <v>326.60000000000002</v>
      </c>
      <c r="J21" s="33">
        <v>9144.7000000000007</v>
      </c>
      <c r="K21" s="33">
        <v>3023.3</v>
      </c>
      <c r="L21" s="33">
        <v>381.3</v>
      </c>
      <c r="M21" s="33">
        <v>6073.2</v>
      </c>
      <c r="N21" s="100"/>
    </row>
    <row r="22" spans="1:14" s="95" customFormat="1" ht="30.75" customHeight="1">
      <c r="A22" s="217" t="s">
        <v>53</v>
      </c>
      <c r="B22" s="33">
        <v>68449.899999999994</v>
      </c>
      <c r="C22" s="33">
        <v>1439.9</v>
      </c>
      <c r="D22" s="33">
        <v>35338.199999999997</v>
      </c>
      <c r="E22" s="33">
        <v>30559.200000000001</v>
      </c>
      <c r="F22" s="33">
        <v>2272.9</v>
      </c>
      <c r="G22" s="33">
        <v>28995.599999999999</v>
      </c>
      <c r="H22" s="33">
        <v>14641.5</v>
      </c>
      <c r="I22" s="33">
        <v>1005.2</v>
      </c>
      <c r="J22" s="33">
        <v>6610.4</v>
      </c>
      <c r="K22" s="33">
        <v>2698.8</v>
      </c>
      <c r="L22" s="33">
        <v>1010.8</v>
      </c>
      <c r="M22" s="33">
        <v>2676.1</v>
      </c>
      <c r="N22" s="100"/>
    </row>
    <row r="23" spans="1:14" s="95" customFormat="1" ht="30.75" customHeight="1">
      <c r="A23" s="217" t="s">
        <v>54</v>
      </c>
      <c r="B23" s="33">
        <v>1004.9</v>
      </c>
      <c r="C23" s="33">
        <v>39.299999999999997</v>
      </c>
      <c r="D23" s="33">
        <v>230.3</v>
      </c>
      <c r="E23" s="33">
        <v>160</v>
      </c>
      <c r="F23" s="34">
        <v>0</v>
      </c>
      <c r="G23" s="33">
        <v>485.4</v>
      </c>
      <c r="H23" s="33">
        <v>170.8</v>
      </c>
      <c r="I23" s="34">
        <v>0.5</v>
      </c>
      <c r="J23" s="33">
        <v>139.9</v>
      </c>
      <c r="K23" s="33">
        <v>62.3</v>
      </c>
      <c r="L23" s="33">
        <v>21.4</v>
      </c>
      <c r="M23" s="33">
        <v>249.9</v>
      </c>
      <c r="N23" s="100"/>
    </row>
    <row r="24" spans="1:14" s="95" customFormat="1" ht="30.75" customHeight="1">
      <c r="A24" s="217" t="s">
        <v>55</v>
      </c>
      <c r="B24" s="33">
        <v>13395.5</v>
      </c>
      <c r="C24" s="33">
        <v>952.1</v>
      </c>
      <c r="D24" s="33">
        <v>5120.8</v>
      </c>
      <c r="E24" s="33">
        <v>4001.6</v>
      </c>
      <c r="F24" s="33">
        <v>303</v>
      </c>
      <c r="G24" s="33">
        <v>5087.3</v>
      </c>
      <c r="H24" s="33">
        <v>983.8</v>
      </c>
      <c r="I24" s="33">
        <v>26.2</v>
      </c>
      <c r="J24" s="33">
        <v>2341.6</v>
      </c>
      <c r="K24" s="33">
        <v>639.79999999999995</v>
      </c>
      <c r="L24" s="33">
        <v>372.6</v>
      </c>
      <c r="M24" s="33">
        <v>2235.3000000000002</v>
      </c>
      <c r="N24" s="100"/>
    </row>
    <row r="25" spans="1:14" s="95" customFormat="1" ht="30.75" customHeight="1">
      <c r="A25" s="217" t="s">
        <v>56</v>
      </c>
      <c r="B25" s="33">
        <v>5415</v>
      </c>
      <c r="C25" s="33">
        <v>188.4</v>
      </c>
      <c r="D25" s="33">
        <v>2643.3</v>
      </c>
      <c r="E25" s="33">
        <v>1926</v>
      </c>
      <c r="F25" s="34">
        <v>377.9</v>
      </c>
      <c r="G25" s="33">
        <v>1866.9</v>
      </c>
      <c r="H25" s="33">
        <v>375.1</v>
      </c>
      <c r="I25" s="34">
        <v>50</v>
      </c>
      <c r="J25" s="33">
        <v>504.4</v>
      </c>
      <c r="K25" s="33">
        <v>356.8</v>
      </c>
      <c r="L25" s="33">
        <v>79.7</v>
      </c>
      <c r="M25" s="33">
        <v>716.4</v>
      </c>
      <c r="N25" s="100"/>
    </row>
    <row r="26" spans="1:14" s="95" customFormat="1" ht="30.75" customHeight="1">
      <c r="A26" s="301" t="s">
        <v>57</v>
      </c>
      <c r="B26" s="260">
        <v>1775.9</v>
      </c>
      <c r="C26" s="260">
        <v>116.7</v>
      </c>
      <c r="D26" s="260">
        <v>520.1</v>
      </c>
      <c r="E26" s="260">
        <v>331</v>
      </c>
      <c r="F26" s="302">
        <v>122.5</v>
      </c>
      <c r="G26" s="260">
        <v>970.3</v>
      </c>
      <c r="H26" s="260">
        <v>258.60000000000002</v>
      </c>
      <c r="I26" s="302">
        <v>72.3</v>
      </c>
      <c r="J26" s="260">
        <v>324.89999999999998</v>
      </c>
      <c r="K26" s="260">
        <v>133.80000000000001</v>
      </c>
      <c r="L26" s="260">
        <v>47.9</v>
      </c>
      <c r="M26" s="260">
        <v>168.7</v>
      </c>
      <c r="N26" s="100"/>
    </row>
    <row r="27" spans="1:14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4">
      <c r="A28" s="10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14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</row>
    <row r="30" spans="1:14">
      <c r="A30" s="10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r="31" spans="1:14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spans="1:14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r="33" spans="1:13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r="34" spans="1:13">
      <c r="A34" s="10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  <row r="35" spans="1:13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3">
      <c r="A36" s="10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13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13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3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13">
      <c r="A41" s="10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13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13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3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13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13">
      <c r="A46" s="10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13">
      <c r="A47" s="10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13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13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13">
      <c r="A51" s="10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13">
      <c r="A52" s="10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13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1:13">
      <c r="A54" s="10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1:13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</row>
    <row r="56" spans="1:13">
      <c r="A56" s="10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1:13">
      <c r="A57" s="10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</row>
    <row r="58" spans="1:13">
      <c r="A58" s="10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13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13">
      <c r="A60" s="10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13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13">
      <c r="A62" s="10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13">
      <c r="A63" s="10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13">
      <c r="A64" s="10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13">
      <c r="A65" s="10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13">
      <c r="A66" s="10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>
      <c r="A67" s="10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13">
      <c r="A68" s="10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13">
      <c r="A69" s="10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13">
      <c r="A70" s="10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13">
      <c r="A71" s="10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13">
      <c r="A72" s="10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</sheetData>
  <mergeCells count="9">
    <mergeCell ref="H6:L6"/>
    <mergeCell ref="M6:M7"/>
    <mergeCell ref="A6:A8"/>
    <mergeCell ref="B6:B7"/>
    <mergeCell ref="C6:C7"/>
    <mergeCell ref="D6:D7"/>
    <mergeCell ref="G6:G7"/>
    <mergeCell ref="E6:F6"/>
    <mergeCell ref="B8:M8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61" firstPageNumber="24" pageOrder="overThenDown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>
    <pageSetUpPr fitToPage="1"/>
  </sheetPr>
  <dimension ref="A1:N37"/>
  <sheetViews>
    <sheetView zoomScaleNormal="100" workbookViewId="0"/>
  </sheetViews>
  <sheetFormatPr defaultRowHeight="12.75"/>
  <cols>
    <col min="1" max="1" width="52.42578125" style="240" customWidth="1"/>
    <col min="2" max="5" width="16.7109375" style="143" customWidth="1"/>
    <col min="6" max="6" width="18.140625" style="143" customWidth="1"/>
    <col min="7" max="8" width="16.7109375" style="143" customWidth="1"/>
    <col min="9" max="9" width="19.28515625" style="143" customWidth="1"/>
    <col min="10" max="13" width="16.7109375" style="143" customWidth="1"/>
    <col min="14" max="14" width="9.140625" style="143"/>
    <col min="15" max="16384" width="9.140625" style="13"/>
  </cols>
  <sheetData>
    <row r="1" spans="1:14" ht="25.5">
      <c r="A1" s="364" t="s">
        <v>300</v>
      </c>
    </row>
    <row r="3" spans="1:14">
      <c r="A3" s="463" t="str">
        <f>'spis tablic'!A15</f>
        <v>Tabl. 14. Zobowiązania i rezerwy na zobowiązania przedsiębiorstw niefinansowych o liczbie pracujących 10 i więcej osób prowadzących księgi rachunkowe według działów PKD w sekcji przetwórstwo przemysłowe w 2018 r.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</row>
    <row r="4" spans="1:14" ht="15.75">
      <c r="A4" s="236" t="str">
        <f>'spis tablic'!B15</f>
        <v>Table 14. Liabilities and provisions for liabilities of non-financial enterprises employing 10 persons or more keeping accounting ledgers, by NACE division in Industry in 2018.</v>
      </c>
      <c r="B4" s="144"/>
      <c r="E4" s="108"/>
      <c r="G4" s="145"/>
    </row>
    <row r="5" spans="1:14" ht="3" customHeight="1">
      <c r="A5" s="237"/>
      <c r="B5" s="87"/>
    </row>
    <row r="6" spans="1:14" ht="15" customHeight="1">
      <c r="A6" s="446" t="s">
        <v>17</v>
      </c>
      <c r="B6" s="457" t="s">
        <v>193</v>
      </c>
      <c r="C6" s="460" t="s">
        <v>201</v>
      </c>
      <c r="D6" s="460" t="s">
        <v>200</v>
      </c>
      <c r="E6" s="456"/>
      <c r="F6" s="462"/>
      <c r="G6" s="460" t="s">
        <v>199</v>
      </c>
      <c r="H6" s="456"/>
      <c r="I6" s="456"/>
      <c r="J6" s="456"/>
      <c r="K6" s="456"/>
      <c r="L6" s="456"/>
      <c r="M6" s="457" t="s">
        <v>353</v>
      </c>
    </row>
    <row r="7" spans="1:14" ht="117" customHeight="1">
      <c r="A7" s="447"/>
      <c r="B7" s="458"/>
      <c r="C7" s="461"/>
      <c r="D7" s="461"/>
      <c r="E7" s="320" t="s">
        <v>194</v>
      </c>
      <c r="F7" s="321" t="s">
        <v>198</v>
      </c>
      <c r="G7" s="461"/>
      <c r="H7" s="320" t="s">
        <v>194</v>
      </c>
      <c r="I7" s="322" t="s">
        <v>198</v>
      </c>
      <c r="J7" s="323" t="s">
        <v>197</v>
      </c>
      <c r="K7" s="323" t="s">
        <v>195</v>
      </c>
      <c r="L7" s="323" t="s">
        <v>196</v>
      </c>
      <c r="M7" s="458"/>
    </row>
    <row r="8" spans="1:14" ht="14.25" customHeight="1">
      <c r="A8" s="465"/>
      <c r="B8" s="416" t="s">
        <v>203</v>
      </c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8"/>
    </row>
    <row r="9" spans="1:14" s="14" customFormat="1" ht="30.75" customHeight="1">
      <c r="A9" s="218" t="s">
        <v>58</v>
      </c>
      <c r="B9" s="39">
        <v>471953</v>
      </c>
      <c r="C9" s="39">
        <v>29566.2</v>
      </c>
      <c r="D9" s="39">
        <v>104885.9</v>
      </c>
      <c r="E9" s="39">
        <v>85429.7</v>
      </c>
      <c r="F9" s="39">
        <v>6297.8</v>
      </c>
      <c r="G9" s="39">
        <v>312958.59999999998</v>
      </c>
      <c r="H9" s="39">
        <v>72215.399999999994</v>
      </c>
      <c r="I9" s="39">
        <v>2759.6</v>
      </c>
      <c r="J9" s="39">
        <v>159467.79999999999</v>
      </c>
      <c r="K9" s="39">
        <v>20709.2</v>
      </c>
      <c r="L9" s="39">
        <v>6017.5</v>
      </c>
      <c r="M9" s="39">
        <v>24542.400000000001</v>
      </c>
      <c r="N9" s="97"/>
    </row>
    <row r="10" spans="1:14" s="14" customFormat="1" ht="30.75" customHeight="1">
      <c r="A10" s="110" t="s">
        <v>59</v>
      </c>
      <c r="B10" s="33">
        <v>63771.5</v>
      </c>
      <c r="C10" s="33">
        <v>2677.2</v>
      </c>
      <c r="D10" s="33">
        <v>14725.8</v>
      </c>
      <c r="E10" s="33">
        <v>12525.1</v>
      </c>
      <c r="F10" s="33">
        <v>151.69999999999999</v>
      </c>
      <c r="G10" s="33">
        <v>42181.9</v>
      </c>
      <c r="H10" s="33">
        <v>12108.7</v>
      </c>
      <c r="I10" s="33">
        <v>287.10000000000002</v>
      </c>
      <c r="J10" s="33">
        <v>22060</v>
      </c>
      <c r="K10" s="33">
        <v>1733.8</v>
      </c>
      <c r="L10" s="33">
        <v>769.8</v>
      </c>
      <c r="M10" s="33">
        <v>4186.7</v>
      </c>
      <c r="N10" s="97"/>
    </row>
    <row r="11" spans="1:14" s="14" customFormat="1" ht="30.75" customHeight="1">
      <c r="A11" s="110" t="s">
        <v>60</v>
      </c>
      <c r="B11" s="33">
        <v>13006.3</v>
      </c>
      <c r="C11" s="33">
        <v>1072.5999999999999</v>
      </c>
      <c r="D11" s="33">
        <v>3035.7</v>
      </c>
      <c r="E11" s="33">
        <v>2246</v>
      </c>
      <c r="F11" s="33">
        <v>501</v>
      </c>
      <c r="G11" s="33">
        <v>7886.6</v>
      </c>
      <c r="H11" s="33">
        <v>1582</v>
      </c>
      <c r="I11" s="34">
        <v>0</v>
      </c>
      <c r="J11" s="33">
        <v>3701.1</v>
      </c>
      <c r="K11" s="33">
        <v>1398.1</v>
      </c>
      <c r="L11" s="33">
        <v>78.5</v>
      </c>
      <c r="M11" s="33">
        <v>1011.4</v>
      </c>
      <c r="N11" s="97"/>
    </row>
    <row r="12" spans="1:14" s="14" customFormat="1" ht="30.75" customHeight="1">
      <c r="A12" s="110" t="s">
        <v>61</v>
      </c>
      <c r="B12" s="33">
        <v>6215.2</v>
      </c>
      <c r="C12" s="33">
        <v>347.3</v>
      </c>
      <c r="D12" s="33">
        <v>6.1</v>
      </c>
      <c r="E12" s="33">
        <v>5.5</v>
      </c>
      <c r="F12" s="34">
        <v>0</v>
      </c>
      <c r="G12" s="34">
        <v>5768.4</v>
      </c>
      <c r="H12" s="34">
        <v>3110.4</v>
      </c>
      <c r="I12" s="34">
        <v>0</v>
      </c>
      <c r="J12" s="34">
        <v>532.29999999999995</v>
      </c>
      <c r="K12" s="33">
        <v>397.4</v>
      </c>
      <c r="L12" s="33">
        <v>24.7</v>
      </c>
      <c r="M12" s="33">
        <v>93.4</v>
      </c>
      <c r="N12" s="97"/>
    </row>
    <row r="13" spans="1:14" s="14" customFormat="1" ht="30.75" customHeight="1">
      <c r="A13" s="110" t="s">
        <v>62</v>
      </c>
      <c r="B13" s="33">
        <v>4663.1000000000004</v>
      </c>
      <c r="C13" s="33">
        <v>136.5</v>
      </c>
      <c r="D13" s="33">
        <v>987.7</v>
      </c>
      <c r="E13" s="33">
        <v>811.5</v>
      </c>
      <c r="F13" s="34">
        <v>37.9</v>
      </c>
      <c r="G13" s="33">
        <v>3343.4</v>
      </c>
      <c r="H13" s="33">
        <v>1182.5</v>
      </c>
      <c r="I13" s="33">
        <v>195.1</v>
      </c>
      <c r="J13" s="33">
        <v>1446</v>
      </c>
      <c r="K13" s="33">
        <v>186.4</v>
      </c>
      <c r="L13" s="33">
        <v>79.5</v>
      </c>
      <c r="M13" s="33">
        <v>195.5</v>
      </c>
      <c r="N13" s="97"/>
    </row>
    <row r="14" spans="1:14" s="14" customFormat="1" ht="30.75" customHeight="1">
      <c r="A14" s="110" t="s">
        <v>63</v>
      </c>
      <c r="B14" s="33">
        <v>1489.5</v>
      </c>
      <c r="C14" s="33">
        <v>47.1</v>
      </c>
      <c r="D14" s="33">
        <v>257</v>
      </c>
      <c r="E14" s="33">
        <v>224</v>
      </c>
      <c r="F14" s="34">
        <v>2.4</v>
      </c>
      <c r="G14" s="33">
        <v>1126.5999999999999</v>
      </c>
      <c r="H14" s="33">
        <v>264.3</v>
      </c>
      <c r="I14" s="34">
        <v>7.2</v>
      </c>
      <c r="J14" s="33">
        <v>415.6</v>
      </c>
      <c r="K14" s="33">
        <v>184.8</v>
      </c>
      <c r="L14" s="33">
        <v>56</v>
      </c>
      <c r="M14" s="33">
        <v>58.8</v>
      </c>
      <c r="N14" s="97"/>
    </row>
    <row r="15" spans="1:14" s="14" customFormat="1" ht="30.75" customHeight="1">
      <c r="A15" s="110" t="s">
        <v>64</v>
      </c>
      <c r="B15" s="33">
        <v>961.6</v>
      </c>
      <c r="C15" s="33">
        <v>30.9</v>
      </c>
      <c r="D15" s="33">
        <v>237.1</v>
      </c>
      <c r="E15" s="33">
        <v>224</v>
      </c>
      <c r="F15" s="34">
        <v>0</v>
      </c>
      <c r="G15" s="33">
        <v>657.1</v>
      </c>
      <c r="H15" s="33">
        <v>110.2</v>
      </c>
      <c r="I15" s="34">
        <v>0</v>
      </c>
      <c r="J15" s="33">
        <v>358.9</v>
      </c>
      <c r="K15" s="33">
        <v>110.6</v>
      </c>
      <c r="L15" s="33">
        <v>21.8</v>
      </c>
      <c r="M15" s="33">
        <v>36.4</v>
      </c>
      <c r="N15" s="97"/>
    </row>
    <row r="16" spans="1:14" s="14" customFormat="1" ht="65.25" customHeight="1">
      <c r="A16" s="110" t="s">
        <v>65</v>
      </c>
      <c r="B16" s="40">
        <v>13655.7</v>
      </c>
      <c r="C16" s="40">
        <v>651.9</v>
      </c>
      <c r="D16" s="40">
        <v>3563.6</v>
      </c>
      <c r="E16" s="40">
        <v>2784.2</v>
      </c>
      <c r="F16" s="40">
        <v>142.9</v>
      </c>
      <c r="G16" s="40">
        <v>8962.7999999999993</v>
      </c>
      <c r="H16" s="40">
        <v>4418.8999999999996</v>
      </c>
      <c r="I16" s="40">
        <v>118.2</v>
      </c>
      <c r="J16" s="40">
        <v>3059</v>
      </c>
      <c r="K16" s="40">
        <v>385.8</v>
      </c>
      <c r="L16" s="40">
        <v>167</v>
      </c>
      <c r="M16" s="33">
        <v>477.4</v>
      </c>
      <c r="N16" s="97"/>
    </row>
    <row r="17" spans="1:14" s="14" customFormat="1" ht="30.75" customHeight="1">
      <c r="A17" s="110" t="s">
        <v>66</v>
      </c>
      <c r="B17" s="40">
        <v>16244.6</v>
      </c>
      <c r="C17" s="40">
        <v>730.9</v>
      </c>
      <c r="D17" s="40">
        <v>4723</v>
      </c>
      <c r="E17" s="40">
        <v>4348.7</v>
      </c>
      <c r="F17" s="146">
        <v>0</v>
      </c>
      <c r="G17" s="40">
        <v>10160.4</v>
      </c>
      <c r="H17" s="40">
        <v>2845.4</v>
      </c>
      <c r="I17" s="40">
        <v>31.6</v>
      </c>
      <c r="J17" s="40">
        <v>4803.2</v>
      </c>
      <c r="K17" s="40">
        <v>687.6</v>
      </c>
      <c r="L17" s="40">
        <v>154</v>
      </c>
      <c r="M17" s="40">
        <v>630.29999999999995</v>
      </c>
      <c r="N17" s="97"/>
    </row>
    <row r="18" spans="1:14" s="14" customFormat="1" ht="30.75" customHeight="1">
      <c r="A18" s="110" t="s">
        <v>67</v>
      </c>
      <c r="B18" s="33">
        <v>4765.6000000000004</v>
      </c>
      <c r="C18" s="33">
        <v>318.3</v>
      </c>
      <c r="D18" s="33">
        <v>1240.7</v>
      </c>
      <c r="E18" s="33">
        <v>961.9</v>
      </c>
      <c r="F18" s="34">
        <v>6.7</v>
      </c>
      <c r="G18" s="33">
        <v>2815.8</v>
      </c>
      <c r="H18" s="33">
        <v>720.2</v>
      </c>
      <c r="I18" s="34">
        <v>39.9</v>
      </c>
      <c r="J18" s="33">
        <v>1376.2</v>
      </c>
      <c r="K18" s="33">
        <v>205.9</v>
      </c>
      <c r="L18" s="33">
        <v>86.1</v>
      </c>
      <c r="M18" s="33">
        <v>390.8</v>
      </c>
      <c r="N18" s="97"/>
    </row>
    <row r="19" spans="1:14" s="14" customFormat="1" ht="41.25" customHeight="1">
      <c r="A19" s="110" t="s">
        <v>68</v>
      </c>
      <c r="B19" s="33">
        <v>33304.9</v>
      </c>
      <c r="C19" s="33">
        <v>2404.1</v>
      </c>
      <c r="D19" s="33">
        <v>11496.1</v>
      </c>
      <c r="E19" s="33">
        <v>9923.1</v>
      </c>
      <c r="F19" s="34">
        <v>1106.3</v>
      </c>
      <c r="G19" s="33">
        <v>18900.400000000001</v>
      </c>
      <c r="H19" s="33">
        <v>1437.8</v>
      </c>
      <c r="I19" s="34">
        <v>1142.7</v>
      </c>
      <c r="J19" s="33">
        <v>8726.4</v>
      </c>
      <c r="K19" s="33">
        <v>4381.7</v>
      </c>
      <c r="L19" s="33">
        <v>184.3</v>
      </c>
      <c r="M19" s="33">
        <v>504.4</v>
      </c>
      <c r="N19" s="97"/>
    </row>
    <row r="20" spans="1:14" s="14" customFormat="1" ht="30.75" customHeight="1">
      <c r="A20" s="110" t="s">
        <v>69</v>
      </c>
      <c r="B20" s="33">
        <v>27985.9</v>
      </c>
      <c r="C20" s="33">
        <v>1828.8</v>
      </c>
      <c r="D20" s="33">
        <v>8560.4</v>
      </c>
      <c r="E20" s="33">
        <v>7409.1</v>
      </c>
      <c r="F20" s="33">
        <v>399.2</v>
      </c>
      <c r="G20" s="33">
        <v>16255.6</v>
      </c>
      <c r="H20" s="33">
        <v>4525</v>
      </c>
      <c r="I20" s="33">
        <v>62.7</v>
      </c>
      <c r="J20" s="33">
        <v>8765.7999999999993</v>
      </c>
      <c r="K20" s="33">
        <v>609.4</v>
      </c>
      <c r="L20" s="33">
        <v>203.6</v>
      </c>
      <c r="M20" s="33">
        <v>1341</v>
      </c>
      <c r="N20" s="97"/>
    </row>
    <row r="21" spans="1:14" s="14" customFormat="1" ht="53.25" customHeight="1">
      <c r="A21" s="110" t="s">
        <v>70</v>
      </c>
      <c r="B21" s="33">
        <v>6808</v>
      </c>
      <c r="C21" s="33">
        <v>477.8</v>
      </c>
      <c r="D21" s="33">
        <v>1539.3</v>
      </c>
      <c r="E21" s="33">
        <v>1290.0999999999999</v>
      </c>
      <c r="F21" s="34">
        <v>0</v>
      </c>
      <c r="G21" s="33">
        <v>4452.7</v>
      </c>
      <c r="H21" s="33">
        <v>867.8</v>
      </c>
      <c r="I21" s="33">
        <v>6.5</v>
      </c>
      <c r="J21" s="33">
        <v>2122.5</v>
      </c>
      <c r="K21" s="33">
        <v>187.5</v>
      </c>
      <c r="L21" s="33">
        <v>61</v>
      </c>
      <c r="M21" s="33">
        <v>338.2</v>
      </c>
      <c r="N21" s="97"/>
    </row>
    <row r="22" spans="1:14" s="14" customFormat="1" ht="30.75" customHeight="1">
      <c r="A22" s="110" t="s">
        <v>71</v>
      </c>
      <c r="B22" s="33">
        <v>33278.1</v>
      </c>
      <c r="C22" s="33">
        <v>1318.8</v>
      </c>
      <c r="D22" s="33">
        <v>6607.3</v>
      </c>
      <c r="E22" s="33">
        <v>4922</v>
      </c>
      <c r="F22" s="33">
        <v>84.9</v>
      </c>
      <c r="G22" s="33">
        <v>23792</v>
      </c>
      <c r="H22" s="33">
        <v>7178.2</v>
      </c>
      <c r="I22" s="33">
        <v>249.1</v>
      </c>
      <c r="J22" s="33">
        <v>11349.4</v>
      </c>
      <c r="K22" s="33">
        <v>1125.8</v>
      </c>
      <c r="L22" s="33">
        <v>487.3</v>
      </c>
      <c r="M22" s="33">
        <v>1560</v>
      </c>
      <c r="N22" s="97"/>
    </row>
    <row r="23" spans="1:14" s="14" customFormat="1" ht="43.5" customHeight="1">
      <c r="A23" s="110" t="s">
        <v>72</v>
      </c>
      <c r="B23" s="33">
        <v>25066.400000000001</v>
      </c>
      <c r="C23" s="33">
        <v>1632.1</v>
      </c>
      <c r="D23" s="33">
        <v>7663.3</v>
      </c>
      <c r="E23" s="33">
        <v>7131.3</v>
      </c>
      <c r="F23" s="34">
        <v>29.1</v>
      </c>
      <c r="G23" s="33">
        <v>14144.8</v>
      </c>
      <c r="H23" s="33">
        <v>2977.7</v>
      </c>
      <c r="I23" s="33">
        <v>258.89999999999998</v>
      </c>
      <c r="J23" s="33">
        <v>7168.9</v>
      </c>
      <c r="K23" s="33">
        <v>1018.5</v>
      </c>
      <c r="L23" s="33">
        <v>311.3</v>
      </c>
      <c r="M23" s="33">
        <v>1626.2</v>
      </c>
      <c r="N23" s="97"/>
    </row>
    <row r="24" spans="1:14" s="14" customFormat="1" ht="30.75" customHeight="1">
      <c r="A24" s="110" t="s">
        <v>73</v>
      </c>
      <c r="B24" s="33">
        <v>24921.9</v>
      </c>
      <c r="C24" s="33">
        <v>2384.9</v>
      </c>
      <c r="D24" s="33">
        <v>6124.8</v>
      </c>
      <c r="E24" s="33">
        <v>5828.1</v>
      </c>
      <c r="F24" s="33">
        <v>46</v>
      </c>
      <c r="G24" s="33">
        <v>15292.4</v>
      </c>
      <c r="H24" s="33">
        <v>3079.8</v>
      </c>
      <c r="I24" s="34">
        <v>92</v>
      </c>
      <c r="J24" s="33">
        <v>9297.4</v>
      </c>
      <c r="K24" s="33">
        <v>675.5</v>
      </c>
      <c r="L24" s="33">
        <v>218.2</v>
      </c>
      <c r="M24" s="33">
        <v>1119.8</v>
      </c>
      <c r="N24" s="97"/>
    </row>
    <row r="25" spans="1:14" s="14" customFormat="1" ht="54" customHeight="1">
      <c r="A25" s="110" t="s">
        <v>74</v>
      </c>
      <c r="B25" s="33">
        <v>38858</v>
      </c>
      <c r="C25" s="33">
        <v>1752.6</v>
      </c>
      <c r="D25" s="33">
        <v>10201</v>
      </c>
      <c r="E25" s="33">
        <v>5647.1</v>
      </c>
      <c r="F25" s="33">
        <v>2972.1</v>
      </c>
      <c r="G25" s="33">
        <v>24667.8</v>
      </c>
      <c r="H25" s="33">
        <v>5859.3</v>
      </c>
      <c r="I25" s="33">
        <v>116.4</v>
      </c>
      <c r="J25" s="33">
        <v>11561.9</v>
      </c>
      <c r="K25" s="33">
        <v>1720.7</v>
      </c>
      <c r="L25" s="33">
        <v>678.9</v>
      </c>
      <c r="M25" s="33">
        <v>2236.6</v>
      </c>
      <c r="N25" s="97"/>
    </row>
    <row r="26" spans="1:14" s="14" customFormat="1" ht="30.75" customHeight="1">
      <c r="A26" s="110" t="s">
        <v>75</v>
      </c>
      <c r="B26" s="33">
        <v>12559.6</v>
      </c>
      <c r="C26" s="33">
        <v>575.29999999999995</v>
      </c>
      <c r="D26" s="33">
        <v>905.6</v>
      </c>
      <c r="E26" s="33">
        <v>656.7</v>
      </c>
      <c r="F26" s="34">
        <v>81.3</v>
      </c>
      <c r="G26" s="33">
        <v>10502.6</v>
      </c>
      <c r="H26" s="33">
        <v>1586.8</v>
      </c>
      <c r="I26" s="34">
        <v>10.1</v>
      </c>
      <c r="J26" s="33">
        <v>6858.4</v>
      </c>
      <c r="K26" s="33">
        <v>401.6</v>
      </c>
      <c r="L26" s="33">
        <v>246.7</v>
      </c>
      <c r="M26" s="33">
        <v>576.1</v>
      </c>
      <c r="N26" s="97"/>
    </row>
    <row r="27" spans="1:14" s="14" customFormat="1" ht="30.75" customHeight="1">
      <c r="A27" s="110" t="s">
        <v>76</v>
      </c>
      <c r="B27" s="33">
        <v>26603.3</v>
      </c>
      <c r="C27" s="33">
        <v>1305.4000000000001</v>
      </c>
      <c r="D27" s="33">
        <v>3483.7</v>
      </c>
      <c r="E27" s="33">
        <v>2667.4</v>
      </c>
      <c r="F27" s="33">
        <v>260.7</v>
      </c>
      <c r="G27" s="33">
        <v>20761.400000000001</v>
      </c>
      <c r="H27" s="33">
        <v>3032</v>
      </c>
      <c r="I27" s="33">
        <v>16.8</v>
      </c>
      <c r="J27" s="33">
        <v>13128.3</v>
      </c>
      <c r="K27" s="33">
        <v>926</v>
      </c>
      <c r="L27" s="33">
        <v>315.5</v>
      </c>
      <c r="M27" s="33">
        <v>1052.8</v>
      </c>
      <c r="N27" s="97"/>
    </row>
    <row r="28" spans="1:14" s="14" customFormat="1" ht="30.75" customHeight="1">
      <c r="A28" s="110" t="s">
        <v>77</v>
      </c>
      <c r="B28" s="33">
        <v>19811.3</v>
      </c>
      <c r="C28" s="33">
        <v>1539.5</v>
      </c>
      <c r="D28" s="33">
        <v>2753.9</v>
      </c>
      <c r="E28" s="33">
        <v>2143.3000000000002</v>
      </c>
      <c r="F28" s="33">
        <v>145.4</v>
      </c>
      <c r="G28" s="33">
        <v>13921</v>
      </c>
      <c r="H28" s="33">
        <v>3057.9</v>
      </c>
      <c r="I28" s="33">
        <v>27.7</v>
      </c>
      <c r="J28" s="33">
        <v>6878.8</v>
      </c>
      <c r="K28" s="33">
        <v>979.9</v>
      </c>
      <c r="L28" s="33">
        <v>332.7</v>
      </c>
      <c r="M28" s="33">
        <v>1596.9</v>
      </c>
      <c r="N28" s="97"/>
    </row>
    <row r="29" spans="1:14" s="14" customFormat="1" ht="30.75" customHeight="1">
      <c r="A29" s="110" t="s">
        <v>78</v>
      </c>
      <c r="B29" s="33">
        <v>54184.9</v>
      </c>
      <c r="C29" s="33">
        <v>3093.5</v>
      </c>
      <c r="D29" s="33">
        <v>10131.299999999999</v>
      </c>
      <c r="E29" s="33">
        <v>8723.9</v>
      </c>
      <c r="F29" s="34">
        <v>315.39999999999998</v>
      </c>
      <c r="G29" s="33">
        <v>38460</v>
      </c>
      <c r="H29" s="33">
        <v>5150</v>
      </c>
      <c r="I29" s="34">
        <v>69.099999999999994</v>
      </c>
      <c r="J29" s="33">
        <v>24108.1</v>
      </c>
      <c r="K29" s="33">
        <v>1416.7</v>
      </c>
      <c r="L29" s="33">
        <v>725</v>
      </c>
      <c r="M29" s="33">
        <v>2500.1999999999998</v>
      </c>
      <c r="N29" s="97"/>
    </row>
    <row r="30" spans="1:14" s="14" customFormat="1" ht="30.75" customHeight="1">
      <c r="A30" s="110" t="s">
        <v>79</v>
      </c>
      <c r="B30" s="33">
        <v>17784.8</v>
      </c>
      <c r="C30" s="33">
        <v>3700.5</v>
      </c>
      <c r="D30" s="33">
        <v>2735.5</v>
      </c>
      <c r="E30" s="33">
        <v>1902.1</v>
      </c>
      <c r="F30" s="34">
        <v>0.9</v>
      </c>
      <c r="G30" s="33">
        <v>9908.1</v>
      </c>
      <c r="H30" s="33">
        <v>1962.6</v>
      </c>
      <c r="I30" s="34">
        <v>0</v>
      </c>
      <c r="J30" s="33">
        <v>3382.6</v>
      </c>
      <c r="K30" s="33">
        <v>414.3</v>
      </c>
      <c r="L30" s="33">
        <v>148.5</v>
      </c>
      <c r="M30" s="33">
        <v>1440.7</v>
      </c>
      <c r="N30" s="97"/>
    </row>
    <row r="31" spans="1:14" s="14" customFormat="1" ht="30.75" customHeight="1">
      <c r="A31" s="110" t="s">
        <v>80</v>
      </c>
      <c r="B31" s="33">
        <v>10987.6</v>
      </c>
      <c r="C31" s="33">
        <v>417.2</v>
      </c>
      <c r="D31" s="33">
        <v>1907.4</v>
      </c>
      <c r="E31" s="33">
        <v>1478.1</v>
      </c>
      <c r="F31" s="33">
        <v>13</v>
      </c>
      <c r="G31" s="33">
        <v>7958.1</v>
      </c>
      <c r="H31" s="33">
        <v>2440.9</v>
      </c>
      <c r="I31" s="33">
        <v>17.100000000000001</v>
      </c>
      <c r="J31" s="33">
        <v>3714.5</v>
      </c>
      <c r="K31" s="33">
        <v>646.1</v>
      </c>
      <c r="L31" s="33">
        <v>341.3</v>
      </c>
      <c r="M31" s="33">
        <v>704.8</v>
      </c>
      <c r="N31" s="97"/>
    </row>
    <row r="32" spans="1:14" s="14" customFormat="1" ht="30.75" customHeight="1">
      <c r="A32" s="110" t="s">
        <v>81</v>
      </c>
      <c r="B32" s="33">
        <v>4384.6000000000004</v>
      </c>
      <c r="C32" s="33">
        <v>157.30000000000001</v>
      </c>
      <c r="D32" s="33">
        <v>906.4</v>
      </c>
      <c r="E32" s="33">
        <v>793.4</v>
      </c>
      <c r="F32" s="33">
        <v>0.8</v>
      </c>
      <c r="G32" s="34">
        <v>3152.5</v>
      </c>
      <c r="H32" s="33">
        <v>1125.7</v>
      </c>
      <c r="I32" s="34">
        <v>11.4</v>
      </c>
      <c r="J32" s="33">
        <v>1271.3</v>
      </c>
      <c r="K32" s="33">
        <v>166.8</v>
      </c>
      <c r="L32" s="33">
        <v>81.2</v>
      </c>
      <c r="M32" s="33">
        <v>168.4</v>
      </c>
      <c r="N32" s="97"/>
    </row>
    <row r="33" spans="1:14" s="14" customFormat="1" ht="30.75" customHeight="1">
      <c r="A33" s="303" t="s">
        <v>82</v>
      </c>
      <c r="B33" s="260">
        <v>10640.3</v>
      </c>
      <c r="C33" s="260">
        <v>965.8</v>
      </c>
      <c r="D33" s="260">
        <v>1093.0999999999999</v>
      </c>
      <c r="E33" s="260">
        <v>783.3</v>
      </c>
      <c r="F33" s="302">
        <v>0</v>
      </c>
      <c r="G33" s="260">
        <v>7886.2</v>
      </c>
      <c r="H33" s="260">
        <v>1591.2</v>
      </c>
      <c r="I33" s="260">
        <v>0</v>
      </c>
      <c r="J33" s="260">
        <v>3381.1</v>
      </c>
      <c r="K33" s="260">
        <v>748.4</v>
      </c>
      <c r="L33" s="260">
        <v>244.6</v>
      </c>
      <c r="M33" s="260">
        <v>695.3</v>
      </c>
      <c r="N33" s="97"/>
    </row>
    <row r="34" spans="1:14" s="143" customFormat="1" ht="12.75" customHeight="1">
      <c r="A34" s="238"/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</row>
    <row r="35" spans="1:14" s="143" customFormat="1" ht="12.75" customHeight="1">
      <c r="A35" s="239"/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</row>
    <row r="36" spans="1:14" s="143" customFormat="1" ht="12.75" customHeight="1">
      <c r="A36" s="238"/>
      <c r="B36" s="147"/>
      <c r="C36" s="147"/>
      <c r="D36" s="147"/>
      <c r="E36" s="147"/>
      <c r="F36" s="149"/>
      <c r="G36" s="147"/>
      <c r="H36" s="147"/>
      <c r="I36" s="149"/>
      <c r="J36" s="147"/>
      <c r="K36" s="147"/>
      <c r="L36" s="147"/>
      <c r="M36" s="147"/>
    </row>
    <row r="37" spans="1:14" s="143" customFormat="1" ht="12.75" customHeight="1">
      <c r="A37" s="239"/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</row>
  </sheetData>
  <mergeCells count="10">
    <mergeCell ref="M6:M7"/>
    <mergeCell ref="A3:M3"/>
    <mergeCell ref="H6:L6"/>
    <mergeCell ref="A6:A8"/>
    <mergeCell ref="D6:D7"/>
    <mergeCell ref="G6:G7"/>
    <mergeCell ref="B6:B7"/>
    <mergeCell ref="C6:C7"/>
    <mergeCell ref="E6:F6"/>
    <mergeCell ref="B8:M8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54" firstPageNumber="24" pageOrder="overThenDown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workbookViewId="0"/>
  </sheetViews>
  <sheetFormatPr defaultRowHeight="15"/>
  <cols>
    <col min="1" max="1" width="33.85546875" style="241" customWidth="1"/>
    <col min="2" max="2" width="18.5703125" style="10" customWidth="1"/>
    <col min="3" max="3" width="18.5703125" style="9" customWidth="1"/>
    <col min="4" max="12" width="18.5703125" style="12" customWidth="1"/>
    <col min="13" max="13" width="18.5703125" style="9" customWidth="1"/>
    <col min="14" max="15" width="9.140625" style="10"/>
    <col min="16" max="16384" width="9.140625" style="9"/>
  </cols>
  <sheetData>
    <row r="1" spans="1:15" ht="26.25">
      <c r="A1" s="364" t="s">
        <v>300</v>
      </c>
      <c r="D1" s="10"/>
      <c r="E1" s="10"/>
      <c r="F1" s="10"/>
      <c r="G1" s="10"/>
      <c r="H1" s="10"/>
      <c r="I1" s="10"/>
      <c r="J1" s="10"/>
      <c r="K1" s="10"/>
      <c r="L1" s="10"/>
    </row>
    <row r="2" spans="1:15">
      <c r="A2" s="244"/>
      <c r="D2" s="10"/>
      <c r="E2" s="10"/>
      <c r="F2" s="10"/>
      <c r="G2" s="10"/>
      <c r="H2" s="10"/>
      <c r="I2" s="10"/>
      <c r="J2" s="10"/>
      <c r="K2" s="10"/>
      <c r="L2" s="10"/>
    </row>
    <row r="3" spans="1:15" ht="18" customHeight="1">
      <c r="A3" s="138" t="str">
        <f>'spis tablic'!A16</f>
        <v>Tabl. 15. Zobowiązania i rezerwy na zobowiązania przedsiębiorstw niefinansowych o liczbie pracujących 10 i więcej osób prowadzących księgi rachunkowe według województw w 2018 r.</v>
      </c>
      <c r="B3" s="140"/>
      <c r="D3" s="9"/>
      <c r="E3" s="105"/>
      <c r="F3" s="9"/>
      <c r="G3" s="105"/>
      <c r="H3" s="9"/>
      <c r="I3" s="9"/>
      <c r="J3" s="9"/>
      <c r="K3" s="9"/>
      <c r="L3" s="9"/>
    </row>
    <row r="4" spans="1:15" ht="18" customHeight="1">
      <c r="A4" s="242" t="str">
        <f>'spis tablic'!B16</f>
        <v>Table 15. Liabilities and provisions for liabilities of non-financial enterprises employing 10 persons or more keeping accounting ledgers, by voivodship in 2018.</v>
      </c>
      <c r="B4" s="140"/>
      <c r="D4" s="9"/>
      <c r="E4" s="105"/>
      <c r="F4" s="9"/>
      <c r="G4" s="105"/>
      <c r="H4" s="9"/>
      <c r="I4" s="9"/>
      <c r="J4" s="9"/>
      <c r="K4" s="9"/>
      <c r="L4" s="9"/>
    </row>
    <row r="5" spans="1:15" ht="3" customHeight="1">
      <c r="A5" s="243"/>
      <c r="B5" s="12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5" s="13" customFormat="1" ht="15" customHeight="1">
      <c r="A6" s="454" t="s">
        <v>25</v>
      </c>
      <c r="B6" s="457" t="s">
        <v>202</v>
      </c>
      <c r="C6" s="460" t="s">
        <v>201</v>
      </c>
      <c r="D6" s="460" t="s">
        <v>200</v>
      </c>
      <c r="E6" s="456"/>
      <c r="F6" s="462"/>
      <c r="G6" s="460" t="s">
        <v>199</v>
      </c>
      <c r="H6" s="456"/>
      <c r="I6" s="456"/>
      <c r="J6" s="456"/>
      <c r="K6" s="456"/>
      <c r="L6" s="456"/>
      <c r="M6" s="457" t="s">
        <v>353</v>
      </c>
      <c r="N6" s="143"/>
      <c r="O6" s="143"/>
    </row>
    <row r="7" spans="1:15" s="13" customFormat="1" ht="129" customHeight="1">
      <c r="A7" s="466"/>
      <c r="B7" s="458"/>
      <c r="C7" s="461"/>
      <c r="D7" s="461"/>
      <c r="E7" s="320" t="s">
        <v>204</v>
      </c>
      <c r="F7" s="321" t="s">
        <v>198</v>
      </c>
      <c r="G7" s="461"/>
      <c r="H7" s="320" t="s">
        <v>204</v>
      </c>
      <c r="I7" s="322" t="s">
        <v>205</v>
      </c>
      <c r="J7" s="323" t="s">
        <v>197</v>
      </c>
      <c r="K7" s="323" t="s">
        <v>195</v>
      </c>
      <c r="L7" s="323" t="s">
        <v>196</v>
      </c>
      <c r="M7" s="458"/>
      <c r="N7" s="143"/>
      <c r="O7" s="143"/>
    </row>
    <row r="8" spans="1:15" s="13" customFormat="1" ht="12.75" customHeight="1">
      <c r="A8" s="467"/>
      <c r="B8" s="416" t="s">
        <v>206</v>
      </c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8"/>
      <c r="N8" s="143"/>
      <c r="O8" s="143"/>
    </row>
    <row r="9" spans="1:15" s="75" customFormat="1" ht="30" customHeight="1">
      <c r="A9" s="304" t="s">
        <v>83</v>
      </c>
      <c r="B9" s="39">
        <v>1543667.2</v>
      </c>
      <c r="C9" s="39">
        <v>115779.7</v>
      </c>
      <c r="D9" s="39">
        <v>422454.7</v>
      </c>
      <c r="E9" s="39">
        <v>295198.90000000002</v>
      </c>
      <c r="F9" s="39">
        <v>64635.3</v>
      </c>
      <c r="G9" s="39">
        <v>854750.3</v>
      </c>
      <c r="H9" s="39">
        <v>186909.9</v>
      </c>
      <c r="I9" s="39">
        <v>16916.7</v>
      </c>
      <c r="J9" s="39">
        <v>425030.8</v>
      </c>
      <c r="K9" s="39">
        <v>58715.3</v>
      </c>
      <c r="L9" s="39">
        <v>15991.6</v>
      </c>
      <c r="M9" s="268">
        <v>150682.5</v>
      </c>
      <c r="N9" s="76"/>
      <c r="O9" s="98"/>
    </row>
    <row r="10" spans="1:15" ht="30" customHeight="1">
      <c r="A10" s="222" t="s">
        <v>260</v>
      </c>
      <c r="B10" s="33">
        <v>113338.4</v>
      </c>
      <c r="C10" s="33">
        <v>8788.7000000000007</v>
      </c>
      <c r="D10" s="33">
        <v>37585.199999999997</v>
      </c>
      <c r="E10" s="33">
        <v>29761.7</v>
      </c>
      <c r="F10" s="33">
        <v>4123.8</v>
      </c>
      <c r="G10" s="33">
        <v>60585.1</v>
      </c>
      <c r="H10" s="33">
        <v>17041.099999999999</v>
      </c>
      <c r="I10" s="33">
        <v>1173.0999999999999</v>
      </c>
      <c r="J10" s="33">
        <v>28572.9</v>
      </c>
      <c r="K10" s="33">
        <v>4392.3</v>
      </c>
      <c r="L10" s="33">
        <v>1348.4</v>
      </c>
      <c r="M10" s="33">
        <v>6379.3</v>
      </c>
      <c r="O10" s="9"/>
    </row>
    <row r="11" spans="1:15" ht="30" customHeight="1">
      <c r="A11" s="222" t="s">
        <v>282</v>
      </c>
      <c r="B11" s="33">
        <v>45113.3</v>
      </c>
      <c r="C11" s="33">
        <v>2428.1</v>
      </c>
      <c r="D11" s="33">
        <v>8734.4</v>
      </c>
      <c r="E11" s="33">
        <v>6525.3</v>
      </c>
      <c r="F11" s="33">
        <v>535.5</v>
      </c>
      <c r="G11" s="33">
        <v>30494.2</v>
      </c>
      <c r="H11" s="33">
        <v>7897</v>
      </c>
      <c r="I11" s="33">
        <v>1311.9</v>
      </c>
      <c r="J11" s="33">
        <v>15435.8</v>
      </c>
      <c r="K11" s="33">
        <v>1689.9</v>
      </c>
      <c r="L11" s="33">
        <v>483.8</v>
      </c>
      <c r="M11" s="33">
        <v>3456.6</v>
      </c>
      <c r="O11" s="9"/>
    </row>
    <row r="12" spans="1:15" s="74" customFormat="1" ht="30" customHeight="1">
      <c r="A12" s="222" t="s">
        <v>261</v>
      </c>
      <c r="B12" s="33">
        <v>27216.1</v>
      </c>
      <c r="C12" s="33">
        <v>3186.1</v>
      </c>
      <c r="D12" s="33">
        <v>5460.5</v>
      </c>
      <c r="E12" s="33">
        <v>3178.1</v>
      </c>
      <c r="F12" s="33">
        <v>779.2</v>
      </c>
      <c r="G12" s="33">
        <v>16286.8</v>
      </c>
      <c r="H12" s="33">
        <v>3281</v>
      </c>
      <c r="I12" s="33">
        <v>83.1</v>
      </c>
      <c r="J12" s="33">
        <v>8227.1</v>
      </c>
      <c r="K12" s="33">
        <v>1409.6</v>
      </c>
      <c r="L12" s="33">
        <v>456.3</v>
      </c>
      <c r="M12" s="33">
        <v>2282.6</v>
      </c>
      <c r="N12" s="96"/>
    </row>
    <row r="13" spans="1:15" ht="30" customHeight="1">
      <c r="A13" s="222" t="s">
        <v>262</v>
      </c>
      <c r="B13" s="33">
        <v>18769.900000000001</v>
      </c>
      <c r="C13" s="33">
        <v>793.4</v>
      </c>
      <c r="D13" s="33">
        <v>4824.8</v>
      </c>
      <c r="E13" s="33">
        <v>3483.2</v>
      </c>
      <c r="F13" s="33">
        <v>113.3</v>
      </c>
      <c r="G13" s="33">
        <v>11546.2</v>
      </c>
      <c r="H13" s="33">
        <v>2799.6</v>
      </c>
      <c r="I13" s="33">
        <v>24.2</v>
      </c>
      <c r="J13" s="33">
        <v>5887</v>
      </c>
      <c r="K13" s="33">
        <v>660</v>
      </c>
      <c r="L13" s="33">
        <v>274.5</v>
      </c>
      <c r="M13" s="33">
        <v>1605.5</v>
      </c>
      <c r="O13" s="9"/>
    </row>
    <row r="14" spans="1:15" s="74" customFormat="1" ht="30" customHeight="1">
      <c r="A14" s="222" t="s">
        <v>263</v>
      </c>
      <c r="B14" s="33">
        <v>92307.4</v>
      </c>
      <c r="C14" s="33">
        <v>9858.2000000000007</v>
      </c>
      <c r="D14" s="33">
        <v>37592.5</v>
      </c>
      <c r="E14" s="33">
        <v>23691.7</v>
      </c>
      <c r="F14" s="34">
        <v>12273.8</v>
      </c>
      <c r="G14" s="33">
        <v>40406.1</v>
      </c>
      <c r="H14" s="33">
        <v>10128.1</v>
      </c>
      <c r="I14" s="33">
        <v>835.3</v>
      </c>
      <c r="J14" s="33">
        <v>18887.400000000001</v>
      </c>
      <c r="K14" s="33">
        <v>2738.1</v>
      </c>
      <c r="L14" s="33">
        <v>867.2</v>
      </c>
      <c r="M14" s="33">
        <v>4450.6000000000004</v>
      </c>
      <c r="N14" s="96"/>
    </row>
    <row r="15" spans="1:15" s="74" customFormat="1" ht="30" customHeight="1">
      <c r="A15" s="222" t="s">
        <v>264</v>
      </c>
      <c r="B15" s="33">
        <v>100469.6</v>
      </c>
      <c r="C15" s="33">
        <v>7361.8</v>
      </c>
      <c r="D15" s="33">
        <v>27315.8</v>
      </c>
      <c r="E15" s="33">
        <v>17065.400000000001</v>
      </c>
      <c r="F15" s="33">
        <v>6840.5</v>
      </c>
      <c r="G15" s="33">
        <v>58045.2</v>
      </c>
      <c r="H15" s="33">
        <v>13338.6</v>
      </c>
      <c r="I15" s="33">
        <v>334.9</v>
      </c>
      <c r="J15" s="33">
        <v>28349.4</v>
      </c>
      <c r="K15" s="33">
        <v>4382.8999999999996</v>
      </c>
      <c r="L15" s="33">
        <v>1139.9000000000001</v>
      </c>
      <c r="M15" s="33">
        <v>7746.9</v>
      </c>
      <c r="N15" s="96"/>
    </row>
    <row r="16" spans="1:15" s="74" customFormat="1" ht="30" customHeight="1">
      <c r="A16" s="222" t="s">
        <v>265</v>
      </c>
      <c r="B16" s="33">
        <v>572808.30000000005</v>
      </c>
      <c r="C16" s="33">
        <v>41284.6</v>
      </c>
      <c r="D16" s="33">
        <v>153660</v>
      </c>
      <c r="E16" s="33">
        <v>113730.4</v>
      </c>
      <c r="F16" s="33">
        <v>12261.5</v>
      </c>
      <c r="G16" s="33">
        <v>294193.3</v>
      </c>
      <c r="H16" s="33">
        <v>59478.7</v>
      </c>
      <c r="I16" s="34">
        <v>6373.4</v>
      </c>
      <c r="J16" s="33">
        <v>141794.1</v>
      </c>
      <c r="K16" s="33">
        <v>20505.2</v>
      </c>
      <c r="L16" s="33">
        <v>4115.6000000000004</v>
      </c>
      <c r="M16" s="33">
        <v>83670.3</v>
      </c>
      <c r="N16" s="96"/>
    </row>
    <row r="17" spans="1:15" ht="30" customHeight="1">
      <c r="A17" s="222" t="s">
        <v>266</v>
      </c>
      <c r="B17" s="33">
        <v>18428</v>
      </c>
      <c r="C17" s="33">
        <v>883.3</v>
      </c>
      <c r="D17" s="33">
        <v>3938.3</v>
      </c>
      <c r="E17" s="33">
        <v>3163.7</v>
      </c>
      <c r="F17" s="33">
        <v>83</v>
      </c>
      <c r="G17" s="33">
        <v>11882.9</v>
      </c>
      <c r="H17" s="33">
        <v>3156.6</v>
      </c>
      <c r="I17" s="34">
        <v>9.8000000000000007</v>
      </c>
      <c r="J17" s="33">
        <v>6090.5</v>
      </c>
      <c r="K17" s="33">
        <v>792.2</v>
      </c>
      <c r="L17" s="33">
        <v>254.7</v>
      </c>
      <c r="M17" s="33">
        <v>1723.5</v>
      </c>
      <c r="O17" s="9"/>
    </row>
    <row r="18" spans="1:15" s="74" customFormat="1" ht="30" customHeight="1">
      <c r="A18" s="222" t="s">
        <v>267</v>
      </c>
      <c r="B18" s="33">
        <v>41659.4</v>
      </c>
      <c r="C18" s="33">
        <v>4997.1000000000004</v>
      </c>
      <c r="D18" s="33">
        <v>8526.2999999999993</v>
      </c>
      <c r="E18" s="33">
        <v>6716.6</v>
      </c>
      <c r="F18" s="33">
        <v>616.1</v>
      </c>
      <c r="G18" s="33">
        <v>24706.7</v>
      </c>
      <c r="H18" s="33">
        <v>6185.3</v>
      </c>
      <c r="I18" s="33">
        <v>43.3</v>
      </c>
      <c r="J18" s="33">
        <v>12493.2</v>
      </c>
      <c r="K18" s="33">
        <v>1411.7</v>
      </c>
      <c r="L18" s="33">
        <v>463.7</v>
      </c>
      <c r="M18" s="33">
        <v>3429.4</v>
      </c>
      <c r="N18" s="96"/>
    </row>
    <row r="19" spans="1:15" s="74" customFormat="1" ht="30" customHeight="1">
      <c r="A19" s="222" t="s">
        <v>268</v>
      </c>
      <c r="B19" s="33">
        <v>17769</v>
      </c>
      <c r="C19" s="33">
        <v>752</v>
      </c>
      <c r="D19" s="33">
        <v>3821.5</v>
      </c>
      <c r="E19" s="33">
        <v>3057.2</v>
      </c>
      <c r="F19" s="34">
        <v>119.4</v>
      </c>
      <c r="G19" s="33">
        <v>11628</v>
      </c>
      <c r="H19" s="33">
        <v>3421.7</v>
      </c>
      <c r="I19" s="34">
        <v>57.7</v>
      </c>
      <c r="J19" s="33">
        <v>5840.3</v>
      </c>
      <c r="K19" s="33">
        <v>647</v>
      </c>
      <c r="L19" s="33">
        <v>226.9</v>
      </c>
      <c r="M19" s="33">
        <v>1567.5</v>
      </c>
      <c r="N19" s="96"/>
    </row>
    <row r="20" spans="1:15" ht="30" customHeight="1">
      <c r="A20" s="222" t="s">
        <v>269</v>
      </c>
      <c r="B20" s="33">
        <v>83314.600000000006</v>
      </c>
      <c r="C20" s="33">
        <v>5528.4</v>
      </c>
      <c r="D20" s="33">
        <v>21635.599999999999</v>
      </c>
      <c r="E20" s="33">
        <v>14235.3</v>
      </c>
      <c r="F20" s="33">
        <v>5052.2</v>
      </c>
      <c r="G20" s="33">
        <v>49334.5</v>
      </c>
      <c r="H20" s="33">
        <v>9909.7999999999993</v>
      </c>
      <c r="I20" s="33">
        <v>1556.1</v>
      </c>
      <c r="J20" s="33">
        <v>22475.599999999999</v>
      </c>
      <c r="K20" s="33">
        <v>4048</v>
      </c>
      <c r="L20" s="33">
        <v>834</v>
      </c>
      <c r="M20" s="33">
        <v>6816</v>
      </c>
      <c r="O20" s="9"/>
    </row>
    <row r="21" spans="1:15" s="74" customFormat="1" ht="30" customHeight="1">
      <c r="A21" s="222" t="s">
        <v>270</v>
      </c>
      <c r="B21" s="33">
        <v>174615.5</v>
      </c>
      <c r="C21" s="33">
        <v>15055.9</v>
      </c>
      <c r="D21" s="33">
        <v>40492.400000000001</v>
      </c>
      <c r="E21" s="33">
        <v>22083.599999999999</v>
      </c>
      <c r="F21" s="34">
        <v>12538.2</v>
      </c>
      <c r="G21" s="33">
        <v>108022.7</v>
      </c>
      <c r="H21" s="33">
        <v>19534.8</v>
      </c>
      <c r="I21" s="34">
        <v>3483.5</v>
      </c>
      <c r="J21" s="33">
        <v>54966.6</v>
      </c>
      <c r="K21" s="33">
        <v>7197.2</v>
      </c>
      <c r="L21" s="33">
        <v>2744.6</v>
      </c>
      <c r="M21" s="33">
        <v>11044.5</v>
      </c>
      <c r="N21" s="96"/>
    </row>
    <row r="22" spans="1:15" s="74" customFormat="1" ht="30" customHeight="1">
      <c r="A22" s="222" t="s">
        <v>271</v>
      </c>
      <c r="B22" s="33">
        <v>22471.200000000001</v>
      </c>
      <c r="C22" s="33">
        <v>1291.4000000000001</v>
      </c>
      <c r="D22" s="33">
        <v>7410.6</v>
      </c>
      <c r="E22" s="33">
        <v>5957.6</v>
      </c>
      <c r="F22" s="34">
        <v>1051.4000000000001</v>
      </c>
      <c r="G22" s="33">
        <v>11857.1</v>
      </c>
      <c r="H22" s="33">
        <v>2689.1</v>
      </c>
      <c r="I22" s="34">
        <v>220.5</v>
      </c>
      <c r="J22" s="33">
        <v>6377.1</v>
      </c>
      <c r="K22" s="33">
        <v>648</v>
      </c>
      <c r="L22" s="33">
        <v>245.3</v>
      </c>
      <c r="M22" s="33">
        <v>1912.2</v>
      </c>
      <c r="N22" s="96"/>
    </row>
    <row r="23" spans="1:15" ht="30" customHeight="1">
      <c r="A23" s="222" t="s">
        <v>272</v>
      </c>
      <c r="B23" s="33">
        <v>18343.900000000001</v>
      </c>
      <c r="C23" s="33">
        <v>646.79999999999995</v>
      </c>
      <c r="D23" s="33">
        <v>3979.5</v>
      </c>
      <c r="E23" s="33">
        <v>2851.7</v>
      </c>
      <c r="F23" s="33">
        <v>200</v>
      </c>
      <c r="G23" s="33">
        <v>11930</v>
      </c>
      <c r="H23" s="33">
        <v>3564.4</v>
      </c>
      <c r="I23" s="34">
        <v>22.5</v>
      </c>
      <c r="J23" s="33">
        <v>5540.2</v>
      </c>
      <c r="K23" s="33">
        <v>659.1</v>
      </c>
      <c r="L23" s="33">
        <v>241.6</v>
      </c>
      <c r="M23" s="33">
        <v>1787.6</v>
      </c>
      <c r="O23" s="9"/>
    </row>
    <row r="24" spans="1:15" ht="30" customHeight="1">
      <c r="A24" s="222" t="s">
        <v>273</v>
      </c>
      <c r="B24" s="33">
        <v>164690.1</v>
      </c>
      <c r="C24" s="33">
        <v>11474.3</v>
      </c>
      <c r="D24" s="33">
        <v>50950.8</v>
      </c>
      <c r="E24" s="33">
        <v>34856.400000000001</v>
      </c>
      <c r="F24" s="33">
        <v>7402.1</v>
      </c>
      <c r="G24" s="33">
        <v>95207.1</v>
      </c>
      <c r="H24" s="33">
        <v>18811.900000000001</v>
      </c>
      <c r="I24" s="33">
        <v>1211.0999999999999</v>
      </c>
      <c r="J24" s="33">
        <v>55674.400000000001</v>
      </c>
      <c r="K24" s="33">
        <v>6359.4</v>
      </c>
      <c r="L24" s="33">
        <v>1873</v>
      </c>
      <c r="M24" s="33">
        <v>7057.9</v>
      </c>
      <c r="O24" s="9"/>
    </row>
    <row r="25" spans="1:15" ht="30" customHeight="1">
      <c r="A25" s="305" t="s">
        <v>274</v>
      </c>
      <c r="B25" s="260">
        <v>32352.400000000001</v>
      </c>
      <c r="C25" s="260">
        <v>1449.7</v>
      </c>
      <c r="D25" s="260">
        <v>6526.4</v>
      </c>
      <c r="E25" s="260">
        <v>4841.3</v>
      </c>
      <c r="F25" s="302">
        <v>645</v>
      </c>
      <c r="G25" s="260">
        <v>18624.3</v>
      </c>
      <c r="H25" s="260">
        <v>5672.2</v>
      </c>
      <c r="I25" s="260">
        <v>176.2</v>
      </c>
      <c r="J25" s="260">
        <v>8419.5</v>
      </c>
      <c r="K25" s="260">
        <v>1174.8</v>
      </c>
      <c r="L25" s="260">
        <v>422.1</v>
      </c>
      <c r="M25" s="260">
        <v>5752</v>
      </c>
      <c r="O25" s="9"/>
    </row>
    <row r="26" spans="1:15">
      <c r="A26" s="244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1:15">
      <c r="A27" s="244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</row>
    <row r="28" spans="1:15">
      <c r="A28" s="244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1:15">
      <c r="A29" s="244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</row>
    <row r="30" spans="1:15">
      <c r="A30" s="244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5">
      <c r="A31" s="244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5">
      <c r="A32" s="244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1:13">
      <c r="A33" s="244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1:13">
      <c r="A34" s="244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1:13">
      <c r="A35" s="244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>
      <c r="A36" s="244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3">
      <c r="A37" s="24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13">
      <c r="A38" s="24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1:13">
      <c r="A39" s="24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13">
      <c r="A40" s="24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13">
      <c r="A41" s="24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13">
      <c r="A42" s="24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13">
      <c r="A43" s="24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13">
      <c r="A44" s="24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13">
      <c r="A45" s="24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13">
      <c r="A46" s="24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13">
      <c r="A47" s="24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13">
      <c r="A48" s="24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1:13">
      <c r="A49" s="24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</row>
    <row r="50" spans="1:13">
      <c r="A50" s="24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</row>
    <row r="51" spans="1:13">
      <c r="A51" s="24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</row>
    <row r="52" spans="1:13">
      <c r="A52" s="24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</row>
    <row r="53" spans="1:13">
      <c r="A53" s="24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</row>
    <row r="54" spans="1:13">
      <c r="A54" s="24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</row>
    <row r="55" spans="1:13">
      <c r="A55" s="24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</row>
    <row r="56" spans="1:13">
      <c r="A56" s="24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</row>
    <row r="57" spans="1:13">
      <c r="A57" s="24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</row>
    <row r="58" spans="1:13">
      <c r="A58" s="24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</row>
    <row r="59" spans="1:13">
      <c r="A59" s="24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</row>
    <row r="60" spans="1:13">
      <c r="A60" s="24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</row>
    <row r="61" spans="1:13">
      <c r="A61" s="24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</row>
    <row r="62" spans="1:13">
      <c r="A62" s="244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1:13">
      <c r="A63" s="24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4" spans="1:13">
      <c r="A64" s="24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3">
      <c r="A65" s="244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3">
      <c r="A66" s="244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1:13">
      <c r="A67" s="244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3">
      <c r="A68" s="244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3">
      <c r="A69" s="244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3">
      <c r="A70" s="244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13">
      <c r="A71" s="244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3">
      <c r="A72" s="244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3">
      <c r="A73" s="244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13">
      <c r="A74" s="244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</row>
    <row r="75" spans="1:13">
      <c r="A75" s="244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</row>
    <row r="76" spans="1:13">
      <c r="A76" s="244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</row>
    <row r="77" spans="1:13">
      <c r="A77" s="244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</row>
    <row r="78" spans="1:13">
      <c r="A78" s="244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</row>
    <row r="79" spans="1:13">
      <c r="A79" s="244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3">
      <c r="A80" s="244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</row>
    <row r="81" spans="1:13">
      <c r="A81" s="244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</row>
    <row r="82" spans="1:13">
      <c r="A82" s="244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</row>
    <row r="83" spans="1:13">
      <c r="A83" s="244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</row>
    <row r="84" spans="1:13">
      <c r="A84" s="244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</row>
    <row r="85" spans="1:13">
      <c r="A85" s="244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</row>
    <row r="86" spans="1:13">
      <c r="A86" s="244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</row>
  </sheetData>
  <mergeCells count="9">
    <mergeCell ref="H6:L6"/>
    <mergeCell ref="M6:M7"/>
    <mergeCell ref="A6:A8"/>
    <mergeCell ref="B6:B7"/>
    <mergeCell ref="C6:C7"/>
    <mergeCell ref="D6:D7"/>
    <mergeCell ref="G6:G7"/>
    <mergeCell ref="E6:F6"/>
    <mergeCell ref="B8:M8"/>
  </mergeCells>
  <hyperlinks>
    <hyperlink ref="A1" location="'spis tablic'!A1" display="SPIS TABLIC"/>
  </hyperlinks>
  <pageMargins left="0" right="0" top="0" bottom="0" header="0" footer="0"/>
  <pageSetup paperSize="9" scale="56" firstPageNumber="24" pageOrder="overThenDown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2">
    <pageSetUpPr fitToPage="1"/>
  </sheetPr>
  <dimension ref="A1:K24"/>
  <sheetViews>
    <sheetView zoomScaleNormal="100" workbookViewId="0"/>
  </sheetViews>
  <sheetFormatPr defaultRowHeight="15"/>
  <cols>
    <col min="1" max="1" width="56.5703125" style="74" customWidth="1"/>
    <col min="2" max="8" width="25.140625" style="74" customWidth="1"/>
    <col min="9" max="9" width="9.140625" style="96"/>
    <col min="10" max="16384" width="9.140625" style="74"/>
  </cols>
  <sheetData>
    <row r="1" spans="1:11" ht="26.25">
      <c r="A1" s="364" t="s">
        <v>300</v>
      </c>
    </row>
    <row r="3" spans="1:11" ht="15" customHeight="1">
      <c r="A3" s="73" t="str">
        <f>'spis tablic'!A17</f>
        <v>Tabl. 16. Liczba przedsiębiorstw niefinansowych o liczbie pracujących 10 i więcej osób prowadzących księgi rachunkowe korzystających z kredytów i pożyczek według sekcji PKD w 2018 r.</v>
      </c>
      <c r="D3" s="73"/>
    </row>
    <row r="4" spans="1:11" ht="15" customHeight="1">
      <c r="A4" s="6" t="str">
        <f>'spis tablic'!B17</f>
        <v>Table 16. Number of non-financial enterprises employing 10 persons or more keeping accounting ledgers, with credits and loans, by NACE section in 2018.</v>
      </c>
      <c r="D4" s="73"/>
    </row>
    <row r="5" spans="1:11" ht="3" customHeight="1">
      <c r="A5" s="96"/>
      <c r="B5" s="120"/>
      <c r="C5" s="120"/>
      <c r="D5" s="120"/>
      <c r="E5" s="120"/>
      <c r="F5" s="120"/>
      <c r="G5" s="120"/>
      <c r="H5" s="120"/>
    </row>
    <row r="6" spans="1:11" s="77" customFormat="1" ht="144.75" customHeight="1">
      <c r="A6" s="289" t="s">
        <v>17</v>
      </c>
      <c r="B6" s="283" t="s">
        <v>24</v>
      </c>
      <c r="C6" s="245" t="s">
        <v>207</v>
      </c>
      <c r="D6" s="246" t="s">
        <v>208</v>
      </c>
      <c r="E6" s="284" t="s">
        <v>209</v>
      </c>
      <c r="F6" s="284" t="s">
        <v>451</v>
      </c>
      <c r="G6" s="284" t="s">
        <v>452</v>
      </c>
      <c r="H6" s="245" t="s">
        <v>310</v>
      </c>
      <c r="I6" s="89"/>
    </row>
    <row r="7" spans="1:11" s="95" customFormat="1" ht="28.5" customHeight="1">
      <c r="A7" s="215" t="s">
        <v>41</v>
      </c>
      <c r="B7" s="150">
        <v>29649</v>
      </c>
      <c r="C7" s="150">
        <v>18745</v>
      </c>
      <c r="D7" s="150">
        <v>25005</v>
      </c>
      <c r="E7" s="150">
        <v>22168</v>
      </c>
      <c r="F7" s="150">
        <v>13157</v>
      </c>
      <c r="G7" s="150">
        <v>19453</v>
      </c>
      <c r="H7" s="150">
        <v>2359</v>
      </c>
      <c r="I7" s="129"/>
      <c r="J7" s="129"/>
      <c r="K7" s="97"/>
    </row>
    <row r="8" spans="1:11" s="95" customFormat="1" ht="28.5" customHeight="1">
      <c r="A8" s="216" t="s">
        <v>42</v>
      </c>
      <c r="B8" s="46">
        <v>10584</v>
      </c>
      <c r="C8" s="46">
        <v>7322</v>
      </c>
      <c r="D8" s="46">
        <v>9113</v>
      </c>
      <c r="E8" s="46">
        <v>7959</v>
      </c>
      <c r="F8" s="46">
        <v>5088</v>
      </c>
      <c r="G8" s="46">
        <v>7126</v>
      </c>
      <c r="H8" s="46">
        <v>1172</v>
      </c>
      <c r="I8" s="129"/>
      <c r="J8" s="129"/>
      <c r="K8" s="97"/>
    </row>
    <row r="9" spans="1:11" s="95" customFormat="1" ht="28.5" customHeight="1">
      <c r="A9" s="217" t="s">
        <v>43</v>
      </c>
      <c r="B9" s="44">
        <v>157</v>
      </c>
      <c r="C9" s="44">
        <v>89</v>
      </c>
      <c r="D9" s="44">
        <v>141</v>
      </c>
      <c r="E9" s="44">
        <v>109</v>
      </c>
      <c r="F9" s="44">
        <v>56</v>
      </c>
      <c r="G9" s="44">
        <v>99</v>
      </c>
      <c r="H9" s="44">
        <v>13</v>
      </c>
      <c r="I9" s="20"/>
      <c r="J9" s="20"/>
      <c r="K9" s="97"/>
    </row>
    <row r="10" spans="1:11" s="95" customFormat="1" ht="28.5" customHeight="1">
      <c r="A10" s="217" t="s">
        <v>44</v>
      </c>
      <c r="B10" s="44">
        <v>9137</v>
      </c>
      <c r="C10" s="44">
        <v>6171</v>
      </c>
      <c r="D10" s="44">
        <v>7844</v>
      </c>
      <c r="E10" s="44">
        <v>7076</v>
      </c>
      <c r="F10" s="44">
        <v>4474</v>
      </c>
      <c r="G10" s="44">
        <v>6353</v>
      </c>
      <c r="H10" s="44">
        <v>1111</v>
      </c>
      <c r="I10" s="20"/>
      <c r="J10" s="20"/>
      <c r="K10" s="97"/>
    </row>
    <row r="11" spans="1:11" s="95" customFormat="1" ht="51.75" customHeight="1">
      <c r="A11" s="217" t="s">
        <v>45</v>
      </c>
      <c r="B11" s="44">
        <v>325</v>
      </c>
      <c r="C11" s="44">
        <v>266</v>
      </c>
      <c r="D11" s="44">
        <v>287</v>
      </c>
      <c r="E11" s="44">
        <v>181</v>
      </c>
      <c r="F11" s="44">
        <v>124</v>
      </c>
      <c r="G11" s="44">
        <v>164</v>
      </c>
      <c r="H11" s="44">
        <v>21</v>
      </c>
      <c r="I11" s="20"/>
      <c r="J11" s="20"/>
      <c r="K11" s="97"/>
    </row>
    <row r="12" spans="1:11" s="95" customFormat="1" ht="54.75" customHeight="1">
      <c r="A12" s="217" t="s">
        <v>46</v>
      </c>
      <c r="B12" s="44">
        <v>965</v>
      </c>
      <c r="C12" s="44">
        <v>796</v>
      </c>
      <c r="D12" s="44">
        <v>841</v>
      </c>
      <c r="E12" s="44">
        <v>593</v>
      </c>
      <c r="F12" s="44">
        <v>434</v>
      </c>
      <c r="G12" s="44">
        <v>510</v>
      </c>
      <c r="H12" s="44">
        <v>27</v>
      </c>
      <c r="I12" s="20"/>
      <c r="J12" s="20"/>
      <c r="K12" s="97"/>
    </row>
    <row r="13" spans="1:11" s="95" customFormat="1" ht="28.5" customHeight="1">
      <c r="A13" s="217" t="s">
        <v>47</v>
      </c>
      <c r="B13" s="44">
        <v>2569</v>
      </c>
      <c r="C13" s="44">
        <v>1354</v>
      </c>
      <c r="D13" s="44">
        <v>2180</v>
      </c>
      <c r="E13" s="44">
        <v>1949</v>
      </c>
      <c r="F13" s="44">
        <v>964</v>
      </c>
      <c r="G13" s="44">
        <v>1696</v>
      </c>
      <c r="H13" s="44">
        <v>95</v>
      </c>
      <c r="I13" s="129"/>
      <c r="J13" s="129"/>
      <c r="K13" s="97"/>
    </row>
    <row r="14" spans="1:11" s="95" customFormat="1" ht="28.5" customHeight="1">
      <c r="A14" s="217" t="s">
        <v>48</v>
      </c>
      <c r="B14" s="44">
        <v>8474</v>
      </c>
      <c r="C14" s="44">
        <v>4879</v>
      </c>
      <c r="D14" s="44">
        <v>7375</v>
      </c>
      <c r="E14" s="44">
        <v>6809</v>
      </c>
      <c r="F14" s="44">
        <v>3642</v>
      </c>
      <c r="G14" s="44">
        <v>6129</v>
      </c>
      <c r="H14" s="44">
        <v>467</v>
      </c>
      <c r="I14" s="129"/>
      <c r="J14" s="129"/>
      <c r="K14" s="97"/>
    </row>
    <row r="15" spans="1:11" s="95" customFormat="1" ht="28.5" customHeight="1">
      <c r="A15" s="217" t="s">
        <v>49</v>
      </c>
      <c r="B15" s="44">
        <v>1939</v>
      </c>
      <c r="C15" s="44">
        <v>1215</v>
      </c>
      <c r="D15" s="44">
        <v>1655</v>
      </c>
      <c r="E15" s="44">
        <v>1462</v>
      </c>
      <c r="F15" s="44">
        <v>834</v>
      </c>
      <c r="G15" s="44">
        <v>1304</v>
      </c>
      <c r="H15" s="44">
        <v>113</v>
      </c>
      <c r="I15" s="129"/>
      <c r="J15" s="129"/>
      <c r="K15" s="97"/>
    </row>
    <row r="16" spans="1:11" s="95" customFormat="1" ht="28.5" customHeight="1">
      <c r="A16" s="217" t="s">
        <v>50</v>
      </c>
      <c r="B16" s="44">
        <v>732</v>
      </c>
      <c r="C16" s="44">
        <v>578</v>
      </c>
      <c r="D16" s="44">
        <v>529</v>
      </c>
      <c r="E16" s="44">
        <v>507</v>
      </c>
      <c r="F16" s="44">
        <v>403</v>
      </c>
      <c r="G16" s="44">
        <v>388</v>
      </c>
      <c r="H16" s="44">
        <v>40</v>
      </c>
      <c r="I16" s="129"/>
      <c r="J16" s="129"/>
      <c r="K16" s="97"/>
    </row>
    <row r="17" spans="1:11" s="95" customFormat="1" ht="28.5" customHeight="1">
      <c r="A17" s="217" t="s">
        <v>51</v>
      </c>
      <c r="B17" s="44">
        <v>878</v>
      </c>
      <c r="C17" s="44">
        <v>437</v>
      </c>
      <c r="D17" s="44">
        <v>706</v>
      </c>
      <c r="E17" s="44">
        <v>518</v>
      </c>
      <c r="F17" s="44">
        <v>233</v>
      </c>
      <c r="G17" s="44">
        <v>449</v>
      </c>
      <c r="H17" s="44">
        <v>143</v>
      </c>
      <c r="I17" s="129"/>
      <c r="J17" s="129"/>
      <c r="K17" s="97"/>
    </row>
    <row r="18" spans="1:11" s="95" customFormat="1" ht="28.5" customHeight="1">
      <c r="A18" s="217" t="s">
        <v>52</v>
      </c>
      <c r="B18" s="44">
        <v>1066</v>
      </c>
      <c r="C18" s="44">
        <v>944</v>
      </c>
      <c r="D18" s="44">
        <v>749</v>
      </c>
      <c r="E18" s="44">
        <v>874</v>
      </c>
      <c r="F18" s="44">
        <v>801</v>
      </c>
      <c r="G18" s="44">
        <v>616</v>
      </c>
      <c r="H18" s="44">
        <v>40</v>
      </c>
      <c r="I18" s="129"/>
      <c r="J18" s="129"/>
      <c r="K18" s="97"/>
    </row>
    <row r="19" spans="1:11" s="95" customFormat="1" ht="28.5" customHeight="1">
      <c r="A19" s="217" t="s">
        <v>288</v>
      </c>
      <c r="B19" s="44">
        <v>1221</v>
      </c>
      <c r="C19" s="44">
        <v>606</v>
      </c>
      <c r="D19" s="44">
        <v>979</v>
      </c>
      <c r="E19" s="44">
        <v>699</v>
      </c>
      <c r="F19" s="44">
        <v>305</v>
      </c>
      <c r="G19" s="44">
        <v>607</v>
      </c>
      <c r="H19" s="44">
        <v>147</v>
      </c>
      <c r="I19" s="129"/>
      <c r="J19" s="129"/>
      <c r="K19" s="97"/>
    </row>
    <row r="20" spans="1:11" s="95" customFormat="1" ht="28.5" customHeight="1">
      <c r="A20" s="217" t="s">
        <v>53</v>
      </c>
      <c r="B20" s="44">
        <v>928</v>
      </c>
      <c r="C20" s="44">
        <v>466</v>
      </c>
      <c r="D20" s="44">
        <v>759</v>
      </c>
      <c r="E20" s="44">
        <v>570</v>
      </c>
      <c r="F20" s="44">
        <v>283</v>
      </c>
      <c r="G20" s="44">
        <v>492</v>
      </c>
      <c r="H20" s="44">
        <v>102</v>
      </c>
      <c r="I20" s="129"/>
      <c r="J20" s="129"/>
      <c r="K20" s="97"/>
    </row>
    <row r="21" spans="1:11" s="95" customFormat="1" ht="28.5" customHeight="1">
      <c r="A21" s="217" t="s">
        <v>54</v>
      </c>
      <c r="B21" s="44">
        <v>173</v>
      </c>
      <c r="C21" s="44">
        <v>104</v>
      </c>
      <c r="D21" s="44">
        <v>123</v>
      </c>
      <c r="E21" s="44">
        <v>103</v>
      </c>
      <c r="F21" s="44">
        <v>62</v>
      </c>
      <c r="G21" s="44">
        <v>77</v>
      </c>
      <c r="H21" s="44">
        <v>2</v>
      </c>
      <c r="I21" s="129"/>
      <c r="J21" s="129"/>
      <c r="K21" s="97"/>
    </row>
    <row r="22" spans="1:11" s="95" customFormat="1" ht="28.5" customHeight="1">
      <c r="A22" s="217" t="s">
        <v>55</v>
      </c>
      <c r="B22" s="44">
        <v>842</v>
      </c>
      <c r="C22" s="44">
        <v>674</v>
      </c>
      <c r="D22" s="44">
        <v>643</v>
      </c>
      <c r="E22" s="44">
        <v>567</v>
      </c>
      <c r="F22" s="44">
        <v>439</v>
      </c>
      <c r="G22" s="44">
        <v>437</v>
      </c>
      <c r="H22" s="44">
        <v>19</v>
      </c>
      <c r="I22" s="129"/>
      <c r="J22" s="129"/>
      <c r="K22" s="97"/>
    </row>
    <row r="23" spans="1:11" s="95" customFormat="1" ht="28.5" customHeight="1">
      <c r="A23" s="217" t="s">
        <v>56</v>
      </c>
      <c r="B23" s="44">
        <v>141</v>
      </c>
      <c r="C23" s="44">
        <v>96</v>
      </c>
      <c r="D23" s="44">
        <v>119</v>
      </c>
      <c r="E23" s="44">
        <v>81</v>
      </c>
      <c r="F23" s="44">
        <v>57</v>
      </c>
      <c r="G23" s="44">
        <v>74</v>
      </c>
      <c r="H23" s="44">
        <v>13</v>
      </c>
      <c r="I23" s="129"/>
      <c r="J23" s="129"/>
      <c r="K23" s="97"/>
    </row>
    <row r="24" spans="1:11" s="95" customFormat="1" ht="28.5" customHeight="1">
      <c r="A24" s="301" t="s">
        <v>57</v>
      </c>
      <c r="B24" s="314">
        <v>102</v>
      </c>
      <c r="C24" s="314">
        <v>70</v>
      </c>
      <c r="D24" s="314">
        <v>75</v>
      </c>
      <c r="E24" s="314">
        <v>70</v>
      </c>
      <c r="F24" s="314">
        <v>46</v>
      </c>
      <c r="G24" s="314">
        <v>58</v>
      </c>
      <c r="H24" s="314">
        <v>6</v>
      </c>
      <c r="I24" s="129"/>
      <c r="J24" s="129"/>
      <c r="K24" s="97"/>
    </row>
  </sheetData>
  <phoneticPr fontId="3" type="noConversion"/>
  <hyperlinks>
    <hyperlink ref="A1" location="'spis tablic'!A1" display="SPIS TABLIC"/>
  </hyperlinks>
  <pageMargins left="0" right="0" top="0" bottom="0" header="0" footer="0"/>
  <pageSetup paperSize="9" scale="64" firstPageNumber="24" pageOrder="overThenDown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>
    <pageSetUpPr fitToPage="1"/>
  </sheetPr>
  <dimension ref="A1:K26"/>
  <sheetViews>
    <sheetView zoomScaleNormal="100" workbookViewId="0"/>
  </sheetViews>
  <sheetFormatPr defaultRowHeight="15"/>
  <cols>
    <col min="1" max="1" width="56.85546875" style="223" customWidth="1"/>
    <col min="2" max="3" width="18.7109375" style="74" customWidth="1"/>
    <col min="4" max="8" width="16.5703125" style="74" customWidth="1"/>
    <col min="9" max="9" width="9.140625" style="96"/>
    <col min="10" max="16384" width="9.140625" style="74"/>
  </cols>
  <sheetData>
    <row r="1" spans="1:11" ht="26.25">
      <c r="A1" s="364" t="s">
        <v>300</v>
      </c>
    </row>
    <row r="3" spans="1:11" ht="15.95" customHeight="1">
      <c r="A3" s="234" t="str">
        <f>'spis tablic'!A18</f>
        <v>Tabl. 17. Wartość kredytów i pożyczek zaciągniętych przez przedsiębiorstwa niefinansowe o liczbie pracujących 10 i więcej osób prowadzące księgi rachunkowe według sekcji PKD w 2018 r.</v>
      </c>
      <c r="D3" s="73"/>
      <c r="G3" s="105"/>
    </row>
    <row r="4" spans="1:11" ht="15.95" customHeight="1">
      <c r="A4" s="220" t="str">
        <f>'spis tablic'!B18</f>
        <v>Table 17. Value of credits and loans drawn by non-financial enterprises employing 10 persons or more keeping accounting ledgers, by NACE section in 2018.</v>
      </c>
      <c r="D4" s="73"/>
      <c r="G4" s="105"/>
    </row>
    <row r="5" spans="1:11" ht="3" customHeight="1">
      <c r="A5" s="232"/>
      <c r="B5" s="120"/>
      <c r="C5" s="120"/>
      <c r="D5" s="120"/>
      <c r="E5" s="96"/>
      <c r="F5" s="120"/>
      <c r="G5" s="120"/>
      <c r="H5" s="120"/>
    </row>
    <row r="6" spans="1:11" s="77" customFormat="1" ht="59.25" customHeight="1">
      <c r="A6" s="468" t="s">
        <v>17</v>
      </c>
      <c r="B6" s="471" t="s">
        <v>3</v>
      </c>
      <c r="C6" s="472"/>
      <c r="D6" s="473"/>
      <c r="E6" s="471" t="s">
        <v>311</v>
      </c>
      <c r="F6" s="472"/>
      <c r="G6" s="473"/>
      <c r="H6" s="474" t="s">
        <v>29</v>
      </c>
      <c r="I6" s="89"/>
    </row>
    <row r="7" spans="1:11" s="77" customFormat="1" ht="62.25" customHeight="1">
      <c r="A7" s="469"/>
      <c r="B7" s="280" t="s">
        <v>2</v>
      </c>
      <c r="C7" s="245" t="s">
        <v>354</v>
      </c>
      <c r="D7" s="245" t="s">
        <v>355</v>
      </c>
      <c r="E7" s="280" t="s">
        <v>2</v>
      </c>
      <c r="F7" s="245" t="s">
        <v>354</v>
      </c>
      <c r="G7" s="245" t="s">
        <v>355</v>
      </c>
      <c r="H7" s="475"/>
      <c r="I7" s="89"/>
    </row>
    <row r="8" spans="1:11" s="77" customFormat="1" ht="12.75" customHeight="1">
      <c r="A8" s="470"/>
      <c r="B8" s="416" t="s">
        <v>206</v>
      </c>
      <c r="C8" s="476"/>
      <c r="D8" s="476"/>
      <c r="E8" s="476"/>
      <c r="F8" s="476"/>
      <c r="G8" s="476"/>
      <c r="H8" s="477"/>
      <c r="I8" s="89"/>
    </row>
    <row r="9" spans="1:11" s="95" customFormat="1" ht="33" customHeight="1">
      <c r="A9" s="215" t="s">
        <v>41</v>
      </c>
      <c r="B9" s="39">
        <v>482108.8</v>
      </c>
      <c r="C9" s="39">
        <v>295198.90000000002</v>
      </c>
      <c r="D9" s="39">
        <v>186909.9</v>
      </c>
      <c r="E9" s="39">
        <v>278540.40000000002</v>
      </c>
      <c r="F9" s="39">
        <v>169808.5</v>
      </c>
      <c r="G9" s="39">
        <v>108731.9</v>
      </c>
      <c r="H9" s="39">
        <v>151619.1</v>
      </c>
      <c r="I9" s="129"/>
      <c r="J9" s="129"/>
      <c r="K9" s="97"/>
    </row>
    <row r="10" spans="1:11" s="95" customFormat="1" ht="33" customHeight="1">
      <c r="A10" s="216" t="s">
        <v>42</v>
      </c>
      <c r="B10" s="43">
        <v>214261.9</v>
      </c>
      <c r="C10" s="43">
        <v>122326</v>
      </c>
      <c r="D10" s="43">
        <v>91935.8</v>
      </c>
      <c r="E10" s="43">
        <v>110196.5</v>
      </c>
      <c r="F10" s="43">
        <v>62307.7</v>
      </c>
      <c r="G10" s="43">
        <v>47888.9</v>
      </c>
      <c r="H10" s="43">
        <v>74919</v>
      </c>
      <c r="I10" s="129"/>
      <c r="J10" s="129"/>
      <c r="K10" s="97"/>
    </row>
    <row r="11" spans="1:11" s="95" customFormat="1" ht="33" customHeight="1">
      <c r="A11" s="217" t="s">
        <v>43</v>
      </c>
      <c r="B11" s="33">
        <v>10718.5</v>
      </c>
      <c r="C11" s="33">
        <v>8028.9</v>
      </c>
      <c r="D11" s="33">
        <v>2689.6</v>
      </c>
      <c r="E11" s="33">
        <v>6455.6</v>
      </c>
      <c r="F11" s="33">
        <v>5087.2</v>
      </c>
      <c r="G11" s="33">
        <v>1368.4</v>
      </c>
      <c r="H11" s="33">
        <v>5750.8</v>
      </c>
      <c r="I11" s="20"/>
      <c r="J11" s="20"/>
      <c r="K11" s="97"/>
    </row>
    <row r="12" spans="1:11" s="95" customFormat="1" ht="33" customHeight="1">
      <c r="A12" s="217" t="s">
        <v>44</v>
      </c>
      <c r="B12" s="33">
        <v>157645.20000000001</v>
      </c>
      <c r="C12" s="33">
        <v>85429.7</v>
      </c>
      <c r="D12" s="33">
        <v>72215.399999999994</v>
      </c>
      <c r="E12" s="33">
        <v>85464.4</v>
      </c>
      <c r="F12" s="33">
        <v>43461.4</v>
      </c>
      <c r="G12" s="33">
        <v>42003</v>
      </c>
      <c r="H12" s="33">
        <v>55094.1</v>
      </c>
      <c r="I12" s="20"/>
      <c r="J12" s="20"/>
      <c r="K12" s="97"/>
    </row>
    <row r="13" spans="1:11" s="95" customFormat="1" ht="52.5" customHeight="1">
      <c r="A13" s="217" t="s">
        <v>45</v>
      </c>
      <c r="B13" s="33">
        <v>36316.6</v>
      </c>
      <c r="C13" s="33">
        <v>21413</v>
      </c>
      <c r="D13" s="33">
        <v>14903.7</v>
      </c>
      <c r="E13" s="33">
        <v>13847</v>
      </c>
      <c r="F13" s="33">
        <v>10427.5</v>
      </c>
      <c r="G13" s="33">
        <v>3419.6</v>
      </c>
      <c r="H13" s="33">
        <v>12433</v>
      </c>
      <c r="I13" s="20"/>
      <c r="J13" s="20"/>
      <c r="K13" s="97"/>
    </row>
    <row r="14" spans="1:11" s="95" customFormat="1" ht="53.25" customHeight="1">
      <c r="A14" s="217" t="s">
        <v>46</v>
      </c>
      <c r="B14" s="33">
        <v>9581.6</v>
      </c>
      <c r="C14" s="33">
        <v>7454.4</v>
      </c>
      <c r="D14" s="33">
        <v>2127.1</v>
      </c>
      <c r="E14" s="33">
        <v>4429.5</v>
      </c>
      <c r="F14" s="33">
        <v>3331.6</v>
      </c>
      <c r="G14" s="33">
        <v>1097.9000000000001</v>
      </c>
      <c r="H14" s="33">
        <v>1641.1</v>
      </c>
      <c r="I14" s="20"/>
      <c r="J14" s="20"/>
      <c r="K14" s="97"/>
    </row>
    <row r="15" spans="1:11" s="95" customFormat="1" ht="33" customHeight="1">
      <c r="A15" s="217" t="s">
        <v>47</v>
      </c>
      <c r="B15" s="33">
        <v>13613.5</v>
      </c>
      <c r="C15" s="33">
        <v>6149.8</v>
      </c>
      <c r="D15" s="33">
        <v>7463.6</v>
      </c>
      <c r="E15" s="33">
        <v>7139.8</v>
      </c>
      <c r="F15" s="33">
        <v>2808.1</v>
      </c>
      <c r="G15" s="33">
        <v>4331.8</v>
      </c>
      <c r="H15" s="33">
        <v>2301.5</v>
      </c>
      <c r="I15" s="129"/>
      <c r="J15" s="129"/>
      <c r="K15" s="97"/>
    </row>
    <row r="16" spans="1:11" s="95" customFormat="1" ht="33" customHeight="1">
      <c r="A16" s="217" t="s">
        <v>48</v>
      </c>
      <c r="B16" s="33">
        <v>78976.3</v>
      </c>
      <c r="C16" s="33">
        <v>31679.7</v>
      </c>
      <c r="D16" s="33">
        <v>47296.6</v>
      </c>
      <c r="E16" s="33">
        <v>50152.5</v>
      </c>
      <c r="F16" s="33">
        <v>18306.900000000001</v>
      </c>
      <c r="G16" s="33">
        <v>31845.599999999999</v>
      </c>
      <c r="H16" s="33">
        <v>17849.3</v>
      </c>
      <c r="I16" s="129"/>
      <c r="J16" s="129"/>
      <c r="K16" s="97"/>
    </row>
    <row r="17" spans="1:11" s="95" customFormat="1" ht="33" customHeight="1">
      <c r="A17" s="217" t="s">
        <v>49</v>
      </c>
      <c r="B17" s="33">
        <v>32167.7</v>
      </c>
      <c r="C17" s="33">
        <v>26184.799999999999</v>
      </c>
      <c r="D17" s="33">
        <v>5982.9</v>
      </c>
      <c r="E17" s="33">
        <v>26476.7</v>
      </c>
      <c r="F17" s="33">
        <v>22266.7</v>
      </c>
      <c r="G17" s="33">
        <v>4210</v>
      </c>
      <c r="H17" s="33">
        <v>4039.7</v>
      </c>
      <c r="I17" s="129"/>
      <c r="J17" s="129"/>
      <c r="K17" s="97"/>
    </row>
    <row r="18" spans="1:11" s="95" customFormat="1" ht="33" customHeight="1">
      <c r="A18" s="217" t="s">
        <v>50</v>
      </c>
      <c r="B18" s="33">
        <v>8430.5</v>
      </c>
      <c r="C18" s="33">
        <v>7034.2</v>
      </c>
      <c r="D18" s="33">
        <v>1396.3</v>
      </c>
      <c r="E18" s="33">
        <v>5283.9</v>
      </c>
      <c r="F18" s="33">
        <v>4376.8</v>
      </c>
      <c r="G18" s="33">
        <v>907.1</v>
      </c>
      <c r="H18" s="33">
        <v>839.2</v>
      </c>
      <c r="I18" s="129"/>
      <c r="J18" s="129"/>
      <c r="K18" s="97"/>
    </row>
    <row r="19" spans="1:11" s="95" customFormat="1" ht="33" customHeight="1">
      <c r="A19" s="217" t="s">
        <v>51</v>
      </c>
      <c r="B19" s="33">
        <v>41490.9</v>
      </c>
      <c r="C19" s="33">
        <v>34154.300000000003</v>
      </c>
      <c r="D19" s="33">
        <v>7336.6</v>
      </c>
      <c r="E19" s="33">
        <v>21159.200000000001</v>
      </c>
      <c r="F19" s="33">
        <v>17513.900000000001</v>
      </c>
      <c r="G19" s="33">
        <v>3645.3</v>
      </c>
      <c r="H19" s="33">
        <v>20606.599999999999</v>
      </c>
      <c r="I19" s="129"/>
      <c r="J19" s="129"/>
      <c r="K19" s="97"/>
    </row>
    <row r="20" spans="1:11" s="95" customFormat="1" ht="33" customHeight="1">
      <c r="A20" s="217" t="s">
        <v>52</v>
      </c>
      <c r="B20" s="33">
        <v>21818.2</v>
      </c>
      <c r="C20" s="33">
        <v>18718.099999999999</v>
      </c>
      <c r="D20" s="33">
        <v>3100.1</v>
      </c>
      <c r="E20" s="33">
        <v>11449.7</v>
      </c>
      <c r="F20" s="33">
        <v>9413.9</v>
      </c>
      <c r="G20" s="33">
        <v>2035.7</v>
      </c>
      <c r="H20" s="33">
        <v>8250.6</v>
      </c>
      <c r="I20" s="129"/>
      <c r="J20" s="129"/>
      <c r="K20" s="97"/>
    </row>
    <row r="21" spans="1:11" s="95" customFormat="1" ht="33" customHeight="1">
      <c r="A21" s="217" t="s">
        <v>288</v>
      </c>
      <c r="B21" s="33">
        <v>17942.2</v>
      </c>
      <c r="C21" s="33">
        <v>11974</v>
      </c>
      <c r="D21" s="33">
        <v>5968.2</v>
      </c>
      <c r="E21" s="33">
        <v>7512.9</v>
      </c>
      <c r="F21" s="33">
        <v>4964.8999999999996</v>
      </c>
      <c r="G21" s="33">
        <v>2548</v>
      </c>
      <c r="H21" s="33">
        <v>4599.7</v>
      </c>
      <c r="I21" s="129"/>
      <c r="J21" s="129"/>
      <c r="K21" s="97"/>
    </row>
    <row r="22" spans="1:11" s="95" customFormat="1" ht="33" customHeight="1">
      <c r="A22" s="217" t="s">
        <v>53</v>
      </c>
      <c r="B22" s="33">
        <v>45200.7</v>
      </c>
      <c r="C22" s="33">
        <v>30559.200000000001</v>
      </c>
      <c r="D22" s="33">
        <v>14641.5</v>
      </c>
      <c r="E22" s="33">
        <v>35097.599999999999</v>
      </c>
      <c r="F22" s="33">
        <v>24621.4</v>
      </c>
      <c r="G22" s="33">
        <v>10476.200000000001</v>
      </c>
      <c r="H22" s="33">
        <v>16555.599999999999</v>
      </c>
      <c r="I22" s="129"/>
      <c r="J22" s="129"/>
      <c r="K22" s="97"/>
    </row>
    <row r="23" spans="1:11" s="95" customFormat="1" ht="33" customHeight="1">
      <c r="A23" s="217" t="s">
        <v>54</v>
      </c>
      <c r="B23" s="33">
        <v>330.8</v>
      </c>
      <c r="C23" s="33">
        <v>160</v>
      </c>
      <c r="D23" s="33">
        <v>170.8</v>
      </c>
      <c r="E23" s="33">
        <v>144.30000000000001</v>
      </c>
      <c r="F23" s="33">
        <v>91.8</v>
      </c>
      <c r="G23" s="33">
        <v>52.5</v>
      </c>
      <c r="H23" s="33">
        <v>67.400000000000006</v>
      </c>
      <c r="I23" s="129"/>
      <c r="J23" s="129"/>
      <c r="K23" s="97"/>
    </row>
    <row r="24" spans="1:11" s="95" customFormat="1" ht="33" customHeight="1">
      <c r="A24" s="217" t="s">
        <v>55</v>
      </c>
      <c r="B24" s="33">
        <v>4985.5</v>
      </c>
      <c r="C24" s="33">
        <v>4001.6</v>
      </c>
      <c r="D24" s="33">
        <v>983.8</v>
      </c>
      <c r="E24" s="33">
        <v>2533.3000000000002</v>
      </c>
      <c r="F24" s="33">
        <v>2020</v>
      </c>
      <c r="G24" s="33">
        <v>513.29999999999995</v>
      </c>
      <c r="H24" s="33">
        <v>1019.1</v>
      </c>
      <c r="I24" s="129"/>
      <c r="J24" s="129"/>
      <c r="K24" s="97"/>
    </row>
    <row r="25" spans="1:11" s="95" customFormat="1" ht="33" customHeight="1">
      <c r="A25" s="217" t="s">
        <v>56</v>
      </c>
      <c r="B25" s="33">
        <v>2301.1</v>
      </c>
      <c r="C25" s="33">
        <v>1926</v>
      </c>
      <c r="D25" s="33">
        <v>375.1</v>
      </c>
      <c r="E25" s="33">
        <v>1195.2</v>
      </c>
      <c r="F25" s="33">
        <v>1010.1</v>
      </c>
      <c r="G25" s="33">
        <v>185.2</v>
      </c>
      <c r="H25" s="33">
        <v>551.4</v>
      </c>
      <c r="I25" s="129"/>
      <c r="J25" s="129"/>
      <c r="K25" s="97"/>
    </row>
    <row r="26" spans="1:11" s="95" customFormat="1" ht="33" customHeight="1">
      <c r="A26" s="301" t="s">
        <v>57</v>
      </c>
      <c r="B26" s="260">
        <v>589.6</v>
      </c>
      <c r="C26" s="260">
        <v>331</v>
      </c>
      <c r="D26" s="260">
        <v>258.60000000000002</v>
      </c>
      <c r="E26" s="260">
        <v>198.7</v>
      </c>
      <c r="F26" s="260">
        <v>106.3</v>
      </c>
      <c r="G26" s="260">
        <v>92.4</v>
      </c>
      <c r="H26" s="260">
        <v>20.100000000000001</v>
      </c>
      <c r="I26" s="129"/>
      <c r="J26" s="129"/>
      <c r="K26" s="97"/>
    </row>
  </sheetData>
  <mergeCells count="5">
    <mergeCell ref="A6:A8"/>
    <mergeCell ref="B6:D6"/>
    <mergeCell ref="E6:G6"/>
    <mergeCell ref="H6:H7"/>
    <mergeCell ref="B8:H8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66" firstPageNumber="24" pageOrder="overThenDown" orientation="landscape" useFirstPageNumber="1" r:id="rId1"/>
  <headerFooter alignWithMargins="0"/>
  <colBreaks count="1" manualBreakCount="1">
    <brk id="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>
    <pageSetUpPr fitToPage="1"/>
  </sheetPr>
  <dimension ref="A1:N28"/>
  <sheetViews>
    <sheetView zoomScaleNormal="100" workbookViewId="0"/>
  </sheetViews>
  <sheetFormatPr defaultRowHeight="12.75"/>
  <cols>
    <col min="1" max="1" width="61.85546875" style="77" customWidth="1"/>
    <col min="2" max="7" width="25.7109375" style="77" customWidth="1"/>
    <col min="8" max="16384" width="9.140625" style="77"/>
  </cols>
  <sheetData>
    <row r="1" spans="1:14" ht="25.5">
      <c r="A1" s="364" t="s">
        <v>300</v>
      </c>
    </row>
    <row r="3" spans="1:14" ht="15.95" customHeight="1">
      <c r="A3" s="73" t="str">
        <f>'spis tablic'!A19</f>
        <v>Tabl. 18. Struktura aktywów i pasywów przedsiębiorstw niefinansowych o liczbie pracujących 10 i więcej osób prowadzących księgi rachunkowe według sekcji PKD w 2018 r.</v>
      </c>
      <c r="D3" s="80"/>
    </row>
    <row r="4" spans="1:14" ht="15.95" customHeight="1">
      <c r="A4" s="6" t="str">
        <f>'spis tablic'!B19</f>
        <v>Table 18. Structure of assets and total equity and liabilities of non-financial enterprises employing 10 persons or more keeping accounting ledgers, by NACE section in 2018.</v>
      </c>
      <c r="D4" s="80"/>
    </row>
    <row r="5" spans="1:14" ht="3" customHeight="1"/>
    <row r="6" spans="1:14" s="133" customFormat="1" ht="37.5" customHeight="1">
      <c r="A6" s="478" t="s">
        <v>17</v>
      </c>
      <c r="B6" s="442" t="s">
        <v>289</v>
      </c>
      <c r="C6" s="482"/>
      <c r="D6" s="442" t="s">
        <v>312</v>
      </c>
      <c r="E6" s="456"/>
      <c r="F6" s="456"/>
      <c r="G6" s="483"/>
    </row>
    <row r="7" spans="1:14" s="133" customFormat="1" ht="26.25" customHeight="1">
      <c r="A7" s="479"/>
      <c r="B7" s="478" t="s">
        <v>213</v>
      </c>
      <c r="C7" s="485" t="s">
        <v>212</v>
      </c>
      <c r="D7" s="479" t="s">
        <v>314</v>
      </c>
      <c r="E7" s="487" t="s">
        <v>313</v>
      </c>
      <c r="F7" s="291"/>
      <c r="G7" s="288"/>
    </row>
    <row r="8" spans="1:14" ht="95.25" customHeight="1">
      <c r="A8" s="480"/>
      <c r="B8" s="484"/>
      <c r="C8" s="486"/>
      <c r="D8" s="484"/>
      <c r="E8" s="488"/>
      <c r="F8" s="278" t="s">
        <v>210</v>
      </c>
      <c r="G8" s="278" t="s">
        <v>211</v>
      </c>
    </row>
    <row r="9" spans="1:14" s="133" customFormat="1" ht="13.5" customHeight="1">
      <c r="A9" s="481"/>
      <c r="B9" s="247"/>
      <c r="C9" s="248"/>
      <c r="D9" s="429" t="s">
        <v>214</v>
      </c>
      <c r="E9" s="429"/>
      <c r="F9" s="233"/>
      <c r="G9" s="274"/>
    </row>
    <row r="10" spans="1:14" s="95" customFormat="1" ht="30.75" customHeight="1">
      <c r="A10" s="215" t="s">
        <v>41</v>
      </c>
      <c r="B10" s="114">
        <v>59.8</v>
      </c>
      <c r="C10" s="55">
        <v>40</v>
      </c>
      <c r="D10" s="35">
        <v>49.4</v>
      </c>
      <c r="E10" s="35">
        <v>50.6</v>
      </c>
      <c r="F10" s="114">
        <v>13.8</v>
      </c>
      <c r="G10" s="114">
        <v>28</v>
      </c>
      <c r="H10" s="115"/>
      <c r="I10" s="115"/>
      <c r="J10" s="115"/>
      <c r="K10" s="115"/>
      <c r="L10" s="115"/>
      <c r="M10" s="115"/>
      <c r="N10" s="115"/>
    </row>
    <row r="11" spans="1:14" s="95" customFormat="1" ht="30.75" customHeight="1">
      <c r="A11" s="216" t="s">
        <v>42</v>
      </c>
      <c r="B11" s="35">
        <v>63.8</v>
      </c>
      <c r="C11" s="58">
        <v>36.1</v>
      </c>
      <c r="D11" s="37">
        <v>54.6</v>
      </c>
      <c r="E11" s="37">
        <v>45.4</v>
      </c>
      <c r="F11" s="37">
        <v>12</v>
      </c>
      <c r="G11" s="37">
        <v>25.3</v>
      </c>
      <c r="H11" s="116"/>
      <c r="I11" s="116"/>
      <c r="J11" s="116"/>
      <c r="K11" s="116"/>
      <c r="L11" s="116"/>
      <c r="M11" s="116"/>
      <c r="N11" s="116"/>
    </row>
    <row r="12" spans="1:14" s="95" customFormat="1" ht="30.75" customHeight="1">
      <c r="A12" s="217" t="s">
        <v>43</v>
      </c>
      <c r="B12" s="40">
        <v>77.5</v>
      </c>
      <c r="C12" s="36">
        <v>22.5</v>
      </c>
      <c r="D12" s="36">
        <v>51.9</v>
      </c>
      <c r="E12" s="36">
        <v>48.1</v>
      </c>
      <c r="F12" s="36">
        <v>13.3</v>
      </c>
      <c r="G12" s="36">
        <v>19.5</v>
      </c>
      <c r="H12" s="116"/>
      <c r="I12" s="116"/>
      <c r="J12" s="116"/>
      <c r="K12" s="116"/>
      <c r="L12" s="116"/>
      <c r="M12" s="116"/>
      <c r="N12" s="116"/>
    </row>
    <row r="13" spans="1:14" s="95" customFormat="1" ht="30.75" customHeight="1">
      <c r="A13" s="217" t="s">
        <v>44</v>
      </c>
      <c r="B13" s="40">
        <v>53.5</v>
      </c>
      <c r="C13" s="36">
        <v>46.3</v>
      </c>
      <c r="D13" s="36">
        <v>52.8</v>
      </c>
      <c r="E13" s="36">
        <v>47.2</v>
      </c>
      <c r="F13" s="36">
        <v>10.5</v>
      </c>
      <c r="G13" s="36">
        <v>31.3</v>
      </c>
      <c r="H13" s="116"/>
      <c r="I13" s="116"/>
      <c r="J13" s="116"/>
      <c r="K13" s="116"/>
      <c r="L13" s="116"/>
      <c r="M13" s="116"/>
      <c r="N13" s="116"/>
    </row>
    <row r="14" spans="1:14" s="95" customFormat="1" ht="52.5" customHeight="1">
      <c r="A14" s="217" t="s">
        <v>45</v>
      </c>
      <c r="B14" s="40">
        <v>81.599999999999994</v>
      </c>
      <c r="C14" s="36">
        <v>18.399999999999999</v>
      </c>
      <c r="D14" s="36">
        <v>59.3</v>
      </c>
      <c r="E14" s="36">
        <v>40.700000000000003</v>
      </c>
      <c r="F14" s="36">
        <v>15.9</v>
      </c>
      <c r="G14" s="36">
        <v>15.5</v>
      </c>
      <c r="H14" s="116"/>
      <c r="I14" s="116"/>
      <c r="J14" s="116"/>
      <c r="K14" s="116"/>
      <c r="L14" s="116"/>
      <c r="M14" s="116"/>
      <c r="N14" s="116"/>
    </row>
    <row r="15" spans="1:14" s="95" customFormat="1" ht="54" customHeight="1">
      <c r="A15" s="217" t="s">
        <v>46</v>
      </c>
      <c r="B15" s="40">
        <v>84.5</v>
      </c>
      <c r="C15" s="33">
        <v>15.5</v>
      </c>
      <c r="D15" s="33">
        <v>56.6</v>
      </c>
      <c r="E15" s="33">
        <v>43.4</v>
      </c>
      <c r="F15" s="33">
        <v>10.6</v>
      </c>
      <c r="G15" s="48">
        <v>9.1999999999999993</v>
      </c>
      <c r="H15" s="116"/>
      <c r="I15" s="116"/>
      <c r="J15" s="116"/>
      <c r="K15" s="116"/>
      <c r="L15" s="116"/>
      <c r="M15" s="116"/>
      <c r="N15" s="116"/>
    </row>
    <row r="16" spans="1:14" s="95" customFormat="1" ht="30.75" customHeight="1">
      <c r="A16" s="217" t="s">
        <v>47</v>
      </c>
      <c r="B16" s="40">
        <v>31.1</v>
      </c>
      <c r="C16" s="36">
        <v>68.8</v>
      </c>
      <c r="D16" s="36">
        <v>39.6</v>
      </c>
      <c r="E16" s="36">
        <v>60.4</v>
      </c>
      <c r="F16" s="36">
        <v>9.4</v>
      </c>
      <c r="G16" s="36">
        <v>40.799999999999997</v>
      </c>
      <c r="H16" s="116"/>
      <c r="I16" s="116"/>
      <c r="J16" s="116"/>
      <c r="K16" s="116"/>
      <c r="L16" s="116"/>
      <c r="M16" s="116"/>
      <c r="N16" s="116"/>
    </row>
    <row r="17" spans="1:14" s="95" customFormat="1" ht="30.75" customHeight="1">
      <c r="A17" s="217" t="s">
        <v>48</v>
      </c>
      <c r="B17" s="40">
        <v>36.9</v>
      </c>
      <c r="C17" s="36">
        <v>63</v>
      </c>
      <c r="D17" s="36">
        <v>41</v>
      </c>
      <c r="E17" s="36">
        <v>59</v>
      </c>
      <c r="F17" s="36">
        <v>8.3000000000000007</v>
      </c>
      <c r="G17" s="36">
        <v>45.9</v>
      </c>
      <c r="H17" s="116"/>
      <c r="I17" s="116"/>
      <c r="J17" s="116"/>
      <c r="K17" s="116"/>
      <c r="L17" s="116"/>
      <c r="M17" s="116"/>
      <c r="N17" s="116"/>
    </row>
    <row r="18" spans="1:14" s="95" customFormat="1" ht="30.75" customHeight="1">
      <c r="A18" s="217" t="s">
        <v>49</v>
      </c>
      <c r="B18" s="40">
        <v>72.5</v>
      </c>
      <c r="C18" s="36">
        <v>27.5</v>
      </c>
      <c r="D18" s="36">
        <v>34.5</v>
      </c>
      <c r="E18" s="36">
        <v>65.5</v>
      </c>
      <c r="F18" s="36">
        <v>19.7</v>
      </c>
      <c r="G18" s="36">
        <v>18.2</v>
      </c>
      <c r="H18" s="116"/>
      <c r="I18" s="116"/>
      <c r="J18" s="116"/>
      <c r="K18" s="116"/>
      <c r="L18" s="116"/>
      <c r="M18" s="116"/>
      <c r="N18" s="116"/>
    </row>
    <row r="19" spans="1:14" s="95" customFormat="1" ht="30.75" customHeight="1">
      <c r="A19" s="217" t="s">
        <v>50</v>
      </c>
      <c r="B19" s="40">
        <v>82.4</v>
      </c>
      <c r="C19" s="33">
        <v>17.3</v>
      </c>
      <c r="D19" s="33">
        <v>52.5</v>
      </c>
      <c r="E19" s="33">
        <v>47.5</v>
      </c>
      <c r="F19" s="33">
        <v>28.9</v>
      </c>
      <c r="G19" s="33">
        <v>14.6</v>
      </c>
      <c r="H19" s="116"/>
      <c r="I19" s="116"/>
      <c r="J19" s="116"/>
      <c r="K19" s="116"/>
      <c r="L19" s="116"/>
      <c r="M19" s="116"/>
      <c r="N19" s="116"/>
    </row>
    <row r="20" spans="1:14" s="95" customFormat="1" ht="30.75" customHeight="1">
      <c r="A20" s="217" t="s">
        <v>51</v>
      </c>
      <c r="B20" s="40">
        <v>72.099999999999994</v>
      </c>
      <c r="C20" s="36">
        <v>27.8</v>
      </c>
      <c r="D20" s="36">
        <v>53.2</v>
      </c>
      <c r="E20" s="36">
        <v>46.8</v>
      </c>
      <c r="F20" s="36">
        <v>22.8</v>
      </c>
      <c r="G20" s="36">
        <v>17.100000000000001</v>
      </c>
      <c r="H20" s="116"/>
      <c r="I20" s="116"/>
      <c r="J20" s="116"/>
      <c r="K20" s="116"/>
      <c r="L20" s="116"/>
      <c r="M20" s="116"/>
      <c r="N20" s="116"/>
    </row>
    <row r="21" spans="1:14" s="95" customFormat="1" ht="30.75" customHeight="1">
      <c r="A21" s="217" t="s">
        <v>52</v>
      </c>
      <c r="B21" s="40">
        <v>79.900000000000006</v>
      </c>
      <c r="C21" s="36">
        <v>19.8</v>
      </c>
      <c r="D21" s="36">
        <v>66.099999999999994</v>
      </c>
      <c r="E21" s="36">
        <v>33.9</v>
      </c>
      <c r="F21" s="36">
        <v>16.8</v>
      </c>
      <c r="G21" s="36">
        <v>11.6</v>
      </c>
      <c r="H21" s="116"/>
      <c r="I21" s="116"/>
      <c r="J21" s="116"/>
      <c r="K21" s="116"/>
      <c r="L21" s="116"/>
      <c r="M21" s="116"/>
      <c r="N21" s="116"/>
    </row>
    <row r="22" spans="1:14" s="95" customFormat="1" ht="30.75" customHeight="1">
      <c r="A22" s="217" t="s">
        <v>288</v>
      </c>
      <c r="B22" s="40">
        <v>65.5</v>
      </c>
      <c r="C22" s="38">
        <v>34.4</v>
      </c>
      <c r="D22" s="38">
        <v>53</v>
      </c>
      <c r="E22" s="38">
        <v>47</v>
      </c>
      <c r="F22" s="38">
        <v>13.8</v>
      </c>
      <c r="G22" s="36">
        <v>24.7</v>
      </c>
      <c r="H22" s="116"/>
      <c r="I22" s="116"/>
      <c r="J22" s="116"/>
      <c r="K22" s="116"/>
      <c r="L22" s="116"/>
      <c r="M22" s="116"/>
      <c r="N22" s="116"/>
    </row>
    <row r="23" spans="1:14" s="95" customFormat="1" ht="30.75" customHeight="1">
      <c r="A23" s="217" t="s">
        <v>53</v>
      </c>
      <c r="B23" s="40">
        <v>60.5</v>
      </c>
      <c r="C23" s="33">
        <v>39.4</v>
      </c>
      <c r="D23" s="33">
        <v>20</v>
      </c>
      <c r="E23" s="33">
        <v>80</v>
      </c>
      <c r="F23" s="33">
        <v>41.3</v>
      </c>
      <c r="G23" s="33">
        <v>33.9</v>
      </c>
      <c r="H23" s="116"/>
      <c r="I23" s="116"/>
      <c r="J23" s="116"/>
      <c r="K23" s="116"/>
      <c r="L23" s="116"/>
      <c r="M23" s="116"/>
      <c r="N23" s="116"/>
    </row>
    <row r="24" spans="1:14" s="95" customFormat="1" ht="30.75" customHeight="1">
      <c r="A24" s="217" t="s">
        <v>54</v>
      </c>
      <c r="B24" s="40">
        <v>52.7</v>
      </c>
      <c r="C24" s="33">
        <v>47.1</v>
      </c>
      <c r="D24" s="33">
        <v>40.700000000000003</v>
      </c>
      <c r="E24" s="33">
        <v>59.3</v>
      </c>
      <c r="F24" s="33">
        <v>13.6</v>
      </c>
      <c r="G24" s="33">
        <v>28.7</v>
      </c>
      <c r="H24" s="116"/>
      <c r="I24" s="116"/>
      <c r="J24" s="116"/>
      <c r="K24" s="116"/>
      <c r="L24" s="116"/>
      <c r="M24" s="116"/>
      <c r="N24" s="116"/>
    </row>
    <row r="25" spans="1:14" s="95" customFormat="1" ht="30.75" customHeight="1">
      <c r="A25" s="217" t="s">
        <v>55</v>
      </c>
      <c r="B25" s="40">
        <v>75.7</v>
      </c>
      <c r="C25" s="33">
        <v>24</v>
      </c>
      <c r="D25" s="33">
        <v>49</v>
      </c>
      <c r="E25" s="33">
        <v>51</v>
      </c>
      <c r="F25" s="33">
        <v>19.5</v>
      </c>
      <c r="G25" s="33">
        <v>19.399999999999999</v>
      </c>
      <c r="H25" s="116"/>
      <c r="I25" s="116"/>
      <c r="J25" s="116"/>
      <c r="K25" s="116"/>
      <c r="L25" s="116"/>
      <c r="M25" s="116"/>
      <c r="N25" s="116"/>
    </row>
    <row r="26" spans="1:14" s="95" customFormat="1" ht="30.75" customHeight="1">
      <c r="A26" s="217" t="s">
        <v>56</v>
      </c>
      <c r="B26" s="40">
        <v>70.3</v>
      </c>
      <c r="C26" s="36">
        <v>29.5</v>
      </c>
      <c r="D26" s="36">
        <v>42.7</v>
      </c>
      <c r="E26" s="36">
        <v>57.3</v>
      </c>
      <c r="F26" s="36">
        <v>28</v>
      </c>
      <c r="G26" s="36">
        <v>19.8</v>
      </c>
      <c r="H26" s="116"/>
      <c r="I26" s="116"/>
      <c r="J26" s="116"/>
      <c r="K26" s="116"/>
      <c r="L26" s="116"/>
      <c r="M26" s="116"/>
      <c r="N26" s="116"/>
    </row>
    <row r="27" spans="1:14" s="95" customFormat="1" ht="26.25" customHeight="1">
      <c r="A27" s="301" t="s">
        <v>57</v>
      </c>
      <c r="B27" s="315">
        <v>62.9</v>
      </c>
      <c r="C27" s="260">
        <v>37</v>
      </c>
      <c r="D27" s="260">
        <v>53.1</v>
      </c>
      <c r="E27" s="260">
        <v>46.9</v>
      </c>
      <c r="F27" s="260">
        <v>13.7</v>
      </c>
      <c r="G27" s="260">
        <v>25.6</v>
      </c>
      <c r="H27" s="116"/>
      <c r="I27" s="116"/>
      <c r="J27" s="116"/>
      <c r="K27" s="116"/>
      <c r="L27" s="116"/>
      <c r="M27" s="116"/>
      <c r="N27" s="116"/>
    </row>
    <row r="28" spans="1:14" s="95" customFormat="1" ht="12.95" customHeight="1">
      <c r="A28" s="69"/>
      <c r="B28" s="136"/>
      <c r="C28" s="20"/>
      <c r="D28" s="20"/>
      <c r="E28" s="20"/>
      <c r="F28" s="20"/>
      <c r="G28" s="20"/>
      <c r="H28" s="116"/>
      <c r="I28" s="116"/>
      <c r="J28" s="116"/>
      <c r="K28" s="116"/>
      <c r="L28" s="116"/>
      <c r="M28" s="116"/>
      <c r="N28" s="116"/>
    </row>
  </sheetData>
  <mergeCells count="8">
    <mergeCell ref="D9:E9"/>
    <mergeCell ref="A6:A9"/>
    <mergeCell ref="B6:C6"/>
    <mergeCell ref="D6:G6"/>
    <mergeCell ref="B7:B8"/>
    <mergeCell ref="C7:C8"/>
    <mergeCell ref="D7:D8"/>
    <mergeCell ref="E7:E8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65" firstPageNumber="24" pageOrder="overThenDown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>
    <pageSetUpPr fitToPage="1"/>
  </sheetPr>
  <dimension ref="A1:N81"/>
  <sheetViews>
    <sheetView zoomScaleNormal="100" workbookViewId="0"/>
  </sheetViews>
  <sheetFormatPr defaultRowHeight="15"/>
  <cols>
    <col min="1" max="1" width="53.140625" style="95" customWidth="1"/>
    <col min="2" max="13" width="15.85546875" style="95" customWidth="1"/>
    <col min="14" max="14" width="9.85546875" style="100" bestFit="1" customWidth="1"/>
    <col min="15" max="16384" width="9.140625" style="95"/>
  </cols>
  <sheetData>
    <row r="1" spans="1:14" ht="26.25">
      <c r="A1" s="364" t="s">
        <v>300</v>
      </c>
    </row>
    <row r="3" spans="1:14" s="105" customFormat="1" ht="15.95" customHeight="1">
      <c r="A3" s="73" t="str">
        <f>'spis tablic'!A2</f>
        <v>Tabl. 1.  Aktywa trwałe przedsiębiorstw niefinansowych o liczbie pracujących 10 i więcej osób prowadzących księgi rachunkowe według sekcji PKD w 2018 r.</v>
      </c>
      <c r="N3" s="111"/>
    </row>
    <row r="4" spans="1:14" s="105" customFormat="1" ht="15.95" customHeight="1">
      <c r="A4" s="6" t="str">
        <f>'spis tablic'!B2</f>
        <v>Table 1. Total fixed assets of non-financial enterprises employing 10 persons or more keeping accounting ledgers, by NACE section in 2018.</v>
      </c>
      <c r="N4" s="111"/>
    </row>
    <row r="5" spans="1:14" ht="3" customHeight="1">
      <c r="B5" s="106"/>
      <c r="F5" s="100"/>
      <c r="J5" s="106"/>
      <c r="K5" s="106"/>
      <c r="L5" s="106"/>
      <c r="M5" s="106"/>
    </row>
    <row r="6" spans="1:14" ht="15" customHeight="1">
      <c r="A6" s="409" t="s">
        <v>17</v>
      </c>
      <c r="B6" s="407" t="s">
        <v>178</v>
      </c>
      <c r="C6" s="407" t="s">
        <v>19</v>
      </c>
      <c r="D6" s="414"/>
      <c r="E6" s="415"/>
      <c r="F6" s="407" t="s">
        <v>27</v>
      </c>
      <c r="G6" s="414"/>
      <c r="H6" s="415"/>
      <c r="I6" s="407" t="s">
        <v>20</v>
      </c>
      <c r="J6" s="414"/>
      <c r="K6" s="415"/>
      <c r="L6" s="412" t="s">
        <v>174</v>
      </c>
      <c r="M6" s="413" t="s">
        <v>343</v>
      </c>
    </row>
    <row r="7" spans="1:14" ht="90" customHeight="1">
      <c r="A7" s="410"/>
      <c r="B7" s="408"/>
      <c r="C7" s="408"/>
      <c r="D7" s="366" t="s">
        <v>339</v>
      </c>
      <c r="E7" s="319" t="s">
        <v>180</v>
      </c>
      <c r="F7" s="408"/>
      <c r="G7" s="366" t="s">
        <v>340</v>
      </c>
      <c r="H7" s="319" t="s">
        <v>182</v>
      </c>
      <c r="I7" s="408"/>
      <c r="J7" s="366" t="s">
        <v>341</v>
      </c>
      <c r="K7" s="366" t="s">
        <v>342</v>
      </c>
      <c r="L7" s="412"/>
      <c r="M7" s="413"/>
    </row>
    <row r="8" spans="1:14" ht="12" customHeight="1">
      <c r="A8" s="411"/>
      <c r="B8" s="416" t="s">
        <v>144</v>
      </c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8"/>
    </row>
    <row r="9" spans="1:14" ht="30.75" customHeight="1">
      <c r="A9" s="215" t="s">
        <v>41</v>
      </c>
      <c r="B9" s="39">
        <v>1827145</v>
      </c>
      <c r="C9" s="39">
        <v>1184145.7</v>
      </c>
      <c r="D9" s="39">
        <v>1047580.8</v>
      </c>
      <c r="E9" s="39">
        <v>127341.9</v>
      </c>
      <c r="F9" s="39">
        <v>119467.6</v>
      </c>
      <c r="G9" s="39">
        <v>3116.3</v>
      </c>
      <c r="H9" s="39">
        <v>48969.3</v>
      </c>
      <c r="I9" s="39">
        <v>451602.1</v>
      </c>
      <c r="J9" s="39">
        <v>27175.4</v>
      </c>
      <c r="K9" s="39">
        <v>420128.6</v>
      </c>
      <c r="L9" s="39">
        <v>21238.5</v>
      </c>
      <c r="M9" s="39">
        <v>50691.1</v>
      </c>
      <c r="N9" s="214"/>
    </row>
    <row r="10" spans="1:14" ht="30.75" customHeight="1">
      <c r="A10" s="216" t="s">
        <v>42</v>
      </c>
      <c r="B10" s="43">
        <v>1010419.1</v>
      </c>
      <c r="C10" s="43">
        <v>711652.5</v>
      </c>
      <c r="D10" s="43">
        <v>617221.19999999995</v>
      </c>
      <c r="E10" s="43">
        <v>88893</v>
      </c>
      <c r="F10" s="43">
        <v>29580.7</v>
      </c>
      <c r="G10" s="43">
        <v>2110.9</v>
      </c>
      <c r="H10" s="43">
        <v>7651.4</v>
      </c>
      <c r="I10" s="43">
        <v>240927.9</v>
      </c>
      <c r="J10" s="43">
        <v>3857.9</v>
      </c>
      <c r="K10" s="43">
        <v>236050.5</v>
      </c>
      <c r="L10" s="43">
        <v>2873.6</v>
      </c>
      <c r="M10" s="43">
        <v>25384.3</v>
      </c>
    </row>
    <row r="11" spans="1:14" ht="30.75" customHeight="1">
      <c r="A11" s="217" t="s">
        <v>43</v>
      </c>
      <c r="B11" s="33">
        <v>67604.7</v>
      </c>
      <c r="C11" s="33">
        <v>44570.1</v>
      </c>
      <c r="D11" s="33">
        <v>36755.800000000003</v>
      </c>
      <c r="E11" s="33">
        <v>7698.3</v>
      </c>
      <c r="F11" s="33">
        <v>1630.7</v>
      </c>
      <c r="G11" s="33">
        <v>17.7</v>
      </c>
      <c r="H11" s="33">
        <v>516</v>
      </c>
      <c r="I11" s="33">
        <v>19807.3</v>
      </c>
      <c r="J11" s="33">
        <v>140.19999999999999</v>
      </c>
      <c r="K11" s="33">
        <v>19664.7</v>
      </c>
      <c r="L11" s="33">
        <v>216.5</v>
      </c>
      <c r="M11" s="33">
        <v>1380.2</v>
      </c>
      <c r="N11" s="100" t="s">
        <v>373</v>
      </c>
    </row>
    <row r="12" spans="1:14" ht="30.75" customHeight="1">
      <c r="A12" s="217" t="s">
        <v>44</v>
      </c>
      <c r="B12" s="33">
        <v>534584.19999999995</v>
      </c>
      <c r="C12" s="33">
        <v>394214.8</v>
      </c>
      <c r="D12" s="33">
        <v>346200.6</v>
      </c>
      <c r="E12" s="33">
        <v>43636.2</v>
      </c>
      <c r="F12" s="33">
        <v>23560</v>
      </c>
      <c r="G12" s="33">
        <v>2052.9</v>
      </c>
      <c r="H12" s="33">
        <v>6646.3</v>
      </c>
      <c r="I12" s="33">
        <v>95855.1</v>
      </c>
      <c r="J12" s="33">
        <v>3168.9</v>
      </c>
      <c r="K12" s="33">
        <v>91707.6</v>
      </c>
      <c r="L12" s="33">
        <v>1978.8</v>
      </c>
      <c r="M12" s="33">
        <v>18975.5</v>
      </c>
      <c r="N12" s="100" t="s">
        <v>374</v>
      </c>
    </row>
    <row r="13" spans="1:14" ht="60.75" customHeight="1">
      <c r="A13" s="217" t="s">
        <v>45</v>
      </c>
      <c r="B13" s="33">
        <v>333396.09999999998</v>
      </c>
      <c r="C13" s="33">
        <v>203438.6</v>
      </c>
      <c r="D13" s="33">
        <v>169179.4</v>
      </c>
      <c r="E13" s="33">
        <v>33312.300000000003</v>
      </c>
      <c r="F13" s="33">
        <v>4092.9</v>
      </c>
      <c r="G13" s="33">
        <v>6.3</v>
      </c>
      <c r="H13" s="33">
        <v>458.6</v>
      </c>
      <c r="I13" s="33">
        <v>121014.7</v>
      </c>
      <c r="J13" s="33">
        <v>173.3</v>
      </c>
      <c r="K13" s="33">
        <v>120831</v>
      </c>
      <c r="L13" s="33">
        <v>629</v>
      </c>
      <c r="M13" s="33">
        <v>4220.8999999999996</v>
      </c>
      <c r="N13" s="100" t="s">
        <v>373</v>
      </c>
    </row>
    <row r="14" spans="1:14" ht="58.5" customHeight="1">
      <c r="A14" s="217" t="s">
        <v>46</v>
      </c>
      <c r="B14" s="33">
        <v>74834.100000000006</v>
      </c>
      <c r="C14" s="33">
        <v>69429</v>
      </c>
      <c r="D14" s="33">
        <v>65085.4</v>
      </c>
      <c r="E14" s="33">
        <v>4246.1000000000004</v>
      </c>
      <c r="F14" s="33">
        <v>297.10000000000002</v>
      </c>
      <c r="G14" s="33">
        <v>34</v>
      </c>
      <c r="H14" s="33">
        <v>30.5</v>
      </c>
      <c r="I14" s="33">
        <v>4250.8999999999996</v>
      </c>
      <c r="J14" s="33">
        <v>375.5</v>
      </c>
      <c r="K14" s="33">
        <v>3847.2</v>
      </c>
      <c r="L14" s="33">
        <v>49.3</v>
      </c>
      <c r="M14" s="33">
        <v>807.8</v>
      </c>
      <c r="N14" s="100" t="s">
        <v>373</v>
      </c>
    </row>
    <row r="15" spans="1:14" ht="30.75" customHeight="1">
      <c r="A15" s="217" t="s">
        <v>47</v>
      </c>
      <c r="B15" s="33">
        <v>40815.4</v>
      </c>
      <c r="C15" s="33">
        <v>20034.3</v>
      </c>
      <c r="D15" s="33">
        <v>18470.599999999999</v>
      </c>
      <c r="E15" s="33">
        <v>1406.3</v>
      </c>
      <c r="F15" s="33">
        <v>1749.5</v>
      </c>
      <c r="G15" s="33">
        <v>84.8</v>
      </c>
      <c r="H15" s="33">
        <v>573.4</v>
      </c>
      <c r="I15" s="33">
        <v>14721.3</v>
      </c>
      <c r="J15" s="33">
        <v>2717.1</v>
      </c>
      <c r="K15" s="33">
        <v>11403.5</v>
      </c>
      <c r="L15" s="33">
        <v>1013.3</v>
      </c>
      <c r="M15" s="33">
        <v>3296.9</v>
      </c>
    </row>
    <row r="16" spans="1:14" ht="30.75" customHeight="1">
      <c r="A16" s="217" t="s">
        <v>48</v>
      </c>
      <c r="B16" s="33">
        <v>196545.6</v>
      </c>
      <c r="C16" s="33">
        <v>125794.5</v>
      </c>
      <c r="D16" s="33">
        <v>117230</v>
      </c>
      <c r="E16" s="33">
        <v>7607.6</v>
      </c>
      <c r="F16" s="33">
        <v>20181.599999999999</v>
      </c>
      <c r="G16" s="33">
        <v>96.4</v>
      </c>
      <c r="H16" s="33">
        <v>10823.8</v>
      </c>
      <c r="I16" s="33">
        <v>40922.1</v>
      </c>
      <c r="J16" s="33">
        <v>3435.6</v>
      </c>
      <c r="K16" s="33">
        <v>35987.699999999997</v>
      </c>
      <c r="L16" s="33">
        <v>1258.5</v>
      </c>
      <c r="M16" s="33">
        <v>8388.9</v>
      </c>
      <c r="N16" s="100" t="s">
        <v>373</v>
      </c>
    </row>
    <row r="17" spans="1:14" ht="30.75" customHeight="1">
      <c r="A17" s="217" t="s">
        <v>49</v>
      </c>
      <c r="B17" s="33">
        <v>163518.1</v>
      </c>
      <c r="C17" s="33">
        <v>143382.5</v>
      </c>
      <c r="D17" s="33">
        <v>124188.8</v>
      </c>
      <c r="E17" s="33">
        <v>17442.8</v>
      </c>
      <c r="F17" s="33">
        <v>2134.4</v>
      </c>
      <c r="G17" s="33">
        <v>1.6</v>
      </c>
      <c r="H17" s="33">
        <v>851.2</v>
      </c>
      <c r="I17" s="33">
        <v>14825.3</v>
      </c>
      <c r="J17" s="33">
        <v>921.6</v>
      </c>
      <c r="K17" s="33">
        <v>13858.6</v>
      </c>
      <c r="L17" s="33">
        <v>408</v>
      </c>
      <c r="M17" s="33">
        <v>2767.8</v>
      </c>
      <c r="N17" s="100" t="s">
        <v>374</v>
      </c>
    </row>
    <row r="18" spans="1:14" ht="30.75" customHeight="1">
      <c r="A18" s="217" t="s">
        <v>50</v>
      </c>
      <c r="B18" s="33">
        <v>23566.7</v>
      </c>
      <c r="C18" s="33">
        <v>17094.400000000001</v>
      </c>
      <c r="D18" s="33">
        <v>16088.1</v>
      </c>
      <c r="E18" s="33">
        <v>949.2</v>
      </c>
      <c r="F18" s="33">
        <v>456.7</v>
      </c>
      <c r="G18" s="33">
        <v>0.9</v>
      </c>
      <c r="H18" s="33">
        <v>219.4</v>
      </c>
      <c r="I18" s="33">
        <v>5300</v>
      </c>
      <c r="J18" s="33">
        <v>815.6</v>
      </c>
      <c r="K18" s="33">
        <v>4367.1000000000004</v>
      </c>
      <c r="L18" s="33">
        <v>418.5</v>
      </c>
      <c r="M18" s="33">
        <v>297.10000000000002</v>
      </c>
      <c r="N18" s="100" t="s">
        <v>373</v>
      </c>
    </row>
    <row r="19" spans="1:14" ht="30.75" customHeight="1">
      <c r="A19" s="217" t="s">
        <v>51</v>
      </c>
      <c r="B19" s="33">
        <v>126212.7</v>
      </c>
      <c r="C19" s="33">
        <v>36907.300000000003</v>
      </c>
      <c r="D19" s="33">
        <v>32310.7</v>
      </c>
      <c r="E19" s="33">
        <v>4518.7</v>
      </c>
      <c r="F19" s="33">
        <v>57232.1</v>
      </c>
      <c r="G19" s="33">
        <v>634.1</v>
      </c>
      <c r="H19" s="33">
        <v>26038.6</v>
      </c>
      <c r="I19" s="33">
        <v>27227.200000000001</v>
      </c>
      <c r="J19" s="33">
        <v>277.3</v>
      </c>
      <c r="K19" s="33">
        <v>26893.5</v>
      </c>
      <c r="L19" s="33">
        <v>1808.8</v>
      </c>
      <c r="M19" s="33">
        <v>3037.3</v>
      </c>
      <c r="N19" s="100" t="s">
        <v>373</v>
      </c>
    </row>
    <row r="20" spans="1:14" ht="30.75" customHeight="1">
      <c r="A20" s="217" t="s">
        <v>52</v>
      </c>
      <c r="B20" s="33">
        <v>115541.2</v>
      </c>
      <c r="C20" s="33">
        <v>79458.8</v>
      </c>
      <c r="D20" s="33">
        <v>75668.800000000003</v>
      </c>
      <c r="E20" s="33">
        <v>3403.1</v>
      </c>
      <c r="F20" s="33">
        <v>492</v>
      </c>
      <c r="G20" s="33">
        <v>1.4</v>
      </c>
      <c r="H20" s="33">
        <v>160.80000000000001</v>
      </c>
      <c r="I20" s="33">
        <v>32395.599999999999</v>
      </c>
      <c r="J20" s="33">
        <v>9649.7999999999993</v>
      </c>
      <c r="K20" s="33">
        <v>22244.9</v>
      </c>
      <c r="L20" s="33">
        <v>1301.4000000000001</v>
      </c>
      <c r="M20" s="33">
        <v>1893.4</v>
      </c>
    </row>
    <row r="21" spans="1:14" ht="30.75" customHeight="1">
      <c r="A21" s="217" t="s">
        <v>288</v>
      </c>
      <c r="B21" s="33">
        <v>68917</v>
      </c>
      <c r="C21" s="33">
        <v>8072.6</v>
      </c>
      <c r="D21" s="33">
        <v>7207.4</v>
      </c>
      <c r="E21" s="33">
        <v>828.7</v>
      </c>
      <c r="F21" s="33">
        <v>2319.6</v>
      </c>
      <c r="G21" s="33">
        <v>120.7</v>
      </c>
      <c r="H21" s="33">
        <v>880.6</v>
      </c>
      <c r="I21" s="33">
        <v>53198.7</v>
      </c>
      <c r="J21" s="33">
        <v>4836.1000000000004</v>
      </c>
      <c r="K21" s="33">
        <v>48101.3</v>
      </c>
      <c r="L21" s="33">
        <v>3589.9</v>
      </c>
      <c r="M21" s="33">
        <v>1736.1</v>
      </c>
      <c r="N21" s="100" t="s">
        <v>373</v>
      </c>
    </row>
    <row r="22" spans="1:14" ht="30.75" customHeight="1">
      <c r="A22" s="217" t="s">
        <v>53</v>
      </c>
      <c r="B22" s="33">
        <v>51786.1</v>
      </c>
      <c r="C22" s="33">
        <v>20618.8</v>
      </c>
      <c r="D22" s="33">
        <v>19895.5</v>
      </c>
      <c r="E22" s="33">
        <v>676.5</v>
      </c>
      <c r="F22" s="33">
        <v>2552.1999999999998</v>
      </c>
      <c r="G22" s="33">
        <v>56.3</v>
      </c>
      <c r="H22" s="33">
        <v>230.8</v>
      </c>
      <c r="I22" s="33">
        <v>16969.8</v>
      </c>
      <c r="J22" s="33">
        <v>382.9</v>
      </c>
      <c r="K22" s="33">
        <v>16417.8</v>
      </c>
      <c r="L22" s="33">
        <v>8416.1</v>
      </c>
      <c r="M22" s="33">
        <v>3229.1</v>
      </c>
      <c r="N22" s="100" t="s">
        <v>374</v>
      </c>
    </row>
    <row r="23" spans="1:14" ht="30.75" customHeight="1">
      <c r="A23" s="217" t="s">
        <v>54</v>
      </c>
      <c r="B23" s="33">
        <v>893.2</v>
      </c>
      <c r="C23" s="33">
        <v>504</v>
      </c>
      <c r="D23" s="33">
        <v>463.6</v>
      </c>
      <c r="E23" s="33">
        <v>33.6</v>
      </c>
      <c r="F23" s="33">
        <v>57.6</v>
      </c>
      <c r="G23" s="33">
        <v>2.8</v>
      </c>
      <c r="H23" s="33">
        <v>20.3</v>
      </c>
      <c r="I23" s="33">
        <v>286.60000000000002</v>
      </c>
      <c r="J23" s="33">
        <v>52.3</v>
      </c>
      <c r="K23" s="33">
        <v>225.3</v>
      </c>
      <c r="L23" s="33">
        <v>21</v>
      </c>
      <c r="M23" s="33">
        <v>24.1</v>
      </c>
      <c r="N23" s="100" t="s">
        <v>373</v>
      </c>
    </row>
    <row r="24" spans="1:14" ht="30.75" customHeight="1">
      <c r="A24" s="217" t="s">
        <v>55</v>
      </c>
      <c r="B24" s="33">
        <v>19907.599999999999</v>
      </c>
      <c r="C24" s="33">
        <v>14081.9</v>
      </c>
      <c r="D24" s="33">
        <v>13077.4</v>
      </c>
      <c r="E24" s="33">
        <v>977.5</v>
      </c>
      <c r="F24" s="33">
        <v>2429.9</v>
      </c>
      <c r="G24" s="33">
        <v>4.5</v>
      </c>
      <c r="H24" s="33">
        <v>1478.8</v>
      </c>
      <c r="I24" s="33">
        <v>2898.7</v>
      </c>
      <c r="J24" s="33">
        <v>137.69999999999999</v>
      </c>
      <c r="K24" s="33">
        <v>2752.2</v>
      </c>
      <c r="L24" s="33">
        <v>50.6</v>
      </c>
      <c r="M24" s="33">
        <v>446.5</v>
      </c>
      <c r="N24" s="100" t="s">
        <v>373</v>
      </c>
    </row>
    <row r="25" spans="1:14" ht="30.75" customHeight="1">
      <c r="A25" s="217" t="s">
        <v>56</v>
      </c>
      <c r="B25" s="33">
        <v>6641.3</v>
      </c>
      <c r="C25" s="33">
        <v>5480.6</v>
      </c>
      <c r="D25" s="33">
        <v>4771.7</v>
      </c>
      <c r="E25" s="33">
        <v>550.4</v>
      </c>
      <c r="F25" s="33">
        <v>192.9</v>
      </c>
      <c r="G25" s="33">
        <v>1.8</v>
      </c>
      <c r="H25" s="33">
        <v>35.4</v>
      </c>
      <c r="I25" s="33">
        <v>760.9</v>
      </c>
      <c r="J25" s="33">
        <v>33.700000000000003</v>
      </c>
      <c r="K25" s="33">
        <v>716.7</v>
      </c>
      <c r="L25" s="33">
        <v>66.7</v>
      </c>
      <c r="M25" s="33">
        <v>140.19999999999999</v>
      </c>
    </row>
    <row r="26" spans="1:14" ht="30.75" customHeight="1">
      <c r="A26" s="301" t="s">
        <v>57</v>
      </c>
      <c r="B26" s="260">
        <v>2381</v>
      </c>
      <c r="C26" s="260">
        <v>1063.4000000000001</v>
      </c>
      <c r="D26" s="260">
        <v>987</v>
      </c>
      <c r="E26" s="260">
        <v>54.7</v>
      </c>
      <c r="F26" s="260">
        <v>88.3</v>
      </c>
      <c r="G26" s="302">
        <v>0.1</v>
      </c>
      <c r="H26" s="260">
        <v>4.9000000000000004</v>
      </c>
      <c r="I26" s="260">
        <v>1168</v>
      </c>
      <c r="J26" s="260">
        <v>57.8</v>
      </c>
      <c r="K26" s="260">
        <v>1109.5</v>
      </c>
      <c r="L26" s="260">
        <v>12</v>
      </c>
      <c r="M26" s="260">
        <v>49.2</v>
      </c>
      <c r="N26" s="100" t="s">
        <v>373</v>
      </c>
    </row>
    <row r="27" spans="1:14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</row>
    <row r="28" spans="1:14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</row>
    <row r="29" spans="1:14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</row>
    <row r="30" spans="1:14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</row>
    <row r="31" spans="1:14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</row>
    <row r="32" spans="1:14">
      <c r="A32" s="74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</row>
    <row r="33" spans="1:13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</row>
    <row r="34" spans="1:13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</row>
    <row r="35" spans="1:13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</row>
    <row r="36" spans="1:13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</row>
    <row r="37" spans="1:13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</row>
    <row r="38" spans="1:13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</row>
    <row r="39" spans="1:13">
      <c r="A39" s="7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</row>
    <row r="40" spans="1:13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</row>
    <row r="41" spans="1:13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</row>
    <row r="42" spans="1:13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</row>
    <row r="43" spans="1:13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</row>
    <row r="44" spans="1:13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</row>
    <row r="45" spans="1:13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</row>
    <row r="46" spans="1:13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  <row r="47" spans="1:13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</row>
    <row r="48" spans="1:13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</row>
    <row r="49" spans="1:13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</row>
    <row r="50" spans="1:13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</row>
    <row r="51" spans="1:13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</row>
    <row r="52" spans="1:13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</row>
    <row r="53" spans="1:13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</row>
    <row r="54" spans="1:13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</row>
    <row r="55" spans="1:13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</row>
    <row r="56" spans="1:13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</row>
    <row r="57" spans="1:13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</row>
    <row r="58" spans="1:13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</row>
    <row r="59" spans="1:13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</row>
    <row r="60" spans="1:13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</row>
    <row r="61" spans="1:13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</row>
    <row r="62" spans="1:13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</row>
    <row r="63" spans="1:13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</row>
    <row r="64" spans="1:13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</row>
    <row r="65" spans="1:13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</row>
    <row r="66" spans="1:13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</row>
    <row r="67" spans="1:13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</row>
    <row r="68" spans="1:13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</row>
    <row r="69" spans="1:13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</row>
    <row r="70" spans="1:13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</row>
    <row r="71" spans="1:13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</row>
    <row r="72" spans="1:13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</row>
    <row r="73" spans="1:13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</row>
    <row r="74" spans="1:13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</row>
    <row r="75" spans="1:13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</row>
    <row r="76" spans="1:13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</row>
    <row r="77" spans="1:13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</row>
    <row r="78" spans="1:13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</row>
    <row r="79" spans="1:13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</row>
    <row r="80" spans="1:13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</row>
    <row r="81" spans="1:13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</row>
  </sheetData>
  <mergeCells count="11">
    <mergeCell ref="B6:B7"/>
    <mergeCell ref="A6:A8"/>
    <mergeCell ref="L6:L7"/>
    <mergeCell ref="M6:M7"/>
    <mergeCell ref="C6:C7"/>
    <mergeCell ref="D6:E6"/>
    <mergeCell ref="G6:H6"/>
    <mergeCell ref="J6:K6"/>
    <mergeCell ref="F6:F7"/>
    <mergeCell ref="I6:I7"/>
    <mergeCell ref="B8:M8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59" firstPageNumber="24" pageOrder="overThenDown" orientation="landscape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>
    <pageSetUpPr fitToPage="1"/>
  </sheetPr>
  <dimension ref="A1:N26"/>
  <sheetViews>
    <sheetView zoomScaleNormal="100" workbookViewId="0"/>
  </sheetViews>
  <sheetFormatPr defaultRowHeight="15"/>
  <cols>
    <col min="1" max="1" width="53.28515625" style="223" customWidth="1"/>
    <col min="2" max="9" width="22.140625" style="74" customWidth="1"/>
    <col min="10" max="10" width="9.85546875" style="96" bestFit="1" customWidth="1"/>
    <col min="11" max="11" width="9.140625" style="96"/>
    <col min="12" max="16384" width="9.140625" style="74"/>
  </cols>
  <sheetData>
    <row r="1" spans="1:14" ht="26.25">
      <c r="A1" s="364" t="s">
        <v>300</v>
      </c>
    </row>
    <row r="3" spans="1:14" ht="15.95" customHeight="1">
      <c r="A3" s="234" t="str">
        <f>'spis tablic'!A20</f>
        <v>Tabl. 19. Kapitał zakładowy spółek o liczbie pracujących 10 i więcej osób prowadzących księgi rachunkowe według form własności i sekcji PKD w 2018 r.</v>
      </c>
      <c r="E3" s="73"/>
      <c r="H3" s="105"/>
    </row>
    <row r="4" spans="1:14" ht="15.95" customHeight="1">
      <c r="A4" s="220" t="str">
        <f>'spis tablic'!B20</f>
        <v>Table 19. Share capital of non-financial enterprises employing 10 persons or more keeping accounting ledgers, by NACE section in 2018.</v>
      </c>
      <c r="E4" s="6"/>
      <c r="H4" s="105"/>
    </row>
    <row r="5" spans="1:14" ht="3" customHeight="1"/>
    <row r="6" spans="1:14" ht="33.75" customHeight="1">
      <c r="A6" s="489" t="s">
        <v>17</v>
      </c>
      <c r="B6" s="431" t="s">
        <v>220</v>
      </c>
      <c r="C6" s="491"/>
      <c r="D6" s="492"/>
      <c r="E6" s="492"/>
      <c r="F6" s="492"/>
      <c r="G6" s="492"/>
      <c r="H6" s="492"/>
      <c r="I6" s="493"/>
    </row>
    <row r="7" spans="1:14" ht="88.5" customHeight="1">
      <c r="A7" s="490"/>
      <c r="B7" s="432"/>
      <c r="C7" s="378" t="s">
        <v>221</v>
      </c>
      <c r="D7" s="278" t="s">
        <v>215</v>
      </c>
      <c r="E7" s="278" t="s">
        <v>219</v>
      </c>
      <c r="F7" s="278" t="s">
        <v>216</v>
      </c>
      <c r="G7" s="229" t="s">
        <v>217</v>
      </c>
      <c r="H7" s="278" t="s">
        <v>218</v>
      </c>
      <c r="I7" s="278" t="s">
        <v>222</v>
      </c>
    </row>
    <row r="8" spans="1:14">
      <c r="A8" s="470"/>
      <c r="B8" s="494" t="s">
        <v>206</v>
      </c>
      <c r="C8" s="452"/>
      <c r="D8" s="452"/>
      <c r="E8" s="452"/>
      <c r="F8" s="452"/>
      <c r="G8" s="452"/>
      <c r="H8" s="452"/>
      <c r="I8" s="453"/>
    </row>
    <row r="9" spans="1:14" s="95" customFormat="1" ht="33" customHeight="1">
      <c r="A9" s="215" t="s">
        <v>41</v>
      </c>
      <c r="B9" s="39">
        <v>518465.1</v>
      </c>
      <c r="C9" s="39">
        <v>77866.100000000006</v>
      </c>
      <c r="D9" s="39">
        <v>42227.8</v>
      </c>
      <c r="E9" s="39">
        <v>61897.4</v>
      </c>
      <c r="F9" s="39">
        <v>49097.4</v>
      </c>
      <c r="G9" s="39">
        <v>112971.8</v>
      </c>
      <c r="H9" s="39">
        <v>148103.6</v>
      </c>
      <c r="I9" s="39">
        <v>26300.9</v>
      </c>
      <c r="J9" s="129"/>
      <c r="K9" s="97"/>
      <c r="L9" s="129"/>
      <c r="M9" s="129"/>
      <c r="N9" s="97"/>
    </row>
    <row r="10" spans="1:14" s="95" customFormat="1" ht="33" customHeight="1">
      <c r="A10" s="216" t="s">
        <v>42</v>
      </c>
      <c r="B10" s="43">
        <v>292430.40000000002</v>
      </c>
      <c r="C10" s="43">
        <v>39990.5</v>
      </c>
      <c r="D10" s="43">
        <v>26730.1</v>
      </c>
      <c r="E10" s="43">
        <v>35301.4</v>
      </c>
      <c r="F10" s="43">
        <v>22640</v>
      </c>
      <c r="G10" s="43">
        <v>73238.7</v>
      </c>
      <c r="H10" s="43">
        <v>74542.600000000006</v>
      </c>
      <c r="I10" s="43">
        <v>19987.099999999999</v>
      </c>
      <c r="J10" s="129"/>
      <c r="K10" s="97"/>
      <c r="L10" s="129"/>
      <c r="M10" s="129"/>
      <c r="N10" s="97"/>
    </row>
    <row r="11" spans="1:14" s="95" customFormat="1" ht="33" customHeight="1">
      <c r="A11" s="217" t="s">
        <v>43</v>
      </c>
      <c r="B11" s="33">
        <v>12211.9</v>
      </c>
      <c r="C11" s="33">
        <v>1556.1</v>
      </c>
      <c r="D11" s="33">
        <v>5572.5</v>
      </c>
      <c r="E11" s="33">
        <v>20.8</v>
      </c>
      <c r="F11" s="33">
        <v>552</v>
      </c>
      <c r="G11" s="33">
        <v>1737.4</v>
      </c>
      <c r="H11" s="33">
        <v>1448.2</v>
      </c>
      <c r="I11" s="33">
        <v>1325</v>
      </c>
      <c r="J11" s="20"/>
      <c r="K11" s="97"/>
      <c r="L11" s="20"/>
      <c r="M11" s="20"/>
      <c r="N11" s="97"/>
    </row>
    <row r="12" spans="1:14" s="95" customFormat="1" ht="33" customHeight="1">
      <c r="A12" s="217" t="s">
        <v>44</v>
      </c>
      <c r="B12" s="33">
        <v>135738.5</v>
      </c>
      <c r="C12" s="33">
        <v>2398</v>
      </c>
      <c r="D12" s="33">
        <v>4236.3</v>
      </c>
      <c r="E12" s="33">
        <v>71</v>
      </c>
      <c r="F12" s="33">
        <v>21506.2</v>
      </c>
      <c r="G12" s="33">
        <v>35322.300000000003</v>
      </c>
      <c r="H12" s="33">
        <v>69115.399999999994</v>
      </c>
      <c r="I12" s="33">
        <v>3089.3</v>
      </c>
      <c r="J12" s="20"/>
      <c r="K12" s="97"/>
      <c r="L12" s="20"/>
      <c r="M12" s="20"/>
      <c r="N12" s="97"/>
    </row>
    <row r="13" spans="1:14" s="95" customFormat="1" ht="52.5" customHeight="1">
      <c r="A13" s="217" t="s">
        <v>45</v>
      </c>
      <c r="B13" s="33">
        <v>109690.2</v>
      </c>
      <c r="C13" s="33">
        <v>35987.4</v>
      </c>
      <c r="D13" s="33">
        <v>16610.7</v>
      </c>
      <c r="E13" s="33">
        <v>3067.7</v>
      </c>
      <c r="F13" s="33">
        <v>211.4</v>
      </c>
      <c r="G13" s="33">
        <v>35044.400000000001</v>
      </c>
      <c r="H13" s="33">
        <v>3389.6</v>
      </c>
      <c r="I13" s="33">
        <v>15379.1</v>
      </c>
      <c r="J13" s="20"/>
      <c r="K13" s="97"/>
      <c r="L13" s="20"/>
      <c r="M13" s="20"/>
      <c r="N13" s="97"/>
    </row>
    <row r="14" spans="1:14" s="95" customFormat="1" ht="57" customHeight="1">
      <c r="A14" s="217" t="s">
        <v>46</v>
      </c>
      <c r="B14" s="33">
        <v>34789.800000000003</v>
      </c>
      <c r="C14" s="33">
        <v>49</v>
      </c>
      <c r="D14" s="33">
        <v>310.7</v>
      </c>
      <c r="E14" s="33">
        <v>32141.9</v>
      </c>
      <c r="F14" s="33">
        <v>370.4</v>
      </c>
      <c r="G14" s="33">
        <v>1134.5</v>
      </c>
      <c r="H14" s="33">
        <v>589.5</v>
      </c>
      <c r="I14" s="33">
        <v>193.7</v>
      </c>
      <c r="J14" s="20"/>
      <c r="K14" s="97"/>
      <c r="L14" s="20"/>
      <c r="M14" s="20"/>
      <c r="N14" s="97"/>
    </row>
    <row r="15" spans="1:14" s="95" customFormat="1" ht="33" customHeight="1">
      <c r="A15" s="217" t="s">
        <v>47</v>
      </c>
      <c r="B15" s="33">
        <v>11198.9</v>
      </c>
      <c r="C15" s="33">
        <v>483.3</v>
      </c>
      <c r="D15" s="33">
        <v>1153.7</v>
      </c>
      <c r="E15" s="33">
        <v>1249.9000000000001</v>
      </c>
      <c r="F15" s="33">
        <v>2917.6</v>
      </c>
      <c r="G15" s="33">
        <v>2636.1</v>
      </c>
      <c r="H15" s="33">
        <v>2217</v>
      </c>
      <c r="I15" s="33">
        <v>541.29999999999995</v>
      </c>
      <c r="J15" s="129"/>
      <c r="K15" s="97"/>
      <c r="L15" s="129"/>
      <c r="M15" s="129"/>
      <c r="N15" s="97"/>
    </row>
    <row r="16" spans="1:14" s="95" customFormat="1" ht="33" customHeight="1">
      <c r="A16" s="217" t="s">
        <v>48</v>
      </c>
      <c r="B16" s="33">
        <v>67623</v>
      </c>
      <c r="C16" s="33">
        <v>630.9</v>
      </c>
      <c r="D16" s="33">
        <v>168.7</v>
      </c>
      <c r="E16" s="33">
        <v>22.5</v>
      </c>
      <c r="F16" s="33">
        <v>12231</v>
      </c>
      <c r="G16" s="33">
        <v>11436.5</v>
      </c>
      <c r="H16" s="33">
        <v>42110.400000000001</v>
      </c>
      <c r="I16" s="33">
        <v>1022.9</v>
      </c>
      <c r="J16" s="129"/>
      <c r="K16" s="97"/>
      <c r="L16" s="129"/>
      <c r="M16" s="129"/>
      <c r="N16" s="97"/>
    </row>
    <row r="17" spans="1:14" s="95" customFormat="1" ht="33" customHeight="1">
      <c r="A17" s="217" t="s">
        <v>49</v>
      </c>
      <c r="B17" s="33">
        <v>48031</v>
      </c>
      <c r="C17" s="33">
        <v>18401.900000000001</v>
      </c>
      <c r="D17" s="33">
        <v>11730.1</v>
      </c>
      <c r="E17" s="33">
        <v>8448.5</v>
      </c>
      <c r="F17" s="33">
        <v>1841.6</v>
      </c>
      <c r="G17" s="33">
        <v>2028.6</v>
      </c>
      <c r="H17" s="33">
        <v>4528.1000000000004</v>
      </c>
      <c r="I17" s="33">
        <v>1052.2</v>
      </c>
      <c r="J17" s="129"/>
      <c r="K17" s="97"/>
      <c r="L17" s="129"/>
      <c r="M17" s="129"/>
      <c r="N17" s="97"/>
    </row>
    <row r="18" spans="1:14" s="95" customFormat="1" ht="33" customHeight="1">
      <c r="A18" s="217" t="s">
        <v>50</v>
      </c>
      <c r="B18" s="33">
        <v>7836.1</v>
      </c>
      <c r="C18" s="33">
        <v>1328.4</v>
      </c>
      <c r="D18" s="33">
        <v>620.4</v>
      </c>
      <c r="E18" s="33">
        <v>61.4</v>
      </c>
      <c r="F18" s="33">
        <v>2054.1</v>
      </c>
      <c r="G18" s="33">
        <v>1769</v>
      </c>
      <c r="H18" s="33">
        <v>1797.8</v>
      </c>
      <c r="I18" s="33">
        <v>204.9</v>
      </c>
      <c r="J18" s="129"/>
      <c r="K18" s="97"/>
      <c r="L18" s="129"/>
      <c r="M18" s="129"/>
      <c r="N18" s="97"/>
    </row>
    <row r="19" spans="1:14" s="95" customFormat="1" ht="33" customHeight="1">
      <c r="A19" s="217" t="s">
        <v>51</v>
      </c>
      <c r="B19" s="33">
        <v>18826.599999999999</v>
      </c>
      <c r="C19" s="33">
        <v>971.6</v>
      </c>
      <c r="D19" s="33">
        <v>441</v>
      </c>
      <c r="E19" s="33">
        <v>100.8</v>
      </c>
      <c r="F19" s="33">
        <v>1211.4000000000001</v>
      </c>
      <c r="G19" s="33">
        <v>6276.4</v>
      </c>
      <c r="H19" s="33">
        <v>7554.2</v>
      </c>
      <c r="I19" s="33">
        <v>2271.1999999999998</v>
      </c>
      <c r="J19" s="129"/>
      <c r="K19" s="97"/>
      <c r="L19" s="129"/>
      <c r="M19" s="129"/>
      <c r="N19" s="97"/>
    </row>
    <row r="20" spans="1:14" s="95" customFormat="1" ht="33" customHeight="1">
      <c r="A20" s="217" t="s">
        <v>52</v>
      </c>
      <c r="B20" s="33">
        <v>25429.599999999999</v>
      </c>
      <c r="C20" s="33">
        <v>1253</v>
      </c>
      <c r="D20" s="33">
        <v>441.3</v>
      </c>
      <c r="E20" s="33">
        <v>9238.2000000000007</v>
      </c>
      <c r="F20" s="33">
        <v>2968.4</v>
      </c>
      <c r="G20" s="33">
        <v>5535.4</v>
      </c>
      <c r="H20" s="33">
        <v>5688.9</v>
      </c>
      <c r="I20" s="33">
        <v>304.5</v>
      </c>
      <c r="J20" s="129"/>
      <c r="K20" s="97"/>
      <c r="L20" s="129"/>
      <c r="M20" s="129"/>
      <c r="N20" s="97"/>
    </row>
    <row r="21" spans="1:14" s="95" customFormat="1" ht="33" customHeight="1">
      <c r="A21" s="217" t="s">
        <v>288</v>
      </c>
      <c r="B21" s="33">
        <v>29828.9</v>
      </c>
      <c r="C21" s="33">
        <v>14310.9</v>
      </c>
      <c r="D21" s="33">
        <v>669.6</v>
      </c>
      <c r="E21" s="33">
        <v>699.7</v>
      </c>
      <c r="F21" s="33">
        <v>1579.7</v>
      </c>
      <c r="G21" s="33">
        <v>5995.1</v>
      </c>
      <c r="H21" s="33">
        <v>6004.1</v>
      </c>
      <c r="I21" s="33">
        <v>569.70000000000005</v>
      </c>
      <c r="J21" s="129"/>
      <c r="K21" s="97"/>
      <c r="L21" s="129"/>
      <c r="M21" s="129"/>
      <c r="N21" s="97"/>
    </row>
    <row r="22" spans="1:14" s="95" customFormat="1" ht="33" customHeight="1">
      <c r="A22" s="217" t="s">
        <v>53</v>
      </c>
      <c r="B22" s="33">
        <v>5598.8</v>
      </c>
      <c r="C22" s="33">
        <v>50.1</v>
      </c>
      <c r="D22" s="33">
        <v>26</v>
      </c>
      <c r="E22" s="33">
        <v>265.10000000000002</v>
      </c>
      <c r="F22" s="33">
        <v>609.79999999999995</v>
      </c>
      <c r="G22" s="33">
        <v>2339.1</v>
      </c>
      <c r="H22" s="33">
        <v>2256.3000000000002</v>
      </c>
      <c r="I22" s="33">
        <v>52.4</v>
      </c>
      <c r="J22" s="129"/>
      <c r="K22" s="97"/>
      <c r="L22" s="129"/>
      <c r="M22" s="129"/>
      <c r="N22" s="97"/>
    </row>
    <row r="23" spans="1:14" s="95" customFormat="1" ht="33" customHeight="1">
      <c r="A23" s="217" t="s">
        <v>54</v>
      </c>
      <c r="B23" s="33">
        <v>315</v>
      </c>
      <c r="C23" s="33">
        <v>0</v>
      </c>
      <c r="D23" s="33">
        <v>0.2</v>
      </c>
      <c r="E23" s="33">
        <v>91.2</v>
      </c>
      <c r="F23" s="33">
        <v>105.9</v>
      </c>
      <c r="G23" s="33">
        <v>38.299999999999997</v>
      </c>
      <c r="H23" s="33">
        <v>70.2</v>
      </c>
      <c r="I23" s="33">
        <v>9.1999999999999993</v>
      </c>
      <c r="J23" s="129"/>
      <c r="K23" s="97"/>
      <c r="L23" s="129"/>
      <c r="M23" s="129"/>
      <c r="N23" s="97"/>
    </row>
    <row r="24" spans="1:14" s="95" customFormat="1" ht="33" customHeight="1">
      <c r="A24" s="217" t="s">
        <v>55</v>
      </c>
      <c r="B24" s="33">
        <v>7136.4</v>
      </c>
      <c r="C24" s="33">
        <v>112.6</v>
      </c>
      <c r="D24" s="33">
        <v>126.1</v>
      </c>
      <c r="E24" s="33">
        <v>3932.8</v>
      </c>
      <c r="F24" s="33">
        <v>705.3</v>
      </c>
      <c r="G24" s="33">
        <v>1130.0999999999999</v>
      </c>
      <c r="H24" s="33">
        <v>1066.2</v>
      </c>
      <c r="I24" s="33">
        <v>63.3</v>
      </c>
      <c r="J24" s="129"/>
      <c r="K24" s="97"/>
      <c r="L24" s="129"/>
      <c r="M24" s="129"/>
      <c r="N24" s="97"/>
    </row>
    <row r="25" spans="1:14" s="95" customFormat="1" ht="33" customHeight="1">
      <c r="A25" s="217" t="s">
        <v>56</v>
      </c>
      <c r="B25" s="33">
        <v>3815.9</v>
      </c>
      <c r="C25" s="33">
        <v>333</v>
      </c>
      <c r="D25" s="33">
        <v>29.7</v>
      </c>
      <c r="E25" s="33">
        <v>2456.8000000000002</v>
      </c>
      <c r="F25" s="33">
        <v>167.8</v>
      </c>
      <c r="G25" s="33">
        <v>475</v>
      </c>
      <c r="H25" s="33">
        <v>166.3</v>
      </c>
      <c r="I25" s="33">
        <v>187.4</v>
      </c>
      <c r="J25" s="129"/>
      <c r="K25" s="97"/>
      <c r="L25" s="129"/>
      <c r="M25" s="129"/>
      <c r="N25" s="97"/>
    </row>
    <row r="26" spans="1:14" s="95" customFormat="1" ht="33" customHeight="1">
      <c r="A26" s="301" t="s">
        <v>57</v>
      </c>
      <c r="B26" s="260">
        <v>394.5</v>
      </c>
      <c r="C26" s="260">
        <v>0</v>
      </c>
      <c r="D26" s="260">
        <v>90.8</v>
      </c>
      <c r="E26" s="260">
        <v>29.1</v>
      </c>
      <c r="F26" s="260">
        <v>64.7</v>
      </c>
      <c r="G26" s="260">
        <v>73.400000000000006</v>
      </c>
      <c r="H26" s="260">
        <v>101.5</v>
      </c>
      <c r="I26" s="260">
        <v>35</v>
      </c>
      <c r="J26" s="129"/>
      <c r="K26" s="97"/>
      <c r="L26" s="129"/>
      <c r="M26" s="129"/>
      <c r="N26" s="97"/>
    </row>
  </sheetData>
  <mergeCells count="4">
    <mergeCell ref="A6:A8"/>
    <mergeCell ref="B6:B7"/>
    <mergeCell ref="C6:I6"/>
    <mergeCell ref="B8:I8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64" firstPageNumber="24" pageOrder="overThenDown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>
    <pageSetUpPr fitToPage="1"/>
  </sheetPr>
  <dimension ref="A1:T26"/>
  <sheetViews>
    <sheetView zoomScaleNormal="100" workbookViewId="0"/>
  </sheetViews>
  <sheetFormatPr defaultRowHeight="15"/>
  <cols>
    <col min="1" max="1" width="53.28515625" style="223" customWidth="1"/>
    <col min="2" max="2" width="18.7109375" style="152" customWidth="1"/>
    <col min="3" max="9" width="18.7109375" style="74" customWidth="1"/>
    <col min="10" max="11" width="18.7109375" style="153" customWidth="1"/>
    <col min="12" max="12" width="9.140625" style="96"/>
    <col min="13" max="16384" width="9.140625" style="74"/>
  </cols>
  <sheetData>
    <row r="1" spans="1:20" ht="26.25">
      <c r="A1" s="364" t="s">
        <v>300</v>
      </c>
    </row>
    <row r="3" spans="1:20" ht="15.75" customHeight="1">
      <c r="A3" s="234" t="str">
        <f>'spis tablic'!A21</f>
        <v>Tabl. 20. Przychody, koszty i wyniki finansowe przedsiębiorstw niefinansowych o liczbie pracujących 10 i więcej osób prowadzących księgi rachunkowe według sekcji PKD w 2018 r.</v>
      </c>
    </row>
    <row r="4" spans="1:20" ht="15.75" customHeight="1">
      <c r="A4" s="220" t="str">
        <f>'spis tablic'!B21</f>
        <v>Table 20. Revenues, costs and financial results of non-financial enterprises employing 10 persons or more keeping accounting ledgers, by NACE section in 2018.</v>
      </c>
    </row>
    <row r="5" spans="1:20" ht="3" customHeight="1">
      <c r="A5" s="243"/>
      <c r="B5" s="154"/>
      <c r="C5" s="120"/>
      <c r="D5" s="120"/>
      <c r="E5" s="120"/>
      <c r="F5" s="155"/>
      <c r="G5" s="120"/>
      <c r="H5" s="120"/>
      <c r="I5" s="120"/>
      <c r="J5" s="154"/>
      <c r="K5" s="154"/>
    </row>
    <row r="6" spans="1:20" s="75" customFormat="1" ht="27" customHeight="1">
      <c r="A6" s="468" t="s">
        <v>17</v>
      </c>
      <c r="B6" s="495" t="s">
        <v>226</v>
      </c>
      <c r="C6" s="498" t="s">
        <v>457</v>
      </c>
      <c r="D6" s="326"/>
      <c r="E6" s="498" t="s">
        <v>456</v>
      </c>
      <c r="F6" s="327"/>
      <c r="G6" s="413" t="s">
        <v>225</v>
      </c>
      <c r="H6" s="413" t="s">
        <v>227</v>
      </c>
      <c r="I6" s="413" t="s">
        <v>223</v>
      </c>
      <c r="J6" s="495" t="s">
        <v>224</v>
      </c>
      <c r="K6" s="495" t="s">
        <v>315</v>
      </c>
      <c r="L6" s="98"/>
    </row>
    <row r="7" spans="1:20" s="75" customFormat="1" ht="108" customHeight="1">
      <c r="A7" s="469"/>
      <c r="B7" s="496"/>
      <c r="C7" s="499"/>
      <c r="D7" s="278" t="s">
        <v>349</v>
      </c>
      <c r="E7" s="499"/>
      <c r="F7" s="279" t="s">
        <v>350</v>
      </c>
      <c r="G7" s="413"/>
      <c r="H7" s="413"/>
      <c r="I7" s="413"/>
      <c r="J7" s="496"/>
      <c r="K7" s="496"/>
      <c r="L7" s="98"/>
    </row>
    <row r="8" spans="1:20" s="75" customFormat="1" ht="12" customHeight="1">
      <c r="A8" s="470"/>
      <c r="B8" s="497"/>
      <c r="C8" s="416" t="s">
        <v>206</v>
      </c>
      <c r="D8" s="500"/>
      <c r="E8" s="500"/>
      <c r="F8" s="500"/>
      <c r="G8" s="500"/>
      <c r="H8" s="500"/>
      <c r="I8" s="501"/>
      <c r="J8" s="497"/>
      <c r="K8" s="497"/>
      <c r="L8" s="98"/>
    </row>
    <row r="9" spans="1:20" s="95" customFormat="1" ht="30" customHeight="1">
      <c r="A9" s="215" t="s">
        <v>41</v>
      </c>
      <c r="B9" s="150">
        <v>50013</v>
      </c>
      <c r="C9" s="39">
        <v>3645426.7</v>
      </c>
      <c r="D9" s="39">
        <v>3545618.7</v>
      </c>
      <c r="E9" s="39">
        <v>3477484.2</v>
      </c>
      <c r="F9" s="39">
        <v>3375550.7</v>
      </c>
      <c r="G9" s="39">
        <v>167942.5</v>
      </c>
      <c r="H9" s="39">
        <v>28706.7</v>
      </c>
      <c r="I9" s="39">
        <v>139235.79999999999</v>
      </c>
      <c r="J9" s="150">
        <v>41272</v>
      </c>
      <c r="K9" s="150">
        <v>5464010</v>
      </c>
      <c r="L9" s="129"/>
      <c r="M9" s="135"/>
      <c r="N9" s="135"/>
      <c r="O9" s="135"/>
      <c r="P9" s="135"/>
      <c r="Q9" s="135"/>
      <c r="R9" s="135"/>
      <c r="S9" s="135"/>
      <c r="T9" s="97"/>
    </row>
    <row r="10" spans="1:20" s="95" customFormat="1" ht="30" customHeight="1">
      <c r="A10" s="216" t="s">
        <v>42</v>
      </c>
      <c r="B10" s="46">
        <v>16148</v>
      </c>
      <c r="C10" s="43">
        <v>1662424.4</v>
      </c>
      <c r="D10" s="43">
        <v>1611423.5</v>
      </c>
      <c r="E10" s="43">
        <v>1570300.6</v>
      </c>
      <c r="F10" s="43">
        <v>1517800.9</v>
      </c>
      <c r="G10" s="43">
        <v>92123.9</v>
      </c>
      <c r="H10" s="43">
        <v>14779.6</v>
      </c>
      <c r="I10" s="43">
        <v>77344.3</v>
      </c>
      <c r="J10" s="46">
        <v>13208</v>
      </c>
      <c r="K10" s="46">
        <v>2422947</v>
      </c>
      <c r="L10" s="129"/>
      <c r="M10" s="97"/>
    </row>
    <row r="11" spans="1:20" s="95" customFormat="1" ht="30" customHeight="1">
      <c r="A11" s="217" t="s">
        <v>43</v>
      </c>
      <c r="B11" s="44">
        <v>274</v>
      </c>
      <c r="C11" s="33">
        <v>60392.9</v>
      </c>
      <c r="D11" s="33">
        <v>53472.7</v>
      </c>
      <c r="E11" s="33">
        <v>55356.9</v>
      </c>
      <c r="F11" s="33">
        <v>48958.5</v>
      </c>
      <c r="G11" s="33">
        <v>5036</v>
      </c>
      <c r="H11" s="33">
        <v>1183.5</v>
      </c>
      <c r="I11" s="33">
        <v>3852.5</v>
      </c>
      <c r="J11" s="44">
        <v>224</v>
      </c>
      <c r="K11" s="44">
        <v>130366</v>
      </c>
      <c r="L11" s="20"/>
      <c r="M11" s="97"/>
    </row>
    <row r="12" spans="1:20" s="95" customFormat="1" ht="30" customHeight="1">
      <c r="A12" s="217" t="s">
        <v>44</v>
      </c>
      <c r="B12" s="44">
        <v>13975</v>
      </c>
      <c r="C12" s="33">
        <v>1355801</v>
      </c>
      <c r="D12" s="33">
        <v>1327100.2</v>
      </c>
      <c r="E12" s="33">
        <v>1281997</v>
      </c>
      <c r="F12" s="33">
        <v>1253286.6000000001</v>
      </c>
      <c r="G12" s="33">
        <v>73804</v>
      </c>
      <c r="H12" s="33">
        <v>10805.3</v>
      </c>
      <c r="I12" s="33">
        <v>62998.7</v>
      </c>
      <c r="J12" s="44">
        <v>11567</v>
      </c>
      <c r="K12" s="44">
        <v>2051693</v>
      </c>
      <c r="L12" s="20"/>
      <c r="M12" s="97"/>
    </row>
    <row r="13" spans="1:20" s="95" customFormat="1" ht="51.75" customHeight="1">
      <c r="A13" s="217" t="s">
        <v>45</v>
      </c>
      <c r="B13" s="44">
        <v>449</v>
      </c>
      <c r="C13" s="33">
        <v>209131.7</v>
      </c>
      <c r="D13" s="33">
        <v>195723.7</v>
      </c>
      <c r="E13" s="33">
        <v>197898.9</v>
      </c>
      <c r="F13" s="33">
        <v>181733.5</v>
      </c>
      <c r="G13" s="33">
        <v>11232.8</v>
      </c>
      <c r="H13" s="33">
        <v>2358.6999999999998</v>
      </c>
      <c r="I13" s="33">
        <v>8874.2000000000007</v>
      </c>
      <c r="J13" s="44">
        <v>301</v>
      </c>
      <c r="K13" s="44">
        <v>119278</v>
      </c>
      <c r="L13" s="20"/>
      <c r="M13" s="97"/>
    </row>
    <row r="14" spans="1:20" s="95" customFormat="1" ht="53.25" customHeight="1">
      <c r="A14" s="217" t="s">
        <v>46</v>
      </c>
      <c r="B14" s="44">
        <v>1450</v>
      </c>
      <c r="C14" s="33">
        <v>37098.800000000003</v>
      </c>
      <c r="D14" s="33">
        <v>35126.800000000003</v>
      </c>
      <c r="E14" s="33">
        <v>35047.800000000003</v>
      </c>
      <c r="F14" s="33">
        <v>33822.300000000003</v>
      </c>
      <c r="G14" s="33">
        <v>2051.1</v>
      </c>
      <c r="H14" s="33">
        <v>432.1</v>
      </c>
      <c r="I14" s="33">
        <v>1618.9</v>
      </c>
      <c r="J14" s="44">
        <v>1116</v>
      </c>
      <c r="K14" s="44">
        <v>121610</v>
      </c>
      <c r="L14" s="20"/>
      <c r="M14" s="97"/>
    </row>
    <row r="15" spans="1:20" s="95" customFormat="1" ht="30" customHeight="1">
      <c r="A15" s="217" t="s">
        <v>47</v>
      </c>
      <c r="B15" s="44">
        <v>4760</v>
      </c>
      <c r="C15" s="33">
        <v>166633.9</v>
      </c>
      <c r="D15" s="33">
        <v>162267.9</v>
      </c>
      <c r="E15" s="33">
        <v>157230.6</v>
      </c>
      <c r="F15" s="33">
        <v>153353.1</v>
      </c>
      <c r="G15" s="33">
        <v>9403.2999999999993</v>
      </c>
      <c r="H15" s="33">
        <v>1378.5</v>
      </c>
      <c r="I15" s="33">
        <v>8024.8</v>
      </c>
      <c r="J15" s="44">
        <v>4212</v>
      </c>
      <c r="K15" s="44">
        <v>276881</v>
      </c>
      <c r="L15" s="129"/>
      <c r="M15" s="97"/>
    </row>
    <row r="16" spans="1:20" s="95" customFormat="1" ht="30" customHeight="1">
      <c r="A16" s="217" t="s">
        <v>48</v>
      </c>
      <c r="B16" s="44">
        <v>14005</v>
      </c>
      <c r="C16" s="33">
        <v>1269435.7</v>
      </c>
      <c r="D16" s="33">
        <v>1254096.7</v>
      </c>
      <c r="E16" s="33">
        <v>1230814</v>
      </c>
      <c r="F16" s="33">
        <v>1212708.5</v>
      </c>
      <c r="G16" s="33">
        <v>38621.699999999997</v>
      </c>
      <c r="H16" s="33">
        <v>6717.3</v>
      </c>
      <c r="I16" s="33">
        <v>31904.5</v>
      </c>
      <c r="J16" s="44">
        <v>11986</v>
      </c>
      <c r="K16" s="44">
        <v>1102389</v>
      </c>
      <c r="L16" s="129"/>
      <c r="M16" s="97"/>
    </row>
    <row r="17" spans="1:13" s="95" customFormat="1" ht="30" customHeight="1">
      <c r="A17" s="217" t="s">
        <v>49</v>
      </c>
      <c r="B17" s="44">
        <v>3097</v>
      </c>
      <c r="C17" s="33">
        <v>175537.7</v>
      </c>
      <c r="D17" s="33">
        <v>168293</v>
      </c>
      <c r="E17" s="33">
        <v>167793.5</v>
      </c>
      <c r="F17" s="33">
        <v>161992.70000000001</v>
      </c>
      <c r="G17" s="33">
        <v>7744.3</v>
      </c>
      <c r="H17" s="33">
        <v>1386.9</v>
      </c>
      <c r="I17" s="33">
        <v>6357.4</v>
      </c>
      <c r="J17" s="44">
        <v>2398</v>
      </c>
      <c r="K17" s="44">
        <v>489350</v>
      </c>
      <c r="L17" s="129"/>
      <c r="M17" s="97"/>
    </row>
    <row r="18" spans="1:13" s="95" customFormat="1" ht="30" customHeight="1">
      <c r="A18" s="217" t="s">
        <v>50</v>
      </c>
      <c r="B18" s="44">
        <v>1088</v>
      </c>
      <c r="C18" s="33">
        <v>20102.2</v>
      </c>
      <c r="D18" s="33">
        <v>19285.7</v>
      </c>
      <c r="E18" s="33">
        <v>18844.7</v>
      </c>
      <c r="F18" s="33">
        <v>17846.599999999999</v>
      </c>
      <c r="G18" s="33">
        <v>1257.5</v>
      </c>
      <c r="H18" s="33">
        <v>185.4</v>
      </c>
      <c r="I18" s="33">
        <v>1072.0999999999999</v>
      </c>
      <c r="J18" s="44">
        <v>816</v>
      </c>
      <c r="K18" s="44">
        <v>87544</v>
      </c>
      <c r="L18" s="129"/>
      <c r="M18" s="97"/>
    </row>
    <row r="19" spans="1:13" s="95" customFormat="1" ht="30" customHeight="1">
      <c r="A19" s="217" t="s">
        <v>51</v>
      </c>
      <c r="B19" s="44">
        <v>1982</v>
      </c>
      <c r="C19" s="33">
        <v>121409</v>
      </c>
      <c r="D19" s="33">
        <v>116118.1</v>
      </c>
      <c r="E19" s="33">
        <v>114443.5</v>
      </c>
      <c r="F19" s="33">
        <v>105446.39999999999</v>
      </c>
      <c r="G19" s="33">
        <v>6965.5</v>
      </c>
      <c r="H19" s="33">
        <v>1943.5</v>
      </c>
      <c r="I19" s="33">
        <v>5022</v>
      </c>
      <c r="J19" s="44">
        <v>1566</v>
      </c>
      <c r="K19" s="44">
        <v>226738</v>
      </c>
      <c r="L19" s="129"/>
      <c r="M19" s="97"/>
    </row>
    <row r="20" spans="1:13" s="95" customFormat="1" ht="30" customHeight="1">
      <c r="A20" s="217" t="s">
        <v>52</v>
      </c>
      <c r="B20" s="44">
        <v>1921</v>
      </c>
      <c r="C20" s="33">
        <v>37773.300000000003</v>
      </c>
      <c r="D20" s="33">
        <v>34175.599999999999</v>
      </c>
      <c r="E20" s="33">
        <v>34908.9</v>
      </c>
      <c r="F20" s="33">
        <v>32210</v>
      </c>
      <c r="G20" s="33">
        <v>2864.5</v>
      </c>
      <c r="H20" s="33">
        <v>563.1</v>
      </c>
      <c r="I20" s="33">
        <v>2301.4</v>
      </c>
      <c r="J20" s="44">
        <v>1663</v>
      </c>
      <c r="K20" s="44">
        <v>85441</v>
      </c>
      <c r="L20" s="129"/>
      <c r="M20" s="97"/>
    </row>
    <row r="21" spans="1:13" s="95" customFormat="1" ht="30" customHeight="1">
      <c r="A21" s="217" t="s">
        <v>288</v>
      </c>
      <c r="B21" s="44">
        <v>2739</v>
      </c>
      <c r="C21" s="33">
        <v>70084.5</v>
      </c>
      <c r="D21" s="33">
        <v>64458.5</v>
      </c>
      <c r="E21" s="33">
        <v>65383.4</v>
      </c>
      <c r="F21" s="33">
        <v>61324.800000000003</v>
      </c>
      <c r="G21" s="33">
        <v>4701.1000000000004</v>
      </c>
      <c r="H21" s="33">
        <v>744.5</v>
      </c>
      <c r="I21" s="33">
        <v>3956.6</v>
      </c>
      <c r="J21" s="44">
        <v>2174</v>
      </c>
      <c r="K21" s="44">
        <v>196354</v>
      </c>
      <c r="L21" s="129"/>
      <c r="M21" s="97"/>
    </row>
    <row r="22" spans="1:13" s="95" customFormat="1" ht="30" customHeight="1">
      <c r="A22" s="217" t="s">
        <v>53</v>
      </c>
      <c r="B22" s="44">
        <v>1934</v>
      </c>
      <c r="C22" s="33">
        <v>68400.5</v>
      </c>
      <c r="D22" s="33">
        <v>64393</v>
      </c>
      <c r="E22" s="33">
        <v>65637.5</v>
      </c>
      <c r="F22" s="33">
        <v>62072.3</v>
      </c>
      <c r="G22" s="33">
        <v>2763</v>
      </c>
      <c r="H22" s="33">
        <v>583.4</v>
      </c>
      <c r="I22" s="33">
        <v>2179.6999999999998</v>
      </c>
      <c r="J22" s="44">
        <v>1544</v>
      </c>
      <c r="K22" s="44">
        <v>377769</v>
      </c>
      <c r="L22" s="129"/>
      <c r="M22" s="97"/>
    </row>
    <row r="23" spans="1:13" s="95" customFormat="1" ht="30" customHeight="1">
      <c r="A23" s="217" t="s">
        <v>54</v>
      </c>
      <c r="B23" s="44">
        <v>347</v>
      </c>
      <c r="C23" s="33">
        <v>2795.5</v>
      </c>
      <c r="D23" s="33">
        <v>1932.7</v>
      </c>
      <c r="E23" s="33">
        <v>2671</v>
      </c>
      <c r="F23" s="33">
        <v>2549</v>
      </c>
      <c r="G23" s="33">
        <v>124.5</v>
      </c>
      <c r="H23" s="33">
        <v>21.5</v>
      </c>
      <c r="I23" s="33">
        <v>103.1</v>
      </c>
      <c r="J23" s="44">
        <v>240</v>
      </c>
      <c r="K23" s="44">
        <v>19554</v>
      </c>
      <c r="L23" s="129"/>
      <c r="M23" s="97"/>
    </row>
    <row r="24" spans="1:13" s="95" customFormat="1" ht="30" customHeight="1">
      <c r="A24" s="217" t="s">
        <v>55</v>
      </c>
      <c r="B24" s="44">
        <v>1564</v>
      </c>
      <c r="C24" s="33">
        <v>28243.8</v>
      </c>
      <c r="D24" s="33">
        <v>27265.4</v>
      </c>
      <c r="E24" s="33">
        <v>27664.5</v>
      </c>
      <c r="F24" s="33">
        <v>26918.1</v>
      </c>
      <c r="G24" s="33">
        <v>579.29999999999995</v>
      </c>
      <c r="H24" s="33">
        <v>179.8</v>
      </c>
      <c r="I24" s="33">
        <v>399.5</v>
      </c>
      <c r="J24" s="44">
        <v>1216</v>
      </c>
      <c r="K24" s="44">
        <v>140139</v>
      </c>
      <c r="L24" s="129"/>
      <c r="M24" s="97"/>
    </row>
    <row r="25" spans="1:13" s="95" customFormat="1" ht="30" customHeight="1">
      <c r="A25" s="217" t="s">
        <v>56</v>
      </c>
      <c r="B25" s="44">
        <v>237</v>
      </c>
      <c r="C25" s="33">
        <v>17935.599999999999</v>
      </c>
      <c r="D25" s="33">
        <v>17402.5</v>
      </c>
      <c r="E25" s="33">
        <v>17518.400000000001</v>
      </c>
      <c r="F25" s="33">
        <v>17145.2</v>
      </c>
      <c r="G25" s="33">
        <v>417.2</v>
      </c>
      <c r="H25" s="33">
        <v>139.1</v>
      </c>
      <c r="I25" s="33">
        <v>278.10000000000002</v>
      </c>
      <c r="J25" s="44">
        <v>116</v>
      </c>
      <c r="K25" s="44">
        <v>16484</v>
      </c>
      <c r="L25" s="129"/>
      <c r="M25" s="97"/>
    </row>
    <row r="26" spans="1:13" s="95" customFormat="1" ht="30" customHeight="1">
      <c r="A26" s="301" t="s">
        <v>57</v>
      </c>
      <c r="B26" s="314">
        <v>191</v>
      </c>
      <c r="C26" s="260">
        <v>4650.6000000000004</v>
      </c>
      <c r="D26" s="260">
        <v>4506.2</v>
      </c>
      <c r="E26" s="260">
        <v>4273.7</v>
      </c>
      <c r="F26" s="260">
        <v>4183.3</v>
      </c>
      <c r="G26" s="260">
        <v>376.9</v>
      </c>
      <c r="H26" s="260">
        <v>84.3</v>
      </c>
      <c r="I26" s="260">
        <v>292.60000000000002</v>
      </c>
      <c r="J26" s="314">
        <v>133</v>
      </c>
      <c r="K26" s="314">
        <v>22420</v>
      </c>
      <c r="L26" s="129"/>
      <c r="M26" s="97"/>
    </row>
  </sheetData>
  <mergeCells count="10">
    <mergeCell ref="K6:K8"/>
    <mergeCell ref="I6:I7"/>
    <mergeCell ref="A6:A8"/>
    <mergeCell ref="B6:B8"/>
    <mergeCell ref="J6:J8"/>
    <mergeCell ref="C6:C7"/>
    <mergeCell ref="E6:E7"/>
    <mergeCell ref="G6:G7"/>
    <mergeCell ref="H6:H7"/>
    <mergeCell ref="C8:I8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61" firstPageNumber="24" pageOrder="overThenDown" orientation="landscape" useFirstPageNumber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9">
    <pageSetUpPr fitToPage="1"/>
  </sheetPr>
  <dimension ref="A1:L37"/>
  <sheetViews>
    <sheetView zoomScaleNormal="100" workbookViewId="0"/>
  </sheetViews>
  <sheetFormatPr defaultRowHeight="12.75"/>
  <cols>
    <col min="1" max="1" width="55.140625" style="77" customWidth="1"/>
    <col min="2" max="11" width="18.85546875" style="77" customWidth="1"/>
    <col min="12" max="12" width="9.140625" style="89"/>
    <col min="13" max="16384" width="9.140625" style="77"/>
  </cols>
  <sheetData>
    <row r="1" spans="1:12" ht="25.5">
      <c r="A1" s="364" t="s">
        <v>300</v>
      </c>
    </row>
    <row r="3" spans="1:12" ht="15.75">
      <c r="A3" s="502" t="str">
        <f>'spis tablic'!A22</f>
        <v>Tabl. 21. Przychody, koszty i wyniki finansowe przedsiębiorstw niefinansowych o liczbie pracujących 10 i więcej osób prowadzących księgi rachunkowe według działów PKD w sekcji przetwórstwo przemysłowe w 2018 r.</v>
      </c>
      <c r="B3" s="503"/>
      <c r="C3" s="503"/>
      <c r="D3" s="503"/>
      <c r="E3" s="503"/>
      <c r="F3" s="503"/>
      <c r="G3" s="503"/>
      <c r="H3" s="503"/>
      <c r="I3" s="503"/>
      <c r="J3" s="503"/>
      <c r="K3" s="503"/>
    </row>
    <row r="4" spans="1:12" ht="15.75">
      <c r="A4" s="6" t="str">
        <f>'spis tablic'!B22</f>
        <v>Table 21. Revenues, costs and financial results of non-financial enterprises employing 10 persons or more keeping accounting ledgers, by NACE division in Industry in 2018.</v>
      </c>
      <c r="B4" s="152"/>
      <c r="C4" s="74"/>
      <c r="D4" s="74"/>
      <c r="E4" s="74"/>
      <c r="F4" s="74"/>
      <c r="G4" s="74"/>
      <c r="H4" s="74"/>
      <c r="I4" s="74"/>
      <c r="J4" s="153"/>
      <c r="K4" s="153"/>
    </row>
    <row r="5" spans="1:12" ht="3" customHeight="1">
      <c r="A5" s="96"/>
      <c r="B5" s="154"/>
      <c r="C5" s="120"/>
      <c r="D5" s="120"/>
      <c r="E5" s="120"/>
      <c r="F5" s="155"/>
      <c r="G5" s="120"/>
      <c r="H5" s="120"/>
      <c r="I5" s="120"/>
      <c r="J5" s="154"/>
      <c r="K5" s="154"/>
    </row>
    <row r="6" spans="1:12" s="157" customFormat="1" ht="12" customHeight="1">
      <c r="A6" s="478" t="s">
        <v>17</v>
      </c>
      <c r="B6" s="495" t="s">
        <v>226</v>
      </c>
      <c r="C6" s="498" t="s">
        <v>457</v>
      </c>
      <c r="D6" s="326"/>
      <c r="E6" s="498" t="s">
        <v>458</v>
      </c>
      <c r="F6" s="327"/>
      <c r="G6" s="413" t="s">
        <v>229</v>
      </c>
      <c r="H6" s="413" t="s">
        <v>230</v>
      </c>
      <c r="I6" s="413" t="s">
        <v>231</v>
      </c>
      <c r="J6" s="495" t="s">
        <v>232</v>
      </c>
      <c r="K6" s="495" t="s">
        <v>315</v>
      </c>
      <c r="L6" s="156"/>
    </row>
    <row r="7" spans="1:12" s="157" customFormat="1" ht="120" customHeight="1">
      <c r="A7" s="479"/>
      <c r="B7" s="496"/>
      <c r="C7" s="499"/>
      <c r="D7" s="367" t="s">
        <v>349</v>
      </c>
      <c r="E7" s="499"/>
      <c r="F7" s="369" t="s">
        <v>350</v>
      </c>
      <c r="G7" s="413"/>
      <c r="H7" s="413"/>
      <c r="I7" s="413"/>
      <c r="J7" s="496"/>
      <c r="K7" s="496"/>
      <c r="L7" s="156"/>
    </row>
    <row r="8" spans="1:12" s="14" customFormat="1" ht="15" customHeight="1">
      <c r="A8" s="481"/>
      <c r="B8" s="497"/>
      <c r="C8" s="416" t="s">
        <v>228</v>
      </c>
      <c r="D8" s="500"/>
      <c r="E8" s="500"/>
      <c r="F8" s="500"/>
      <c r="G8" s="500"/>
      <c r="H8" s="500"/>
      <c r="I8" s="501"/>
      <c r="J8" s="497"/>
      <c r="K8" s="497"/>
      <c r="L8" s="97"/>
    </row>
    <row r="9" spans="1:12" s="14" customFormat="1" ht="31.5" customHeight="1">
      <c r="A9" s="218" t="s">
        <v>58</v>
      </c>
      <c r="B9" s="150">
        <v>13975</v>
      </c>
      <c r="C9" s="39">
        <v>1355801</v>
      </c>
      <c r="D9" s="39">
        <v>1327100.2</v>
      </c>
      <c r="E9" s="39">
        <v>1281997</v>
      </c>
      <c r="F9" s="39">
        <v>1253286.6000000001</v>
      </c>
      <c r="G9" s="39">
        <v>73804</v>
      </c>
      <c r="H9" s="39">
        <v>10805.3</v>
      </c>
      <c r="I9" s="39">
        <v>62998.7</v>
      </c>
      <c r="J9" s="150">
        <v>11567</v>
      </c>
      <c r="K9" s="150">
        <v>2051693</v>
      </c>
      <c r="L9" s="134"/>
    </row>
    <row r="10" spans="1:12" s="14" customFormat="1" ht="31.5" customHeight="1">
      <c r="A10" s="110" t="s">
        <v>59</v>
      </c>
      <c r="B10" s="44">
        <v>2089</v>
      </c>
      <c r="C10" s="33">
        <v>219251.9</v>
      </c>
      <c r="D10" s="33">
        <v>215707.2</v>
      </c>
      <c r="E10" s="33">
        <v>209907.6</v>
      </c>
      <c r="F10" s="33">
        <v>206160.1</v>
      </c>
      <c r="G10" s="33">
        <v>9344.4</v>
      </c>
      <c r="H10" s="33">
        <v>1298</v>
      </c>
      <c r="I10" s="33">
        <v>8046.4</v>
      </c>
      <c r="J10" s="44">
        <v>1798</v>
      </c>
      <c r="K10" s="44">
        <v>315380</v>
      </c>
      <c r="L10" s="134"/>
    </row>
    <row r="11" spans="1:12" s="14" customFormat="1" ht="31.5" customHeight="1">
      <c r="A11" s="110" t="s">
        <v>60</v>
      </c>
      <c r="B11" s="44">
        <v>123</v>
      </c>
      <c r="C11" s="33">
        <v>32779.4</v>
      </c>
      <c r="D11" s="33">
        <v>32143.4</v>
      </c>
      <c r="E11" s="33">
        <v>30528.400000000001</v>
      </c>
      <c r="F11" s="33">
        <v>29595.1</v>
      </c>
      <c r="G11" s="33">
        <v>2251</v>
      </c>
      <c r="H11" s="33">
        <v>498.6</v>
      </c>
      <c r="I11" s="33">
        <v>1752.4</v>
      </c>
      <c r="J11" s="44">
        <v>92</v>
      </c>
      <c r="K11" s="44">
        <v>20901</v>
      </c>
      <c r="L11" s="134"/>
    </row>
    <row r="12" spans="1:12" s="14" customFormat="1" ht="31.5" customHeight="1">
      <c r="A12" s="110" t="s">
        <v>61</v>
      </c>
      <c r="B12" s="44">
        <v>11</v>
      </c>
      <c r="C12" s="33">
        <v>15198.8</v>
      </c>
      <c r="D12" s="33">
        <v>15091.4</v>
      </c>
      <c r="E12" s="33">
        <v>14597.4</v>
      </c>
      <c r="F12" s="33">
        <v>14406.9</v>
      </c>
      <c r="G12" s="34">
        <v>601.29999999999995</v>
      </c>
      <c r="H12" s="33">
        <v>109.3</v>
      </c>
      <c r="I12" s="34">
        <v>492</v>
      </c>
      <c r="J12" s="44">
        <v>11</v>
      </c>
      <c r="K12" s="44">
        <v>7755</v>
      </c>
      <c r="L12" s="134"/>
    </row>
    <row r="13" spans="1:12" s="14" customFormat="1" ht="31.5" customHeight="1">
      <c r="A13" s="110" t="s">
        <v>62</v>
      </c>
      <c r="B13" s="44">
        <v>342</v>
      </c>
      <c r="C13" s="33">
        <v>12854.5</v>
      </c>
      <c r="D13" s="33">
        <v>12587.7</v>
      </c>
      <c r="E13" s="33">
        <v>12404.5</v>
      </c>
      <c r="F13" s="33">
        <v>12149.9</v>
      </c>
      <c r="G13" s="33">
        <v>450</v>
      </c>
      <c r="H13" s="33">
        <v>73.8</v>
      </c>
      <c r="I13" s="33">
        <v>376.2</v>
      </c>
      <c r="J13" s="44">
        <v>259</v>
      </c>
      <c r="K13" s="44">
        <v>38823</v>
      </c>
      <c r="L13" s="134"/>
    </row>
    <row r="14" spans="1:12" s="14" customFormat="1" ht="31.5" customHeight="1">
      <c r="A14" s="110" t="s">
        <v>63</v>
      </c>
      <c r="B14" s="44">
        <v>373</v>
      </c>
      <c r="C14" s="33">
        <v>4964.8999999999996</v>
      </c>
      <c r="D14" s="33">
        <v>4822.1000000000004</v>
      </c>
      <c r="E14" s="33">
        <v>4535.1000000000004</v>
      </c>
      <c r="F14" s="33">
        <v>4436.6000000000004</v>
      </c>
      <c r="G14" s="33">
        <v>429.8</v>
      </c>
      <c r="H14" s="33">
        <v>49</v>
      </c>
      <c r="I14" s="33">
        <v>380.8</v>
      </c>
      <c r="J14" s="44">
        <v>272</v>
      </c>
      <c r="K14" s="44">
        <v>33354</v>
      </c>
      <c r="L14" s="134"/>
    </row>
    <row r="15" spans="1:12" s="14" customFormat="1" ht="31.5" customHeight="1">
      <c r="A15" s="110" t="s">
        <v>64</v>
      </c>
      <c r="B15" s="44">
        <v>121</v>
      </c>
      <c r="C15" s="33">
        <v>3899</v>
      </c>
      <c r="D15" s="33">
        <v>3829.3</v>
      </c>
      <c r="E15" s="33">
        <v>3555.8</v>
      </c>
      <c r="F15" s="33">
        <v>3498</v>
      </c>
      <c r="G15" s="33">
        <v>343.2</v>
      </c>
      <c r="H15" s="33">
        <v>58.4</v>
      </c>
      <c r="I15" s="33">
        <v>284.7</v>
      </c>
      <c r="J15" s="44">
        <v>96</v>
      </c>
      <c r="K15" s="44">
        <v>13249</v>
      </c>
      <c r="L15" s="134"/>
    </row>
    <row r="16" spans="1:12" s="14" customFormat="1" ht="60" customHeight="1">
      <c r="A16" s="110" t="s">
        <v>65</v>
      </c>
      <c r="B16" s="158">
        <v>688</v>
      </c>
      <c r="C16" s="40">
        <v>30645.3</v>
      </c>
      <c r="D16" s="40">
        <v>29974.3</v>
      </c>
      <c r="E16" s="40">
        <v>28722.7</v>
      </c>
      <c r="F16" s="40">
        <v>28025.8</v>
      </c>
      <c r="G16" s="40">
        <v>1922.6</v>
      </c>
      <c r="H16" s="40">
        <v>117.7</v>
      </c>
      <c r="I16" s="40">
        <v>1804.9</v>
      </c>
      <c r="J16" s="158">
        <v>579</v>
      </c>
      <c r="K16" s="158">
        <v>70984</v>
      </c>
      <c r="L16" s="134"/>
    </row>
    <row r="17" spans="1:12" s="14" customFormat="1" ht="31.5" customHeight="1">
      <c r="A17" s="110" t="s">
        <v>66</v>
      </c>
      <c r="B17" s="158">
        <v>430</v>
      </c>
      <c r="C17" s="40">
        <v>43893.9</v>
      </c>
      <c r="D17" s="40">
        <v>43044</v>
      </c>
      <c r="E17" s="40">
        <v>39358.5</v>
      </c>
      <c r="F17" s="40">
        <v>38565</v>
      </c>
      <c r="G17" s="40">
        <v>4535.3999999999996</v>
      </c>
      <c r="H17" s="40">
        <v>672</v>
      </c>
      <c r="I17" s="40">
        <v>3863.4</v>
      </c>
      <c r="J17" s="158">
        <v>361</v>
      </c>
      <c r="K17" s="158">
        <v>54095</v>
      </c>
      <c r="L17" s="134"/>
    </row>
    <row r="18" spans="1:12" s="14" customFormat="1" ht="31.5" customHeight="1">
      <c r="A18" s="110" t="s">
        <v>67</v>
      </c>
      <c r="B18" s="44">
        <v>352</v>
      </c>
      <c r="C18" s="33">
        <v>12322.4</v>
      </c>
      <c r="D18" s="33">
        <v>11899.8</v>
      </c>
      <c r="E18" s="33">
        <v>11566.1</v>
      </c>
      <c r="F18" s="33">
        <v>11210.9</v>
      </c>
      <c r="G18" s="33">
        <v>756.3</v>
      </c>
      <c r="H18" s="33">
        <v>111.8</v>
      </c>
      <c r="I18" s="33">
        <v>644.4</v>
      </c>
      <c r="J18" s="44">
        <v>274</v>
      </c>
      <c r="K18" s="44">
        <v>32618</v>
      </c>
      <c r="L18" s="134"/>
    </row>
    <row r="19" spans="1:12" s="14" customFormat="1" ht="31.5" customHeight="1">
      <c r="A19" s="110" t="s">
        <v>68</v>
      </c>
      <c r="B19" s="44">
        <v>39</v>
      </c>
      <c r="C19" s="33">
        <v>160628.29999999999</v>
      </c>
      <c r="D19" s="33">
        <v>156350.9</v>
      </c>
      <c r="E19" s="33">
        <v>151880</v>
      </c>
      <c r="F19" s="33">
        <v>149408.5</v>
      </c>
      <c r="G19" s="33">
        <v>8748.2999999999993</v>
      </c>
      <c r="H19" s="33">
        <v>1227.5</v>
      </c>
      <c r="I19" s="33">
        <v>7520.8</v>
      </c>
      <c r="J19" s="44">
        <v>34</v>
      </c>
      <c r="K19" s="44">
        <v>13607</v>
      </c>
      <c r="L19" s="134"/>
    </row>
    <row r="20" spans="1:12" s="14" customFormat="1" ht="31.5" customHeight="1">
      <c r="A20" s="110" t="s">
        <v>69</v>
      </c>
      <c r="B20" s="44">
        <v>500</v>
      </c>
      <c r="C20" s="33">
        <v>68201.8</v>
      </c>
      <c r="D20" s="33">
        <v>66264.800000000003</v>
      </c>
      <c r="E20" s="33">
        <v>63791</v>
      </c>
      <c r="F20" s="33">
        <v>61796.800000000003</v>
      </c>
      <c r="G20" s="33">
        <v>4410.8</v>
      </c>
      <c r="H20" s="33">
        <v>652.9</v>
      </c>
      <c r="I20" s="33">
        <v>3758</v>
      </c>
      <c r="J20" s="44">
        <v>417</v>
      </c>
      <c r="K20" s="44">
        <v>72824</v>
      </c>
      <c r="L20" s="134"/>
    </row>
    <row r="21" spans="1:12" s="14" customFormat="1" ht="58.5" customHeight="1">
      <c r="A21" s="110" t="s">
        <v>70</v>
      </c>
      <c r="B21" s="44">
        <v>93</v>
      </c>
      <c r="C21" s="33">
        <v>14662.7</v>
      </c>
      <c r="D21" s="33">
        <v>14323.3</v>
      </c>
      <c r="E21" s="33">
        <v>13095.3</v>
      </c>
      <c r="F21" s="33">
        <v>12466</v>
      </c>
      <c r="G21" s="33">
        <v>1567.4</v>
      </c>
      <c r="H21" s="33">
        <v>326</v>
      </c>
      <c r="I21" s="33">
        <v>1241.4000000000001</v>
      </c>
      <c r="J21" s="44">
        <v>76</v>
      </c>
      <c r="K21" s="44">
        <v>22998</v>
      </c>
      <c r="L21" s="134"/>
    </row>
    <row r="22" spans="1:12" s="14" customFormat="1" ht="31.5" customHeight="1">
      <c r="A22" s="110" t="s">
        <v>71</v>
      </c>
      <c r="B22" s="44">
        <v>1331</v>
      </c>
      <c r="C22" s="33">
        <v>92847.8</v>
      </c>
      <c r="D22" s="33">
        <v>91121.4</v>
      </c>
      <c r="E22" s="33">
        <v>87236.4</v>
      </c>
      <c r="F22" s="33">
        <v>85236.3</v>
      </c>
      <c r="G22" s="33">
        <v>5611.4</v>
      </c>
      <c r="H22" s="33">
        <v>824.8</v>
      </c>
      <c r="I22" s="33">
        <v>4786.7</v>
      </c>
      <c r="J22" s="44">
        <v>1125</v>
      </c>
      <c r="K22" s="44">
        <v>184023</v>
      </c>
      <c r="L22" s="134"/>
    </row>
    <row r="23" spans="1:12" s="14" customFormat="1" ht="45" customHeight="1">
      <c r="A23" s="110" t="s">
        <v>72</v>
      </c>
      <c r="B23" s="44">
        <v>707</v>
      </c>
      <c r="C23" s="33">
        <v>59406.6</v>
      </c>
      <c r="D23" s="33">
        <v>57905.8</v>
      </c>
      <c r="E23" s="33">
        <v>54338.8</v>
      </c>
      <c r="F23" s="33">
        <v>52477.7</v>
      </c>
      <c r="G23" s="33">
        <v>5067.8</v>
      </c>
      <c r="H23" s="33">
        <v>728.1</v>
      </c>
      <c r="I23" s="33">
        <v>4339.6000000000004</v>
      </c>
      <c r="J23" s="44">
        <v>606</v>
      </c>
      <c r="K23" s="44">
        <v>108672</v>
      </c>
      <c r="L23" s="134"/>
    </row>
    <row r="24" spans="1:12" s="14" customFormat="1" ht="31.5" customHeight="1">
      <c r="A24" s="110" t="s">
        <v>73</v>
      </c>
      <c r="B24" s="44">
        <v>272</v>
      </c>
      <c r="C24" s="33">
        <v>61492</v>
      </c>
      <c r="D24" s="33">
        <v>60050.5</v>
      </c>
      <c r="E24" s="33">
        <v>58573</v>
      </c>
      <c r="F24" s="33">
        <v>57211.9</v>
      </c>
      <c r="G24" s="33">
        <v>2919</v>
      </c>
      <c r="H24" s="33">
        <v>505.2</v>
      </c>
      <c r="I24" s="33">
        <v>2413.8000000000002</v>
      </c>
      <c r="J24" s="44">
        <v>213</v>
      </c>
      <c r="K24" s="44">
        <v>62157</v>
      </c>
      <c r="L24" s="89"/>
    </row>
    <row r="25" spans="1:12" s="14" customFormat="1" ht="51.75" customHeight="1">
      <c r="A25" s="110" t="s">
        <v>74</v>
      </c>
      <c r="B25" s="44">
        <v>2375</v>
      </c>
      <c r="C25" s="33">
        <v>95645.2</v>
      </c>
      <c r="D25" s="33">
        <v>93751.8</v>
      </c>
      <c r="E25" s="33">
        <v>89812</v>
      </c>
      <c r="F25" s="33">
        <v>87574.8</v>
      </c>
      <c r="G25" s="33">
        <v>5833.1</v>
      </c>
      <c r="H25" s="33">
        <v>853.6</v>
      </c>
      <c r="I25" s="33">
        <v>4979.5</v>
      </c>
      <c r="J25" s="44">
        <v>1989</v>
      </c>
      <c r="K25" s="44">
        <v>230285</v>
      </c>
      <c r="L25" s="89"/>
    </row>
    <row r="26" spans="1:12" s="14" customFormat="1" ht="31.5" customHeight="1">
      <c r="A26" s="110" t="s">
        <v>75</v>
      </c>
      <c r="B26" s="44">
        <v>329</v>
      </c>
      <c r="C26" s="33">
        <v>39844.300000000003</v>
      </c>
      <c r="D26" s="33">
        <v>39242</v>
      </c>
      <c r="E26" s="33">
        <v>38524</v>
      </c>
      <c r="F26" s="33">
        <v>37924.699999999997</v>
      </c>
      <c r="G26" s="33">
        <v>1320.3</v>
      </c>
      <c r="H26" s="33">
        <v>281.2</v>
      </c>
      <c r="I26" s="33">
        <v>1039.2</v>
      </c>
      <c r="J26" s="44">
        <v>274</v>
      </c>
      <c r="K26" s="44">
        <v>56453</v>
      </c>
      <c r="L26" s="89"/>
    </row>
    <row r="27" spans="1:12" s="14" customFormat="1" ht="31.5" customHeight="1">
      <c r="A27" s="110" t="s">
        <v>76</v>
      </c>
      <c r="B27" s="44">
        <v>500</v>
      </c>
      <c r="C27" s="33">
        <v>70451.5</v>
      </c>
      <c r="D27" s="33">
        <v>69312.899999999994</v>
      </c>
      <c r="E27" s="33">
        <v>67902.2</v>
      </c>
      <c r="F27" s="33">
        <v>66659.8</v>
      </c>
      <c r="G27" s="33">
        <v>2549.3000000000002</v>
      </c>
      <c r="H27" s="33">
        <v>351.1</v>
      </c>
      <c r="I27" s="33">
        <v>2198.1999999999998</v>
      </c>
      <c r="J27" s="44">
        <v>405</v>
      </c>
      <c r="K27" s="44">
        <v>109351</v>
      </c>
      <c r="L27" s="89"/>
    </row>
    <row r="28" spans="1:12" s="14" customFormat="1" ht="31.5" customHeight="1">
      <c r="A28" s="110" t="s">
        <v>77</v>
      </c>
      <c r="B28" s="44">
        <v>952</v>
      </c>
      <c r="C28" s="33">
        <v>51368.1</v>
      </c>
      <c r="D28" s="33">
        <v>50243.4</v>
      </c>
      <c r="E28" s="33">
        <v>48200.1</v>
      </c>
      <c r="F28" s="33">
        <v>46879.9</v>
      </c>
      <c r="G28" s="33">
        <v>3167.9</v>
      </c>
      <c r="H28" s="33">
        <v>580.20000000000005</v>
      </c>
      <c r="I28" s="33">
        <v>2587.6999999999998</v>
      </c>
      <c r="J28" s="44">
        <v>795</v>
      </c>
      <c r="K28" s="44">
        <v>116543</v>
      </c>
      <c r="L28" s="89"/>
    </row>
    <row r="29" spans="1:12" s="14" customFormat="1" ht="31.5" customHeight="1">
      <c r="A29" s="110" t="s">
        <v>78</v>
      </c>
      <c r="B29" s="44">
        <v>451</v>
      </c>
      <c r="C29" s="33">
        <v>163605.1</v>
      </c>
      <c r="D29" s="33">
        <v>160865.4</v>
      </c>
      <c r="E29" s="33">
        <v>157969.79999999999</v>
      </c>
      <c r="F29" s="33">
        <v>154628.29999999999</v>
      </c>
      <c r="G29" s="33">
        <v>5635.3</v>
      </c>
      <c r="H29" s="33">
        <v>708.8</v>
      </c>
      <c r="I29" s="33">
        <v>4926.5</v>
      </c>
      <c r="J29" s="44">
        <v>344</v>
      </c>
      <c r="K29" s="44">
        <v>204243</v>
      </c>
      <c r="L29" s="89"/>
    </row>
    <row r="30" spans="1:12" s="14" customFormat="1" ht="31.5" customHeight="1">
      <c r="A30" s="110" t="s">
        <v>79</v>
      </c>
      <c r="B30" s="44">
        <v>164</v>
      </c>
      <c r="C30" s="33">
        <v>23218.2</v>
      </c>
      <c r="D30" s="33">
        <v>22594.2</v>
      </c>
      <c r="E30" s="33">
        <v>21874.7</v>
      </c>
      <c r="F30" s="33">
        <v>20905</v>
      </c>
      <c r="G30" s="33">
        <v>1343.5</v>
      </c>
      <c r="H30" s="33">
        <v>234.7</v>
      </c>
      <c r="I30" s="33">
        <v>1108.8</v>
      </c>
      <c r="J30" s="44">
        <v>122</v>
      </c>
      <c r="K30" s="44">
        <v>43939</v>
      </c>
      <c r="L30" s="89"/>
    </row>
    <row r="31" spans="1:12" s="14" customFormat="1" ht="31.5" customHeight="1">
      <c r="A31" s="110" t="s">
        <v>80</v>
      </c>
      <c r="B31" s="44">
        <v>649</v>
      </c>
      <c r="C31" s="33">
        <v>41929.9</v>
      </c>
      <c r="D31" s="33">
        <v>40154.9</v>
      </c>
      <c r="E31" s="33">
        <v>38958.199999999997</v>
      </c>
      <c r="F31" s="33">
        <v>38267</v>
      </c>
      <c r="G31" s="33">
        <v>2971.7</v>
      </c>
      <c r="H31" s="33">
        <v>186.8</v>
      </c>
      <c r="I31" s="33">
        <v>2784.9</v>
      </c>
      <c r="J31" s="44">
        <v>527</v>
      </c>
      <c r="K31" s="44">
        <v>133490</v>
      </c>
      <c r="L31" s="89"/>
    </row>
    <row r="32" spans="1:12" s="14" customFormat="1" ht="31.5" customHeight="1">
      <c r="A32" s="110" t="s">
        <v>81</v>
      </c>
      <c r="B32" s="44">
        <v>287</v>
      </c>
      <c r="C32" s="33">
        <v>12024.3</v>
      </c>
      <c r="D32" s="33">
        <v>11709.4</v>
      </c>
      <c r="E32" s="33">
        <v>11290.2</v>
      </c>
      <c r="F32" s="33">
        <v>10962.1</v>
      </c>
      <c r="G32" s="33">
        <v>734</v>
      </c>
      <c r="H32" s="33">
        <v>91</v>
      </c>
      <c r="I32" s="33">
        <v>643</v>
      </c>
      <c r="J32" s="44">
        <v>228</v>
      </c>
      <c r="K32" s="44">
        <v>33140</v>
      </c>
      <c r="L32" s="89"/>
    </row>
    <row r="33" spans="1:12" s="14" customFormat="1" ht="31.5" customHeight="1">
      <c r="A33" s="303" t="s">
        <v>82</v>
      </c>
      <c r="B33" s="314">
        <v>797</v>
      </c>
      <c r="C33" s="260">
        <v>24665.4</v>
      </c>
      <c r="D33" s="260">
        <v>24110.3</v>
      </c>
      <c r="E33" s="260">
        <v>23375.200000000001</v>
      </c>
      <c r="F33" s="260">
        <v>22839.7</v>
      </c>
      <c r="G33" s="260">
        <v>1290.2</v>
      </c>
      <c r="H33" s="260">
        <v>264.60000000000002</v>
      </c>
      <c r="I33" s="260">
        <v>1025.7</v>
      </c>
      <c r="J33" s="314">
        <v>670</v>
      </c>
      <c r="K33" s="314">
        <v>72809</v>
      </c>
      <c r="L33" s="89"/>
    </row>
    <row r="34" spans="1:12" s="89" customFormat="1">
      <c r="A34" s="125"/>
      <c r="B34" s="159"/>
      <c r="C34" s="20"/>
      <c r="D34" s="20"/>
      <c r="E34" s="20"/>
      <c r="F34" s="20"/>
      <c r="G34" s="20"/>
      <c r="H34" s="20"/>
      <c r="I34" s="20"/>
      <c r="J34" s="159"/>
      <c r="K34" s="159"/>
    </row>
    <row r="35" spans="1:12" s="89" customFormat="1">
      <c r="A35" s="126"/>
      <c r="B35" s="160"/>
      <c r="C35" s="119"/>
      <c r="D35" s="119"/>
      <c r="E35" s="119"/>
      <c r="F35" s="119"/>
      <c r="G35" s="119"/>
      <c r="H35" s="119"/>
      <c r="I35" s="119"/>
      <c r="J35" s="160"/>
      <c r="K35" s="160"/>
    </row>
    <row r="36" spans="1:12" s="89" customFormat="1" ht="14.25" customHeight="1">
      <c r="A36" s="125"/>
      <c r="B36" s="159"/>
      <c r="C36" s="20"/>
      <c r="D36" s="20"/>
      <c r="E36" s="20"/>
      <c r="F36" s="20"/>
      <c r="G36" s="20"/>
      <c r="H36" s="20"/>
      <c r="I36" s="20"/>
      <c r="J36" s="159"/>
      <c r="K36" s="159"/>
    </row>
    <row r="37" spans="1:12" s="89" customFormat="1">
      <c r="A37" s="126"/>
      <c r="B37" s="160"/>
      <c r="C37" s="119"/>
      <c r="D37" s="119"/>
      <c r="E37" s="119"/>
      <c r="F37" s="119"/>
      <c r="G37" s="119"/>
      <c r="H37" s="119"/>
      <c r="I37" s="119"/>
      <c r="J37" s="160"/>
      <c r="K37" s="160"/>
    </row>
  </sheetData>
  <mergeCells count="11">
    <mergeCell ref="E6:E7"/>
    <mergeCell ref="A6:A8"/>
    <mergeCell ref="B6:B8"/>
    <mergeCell ref="C6:C7"/>
    <mergeCell ref="A3:K3"/>
    <mergeCell ref="K6:K8"/>
    <mergeCell ref="J6:J8"/>
    <mergeCell ref="H6:H7"/>
    <mergeCell ref="I6:I7"/>
    <mergeCell ref="G6:G7"/>
    <mergeCell ref="C8:I8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54" firstPageNumber="24" pageOrder="overThenDown" orientation="landscape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workbookViewId="0"/>
  </sheetViews>
  <sheetFormatPr defaultRowHeight="15"/>
  <cols>
    <col min="1" max="1" width="34" style="223" customWidth="1"/>
    <col min="2" max="11" width="17.7109375" style="74" customWidth="1"/>
    <col min="12" max="12" width="9.140625" style="96"/>
    <col min="13" max="16384" width="9.140625" style="74"/>
  </cols>
  <sheetData>
    <row r="1" spans="1:12" ht="26.25">
      <c r="A1" s="364" t="s">
        <v>300</v>
      </c>
    </row>
    <row r="3" spans="1:12" ht="18" customHeight="1">
      <c r="A3" s="73" t="str">
        <f>'spis tablic'!A23</f>
        <v>Tabl. 22. Przychody, koszty i wyniki finansowe przedsiębiorstw niefinansowych o liczbie pracujących 10 i więcej osób prowadzących księgi rachunkowe według województw w 2018 r.</v>
      </c>
    </row>
    <row r="4" spans="1:12" ht="18" customHeight="1">
      <c r="A4" s="220" t="str">
        <f>'spis tablic'!B23</f>
        <v>Table 22. Revenues, costs and financial results of non-financial enterprises employing 10 persons or more keeping accounting ledgers, by voivodship in 2018.</v>
      </c>
    </row>
    <row r="5" spans="1:12" ht="3" customHeight="1"/>
    <row r="6" spans="1:12" ht="18" customHeight="1">
      <c r="A6" s="468" t="s">
        <v>17</v>
      </c>
      <c r="B6" s="495" t="s">
        <v>233</v>
      </c>
      <c r="C6" s="498" t="s">
        <v>459</v>
      </c>
      <c r="D6" s="326"/>
      <c r="E6" s="498" t="s">
        <v>458</v>
      </c>
      <c r="F6" s="327"/>
      <c r="G6" s="413" t="s">
        <v>229</v>
      </c>
      <c r="H6" s="413" t="s">
        <v>236</v>
      </c>
      <c r="I6" s="413" t="s">
        <v>234</v>
      </c>
      <c r="J6" s="495" t="s">
        <v>235</v>
      </c>
      <c r="K6" s="495" t="s">
        <v>315</v>
      </c>
    </row>
    <row r="7" spans="1:12" s="75" customFormat="1" ht="108" customHeight="1">
      <c r="A7" s="469"/>
      <c r="B7" s="496"/>
      <c r="C7" s="499"/>
      <c r="D7" s="367" t="s">
        <v>349</v>
      </c>
      <c r="E7" s="499"/>
      <c r="F7" s="369" t="s">
        <v>350</v>
      </c>
      <c r="G7" s="413"/>
      <c r="H7" s="413"/>
      <c r="I7" s="413"/>
      <c r="J7" s="496"/>
      <c r="K7" s="496"/>
      <c r="L7" s="98"/>
    </row>
    <row r="8" spans="1:12" s="75" customFormat="1" ht="12.75" customHeight="1">
      <c r="A8" s="470"/>
      <c r="B8" s="497"/>
      <c r="C8" s="416" t="s">
        <v>206</v>
      </c>
      <c r="D8" s="500"/>
      <c r="E8" s="500"/>
      <c r="F8" s="500"/>
      <c r="G8" s="500"/>
      <c r="H8" s="500"/>
      <c r="I8" s="501"/>
      <c r="J8" s="497"/>
      <c r="K8" s="497"/>
      <c r="L8" s="98"/>
    </row>
    <row r="9" spans="1:12" s="75" customFormat="1" ht="33" customHeight="1">
      <c r="A9" s="304" t="s">
        <v>83</v>
      </c>
      <c r="B9" s="150">
        <v>50013</v>
      </c>
      <c r="C9" s="39">
        <v>3645426.7</v>
      </c>
      <c r="D9" s="39">
        <v>3545618.7</v>
      </c>
      <c r="E9" s="39">
        <v>3477484.2</v>
      </c>
      <c r="F9" s="39">
        <v>3375550.7</v>
      </c>
      <c r="G9" s="39">
        <v>167942.5</v>
      </c>
      <c r="H9" s="39">
        <v>28706.7</v>
      </c>
      <c r="I9" s="39">
        <v>139235.79999999999</v>
      </c>
      <c r="J9" s="150">
        <v>41272</v>
      </c>
      <c r="K9" s="150">
        <v>5464010</v>
      </c>
      <c r="L9" s="99"/>
    </row>
    <row r="10" spans="1:12" ht="33" customHeight="1">
      <c r="A10" s="222" t="s">
        <v>260</v>
      </c>
      <c r="B10" s="44">
        <v>3839</v>
      </c>
      <c r="C10" s="33">
        <v>245290.4</v>
      </c>
      <c r="D10" s="33">
        <v>236683.3</v>
      </c>
      <c r="E10" s="33">
        <v>233268.2</v>
      </c>
      <c r="F10" s="33">
        <v>226074.3</v>
      </c>
      <c r="G10" s="33">
        <v>12022.2</v>
      </c>
      <c r="H10" s="33">
        <v>2320</v>
      </c>
      <c r="I10" s="33">
        <v>9702.2000000000007</v>
      </c>
      <c r="J10" s="44">
        <v>3055</v>
      </c>
      <c r="K10" s="44">
        <v>448597</v>
      </c>
    </row>
    <row r="11" spans="1:12" ht="33" customHeight="1">
      <c r="A11" s="222" t="s">
        <v>282</v>
      </c>
      <c r="B11" s="44">
        <v>2468</v>
      </c>
      <c r="C11" s="33">
        <v>129161.7</v>
      </c>
      <c r="D11" s="33">
        <v>126823.6</v>
      </c>
      <c r="E11" s="33">
        <v>122607.6</v>
      </c>
      <c r="F11" s="33">
        <v>120166.7</v>
      </c>
      <c r="G11" s="33">
        <v>6554.1</v>
      </c>
      <c r="H11" s="33">
        <v>1066.7</v>
      </c>
      <c r="I11" s="33">
        <v>5487.4</v>
      </c>
      <c r="J11" s="44">
        <v>2051</v>
      </c>
      <c r="K11" s="44">
        <v>215132</v>
      </c>
    </row>
    <row r="12" spans="1:12" ht="33" customHeight="1">
      <c r="A12" s="222" t="s">
        <v>261</v>
      </c>
      <c r="B12" s="44">
        <v>1807</v>
      </c>
      <c r="C12" s="33">
        <v>78726.399999999994</v>
      </c>
      <c r="D12" s="33">
        <v>77201.5</v>
      </c>
      <c r="E12" s="33">
        <v>74659.3</v>
      </c>
      <c r="F12" s="33">
        <v>72732.100000000006</v>
      </c>
      <c r="G12" s="33">
        <v>4067</v>
      </c>
      <c r="H12" s="33">
        <v>714.2</v>
      </c>
      <c r="I12" s="33">
        <v>3352.8</v>
      </c>
      <c r="J12" s="44">
        <v>1475</v>
      </c>
      <c r="K12" s="44">
        <v>169371</v>
      </c>
    </row>
    <row r="13" spans="1:12" ht="33" customHeight="1">
      <c r="A13" s="222" t="s">
        <v>262</v>
      </c>
      <c r="B13" s="44">
        <v>1216</v>
      </c>
      <c r="C13" s="33">
        <v>56765.9</v>
      </c>
      <c r="D13" s="33">
        <v>55723.7</v>
      </c>
      <c r="E13" s="33">
        <v>54236.1</v>
      </c>
      <c r="F13" s="33">
        <v>53295.6</v>
      </c>
      <c r="G13" s="33">
        <v>2529.9</v>
      </c>
      <c r="H13" s="33">
        <v>250.5</v>
      </c>
      <c r="I13" s="33">
        <v>2279.3000000000002</v>
      </c>
      <c r="J13" s="44">
        <v>985</v>
      </c>
      <c r="K13" s="44">
        <v>105224</v>
      </c>
    </row>
    <row r="14" spans="1:12" ht="33" customHeight="1">
      <c r="A14" s="222" t="s">
        <v>263</v>
      </c>
      <c r="B14" s="44">
        <v>2885</v>
      </c>
      <c r="C14" s="33">
        <v>160188.29999999999</v>
      </c>
      <c r="D14" s="33">
        <v>156942.70000000001</v>
      </c>
      <c r="E14" s="33">
        <v>152495.70000000001</v>
      </c>
      <c r="F14" s="33">
        <v>148823.20000000001</v>
      </c>
      <c r="G14" s="33">
        <v>7692.6</v>
      </c>
      <c r="H14" s="33">
        <v>1253</v>
      </c>
      <c r="I14" s="33">
        <v>6439.6</v>
      </c>
      <c r="J14" s="44">
        <v>2385</v>
      </c>
      <c r="K14" s="44">
        <v>298394</v>
      </c>
    </row>
    <row r="15" spans="1:12" ht="33" customHeight="1">
      <c r="A15" s="222" t="s">
        <v>264</v>
      </c>
      <c r="B15" s="44">
        <v>4496</v>
      </c>
      <c r="C15" s="33">
        <v>262009.7</v>
      </c>
      <c r="D15" s="33">
        <v>256519.1</v>
      </c>
      <c r="E15" s="33">
        <v>247854.1</v>
      </c>
      <c r="F15" s="33">
        <v>242904.8</v>
      </c>
      <c r="G15" s="33">
        <v>14155.6</v>
      </c>
      <c r="H15" s="33">
        <v>2103.9</v>
      </c>
      <c r="I15" s="33">
        <v>12051.7</v>
      </c>
      <c r="J15" s="44">
        <v>3795</v>
      </c>
      <c r="K15" s="44">
        <v>429872</v>
      </c>
    </row>
    <row r="16" spans="1:12" ht="33" customHeight="1">
      <c r="A16" s="222" t="s">
        <v>265</v>
      </c>
      <c r="B16" s="44">
        <v>9389</v>
      </c>
      <c r="C16" s="33">
        <v>1180517</v>
      </c>
      <c r="D16" s="33">
        <v>1140870.5</v>
      </c>
      <c r="E16" s="33">
        <v>1126464.3</v>
      </c>
      <c r="F16" s="33">
        <v>1087335.2</v>
      </c>
      <c r="G16" s="33">
        <v>54052.800000000003</v>
      </c>
      <c r="H16" s="33">
        <v>10094.200000000001</v>
      </c>
      <c r="I16" s="33">
        <v>43958.6</v>
      </c>
      <c r="J16" s="44">
        <v>7590</v>
      </c>
      <c r="K16" s="44">
        <v>1389237</v>
      </c>
    </row>
    <row r="17" spans="1:11" ht="33" customHeight="1">
      <c r="A17" s="222" t="s">
        <v>266</v>
      </c>
      <c r="B17" s="44">
        <v>1071</v>
      </c>
      <c r="C17" s="33">
        <v>57248.1</v>
      </c>
      <c r="D17" s="33">
        <v>56200</v>
      </c>
      <c r="E17" s="33">
        <v>54916.3</v>
      </c>
      <c r="F17" s="33">
        <v>53903.4</v>
      </c>
      <c r="G17" s="33">
        <v>2331.9</v>
      </c>
      <c r="H17" s="33">
        <v>377.7</v>
      </c>
      <c r="I17" s="33">
        <v>1954.1</v>
      </c>
      <c r="J17" s="44">
        <v>871</v>
      </c>
      <c r="K17" s="44">
        <v>88293</v>
      </c>
    </row>
    <row r="18" spans="1:11" ht="33" customHeight="1">
      <c r="A18" s="222" t="s">
        <v>267</v>
      </c>
      <c r="B18" s="44">
        <v>2199</v>
      </c>
      <c r="C18" s="33">
        <v>118876.8</v>
      </c>
      <c r="D18" s="33">
        <v>116494</v>
      </c>
      <c r="E18" s="33">
        <v>114102.5</v>
      </c>
      <c r="F18" s="33">
        <v>111064.2</v>
      </c>
      <c r="G18" s="33">
        <v>4774.3</v>
      </c>
      <c r="H18" s="33">
        <v>645.6</v>
      </c>
      <c r="I18" s="33">
        <v>4128.7</v>
      </c>
      <c r="J18" s="44">
        <v>1868</v>
      </c>
      <c r="K18" s="44">
        <v>202487</v>
      </c>
    </row>
    <row r="19" spans="1:11" ht="33" customHeight="1">
      <c r="A19" s="222" t="s">
        <v>268</v>
      </c>
      <c r="B19" s="44">
        <v>1168</v>
      </c>
      <c r="C19" s="33">
        <v>55479.6</v>
      </c>
      <c r="D19" s="33">
        <v>54590.9</v>
      </c>
      <c r="E19" s="33">
        <v>53314.7</v>
      </c>
      <c r="F19" s="33">
        <v>52499.6</v>
      </c>
      <c r="G19" s="33">
        <v>2164.9</v>
      </c>
      <c r="H19" s="33">
        <v>275.5</v>
      </c>
      <c r="I19" s="33">
        <v>1889.4</v>
      </c>
      <c r="J19" s="44">
        <v>1011</v>
      </c>
      <c r="K19" s="44">
        <v>93804</v>
      </c>
    </row>
    <row r="20" spans="1:11" ht="33" customHeight="1">
      <c r="A20" s="222" t="s">
        <v>269</v>
      </c>
      <c r="B20" s="44">
        <v>3219</v>
      </c>
      <c r="C20" s="33">
        <v>231272.9</v>
      </c>
      <c r="D20" s="33">
        <v>224759.2</v>
      </c>
      <c r="E20" s="33">
        <v>218885.5</v>
      </c>
      <c r="F20" s="33">
        <v>213761.4</v>
      </c>
      <c r="G20" s="33">
        <v>12387.3</v>
      </c>
      <c r="H20" s="33">
        <v>2108.1</v>
      </c>
      <c r="I20" s="33">
        <v>10279.299999999999</v>
      </c>
      <c r="J20" s="44">
        <v>2665</v>
      </c>
      <c r="K20" s="44">
        <v>291924</v>
      </c>
    </row>
    <row r="21" spans="1:11" ht="33" customHeight="1">
      <c r="A21" s="222" t="s">
        <v>270</v>
      </c>
      <c r="B21" s="44">
        <v>6614</v>
      </c>
      <c r="C21" s="33">
        <v>418763.4</v>
      </c>
      <c r="D21" s="33">
        <v>405289.3</v>
      </c>
      <c r="E21" s="33">
        <v>403096.3</v>
      </c>
      <c r="F21" s="33">
        <v>386700</v>
      </c>
      <c r="G21" s="33">
        <v>15667.1</v>
      </c>
      <c r="H21" s="33">
        <v>2822.3</v>
      </c>
      <c r="I21" s="33">
        <v>12844.8</v>
      </c>
      <c r="J21" s="44">
        <v>5496</v>
      </c>
      <c r="K21" s="44">
        <v>705347</v>
      </c>
    </row>
    <row r="22" spans="1:11" ht="33" customHeight="1">
      <c r="A22" s="222" t="s">
        <v>271</v>
      </c>
      <c r="B22" s="44">
        <v>1139</v>
      </c>
      <c r="C22" s="33">
        <v>54353.8</v>
      </c>
      <c r="D22" s="33">
        <v>52475.199999999997</v>
      </c>
      <c r="E22" s="33">
        <v>51729.2</v>
      </c>
      <c r="F22" s="33">
        <v>49896.1</v>
      </c>
      <c r="G22" s="33">
        <v>2624.6</v>
      </c>
      <c r="H22" s="33">
        <v>427.9</v>
      </c>
      <c r="I22" s="33">
        <v>2196.6999999999998</v>
      </c>
      <c r="J22" s="44">
        <v>958</v>
      </c>
      <c r="K22" s="44">
        <v>101833</v>
      </c>
    </row>
    <row r="23" spans="1:11" ht="33" customHeight="1">
      <c r="A23" s="222" t="s">
        <v>272</v>
      </c>
      <c r="B23" s="44">
        <v>1276</v>
      </c>
      <c r="C23" s="33">
        <v>54115.9</v>
      </c>
      <c r="D23" s="33">
        <v>53049.4</v>
      </c>
      <c r="E23" s="33">
        <v>51901.2</v>
      </c>
      <c r="F23" s="33">
        <v>50974.7</v>
      </c>
      <c r="G23" s="33">
        <v>2214.8000000000002</v>
      </c>
      <c r="H23" s="33">
        <v>327.9</v>
      </c>
      <c r="I23" s="33">
        <v>1886.8</v>
      </c>
      <c r="J23" s="44">
        <v>1080</v>
      </c>
      <c r="K23" s="44">
        <v>114681</v>
      </c>
    </row>
    <row r="24" spans="1:11" ht="33" customHeight="1">
      <c r="A24" s="222" t="s">
        <v>273</v>
      </c>
      <c r="B24" s="44">
        <v>5354</v>
      </c>
      <c r="C24" s="33">
        <v>464504.8</v>
      </c>
      <c r="D24" s="33">
        <v>455457.7</v>
      </c>
      <c r="E24" s="33">
        <v>443425.8</v>
      </c>
      <c r="F24" s="33">
        <v>432461.9</v>
      </c>
      <c r="G24" s="33">
        <v>21079</v>
      </c>
      <c r="H24" s="33">
        <v>3339.2</v>
      </c>
      <c r="I24" s="33">
        <v>17739.8</v>
      </c>
      <c r="J24" s="44">
        <v>4461</v>
      </c>
      <c r="K24" s="44">
        <v>656839</v>
      </c>
    </row>
    <row r="25" spans="1:11" ht="33" customHeight="1">
      <c r="A25" s="305" t="s">
        <v>274</v>
      </c>
      <c r="B25" s="314">
        <v>1873</v>
      </c>
      <c r="C25" s="260">
        <v>78152.100000000006</v>
      </c>
      <c r="D25" s="260">
        <v>76538.600000000006</v>
      </c>
      <c r="E25" s="260">
        <v>74527.7</v>
      </c>
      <c r="F25" s="260">
        <v>72957.5</v>
      </c>
      <c r="G25" s="260">
        <v>3624.4</v>
      </c>
      <c r="H25" s="260">
        <v>580</v>
      </c>
      <c r="I25" s="260">
        <v>3044.5</v>
      </c>
      <c r="J25" s="314">
        <v>1526</v>
      </c>
      <c r="K25" s="314">
        <v>152975</v>
      </c>
    </row>
    <row r="26" spans="1:11" ht="20.25" customHeight="1"/>
    <row r="27" spans="1:11" ht="19.5" customHeight="1"/>
    <row r="28" spans="1:11" ht="28.5" customHeight="1"/>
    <row r="29" spans="1:11" ht="19.5" customHeight="1"/>
    <row r="30" spans="1:11" ht="19.5" customHeight="1"/>
    <row r="31" spans="1:11" ht="33" customHeight="1"/>
    <row r="32" spans="1:11" ht="19.5" customHeight="1"/>
    <row r="33" ht="19.5" customHeight="1"/>
    <row r="34" ht="42" customHeight="1"/>
    <row r="35" ht="20.25" customHeight="1"/>
    <row r="36" ht="20.25" customHeight="1"/>
  </sheetData>
  <mergeCells count="10">
    <mergeCell ref="I6:I7"/>
    <mergeCell ref="J6:J8"/>
    <mergeCell ref="K6:K8"/>
    <mergeCell ref="G6:G7"/>
    <mergeCell ref="A6:A8"/>
    <mergeCell ref="B6:B8"/>
    <mergeCell ref="C6:C7"/>
    <mergeCell ref="E6:E7"/>
    <mergeCell ref="H6:H7"/>
    <mergeCell ref="C8:I8"/>
  </mergeCells>
  <hyperlinks>
    <hyperlink ref="A1" location="'spis tablic'!A1" display="SPIS TABLIC"/>
  </hyperlinks>
  <pageMargins left="0" right="0" top="0" bottom="0" header="0" footer="0"/>
  <pageSetup paperSize="9" scale="70" firstPageNumber="24" pageOrder="overThenDown" orientation="landscape" useFirstPageNumber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N25"/>
  <sheetViews>
    <sheetView zoomScaleNormal="100" workbookViewId="0"/>
  </sheetViews>
  <sheetFormatPr defaultRowHeight="15"/>
  <cols>
    <col min="1" max="1" width="59.7109375" style="74" customWidth="1"/>
    <col min="2" max="2" width="19" style="74" customWidth="1"/>
    <col min="3" max="3" width="20.5703125" style="74" customWidth="1"/>
    <col min="4" max="10" width="19" style="74" customWidth="1"/>
    <col min="11" max="11" width="9.140625" style="96"/>
    <col min="12" max="16384" width="9.140625" style="74"/>
  </cols>
  <sheetData>
    <row r="1" spans="1:14" ht="26.25">
      <c r="A1" s="364" t="s">
        <v>300</v>
      </c>
    </row>
    <row r="3" spans="1:14" ht="15.95" customHeight="1">
      <c r="A3" s="73" t="str">
        <f>'spis tablic'!A24</f>
        <v>Tabl. 23. Sprzedaż na eksport przedsiębiorstw niefinansowych o liczbie pracujących 10 i więcej osób prowadzących księgi rachunkowe według sekcji PKD w 2018 r.</v>
      </c>
    </row>
    <row r="4" spans="1:14" ht="15.95" customHeight="1">
      <c r="A4" s="6" t="str">
        <f>'spis tablic'!B24</f>
        <v>Table 23. The sale for export of non-financial enterprises employing 10 persons or more keeping accounting ledgers, by NACE section in 2018.</v>
      </c>
    </row>
    <row r="5" spans="1:14" ht="3" customHeight="1">
      <c r="A5" s="96"/>
      <c r="B5" s="96"/>
      <c r="C5" s="120"/>
      <c r="D5" s="120"/>
      <c r="E5" s="120"/>
      <c r="F5" s="120"/>
      <c r="G5" s="120"/>
      <c r="H5" s="120"/>
      <c r="I5" s="96"/>
      <c r="J5" s="96"/>
    </row>
    <row r="6" spans="1:14" s="77" customFormat="1" ht="38.25" customHeight="1">
      <c r="A6" s="478" t="s">
        <v>17</v>
      </c>
      <c r="B6" s="442" t="s">
        <v>316</v>
      </c>
      <c r="C6" s="491"/>
      <c r="D6" s="482"/>
      <c r="E6" s="442" t="s">
        <v>317</v>
      </c>
      <c r="F6" s="491"/>
      <c r="G6" s="482"/>
      <c r="H6" s="442" t="s">
        <v>318</v>
      </c>
      <c r="I6" s="491"/>
      <c r="J6" s="482"/>
      <c r="K6" s="89"/>
    </row>
    <row r="7" spans="1:14" s="77" customFormat="1" ht="117" customHeight="1">
      <c r="A7" s="480"/>
      <c r="B7" s="278" t="s">
        <v>1</v>
      </c>
      <c r="C7" s="280" t="s">
        <v>356</v>
      </c>
      <c r="D7" s="280" t="s">
        <v>30</v>
      </c>
      <c r="E7" s="278" t="s">
        <v>1</v>
      </c>
      <c r="F7" s="278" t="s">
        <v>357</v>
      </c>
      <c r="G7" s="280" t="s">
        <v>30</v>
      </c>
      <c r="H7" s="278" t="s">
        <v>1</v>
      </c>
      <c r="I7" s="278" t="s">
        <v>358</v>
      </c>
      <c r="J7" s="280" t="s">
        <v>30</v>
      </c>
      <c r="K7" s="89"/>
    </row>
    <row r="8" spans="1:14" s="95" customFormat="1" ht="32.25" customHeight="1">
      <c r="A8" s="215" t="s">
        <v>41</v>
      </c>
      <c r="B8" s="150">
        <v>18918</v>
      </c>
      <c r="C8" s="39">
        <v>823285.5</v>
      </c>
      <c r="D8" s="39">
        <v>23.2</v>
      </c>
      <c r="E8" s="150">
        <v>15818</v>
      </c>
      <c r="F8" s="39">
        <v>673053.9</v>
      </c>
      <c r="G8" s="39">
        <v>19</v>
      </c>
      <c r="H8" s="150">
        <v>9261</v>
      </c>
      <c r="I8" s="39">
        <v>150231.6</v>
      </c>
      <c r="J8" s="39">
        <v>4.2</v>
      </c>
      <c r="K8" s="135"/>
      <c r="L8" s="129"/>
      <c r="M8" s="97"/>
    </row>
    <row r="9" spans="1:14" s="95" customFormat="1" ht="32.25" customHeight="1">
      <c r="A9" s="216" t="s">
        <v>42</v>
      </c>
      <c r="B9" s="46">
        <v>9412</v>
      </c>
      <c r="C9" s="43">
        <v>622669.4</v>
      </c>
      <c r="D9" s="43">
        <v>38.6</v>
      </c>
      <c r="E9" s="46">
        <v>9184</v>
      </c>
      <c r="F9" s="43">
        <v>549098.9</v>
      </c>
      <c r="G9" s="43">
        <v>34.1</v>
      </c>
      <c r="H9" s="46">
        <v>4274</v>
      </c>
      <c r="I9" s="43">
        <v>73570.5</v>
      </c>
      <c r="J9" s="43">
        <v>4.5999999999999996</v>
      </c>
      <c r="K9" s="97"/>
      <c r="L9" s="129"/>
      <c r="M9" s="97"/>
      <c r="N9" s="107"/>
    </row>
    <row r="10" spans="1:14" s="95" customFormat="1" ht="32.25" customHeight="1">
      <c r="A10" s="217" t="s">
        <v>43</v>
      </c>
      <c r="B10" s="44">
        <v>77</v>
      </c>
      <c r="C10" s="33">
        <v>17766.400000000001</v>
      </c>
      <c r="D10" s="33">
        <v>33.200000000000003</v>
      </c>
      <c r="E10" s="44">
        <v>74</v>
      </c>
      <c r="F10" s="33">
        <v>13925</v>
      </c>
      <c r="G10" s="33">
        <v>26</v>
      </c>
      <c r="H10" s="44">
        <v>25</v>
      </c>
      <c r="I10" s="33">
        <v>3841.4</v>
      </c>
      <c r="J10" s="33">
        <v>7.2</v>
      </c>
      <c r="K10" s="97"/>
      <c r="L10" s="20"/>
      <c r="M10" s="97"/>
    </row>
    <row r="11" spans="1:14" s="95" customFormat="1" ht="32.25" customHeight="1">
      <c r="A11" s="217" t="s">
        <v>44</v>
      </c>
      <c r="B11" s="44">
        <v>9168</v>
      </c>
      <c r="C11" s="33">
        <v>597061.19999999995</v>
      </c>
      <c r="D11" s="33">
        <v>45</v>
      </c>
      <c r="E11" s="44">
        <v>8975</v>
      </c>
      <c r="F11" s="33">
        <v>532129</v>
      </c>
      <c r="G11" s="33">
        <v>40.1</v>
      </c>
      <c r="H11" s="44">
        <v>4176</v>
      </c>
      <c r="I11" s="33">
        <v>64932.2</v>
      </c>
      <c r="J11" s="33">
        <v>4.9000000000000004</v>
      </c>
      <c r="K11" s="97"/>
      <c r="L11" s="20"/>
      <c r="M11" s="97"/>
    </row>
    <row r="12" spans="1:14" s="95" customFormat="1" ht="55.5" customHeight="1">
      <c r="A12" s="217" t="s">
        <v>45</v>
      </c>
      <c r="B12" s="44">
        <v>42</v>
      </c>
      <c r="C12" s="33">
        <v>6249.4</v>
      </c>
      <c r="D12" s="33">
        <v>3.2</v>
      </c>
      <c r="E12" s="44">
        <v>34</v>
      </c>
      <c r="F12" s="33">
        <v>2016</v>
      </c>
      <c r="G12" s="33">
        <v>1</v>
      </c>
      <c r="H12" s="44">
        <v>21</v>
      </c>
      <c r="I12" s="33">
        <v>4233.3999999999996</v>
      </c>
      <c r="J12" s="33">
        <v>2.2000000000000002</v>
      </c>
      <c r="K12" s="97"/>
      <c r="L12" s="20"/>
      <c r="M12" s="97"/>
    </row>
    <row r="13" spans="1:14" s="95" customFormat="1" ht="52.5" customHeight="1">
      <c r="A13" s="217" t="s">
        <v>46</v>
      </c>
      <c r="B13" s="44">
        <v>125</v>
      </c>
      <c r="C13" s="33">
        <v>1592.4</v>
      </c>
      <c r="D13" s="33">
        <v>4.5</v>
      </c>
      <c r="E13" s="44">
        <v>101</v>
      </c>
      <c r="F13" s="33">
        <v>1028.9000000000001</v>
      </c>
      <c r="G13" s="33">
        <v>2.9</v>
      </c>
      <c r="H13" s="44">
        <v>52</v>
      </c>
      <c r="I13" s="33">
        <v>563.5</v>
      </c>
      <c r="J13" s="33">
        <v>1.6</v>
      </c>
      <c r="K13" s="97"/>
      <c r="L13" s="20"/>
      <c r="M13" s="97"/>
    </row>
    <row r="14" spans="1:14" s="95" customFormat="1" ht="32.25" customHeight="1">
      <c r="A14" s="217" t="s">
        <v>47</v>
      </c>
      <c r="B14" s="44">
        <v>563</v>
      </c>
      <c r="C14" s="33">
        <v>7980.9</v>
      </c>
      <c r="D14" s="33">
        <v>4.9000000000000004</v>
      </c>
      <c r="E14" s="44">
        <v>506</v>
      </c>
      <c r="F14" s="33">
        <v>7717.2</v>
      </c>
      <c r="G14" s="33">
        <v>4.8</v>
      </c>
      <c r="H14" s="44">
        <v>153</v>
      </c>
      <c r="I14" s="33">
        <v>263.7</v>
      </c>
      <c r="J14" s="33">
        <v>0.2</v>
      </c>
      <c r="K14" s="97"/>
      <c r="L14" s="129"/>
      <c r="M14" s="97"/>
    </row>
    <row r="15" spans="1:14" s="95" customFormat="1" ht="32.25" customHeight="1">
      <c r="A15" s="217" t="s">
        <v>48</v>
      </c>
      <c r="B15" s="44">
        <v>5022</v>
      </c>
      <c r="C15" s="33">
        <v>95179.7</v>
      </c>
      <c r="D15" s="33">
        <v>7.6</v>
      </c>
      <c r="E15" s="44">
        <v>2304</v>
      </c>
      <c r="F15" s="33">
        <v>21268.2</v>
      </c>
      <c r="G15" s="33">
        <v>1.7</v>
      </c>
      <c r="H15" s="44">
        <v>4378</v>
      </c>
      <c r="I15" s="33">
        <v>73911.600000000006</v>
      </c>
      <c r="J15" s="33">
        <v>5.9</v>
      </c>
      <c r="K15" s="97"/>
      <c r="L15" s="129"/>
      <c r="M15" s="97"/>
    </row>
    <row r="16" spans="1:14" s="95" customFormat="1" ht="32.25" customHeight="1">
      <c r="A16" s="217" t="s">
        <v>49</v>
      </c>
      <c r="B16" s="44">
        <v>1320</v>
      </c>
      <c r="C16" s="33">
        <v>43030.5</v>
      </c>
      <c r="D16" s="33">
        <v>25.6</v>
      </c>
      <c r="E16" s="44">
        <v>1297</v>
      </c>
      <c r="F16" s="33">
        <v>42188.6</v>
      </c>
      <c r="G16" s="33">
        <v>25.1</v>
      </c>
      <c r="H16" s="44">
        <v>154</v>
      </c>
      <c r="I16" s="33">
        <v>841.9</v>
      </c>
      <c r="J16" s="33">
        <v>0.5</v>
      </c>
      <c r="K16" s="97"/>
      <c r="L16" s="129"/>
      <c r="M16" s="97"/>
    </row>
    <row r="17" spans="1:13" s="95" customFormat="1" ht="32.25" customHeight="1">
      <c r="A17" s="217" t="s">
        <v>50</v>
      </c>
      <c r="B17" s="44">
        <v>32</v>
      </c>
      <c r="C17" s="33">
        <v>200.1</v>
      </c>
      <c r="D17" s="33">
        <v>1</v>
      </c>
      <c r="E17" s="44">
        <v>30</v>
      </c>
      <c r="F17" s="33">
        <v>171.4</v>
      </c>
      <c r="G17" s="33">
        <v>0.9</v>
      </c>
      <c r="H17" s="44">
        <v>7</v>
      </c>
      <c r="I17" s="33">
        <v>28.8</v>
      </c>
      <c r="J17" s="33">
        <v>0.1</v>
      </c>
      <c r="K17" s="97"/>
      <c r="L17" s="129"/>
      <c r="M17" s="97"/>
    </row>
    <row r="18" spans="1:13" s="95" customFormat="1" ht="32.25" customHeight="1">
      <c r="A18" s="217" t="s">
        <v>51</v>
      </c>
      <c r="B18" s="44">
        <v>941</v>
      </c>
      <c r="C18" s="33">
        <v>25546.400000000001</v>
      </c>
      <c r="D18" s="33">
        <v>22</v>
      </c>
      <c r="E18" s="44">
        <v>918</v>
      </c>
      <c r="F18" s="33">
        <v>24752.7</v>
      </c>
      <c r="G18" s="33">
        <v>21.3</v>
      </c>
      <c r="H18" s="44">
        <v>123</v>
      </c>
      <c r="I18" s="33">
        <v>793.8</v>
      </c>
      <c r="J18" s="33">
        <v>0.7</v>
      </c>
      <c r="K18" s="97"/>
      <c r="L18" s="129"/>
      <c r="M18" s="97"/>
    </row>
    <row r="19" spans="1:13" s="95" customFormat="1" ht="32.25" customHeight="1">
      <c r="A19" s="217" t="s">
        <v>52</v>
      </c>
      <c r="B19" s="44">
        <v>81</v>
      </c>
      <c r="C19" s="33">
        <v>471</v>
      </c>
      <c r="D19" s="33">
        <v>1.4</v>
      </c>
      <c r="E19" s="44">
        <v>76</v>
      </c>
      <c r="F19" s="33">
        <v>450</v>
      </c>
      <c r="G19" s="33">
        <v>1.3</v>
      </c>
      <c r="H19" s="44">
        <v>12</v>
      </c>
      <c r="I19" s="33">
        <v>21</v>
      </c>
      <c r="J19" s="33">
        <v>0.1</v>
      </c>
      <c r="K19" s="97"/>
      <c r="L19" s="129"/>
      <c r="M19" s="97"/>
    </row>
    <row r="20" spans="1:13" s="95" customFormat="1" ht="32.25" customHeight="1">
      <c r="A20" s="217" t="s">
        <v>288</v>
      </c>
      <c r="B20" s="44">
        <v>1003</v>
      </c>
      <c r="C20" s="33">
        <v>20248.099999999999</v>
      </c>
      <c r="D20" s="33">
        <v>31.4</v>
      </c>
      <c r="E20" s="44">
        <v>984</v>
      </c>
      <c r="F20" s="33">
        <v>19898.599999999999</v>
      </c>
      <c r="G20" s="33">
        <v>30.9</v>
      </c>
      <c r="H20" s="44">
        <v>73</v>
      </c>
      <c r="I20" s="33">
        <v>349.4</v>
      </c>
      <c r="J20" s="33">
        <v>0.5</v>
      </c>
      <c r="K20" s="97"/>
      <c r="L20" s="129"/>
      <c r="M20" s="97"/>
    </row>
    <row r="21" spans="1:13" s="95" customFormat="1" ht="32.25" customHeight="1">
      <c r="A21" s="217" t="s">
        <v>53</v>
      </c>
      <c r="B21" s="44">
        <v>381</v>
      </c>
      <c r="C21" s="33">
        <v>6449.2</v>
      </c>
      <c r="D21" s="33">
        <v>10</v>
      </c>
      <c r="E21" s="44">
        <v>363</v>
      </c>
      <c r="F21" s="33">
        <v>6122.7</v>
      </c>
      <c r="G21" s="33">
        <v>9.5</v>
      </c>
      <c r="H21" s="44">
        <v>64</v>
      </c>
      <c r="I21" s="33">
        <v>326.5</v>
      </c>
      <c r="J21" s="33">
        <v>0.5</v>
      </c>
      <c r="K21" s="97"/>
      <c r="L21" s="129"/>
      <c r="M21" s="97"/>
    </row>
    <row r="22" spans="1:13" s="95" customFormat="1" ht="32.25" customHeight="1">
      <c r="A22" s="217" t="s">
        <v>54</v>
      </c>
      <c r="B22" s="44">
        <v>25</v>
      </c>
      <c r="C22" s="33">
        <v>71.3</v>
      </c>
      <c r="D22" s="33">
        <v>3.7</v>
      </c>
      <c r="E22" s="44">
        <v>23</v>
      </c>
      <c r="F22" s="33">
        <v>70.5</v>
      </c>
      <c r="G22" s="33">
        <v>3.6</v>
      </c>
      <c r="H22" s="44">
        <v>4</v>
      </c>
      <c r="I22" s="33">
        <v>0.8</v>
      </c>
      <c r="J22" s="33">
        <v>0</v>
      </c>
      <c r="K22" s="97"/>
      <c r="L22" s="129"/>
      <c r="M22" s="97"/>
    </row>
    <row r="23" spans="1:13" s="95" customFormat="1" ht="32.25" customHeight="1">
      <c r="A23" s="217" t="s">
        <v>55</v>
      </c>
      <c r="B23" s="44">
        <v>81</v>
      </c>
      <c r="C23" s="33">
        <v>495.1</v>
      </c>
      <c r="D23" s="33">
        <v>1.8</v>
      </c>
      <c r="E23" s="44">
        <v>77</v>
      </c>
      <c r="F23" s="33">
        <v>493.3</v>
      </c>
      <c r="G23" s="33">
        <v>1.8</v>
      </c>
      <c r="H23" s="44">
        <v>6</v>
      </c>
      <c r="I23" s="33">
        <v>1.8</v>
      </c>
      <c r="J23" s="33">
        <v>0</v>
      </c>
      <c r="K23" s="97"/>
      <c r="L23" s="129"/>
      <c r="M23" s="97"/>
    </row>
    <row r="24" spans="1:13" s="95" customFormat="1" ht="32.25" customHeight="1">
      <c r="A24" s="217" t="s">
        <v>56</v>
      </c>
      <c r="B24" s="44">
        <v>19</v>
      </c>
      <c r="C24" s="33">
        <v>122.3</v>
      </c>
      <c r="D24" s="33">
        <v>0.7</v>
      </c>
      <c r="E24" s="44">
        <v>18</v>
      </c>
      <c r="F24" s="33">
        <v>120.9</v>
      </c>
      <c r="G24" s="33">
        <v>0.7</v>
      </c>
      <c r="H24" s="44">
        <v>2</v>
      </c>
      <c r="I24" s="33">
        <v>1.4</v>
      </c>
      <c r="J24" s="33">
        <v>0</v>
      </c>
      <c r="K24" s="97"/>
      <c r="L24" s="129"/>
      <c r="M24" s="97"/>
    </row>
    <row r="25" spans="1:13" s="95" customFormat="1" ht="32.25" customHeight="1">
      <c r="A25" s="301" t="s">
        <v>57</v>
      </c>
      <c r="B25" s="314">
        <v>38</v>
      </c>
      <c r="C25" s="260">
        <v>821.4</v>
      </c>
      <c r="D25" s="260">
        <v>18.2</v>
      </c>
      <c r="E25" s="314">
        <v>38</v>
      </c>
      <c r="F25" s="260">
        <v>700.8</v>
      </c>
      <c r="G25" s="260">
        <v>15.6</v>
      </c>
      <c r="H25" s="314">
        <v>11</v>
      </c>
      <c r="I25" s="260">
        <v>120.6</v>
      </c>
      <c r="J25" s="260">
        <v>2.7</v>
      </c>
      <c r="K25" s="97"/>
      <c r="L25" s="129"/>
      <c r="M25" s="97"/>
    </row>
  </sheetData>
  <mergeCells count="4">
    <mergeCell ref="A6:A7"/>
    <mergeCell ref="B6:D6"/>
    <mergeCell ref="E6:G6"/>
    <mergeCell ref="H6:J6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64" firstPageNumber="24" pageOrder="overThenDown" orientation="landscape" useFirstPageNumber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fitToPage="1"/>
  </sheetPr>
  <dimension ref="A1:M36"/>
  <sheetViews>
    <sheetView zoomScaleNormal="100" workbookViewId="0"/>
  </sheetViews>
  <sheetFormatPr defaultRowHeight="12.75"/>
  <cols>
    <col min="1" max="1" width="61.28515625" style="77" customWidth="1"/>
    <col min="2" max="10" width="20.28515625" style="77" customWidth="1"/>
    <col min="11" max="12" width="9.140625" style="89"/>
    <col min="13" max="16384" width="9.140625" style="77"/>
  </cols>
  <sheetData>
    <row r="1" spans="1:13" ht="25.5">
      <c r="A1" s="364" t="s">
        <v>300</v>
      </c>
    </row>
    <row r="3" spans="1:13" s="124" customFormat="1" ht="18.75" customHeight="1">
      <c r="A3" s="73" t="str">
        <f>'spis tablic'!A25</f>
        <v>Tabl. 24. Sprzedaż na eksport przedsiębiorstw niefinansowych o liczbie pracujących 10 i więcej osób prowadzących księgi rachunkowe według działów PKD w sekcji przetwórstwo przemysłowe w 2018 r.</v>
      </c>
      <c r="E3" s="73"/>
      <c r="K3" s="161"/>
      <c r="L3" s="161"/>
    </row>
    <row r="4" spans="1:13" s="124" customFormat="1" ht="15.75">
      <c r="A4" s="6" t="str">
        <f>'spis tablic'!B25</f>
        <v>Table 24. The sale for export of non-financial enterprises employing 10 persons or more keeping accounting ledgers, by NACE division in Manufacturing in 2018.</v>
      </c>
      <c r="B4" s="161"/>
      <c r="C4" s="161"/>
      <c r="D4" s="161"/>
      <c r="E4" s="161"/>
      <c r="F4" s="161"/>
      <c r="G4" s="161"/>
      <c r="H4" s="161"/>
      <c r="I4" s="161"/>
      <c r="K4" s="161"/>
      <c r="L4" s="161"/>
    </row>
    <row r="5" spans="1:13" ht="3" customHeight="1">
      <c r="A5" s="74"/>
      <c r="B5" s="87"/>
      <c r="C5" s="87"/>
      <c r="E5" s="87"/>
      <c r="F5" s="87"/>
      <c r="H5" s="87"/>
      <c r="I5" s="89"/>
    </row>
    <row r="6" spans="1:13" ht="42" customHeight="1">
      <c r="A6" s="478" t="s">
        <v>17</v>
      </c>
      <c r="B6" s="442" t="s">
        <v>316</v>
      </c>
      <c r="C6" s="491"/>
      <c r="D6" s="482"/>
      <c r="E6" s="442" t="s">
        <v>317</v>
      </c>
      <c r="F6" s="491"/>
      <c r="G6" s="482"/>
      <c r="H6" s="442" t="s">
        <v>318</v>
      </c>
      <c r="I6" s="491"/>
      <c r="J6" s="482"/>
    </row>
    <row r="7" spans="1:13" ht="104.25" customHeight="1">
      <c r="A7" s="480"/>
      <c r="B7" s="367" t="s">
        <v>1</v>
      </c>
      <c r="C7" s="370" t="s">
        <v>356</v>
      </c>
      <c r="D7" s="370" t="s">
        <v>30</v>
      </c>
      <c r="E7" s="367" t="s">
        <v>1</v>
      </c>
      <c r="F7" s="367" t="s">
        <v>359</v>
      </c>
      <c r="G7" s="370" t="s">
        <v>30</v>
      </c>
      <c r="H7" s="367" t="s">
        <v>1</v>
      </c>
      <c r="I7" s="367" t="s">
        <v>358</v>
      </c>
      <c r="J7" s="370" t="s">
        <v>30</v>
      </c>
    </row>
    <row r="8" spans="1:13" s="14" customFormat="1" ht="29.25" customHeight="1">
      <c r="A8" s="218" t="s">
        <v>58</v>
      </c>
      <c r="B8" s="150">
        <v>9168</v>
      </c>
      <c r="C8" s="39">
        <v>597061.19999999995</v>
      </c>
      <c r="D8" s="39">
        <v>45</v>
      </c>
      <c r="E8" s="150">
        <v>8975</v>
      </c>
      <c r="F8" s="39">
        <v>532129</v>
      </c>
      <c r="G8" s="39">
        <v>40.1</v>
      </c>
      <c r="H8" s="150">
        <v>4176</v>
      </c>
      <c r="I8" s="39">
        <v>64932</v>
      </c>
      <c r="J8" s="39">
        <v>4.9000000000000004</v>
      </c>
      <c r="K8" s="129"/>
      <c r="L8" s="134"/>
      <c r="M8" s="134"/>
    </row>
    <row r="9" spans="1:13" s="14" customFormat="1" ht="29.25" customHeight="1">
      <c r="A9" s="110" t="s">
        <v>59</v>
      </c>
      <c r="B9" s="44">
        <v>1031</v>
      </c>
      <c r="C9" s="33">
        <v>55450.7</v>
      </c>
      <c r="D9" s="33">
        <v>25.7</v>
      </c>
      <c r="E9" s="44">
        <v>1000</v>
      </c>
      <c r="F9" s="33">
        <v>52900</v>
      </c>
      <c r="G9" s="33">
        <v>24.5</v>
      </c>
      <c r="H9" s="44">
        <v>435</v>
      </c>
      <c r="I9" s="33">
        <v>2551</v>
      </c>
      <c r="J9" s="33">
        <v>1.2</v>
      </c>
      <c r="K9" s="20"/>
      <c r="L9" s="134"/>
      <c r="M9" s="134"/>
    </row>
    <row r="10" spans="1:13" s="14" customFormat="1" ht="29.25" customHeight="1">
      <c r="A10" s="110" t="s">
        <v>60</v>
      </c>
      <c r="B10" s="44">
        <v>70</v>
      </c>
      <c r="C10" s="33">
        <v>3242</v>
      </c>
      <c r="D10" s="33">
        <v>10.1</v>
      </c>
      <c r="E10" s="44">
        <v>70</v>
      </c>
      <c r="F10" s="33">
        <v>3108.5</v>
      </c>
      <c r="G10" s="33">
        <v>9.6999999999999993</v>
      </c>
      <c r="H10" s="44">
        <v>35</v>
      </c>
      <c r="I10" s="33">
        <v>134</v>
      </c>
      <c r="J10" s="33">
        <v>0.4</v>
      </c>
      <c r="K10" s="20"/>
      <c r="L10" s="134"/>
      <c r="M10" s="134"/>
    </row>
    <row r="11" spans="1:13" s="14" customFormat="1" ht="29.25" customHeight="1">
      <c r="A11" s="110" t="s">
        <v>61</v>
      </c>
      <c r="B11" s="44">
        <v>7</v>
      </c>
      <c r="C11" s="33">
        <v>3550.3</v>
      </c>
      <c r="D11" s="33">
        <v>23.5</v>
      </c>
      <c r="E11" s="44">
        <v>7</v>
      </c>
      <c r="F11" s="33">
        <v>3511.5</v>
      </c>
      <c r="G11" s="34">
        <v>23.3</v>
      </c>
      <c r="H11" s="151">
        <v>3</v>
      </c>
      <c r="I11" s="33">
        <v>39</v>
      </c>
      <c r="J11" s="34">
        <v>0.3</v>
      </c>
      <c r="K11" s="20"/>
      <c r="L11" s="134"/>
      <c r="M11" s="134"/>
    </row>
    <row r="12" spans="1:13" s="14" customFormat="1" ht="29.25" customHeight="1">
      <c r="A12" s="110" t="s">
        <v>62</v>
      </c>
      <c r="B12" s="44">
        <v>258</v>
      </c>
      <c r="C12" s="33">
        <v>7232.7</v>
      </c>
      <c r="D12" s="33">
        <v>57.5</v>
      </c>
      <c r="E12" s="44">
        <v>256</v>
      </c>
      <c r="F12" s="33">
        <v>6953.4</v>
      </c>
      <c r="G12" s="33">
        <v>55.2</v>
      </c>
      <c r="H12" s="44">
        <v>128</v>
      </c>
      <c r="I12" s="33">
        <v>279</v>
      </c>
      <c r="J12" s="33">
        <v>2.2000000000000002</v>
      </c>
      <c r="K12" s="20"/>
      <c r="L12" s="134"/>
      <c r="M12" s="134"/>
    </row>
    <row r="13" spans="1:13" s="14" customFormat="1" ht="29.25" customHeight="1">
      <c r="A13" s="110" t="s">
        <v>63</v>
      </c>
      <c r="B13" s="44">
        <v>242</v>
      </c>
      <c r="C13" s="33">
        <v>1986</v>
      </c>
      <c r="D13" s="33">
        <v>41.2</v>
      </c>
      <c r="E13" s="44">
        <v>236</v>
      </c>
      <c r="F13" s="33">
        <v>1945</v>
      </c>
      <c r="G13" s="33">
        <v>40.299999999999997</v>
      </c>
      <c r="H13" s="44">
        <v>77</v>
      </c>
      <c r="I13" s="33">
        <v>41</v>
      </c>
      <c r="J13" s="33">
        <v>0.8</v>
      </c>
      <c r="K13" s="20"/>
      <c r="L13" s="134"/>
      <c r="M13" s="134"/>
    </row>
    <row r="14" spans="1:13" s="14" customFormat="1" ht="29.25" customHeight="1">
      <c r="A14" s="110" t="s">
        <v>64</v>
      </c>
      <c r="B14" s="44">
        <v>88</v>
      </c>
      <c r="C14" s="33">
        <v>2087</v>
      </c>
      <c r="D14" s="33">
        <v>54.5</v>
      </c>
      <c r="E14" s="44">
        <v>88</v>
      </c>
      <c r="F14" s="33">
        <v>2003.9</v>
      </c>
      <c r="G14" s="33">
        <v>52.3</v>
      </c>
      <c r="H14" s="44">
        <v>31</v>
      </c>
      <c r="I14" s="33">
        <v>83</v>
      </c>
      <c r="J14" s="33">
        <v>2.2000000000000002</v>
      </c>
      <c r="K14" s="20"/>
      <c r="L14" s="134"/>
      <c r="M14" s="134"/>
    </row>
    <row r="15" spans="1:13" s="14" customFormat="1" ht="54" customHeight="1">
      <c r="A15" s="110" t="s">
        <v>65</v>
      </c>
      <c r="B15" s="158">
        <v>460</v>
      </c>
      <c r="C15" s="40">
        <v>11856.7</v>
      </c>
      <c r="D15" s="40">
        <v>39.6</v>
      </c>
      <c r="E15" s="158">
        <v>451</v>
      </c>
      <c r="F15" s="40">
        <v>11165.8</v>
      </c>
      <c r="G15" s="40">
        <v>37.299999999999997</v>
      </c>
      <c r="H15" s="158">
        <v>175</v>
      </c>
      <c r="I15" s="40">
        <v>691</v>
      </c>
      <c r="J15" s="40">
        <v>2.2999999999999998</v>
      </c>
      <c r="K15" s="136"/>
      <c r="L15" s="134"/>
      <c r="M15" s="134"/>
    </row>
    <row r="16" spans="1:13" s="14" customFormat="1" ht="29.25" customHeight="1">
      <c r="A16" s="110" t="s">
        <v>66</v>
      </c>
      <c r="B16" s="158">
        <v>298</v>
      </c>
      <c r="C16" s="40">
        <v>15161</v>
      </c>
      <c r="D16" s="40">
        <v>35.200000000000003</v>
      </c>
      <c r="E16" s="158">
        <v>287</v>
      </c>
      <c r="F16" s="40">
        <v>14664.8</v>
      </c>
      <c r="G16" s="40">
        <v>34.1</v>
      </c>
      <c r="H16" s="158">
        <v>143</v>
      </c>
      <c r="I16" s="40">
        <v>496</v>
      </c>
      <c r="J16" s="40">
        <v>1.2</v>
      </c>
      <c r="K16" s="136"/>
      <c r="L16" s="134"/>
      <c r="M16" s="134"/>
    </row>
    <row r="17" spans="1:13" s="14" customFormat="1" ht="29.25" customHeight="1">
      <c r="A17" s="110" t="s">
        <v>67</v>
      </c>
      <c r="B17" s="44">
        <v>213</v>
      </c>
      <c r="C17" s="33">
        <v>4071.6</v>
      </c>
      <c r="D17" s="33">
        <v>34.200000000000003</v>
      </c>
      <c r="E17" s="44">
        <v>208</v>
      </c>
      <c r="F17" s="33">
        <v>3987.6</v>
      </c>
      <c r="G17" s="33">
        <v>33.5</v>
      </c>
      <c r="H17" s="44">
        <v>49</v>
      </c>
      <c r="I17" s="33">
        <v>84</v>
      </c>
      <c r="J17" s="33">
        <v>0.7</v>
      </c>
      <c r="K17" s="20"/>
      <c r="L17" s="134"/>
      <c r="M17" s="134"/>
    </row>
    <row r="18" spans="1:13" s="14" customFormat="1" ht="29.25" customHeight="1">
      <c r="A18" s="110" t="s">
        <v>68</v>
      </c>
      <c r="B18" s="44">
        <v>26</v>
      </c>
      <c r="C18" s="33">
        <v>45846.3</v>
      </c>
      <c r="D18" s="33">
        <v>29.3</v>
      </c>
      <c r="E18" s="44">
        <v>26</v>
      </c>
      <c r="F18" s="33">
        <v>12620.2</v>
      </c>
      <c r="G18" s="33">
        <v>8.1</v>
      </c>
      <c r="H18" s="44">
        <v>13</v>
      </c>
      <c r="I18" s="33">
        <v>33226</v>
      </c>
      <c r="J18" s="33">
        <v>21.3</v>
      </c>
      <c r="K18" s="20"/>
      <c r="L18" s="134"/>
      <c r="M18" s="134"/>
    </row>
    <row r="19" spans="1:13" s="14" customFormat="1" ht="29.25" customHeight="1">
      <c r="A19" s="110" t="s">
        <v>69</v>
      </c>
      <c r="B19" s="44">
        <v>373</v>
      </c>
      <c r="C19" s="33">
        <v>26699.8</v>
      </c>
      <c r="D19" s="33">
        <v>40.299999999999997</v>
      </c>
      <c r="E19" s="44">
        <v>362</v>
      </c>
      <c r="F19" s="33">
        <v>24963.3</v>
      </c>
      <c r="G19" s="33">
        <v>37.700000000000003</v>
      </c>
      <c r="H19" s="44">
        <v>191</v>
      </c>
      <c r="I19" s="33">
        <v>1736</v>
      </c>
      <c r="J19" s="33">
        <v>2.6</v>
      </c>
      <c r="K19" s="20"/>
      <c r="L19" s="134"/>
      <c r="M19" s="134"/>
    </row>
    <row r="20" spans="1:13" s="14" customFormat="1" ht="50.25" customHeight="1">
      <c r="A20" s="110" t="s">
        <v>70</v>
      </c>
      <c r="B20" s="44">
        <v>66</v>
      </c>
      <c r="C20" s="33">
        <v>4010.2</v>
      </c>
      <c r="D20" s="33">
        <v>28</v>
      </c>
      <c r="E20" s="44">
        <v>66</v>
      </c>
      <c r="F20" s="33">
        <v>3574.6</v>
      </c>
      <c r="G20" s="33">
        <v>25</v>
      </c>
      <c r="H20" s="44">
        <v>26</v>
      </c>
      <c r="I20" s="33">
        <v>436</v>
      </c>
      <c r="J20" s="33">
        <v>3</v>
      </c>
      <c r="K20" s="20"/>
      <c r="L20" s="134"/>
      <c r="M20" s="134"/>
    </row>
    <row r="21" spans="1:13" s="14" customFormat="1" ht="29.25" customHeight="1">
      <c r="A21" s="110" t="s">
        <v>71</v>
      </c>
      <c r="B21" s="44">
        <v>1025</v>
      </c>
      <c r="C21" s="33">
        <v>45675.4</v>
      </c>
      <c r="D21" s="33">
        <v>50.1</v>
      </c>
      <c r="E21" s="44">
        <v>1002</v>
      </c>
      <c r="F21" s="33">
        <v>43455.7</v>
      </c>
      <c r="G21" s="33">
        <v>47.7</v>
      </c>
      <c r="H21" s="44">
        <v>591</v>
      </c>
      <c r="I21" s="33">
        <v>2220</v>
      </c>
      <c r="J21" s="33">
        <v>2.4</v>
      </c>
      <c r="K21" s="20"/>
      <c r="L21" s="134"/>
      <c r="M21" s="134"/>
    </row>
    <row r="22" spans="1:13" s="14" customFormat="1" ht="29.25" customHeight="1">
      <c r="A22" s="110" t="s">
        <v>72</v>
      </c>
      <c r="B22" s="44">
        <v>379</v>
      </c>
      <c r="C22" s="33">
        <v>18016.400000000001</v>
      </c>
      <c r="D22" s="33">
        <v>31.1</v>
      </c>
      <c r="E22" s="44">
        <v>368</v>
      </c>
      <c r="F22" s="33">
        <v>16743.7</v>
      </c>
      <c r="G22" s="33">
        <v>28.9</v>
      </c>
      <c r="H22" s="44">
        <v>215</v>
      </c>
      <c r="I22" s="33">
        <v>1273</v>
      </c>
      <c r="J22" s="33">
        <v>2.2000000000000002</v>
      </c>
      <c r="K22" s="20"/>
      <c r="L22" s="134"/>
      <c r="M22" s="134"/>
    </row>
    <row r="23" spans="1:13" s="14" customFormat="1" ht="29.25" customHeight="1">
      <c r="A23" s="110" t="s">
        <v>73</v>
      </c>
      <c r="B23" s="44">
        <v>217</v>
      </c>
      <c r="C23" s="33">
        <v>27124.7</v>
      </c>
      <c r="D23" s="33">
        <v>45.2</v>
      </c>
      <c r="E23" s="44">
        <v>215</v>
      </c>
      <c r="F23" s="33">
        <v>26337</v>
      </c>
      <c r="G23" s="33">
        <v>43.9</v>
      </c>
      <c r="H23" s="44">
        <v>107</v>
      </c>
      <c r="I23" s="33">
        <v>788</v>
      </c>
      <c r="J23" s="33">
        <v>1.3</v>
      </c>
      <c r="K23" s="20"/>
      <c r="L23" s="89"/>
      <c r="M23" s="89"/>
    </row>
    <row r="24" spans="1:13" s="14" customFormat="1" ht="29.25" customHeight="1">
      <c r="A24" s="110" t="s">
        <v>74</v>
      </c>
      <c r="B24" s="44">
        <v>1570</v>
      </c>
      <c r="C24" s="33">
        <v>42326.7</v>
      </c>
      <c r="D24" s="33">
        <v>45.1</v>
      </c>
      <c r="E24" s="44">
        <v>1543</v>
      </c>
      <c r="F24" s="33">
        <v>37848.6</v>
      </c>
      <c r="G24" s="33">
        <v>40.4</v>
      </c>
      <c r="H24" s="44">
        <v>572</v>
      </c>
      <c r="I24" s="33">
        <v>4478</v>
      </c>
      <c r="J24" s="33">
        <v>4.8</v>
      </c>
      <c r="K24" s="20"/>
      <c r="L24" s="89"/>
      <c r="M24" s="89"/>
    </row>
    <row r="25" spans="1:13" s="14" customFormat="1" ht="29.25" customHeight="1">
      <c r="A25" s="110" t="s">
        <v>75</v>
      </c>
      <c r="B25" s="44">
        <v>235</v>
      </c>
      <c r="C25" s="33">
        <v>29286</v>
      </c>
      <c r="D25" s="33">
        <v>74.599999999999994</v>
      </c>
      <c r="E25" s="44">
        <v>231</v>
      </c>
      <c r="F25" s="33">
        <v>27921</v>
      </c>
      <c r="G25" s="33">
        <v>71.2</v>
      </c>
      <c r="H25" s="44">
        <v>115</v>
      </c>
      <c r="I25" s="33">
        <v>1365</v>
      </c>
      <c r="J25" s="33">
        <v>3.5</v>
      </c>
      <c r="K25" s="20"/>
      <c r="L25" s="89"/>
      <c r="M25" s="89"/>
    </row>
    <row r="26" spans="1:13" s="14" customFormat="1" ht="29.25" customHeight="1">
      <c r="A26" s="110" t="s">
        <v>76</v>
      </c>
      <c r="B26" s="44">
        <v>369</v>
      </c>
      <c r="C26" s="33">
        <v>45383.6</v>
      </c>
      <c r="D26" s="33">
        <v>65.5</v>
      </c>
      <c r="E26" s="44">
        <v>363</v>
      </c>
      <c r="F26" s="33">
        <v>40362.699999999997</v>
      </c>
      <c r="G26" s="33">
        <v>58.2</v>
      </c>
      <c r="H26" s="44">
        <v>214</v>
      </c>
      <c r="I26" s="33">
        <v>5021</v>
      </c>
      <c r="J26" s="33">
        <v>7.2</v>
      </c>
      <c r="K26" s="20"/>
      <c r="L26" s="89"/>
      <c r="M26" s="89"/>
    </row>
    <row r="27" spans="1:13" s="14" customFormat="1" ht="29.25" customHeight="1">
      <c r="A27" s="110" t="s">
        <v>77</v>
      </c>
      <c r="B27" s="44">
        <v>710</v>
      </c>
      <c r="C27" s="33">
        <v>28205</v>
      </c>
      <c r="D27" s="33">
        <v>56.1</v>
      </c>
      <c r="E27" s="44">
        <v>703</v>
      </c>
      <c r="F27" s="33">
        <v>26918.3</v>
      </c>
      <c r="G27" s="33">
        <v>53.6</v>
      </c>
      <c r="H27" s="44">
        <v>363</v>
      </c>
      <c r="I27" s="33">
        <v>1287</v>
      </c>
      <c r="J27" s="33">
        <v>2.6</v>
      </c>
      <c r="K27" s="20"/>
      <c r="L27" s="89"/>
      <c r="M27" s="89"/>
    </row>
    <row r="28" spans="1:13" s="14" customFormat="1" ht="29.25" customHeight="1">
      <c r="A28" s="110" t="s">
        <v>78</v>
      </c>
      <c r="B28" s="44">
        <v>373</v>
      </c>
      <c r="C28" s="33">
        <v>126969.7</v>
      </c>
      <c r="D28" s="33">
        <v>78.900000000000006</v>
      </c>
      <c r="E28" s="44">
        <v>368</v>
      </c>
      <c r="F28" s="33">
        <v>121141.7</v>
      </c>
      <c r="G28" s="33">
        <v>75.3</v>
      </c>
      <c r="H28" s="44">
        <v>223</v>
      </c>
      <c r="I28" s="33">
        <v>5828</v>
      </c>
      <c r="J28" s="33">
        <v>3.6</v>
      </c>
      <c r="K28" s="20"/>
      <c r="L28" s="89"/>
      <c r="M28" s="89"/>
    </row>
    <row r="29" spans="1:13" s="14" customFormat="1" ht="29.25" customHeight="1">
      <c r="A29" s="110" t="s">
        <v>79</v>
      </c>
      <c r="B29" s="44">
        <v>132</v>
      </c>
      <c r="C29" s="33">
        <v>15849</v>
      </c>
      <c r="D29" s="33">
        <v>70.099999999999994</v>
      </c>
      <c r="E29" s="44">
        <v>130</v>
      </c>
      <c r="F29" s="33">
        <v>14746.1</v>
      </c>
      <c r="G29" s="33">
        <v>65.3</v>
      </c>
      <c r="H29" s="44">
        <v>62</v>
      </c>
      <c r="I29" s="33">
        <v>1103</v>
      </c>
      <c r="J29" s="33">
        <v>4.9000000000000004</v>
      </c>
      <c r="K29" s="20"/>
      <c r="L29" s="89"/>
      <c r="M29" s="89"/>
    </row>
    <row r="30" spans="1:13" s="14" customFormat="1" ht="29.25" customHeight="1">
      <c r="A30" s="110" t="s">
        <v>80</v>
      </c>
      <c r="B30" s="44">
        <v>490</v>
      </c>
      <c r="C30" s="33">
        <v>25914.799999999999</v>
      </c>
      <c r="D30" s="33">
        <v>64.5</v>
      </c>
      <c r="E30" s="44">
        <v>487</v>
      </c>
      <c r="F30" s="33">
        <v>24627.3</v>
      </c>
      <c r="G30" s="33">
        <v>61.3</v>
      </c>
      <c r="H30" s="44">
        <v>199</v>
      </c>
      <c r="I30" s="33">
        <v>1288</v>
      </c>
      <c r="J30" s="33">
        <v>3.2</v>
      </c>
      <c r="K30" s="20"/>
      <c r="L30" s="89"/>
      <c r="M30" s="89"/>
    </row>
    <row r="31" spans="1:13" s="14" customFormat="1" ht="29.25" customHeight="1">
      <c r="A31" s="110" t="s">
        <v>81</v>
      </c>
      <c r="B31" s="44">
        <v>222</v>
      </c>
      <c r="C31" s="33">
        <v>6285.4</v>
      </c>
      <c r="D31" s="33">
        <v>53.7</v>
      </c>
      <c r="E31" s="44">
        <v>213</v>
      </c>
      <c r="F31" s="33">
        <v>5983.6</v>
      </c>
      <c r="G31" s="34">
        <v>51.1</v>
      </c>
      <c r="H31" s="44">
        <v>110</v>
      </c>
      <c r="I31" s="33">
        <v>302</v>
      </c>
      <c r="J31" s="33">
        <v>2.6</v>
      </c>
      <c r="K31" s="20"/>
      <c r="L31" s="89"/>
      <c r="M31" s="89"/>
    </row>
    <row r="32" spans="1:13" s="14" customFormat="1" ht="29.25" customHeight="1">
      <c r="A32" s="303" t="s">
        <v>82</v>
      </c>
      <c r="B32" s="314">
        <v>314</v>
      </c>
      <c r="C32" s="260">
        <v>4830.3</v>
      </c>
      <c r="D32" s="260">
        <v>20</v>
      </c>
      <c r="E32" s="314">
        <v>295</v>
      </c>
      <c r="F32" s="260">
        <v>4644.8999999999996</v>
      </c>
      <c r="G32" s="260">
        <v>19.3</v>
      </c>
      <c r="H32" s="314">
        <v>99</v>
      </c>
      <c r="I32" s="260">
        <v>185</v>
      </c>
      <c r="J32" s="260">
        <v>0.8</v>
      </c>
      <c r="K32" s="20"/>
      <c r="L32" s="89"/>
      <c r="M32" s="89"/>
    </row>
    <row r="33" spans="1:10" s="89" customFormat="1" ht="13.5" customHeight="1">
      <c r="A33" s="125"/>
      <c r="B33" s="159"/>
      <c r="C33" s="20"/>
      <c r="D33" s="20"/>
      <c r="E33" s="159"/>
      <c r="F33" s="20"/>
      <c r="G33" s="20"/>
      <c r="H33" s="159"/>
      <c r="I33" s="20"/>
      <c r="J33" s="20"/>
    </row>
    <row r="34" spans="1:10" s="89" customFormat="1">
      <c r="A34" s="126"/>
      <c r="B34" s="160"/>
      <c r="C34" s="119"/>
      <c r="D34" s="119"/>
      <c r="E34" s="160"/>
      <c r="F34" s="119"/>
      <c r="G34" s="119"/>
      <c r="H34" s="160"/>
      <c r="I34" s="119"/>
      <c r="J34" s="119"/>
    </row>
    <row r="35" spans="1:10" s="89" customFormat="1" ht="13.5" customHeight="1">
      <c r="A35" s="125"/>
      <c r="B35" s="159"/>
      <c r="C35" s="20"/>
      <c r="D35" s="20"/>
      <c r="E35" s="159"/>
      <c r="F35" s="20"/>
      <c r="G35" s="20"/>
      <c r="H35" s="159"/>
      <c r="I35" s="20"/>
      <c r="J35" s="20"/>
    </row>
    <row r="36" spans="1:10" s="89" customFormat="1">
      <c r="A36" s="126"/>
      <c r="B36" s="160"/>
      <c r="C36" s="119"/>
      <c r="D36" s="119"/>
      <c r="E36" s="160"/>
      <c r="F36" s="119"/>
      <c r="G36" s="119"/>
      <c r="H36" s="160"/>
      <c r="I36" s="119"/>
      <c r="J36" s="119"/>
    </row>
  </sheetData>
  <mergeCells count="4">
    <mergeCell ref="H6:J6"/>
    <mergeCell ref="A6:A7"/>
    <mergeCell ref="B6:D6"/>
    <mergeCell ref="E6:G6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56" firstPageNumber="24" pageOrder="overThenDown" orientation="landscape" useFirstPageNumber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7">
    <pageSetUpPr fitToPage="1"/>
  </sheetPr>
  <dimension ref="A1:N116"/>
  <sheetViews>
    <sheetView zoomScaleNormal="100" workbookViewId="0"/>
  </sheetViews>
  <sheetFormatPr defaultRowHeight="15"/>
  <cols>
    <col min="1" max="1" width="58.7109375" style="74" customWidth="1"/>
    <col min="2" max="5" width="17.140625" style="74" customWidth="1"/>
    <col min="6" max="9" width="17.140625" style="162" customWidth="1"/>
    <col min="10" max="12" width="17.140625" style="74" customWidth="1"/>
    <col min="13" max="13" width="9.140625" style="96"/>
    <col min="14" max="16384" width="9.140625" style="74"/>
  </cols>
  <sheetData>
    <row r="1" spans="1:14" ht="26.25">
      <c r="A1" s="364" t="s">
        <v>300</v>
      </c>
    </row>
    <row r="3" spans="1:14" ht="15.95" customHeight="1">
      <c r="A3" s="73" t="str">
        <f>'spis tablic'!A26</f>
        <v>Tabl. 25. Wskaźniki ekonomiczne przedsiębiorstw niefinansowych o liczbie pracujących 10 i więcej osób prowadzących księgi rachunkowe według sekcji PKD w 2018 r.</v>
      </c>
      <c r="F3" s="105"/>
      <c r="J3" s="96"/>
      <c r="K3" s="96"/>
      <c r="L3" s="96"/>
    </row>
    <row r="4" spans="1:14" ht="15.95" customHeight="1">
      <c r="A4" s="6" t="str">
        <f>'spis tablic'!B26</f>
        <v>Table 25. Economic indicators of non-financial enterprises employing 10 persons or more keeping accounting ledgers, by NACE section in 2018.</v>
      </c>
      <c r="F4" s="105"/>
      <c r="J4" s="96"/>
      <c r="K4" s="96"/>
      <c r="L4" s="96"/>
    </row>
    <row r="5" spans="1:14" ht="3" customHeight="1">
      <c r="A5" s="120"/>
      <c r="D5" s="120"/>
      <c r="E5" s="96"/>
      <c r="J5" s="120"/>
      <c r="K5" s="120"/>
      <c r="L5" s="120"/>
    </row>
    <row r="6" spans="1:14" ht="140.25" customHeight="1">
      <c r="A6" s="478" t="s">
        <v>17</v>
      </c>
      <c r="B6" s="289" t="s">
        <v>143</v>
      </c>
      <c r="C6" s="317" t="s">
        <v>319</v>
      </c>
      <c r="D6" s="278" t="s">
        <v>320</v>
      </c>
      <c r="E6" s="278" t="s">
        <v>35</v>
      </c>
      <c r="F6" s="278" t="s">
        <v>321</v>
      </c>
      <c r="G6" s="285" t="s">
        <v>322</v>
      </c>
      <c r="H6" s="285" t="s">
        <v>323</v>
      </c>
      <c r="I6" s="285" t="s">
        <v>324</v>
      </c>
      <c r="J6" s="289" t="s">
        <v>360</v>
      </c>
      <c r="K6" s="316" t="s">
        <v>361</v>
      </c>
      <c r="L6" s="278" t="s">
        <v>362</v>
      </c>
    </row>
    <row r="7" spans="1:14" ht="14.25" customHeight="1">
      <c r="A7" s="481"/>
      <c r="B7" s="426" t="s">
        <v>237</v>
      </c>
      <c r="C7" s="504"/>
      <c r="D7" s="504"/>
      <c r="E7" s="504"/>
      <c r="F7" s="504"/>
      <c r="G7" s="504"/>
      <c r="H7" s="504"/>
      <c r="I7" s="504"/>
      <c r="J7" s="504"/>
      <c r="K7" s="504"/>
      <c r="L7" s="505"/>
    </row>
    <row r="8" spans="1:14" s="95" customFormat="1" ht="31.5" customHeight="1">
      <c r="A8" s="215" t="s">
        <v>41</v>
      </c>
      <c r="B8" s="39">
        <v>95.4</v>
      </c>
      <c r="C8" s="39">
        <v>4.5999999999999996</v>
      </c>
      <c r="D8" s="39">
        <v>3.8</v>
      </c>
      <c r="E8" s="39">
        <v>99.5</v>
      </c>
      <c r="F8" s="39">
        <v>4.5999999999999996</v>
      </c>
      <c r="G8" s="39">
        <v>7.6</v>
      </c>
      <c r="H8" s="39">
        <v>11.4</v>
      </c>
      <c r="I8" s="39">
        <v>9.1999999999999993</v>
      </c>
      <c r="J8" s="39">
        <v>36.6</v>
      </c>
      <c r="K8" s="39">
        <v>98.4</v>
      </c>
      <c r="L8" s="39">
        <v>144.4</v>
      </c>
      <c r="M8" s="129"/>
      <c r="N8" s="97"/>
    </row>
    <row r="9" spans="1:14" s="95" customFormat="1" ht="31.5" customHeight="1">
      <c r="A9" s="216" t="s">
        <v>42</v>
      </c>
      <c r="B9" s="43">
        <v>94.5</v>
      </c>
      <c r="C9" s="43">
        <v>5.5</v>
      </c>
      <c r="D9" s="43">
        <v>4.7</v>
      </c>
      <c r="E9" s="43">
        <v>94.6</v>
      </c>
      <c r="F9" s="43">
        <v>4.9000000000000004</v>
      </c>
      <c r="G9" s="43">
        <v>7.7</v>
      </c>
      <c r="H9" s="43">
        <v>13.5</v>
      </c>
      <c r="I9" s="43">
        <v>8.9</v>
      </c>
      <c r="J9" s="43">
        <v>33.1</v>
      </c>
      <c r="K9" s="43">
        <v>95</v>
      </c>
      <c r="L9" s="43">
        <v>143.19999999999999</v>
      </c>
      <c r="M9" s="129"/>
      <c r="N9" s="97"/>
    </row>
    <row r="10" spans="1:14" s="95" customFormat="1" ht="31.5" customHeight="1">
      <c r="A10" s="217" t="s">
        <v>43</v>
      </c>
      <c r="B10" s="33">
        <v>91.7</v>
      </c>
      <c r="C10" s="33">
        <v>8.3000000000000007</v>
      </c>
      <c r="D10" s="33">
        <v>6.4</v>
      </c>
      <c r="E10" s="33">
        <v>162.6</v>
      </c>
      <c r="F10" s="33">
        <v>4.4000000000000004</v>
      </c>
      <c r="G10" s="33">
        <v>5.7</v>
      </c>
      <c r="H10" s="33">
        <v>19.600000000000001</v>
      </c>
      <c r="I10" s="33">
        <v>8.5</v>
      </c>
      <c r="J10" s="33">
        <v>45.2</v>
      </c>
      <c r="K10" s="33">
        <v>80.099999999999994</v>
      </c>
      <c r="L10" s="33">
        <v>119.5</v>
      </c>
      <c r="M10" s="20"/>
      <c r="N10" s="97"/>
    </row>
    <row r="11" spans="1:14" s="95" customFormat="1" ht="31.5" customHeight="1">
      <c r="A11" s="217" t="s">
        <v>44</v>
      </c>
      <c r="B11" s="33">
        <v>94.6</v>
      </c>
      <c r="C11" s="33">
        <v>5.4</v>
      </c>
      <c r="D11" s="33">
        <v>4.5999999999999996</v>
      </c>
      <c r="E11" s="33">
        <v>95.4</v>
      </c>
      <c r="F11" s="33">
        <v>6.3</v>
      </c>
      <c r="G11" s="33">
        <v>11.8</v>
      </c>
      <c r="H11" s="33">
        <v>13.6</v>
      </c>
      <c r="I11" s="33">
        <v>11.9</v>
      </c>
      <c r="J11" s="33">
        <v>29</v>
      </c>
      <c r="K11" s="33">
        <v>93.2</v>
      </c>
      <c r="L11" s="33">
        <v>148.5</v>
      </c>
      <c r="M11" s="20"/>
      <c r="N11" s="97"/>
    </row>
    <row r="12" spans="1:14" s="95" customFormat="1" ht="55.5" customHeight="1">
      <c r="A12" s="217" t="s">
        <v>45</v>
      </c>
      <c r="B12" s="33">
        <v>94.6</v>
      </c>
      <c r="C12" s="33">
        <v>5.4</v>
      </c>
      <c r="D12" s="33">
        <v>4.2</v>
      </c>
      <c r="E12" s="33">
        <v>82.1</v>
      </c>
      <c r="F12" s="33">
        <v>2.2000000000000002</v>
      </c>
      <c r="G12" s="33">
        <v>2.7</v>
      </c>
      <c r="H12" s="33">
        <v>11.8</v>
      </c>
      <c r="I12" s="33">
        <v>3.7</v>
      </c>
      <c r="J12" s="33">
        <v>43.2</v>
      </c>
      <c r="K12" s="33">
        <v>100.3</v>
      </c>
      <c r="L12" s="33">
        <v>119.3</v>
      </c>
      <c r="M12" s="20"/>
      <c r="N12" s="97"/>
    </row>
    <row r="13" spans="1:14" s="95" customFormat="1" ht="54.75" customHeight="1">
      <c r="A13" s="217" t="s">
        <v>46</v>
      </c>
      <c r="B13" s="33">
        <v>94.5</v>
      </c>
      <c r="C13" s="33">
        <v>5.5</v>
      </c>
      <c r="D13" s="33">
        <v>4.4000000000000004</v>
      </c>
      <c r="E13" s="33">
        <v>65.400000000000006</v>
      </c>
      <c r="F13" s="33">
        <v>1.8</v>
      </c>
      <c r="G13" s="33">
        <v>2.2000000000000002</v>
      </c>
      <c r="H13" s="33">
        <v>11.8</v>
      </c>
      <c r="I13" s="33">
        <v>3.2</v>
      </c>
      <c r="J13" s="33">
        <v>85</v>
      </c>
      <c r="K13" s="33">
        <v>155.30000000000001</v>
      </c>
      <c r="L13" s="33">
        <v>171.9</v>
      </c>
      <c r="M13" s="20"/>
      <c r="N13" s="97"/>
    </row>
    <row r="14" spans="1:14" s="95" customFormat="1" ht="31.5" customHeight="1">
      <c r="A14" s="217" t="s">
        <v>47</v>
      </c>
      <c r="B14" s="33">
        <v>94.4</v>
      </c>
      <c r="C14" s="33">
        <v>5.6</v>
      </c>
      <c r="D14" s="33">
        <v>4.8</v>
      </c>
      <c r="E14" s="33">
        <v>87.8</v>
      </c>
      <c r="F14" s="33">
        <v>6.1</v>
      </c>
      <c r="G14" s="33">
        <v>19.7</v>
      </c>
      <c r="H14" s="33">
        <v>8.9</v>
      </c>
      <c r="I14" s="33">
        <v>15.4</v>
      </c>
      <c r="J14" s="33">
        <v>43.5</v>
      </c>
      <c r="K14" s="33">
        <v>112.7</v>
      </c>
      <c r="L14" s="33">
        <v>169.2</v>
      </c>
      <c r="M14" s="129"/>
      <c r="N14" s="97"/>
    </row>
    <row r="15" spans="1:14" s="95" customFormat="1" ht="31.5" customHeight="1">
      <c r="A15" s="217" t="s">
        <v>48</v>
      </c>
      <c r="B15" s="33">
        <v>97</v>
      </c>
      <c r="C15" s="33">
        <v>3</v>
      </c>
      <c r="D15" s="33">
        <v>2.5</v>
      </c>
      <c r="E15" s="33">
        <v>132.80000000000001</v>
      </c>
      <c r="F15" s="33">
        <v>6</v>
      </c>
      <c r="G15" s="33">
        <v>16.2</v>
      </c>
      <c r="H15" s="33">
        <v>9.5</v>
      </c>
      <c r="I15" s="33">
        <v>14.6</v>
      </c>
      <c r="J15" s="33">
        <v>25.6</v>
      </c>
      <c r="K15" s="33">
        <v>80.7</v>
      </c>
      <c r="L15" s="33">
        <v>137.5</v>
      </c>
      <c r="M15" s="129"/>
      <c r="N15" s="97"/>
    </row>
    <row r="16" spans="1:14" s="95" customFormat="1" ht="31.5" customHeight="1">
      <c r="A16" s="217" t="s">
        <v>49</v>
      </c>
      <c r="B16" s="33">
        <v>95.6</v>
      </c>
      <c r="C16" s="33">
        <v>4.4000000000000004</v>
      </c>
      <c r="D16" s="33">
        <v>3.6</v>
      </c>
      <c r="E16" s="33">
        <v>75.5</v>
      </c>
      <c r="F16" s="33">
        <v>2.8</v>
      </c>
      <c r="G16" s="33">
        <v>3.9</v>
      </c>
      <c r="H16" s="33">
        <v>10.199999999999999</v>
      </c>
      <c r="I16" s="33">
        <v>8.1999999999999993</v>
      </c>
      <c r="J16" s="33">
        <v>64.2</v>
      </c>
      <c r="K16" s="33">
        <v>139.9</v>
      </c>
      <c r="L16" s="33">
        <v>153.1</v>
      </c>
      <c r="M16" s="129"/>
      <c r="N16" s="97"/>
    </row>
    <row r="17" spans="1:14" s="95" customFormat="1" ht="31.5" customHeight="1">
      <c r="A17" s="217" t="s">
        <v>50</v>
      </c>
      <c r="B17" s="33">
        <v>93.7</v>
      </c>
      <c r="C17" s="33">
        <v>6.3</v>
      </c>
      <c r="D17" s="33">
        <v>5.3</v>
      </c>
      <c r="E17" s="33">
        <v>141.1</v>
      </c>
      <c r="F17" s="33">
        <v>3.7</v>
      </c>
      <c r="G17" s="33">
        <v>4.5</v>
      </c>
      <c r="H17" s="33">
        <v>21.6</v>
      </c>
      <c r="I17" s="33">
        <v>7.1</v>
      </c>
      <c r="J17" s="33">
        <v>66.8</v>
      </c>
      <c r="K17" s="33">
        <v>107.4</v>
      </c>
      <c r="L17" s="33">
        <v>119.2</v>
      </c>
      <c r="M17" s="129"/>
      <c r="N17" s="97"/>
    </row>
    <row r="18" spans="1:14" s="95" customFormat="1" ht="31.5" customHeight="1">
      <c r="A18" s="217" t="s">
        <v>51</v>
      </c>
      <c r="B18" s="33">
        <v>94.3</v>
      </c>
      <c r="C18" s="33">
        <v>5.7</v>
      </c>
      <c r="D18" s="33">
        <v>4.0999999999999996</v>
      </c>
      <c r="E18" s="33">
        <v>54.8</v>
      </c>
      <c r="F18" s="33">
        <v>2.9</v>
      </c>
      <c r="G18" s="33">
        <v>4</v>
      </c>
      <c r="H18" s="33">
        <v>10.3</v>
      </c>
      <c r="I18" s="33">
        <v>5.4</v>
      </c>
      <c r="J18" s="33">
        <v>49.1</v>
      </c>
      <c r="K18" s="33">
        <v>140.69999999999999</v>
      </c>
      <c r="L18" s="33">
        <v>163.1</v>
      </c>
      <c r="M18" s="129"/>
      <c r="N18" s="97"/>
    </row>
    <row r="19" spans="1:14" s="95" customFormat="1" ht="31.5" customHeight="1">
      <c r="A19" s="217" t="s">
        <v>52</v>
      </c>
      <c r="B19" s="33">
        <v>92.4</v>
      </c>
      <c r="C19" s="33">
        <v>7.6</v>
      </c>
      <c r="D19" s="33">
        <v>6.1</v>
      </c>
      <c r="E19" s="33">
        <v>130.5</v>
      </c>
      <c r="F19" s="33">
        <v>1.6</v>
      </c>
      <c r="G19" s="33">
        <v>2</v>
      </c>
      <c r="H19" s="33">
        <v>8.1</v>
      </c>
      <c r="I19" s="33">
        <v>2.4</v>
      </c>
      <c r="J19" s="33">
        <v>114.9</v>
      </c>
      <c r="K19" s="33">
        <v>151.19999999999999</v>
      </c>
      <c r="L19" s="33">
        <v>210.3</v>
      </c>
      <c r="M19" s="129"/>
      <c r="N19" s="97"/>
    </row>
    <row r="20" spans="1:14" s="95" customFormat="1" ht="31.5" customHeight="1">
      <c r="A20" s="217" t="s">
        <v>288</v>
      </c>
      <c r="B20" s="33">
        <v>93.3</v>
      </c>
      <c r="C20" s="33">
        <v>6.7</v>
      </c>
      <c r="D20" s="33">
        <v>5.6</v>
      </c>
      <c r="E20" s="33">
        <v>61.9</v>
      </c>
      <c r="F20" s="33">
        <v>3.8</v>
      </c>
      <c r="G20" s="33">
        <v>5.7</v>
      </c>
      <c r="H20" s="33">
        <v>10.9</v>
      </c>
      <c r="I20" s="33">
        <v>7.1</v>
      </c>
      <c r="J20" s="33">
        <v>57.9</v>
      </c>
      <c r="K20" s="33">
        <v>129.5</v>
      </c>
      <c r="L20" s="33">
        <v>144.6</v>
      </c>
      <c r="M20" s="129"/>
      <c r="N20" s="97"/>
    </row>
    <row r="21" spans="1:14" s="95" customFormat="1" ht="31.5" customHeight="1">
      <c r="A21" s="217" t="s">
        <v>53</v>
      </c>
      <c r="B21" s="33">
        <v>96</v>
      </c>
      <c r="C21" s="33">
        <v>4</v>
      </c>
      <c r="D21" s="33">
        <v>3.2</v>
      </c>
      <c r="E21" s="33">
        <v>57.8</v>
      </c>
      <c r="F21" s="33">
        <v>2.5</v>
      </c>
      <c r="G21" s="33">
        <v>4.2</v>
      </c>
      <c r="H21" s="33">
        <v>6.5</v>
      </c>
      <c r="I21" s="33">
        <v>12.7</v>
      </c>
      <c r="J21" s="33">
        <v>45.4</v>
      </c>
      <c r="K21" s="33">
        <v>106.7</v>
      </c>
      <c r="L21" s="33">
        <v>116.7</v>
      </c>
      <c r="M21" s="129"/>
      <c r="N21" s="97"/>
    </row>
    <row r="22" spans="1:14" s="95" customFormat="1" ht="31.5" customHeight="1">
      <c r="A22" s="217" t="s">
        <v>54</v>
      </c>
      <c r="B22" s="33">
        <v>95.5</v>
      </c>
      <c r="C22" s="33">
        <v>4.5</v>
      </c>
      <c r="D22" s="33">
        <v>3.7</v>
      </c>
      <c r="E22" s="33">
        <v>70.099999999999994</v>
      </c>
      <c r="F22" s="33">
        <v>6.1</v>
      </c>
      <c r="G22" s="33">
        <v>11.5</v>
      </c>
      <c r="H22" s="33">
        <v>12.9</v>
      </c>
      <c r="I22" s="33">
        <v>15</v>
      </c>
      <c r="J22" s="33">
        <v>100.4</v>
      </c>
      <c r="K22" s="33">
        <v>160.5</v>
      </c>
      <c r="L22" s="33">
        <v>172.8</v>
      </c>
      <c r="M22" s="129"/>
      <c r="N22" s="97"/>
    </row>
    <row r="23" spans="1:14" s="95" customFormat="1" ht="31.5" customHeight="1">
      <c r="A23" s="217" t="s">
        <v>55</v>
      </c>
      <c r="B23" s="33">
        <v>97.9</v>
      </c>
      <c r="C23" s="33">
        <v>2.1</v>
      </c>
      <c r="D23" s="33">
        <v>1.4</v>
      </c>
      <c r="E23" s="33">
        <v>81.599999999999994</v>
      </c>
      <c r="F23" s="33">
        <v>1.5</v>
      </c>
      <c r="G23" s="33">
        <v>2</v>
      </c>
      <c r="H23" s="33">
        <v>6.3</v>
      </c>
      <c r="I23" s="33">
        <v>3.1</v>
      </c>
      <c r="J23" s="33">
        <v>48.9</v>
      </c>
      <c r="K23" s="33">
        <v>113.8</v>
      </c>
      <c r="L23" s="33">
        <v>126</v>
      </c>
      <c r="M23" s="129"/>
      <c r="N23" s="97"/>
    </row>
    <row r="24" spans="1:14" s="95" customFormat="1" ht="31.5" customHeight="1">
      <c r="A24" s="217" t="s">
        <v>56</v>
      </c>
      <c r="B24" s="33">
        <v>97.7</v>
      </c>
      <c r="C24" s="33">
        <v>2.2999999999999998</v>
      </c>
      <c r="D24" s="33">
        <v>1.6</v>
      </c>
      <c r="E24" s="33">
        <v>268.60000000000002</v>
      </c>
      <c r="F24" s="33">
        <v>2.9</v>
      </c>
      <c r="G24" s="33">
        <v>4.2</v>
      </c>
      <c r="H24" s="33">
        <v>10</v>
      </c>
      <c r="I24" s="33">
        <v>6.9</v>
      </c>
      <c r="J24" s="33">
        <v>116.2</v>
      </c>
      <c r="K24" s="33">
        <v>142.4</v>
      </c>
      <c r="L24" s="33">
        <v>152.6</v>
      </c>
      <c r="M24" s="129"/>
      <c r="N24" s="97"/>
    </row>
    <row r="25" spans="1:14" s="95" customFormat="1" ht="31.5" customHeight="1">
      <c r="A25" s="301" t="s">
        <v>57</v>
      </c>
      <c r="B25" s="260">
        <v>91.9</v>
      </c>
      <c r="C25" s="260">
        <v>8.1</v>
      </c>
      <c r="D25" s="260">
        <v>6.3</v>
      </c>
      <c r="E25" s="260">
        <v>58.4</v>
      </c>
      <c r="F25" s="260">
        <v>7.7</v>
      </c>
      <c r="G25" s="260">
        <v>12.3</v>
      </c>
      <c r="H25" s="260">
        <v>20.9</v>
      </c>
      <c r="I25" s="260">
        <v>14.6</v>
      </c>
      <c r="J25" s="260">
        <v>47.6</v>
      </c>
      <c r="K25" s="260">
        <v>125</v>
      </c>
      <c r="L25" s="260">
        <v>146.5</v>
      </c>
      <c r="M25" s="129"/>
      <c r="N25" s="97"/>
    </row>
    <row r="26" spans="1:14">
      <c r="F26" s="74"/>
      <c r="G26" s="74"/>
      <c r="H26" s="74"/>
      <c r="I26" s="74"/>
    </row>
    <row r="27" spans="1:14">
      <c r="F27" s="74"/>
      <c r="G27" s="74"/>
      <c r="H27" s="74"/>
      <c r="I27" s="74"/>
    </row>
    <row r="28" spans="1:14">
      <c r="F28" s="74"/>
      <c r="G28" s="74"/>
      <c r="H28" s="74"/>
      <c r="I28" s="74"/>
    </row>
    <row r="29" spans="1:14">
      <c r="F29" s="74"/>
      <c r="G29" s="74"/>
      <c r="H29" s="74"/>
      <c r="I29" s="74"/>
    </row>
    <row r="30" spans="1:14">
      <c r="F30" s="74"/>
      <c r="G30" s="74"/>
      <c r="H30" s="74"/>
      <c r="I30" s="74"/>
    </row>
    <row r="31" spans="1:14">
      <c r="F31" s="74"/>
      <c r="G31" s="74"/>
      <c r="H31" s="74"/>
      <c r="I31" s="74"/>
    </row>
    <row r="32" spans="1:14">
      <c r="F32" s="74"/>
      <c r="G32" s="74"/>
      <c r="H32" s="74"/>
      <c r="I32" s="74"/>
    </row>
    <row r="33" spans="6:9">
      <c r="F33" s="74"/>
      <c r="G33" s="74"/>
      <c r="H33" s="74"/>
      <c r="I33" s="74"/>
    </row>
    <row r="34" spans="6:9">
      <c r="F34" s="74"/>
      <c r="G34" s="74"/>
      <c r="H34" s="74"/>
      <c r="I34" s="74"/>
    </row>
    <row r="35" spans="6:9">
      <c r="F35" s="74"/>
      <c r="G35" s="74"/>
      <c r="H35" s="74"/>
      <c r="I35" s="74"/>
    </row>
    <row r="36" spans="6:9">
      <c r="F36" s="74"/>
      <c r="G36" s="74"/>
      <c r="H36" s="74"/>
      <c r="I36" s="74"/>
    </row>
    <row r="37" spans="6:9">
      <c r="F37" s="74"/>
      <c r="G37" s="74"/>
      <c r="H37" s="74"/>
      <c r="I37" s="74"/>
    </row>
    <row r="38" spans="6:9">
      <c r="F38" s="74"/>
      <c r="G38" s="74"/>
      <c r="H38" s="74"/>
      <c r="I38" s="74"/>
    </row>
    <row r="39" spans="6:9">
      <c r="F39" s="74"/>
      <c r="G39" s="74"/>
      <c r="H39" s="74"/>
      <c r="I39" s="74"/>
    </row>
    <row r="40" spans="6:9">
      <c r="F40" s="74"/>
      <c r="G40" s="74"/>
      <c r="H40" s="74"/>
      <c r="I40" s="74"/>
    </row>
    <row r="41" spans="6:9">
      <c r="F41" s="74"/>
      <c r="G41" s="74"/>
      <c r="H41" s="74"/>
      <c r="I41" s="74"/>
    </row>
    <row r="42" spans="6:9">
      <c r="F42" s="74"/>
      <c r="G42" s="74"/>
      <c r="H42" s="74"/>
      <c r="I42" s="74"/>
    </row>
    <row r="43" spans="6:9">
      <c r="F43" s="74"/>
      <c r="G43" s="74"/>
      <c r="H43" s="74"/>
      <c r="I43" s="74"/>
    </row>
    <row r="44" spans="6:9">
      <c r="F44" s="74"/>
      <c r="G44" s="74"/>
      <c r="H44" s="74"/>
      <c r="I44" s="74"/>
    </row>
    <row r="45" spans="6:9">
      <c r="F45" s="74"/>
      <c r="G45" s="74"/>
      <c r="H45" s="74"/>
      <c r="I45" s="74"/>
    </row>
    <row r="46" spans="6:9">
      <c r="F46" s="74"/>
      <c r="G46" s="74"/>
      <c r="H46" s="74"/>
      <c r="I46" s="74"/>
    </row>
    <row r="47" spans="6:9">
      <c r="F47" s="74"/>
      <c r="G47" s="74"/>
      <c r="H47" s="74"/>
      <c r="I47" s="74"/>
    </row>
    <row r="48" spans="6:9">
      <c r="F48" s="74"/>
      <c r="G48" s="74"/>
      <c r="H48" s="74"/>
      <c r="I48" s="74"/>
    </row>
    <row r="49" spans="6:9">
      <c r="F49" s="74"/>
      <c r="G49" s="74"/>
      <c r="H49" s="74"/>
      <c r="I49" s="74"/>
    </row>
    <row r="50" spans="6:9">
      <c r="F50" s="74"/>
      <c r="G50" s="74"/>
      <c r="H50" s="74"/>
      <c r="I50" s="74"/>
    </row>
    <row r="51" spans="6:9">
      <c r="F51" s="74"/>
      <c r="G51" s="74"/>
      <c r="H51" s="74"/>
      <c r="I51" s="74"/>
    </row>
    <row r="52" spans="6:9">
      <c r="F52" s="74"/>
      <c r="G52" s="74"/>
      <c r="H52" s="74"/>
      <c r="I52" s="74"/>
    </row>
    <row r="53" spans="6:9">
      <c r="F53" s="74"/>
      <c r="G53" s="74"/>
      <c r="H53" s="74"/>
      <c r="I53" s="74"/>
    </row>
    <row r="54" spans="6:9">
      <c r="F54" s="74"/>
      <c r="G54" s="74"/>
      <c r="H54" s="74"/>
      <c r="I54" s="74"/>
    </row>
    <row r="55" spans="6:9">
      <c r="F55" s="74"/>
      <c r="G55" s="74"/>
      <c r="H55" s="74"/>
      <c r="I55" s="74"/>
    </row>
    <row r="56" spans="6:9">
      <c r="F56" s="74"/>
      <c r="G56" s="74"/>
      <c r="H56" s="74"/>
      <c r="I56" s="74"/>
    </row>
    <row r="57" spans="6:9">
      <c r="F57" s="74"/>
      <c r="G57" s="74"/>
      <c r="H57" s="74"/>
      <c r="I57" s="74"/>
    </row>
    <row r="58" spans="6:9">
      <c r="F58" s="74"/>
      <c r="G58" s="74"/>
      <c r="H58" s="74"/>
      <c r="I58" s="74"/>
    </row>
    <row r="59" spans="6:9">
      <c r="F59" s="74"/>
      <c r="G59" s="74"/>
      <c r="H59" s="74"/>
      <c r="I59" s="74"/>
    </row>
    <row r="60" spans="6:9">
      <c r="F60" s="74"/>
      <c r="G60" s="74"/>
      <c r="H60" s="74"/>
      <c r="I60" s="74"/>
    </row>
    <row r="61" spans="6:9">
      <c r="F61" s="74"/>
      <c r="G61" s="74"/>
      <c r="H61" s="74"/>
      <c r="I61" s="74"/>
    </row>
    <row r="62" spans="6:9">
      <c r="F62" s="74"/>
      <c r="G62" s="74"/>
      <c r="H62" s="74"/>
      <c r="I62" s="74"/>
    </row>
    <row r="63" spans="6:9">
      <c r="F63" s="74"/>
      <c r="G63" s="74"/>
      <c r="H63" s="74"/>
      <c r="I63" s="74"/>
    </row>
    <row r="64" spans="6:9">
      <c r="F64" s="74"/>
      <c r="G64" s="74"/>
      <c r="H64" s="74"/>
      <c r="I64" s="74"/>
    </row>
    <row r="65" spans="6:9">
      <c r="F65" s="74"/>
      <c r="G65" s="74"/>
      <c r="H65" s="74"/>
      <c r="I65" s="74"/>
    </row>
    <row r="66" spans="6:9">
      <c r="F66" s="74"/>
      <c r="G66" s="74"/>
      <c r="H66" s="74"/>
      <c r="I66" s="74"/>
    </row>
    <row r="67" spans="6:9">
      <c r="F67" s="74"/>
      <c r="G67" s="74"/>
      <c r="H67" s="74"/>
      <c r="I67" s="74"/>
    </row>
    <row r="68" spans="6:9">
      <c r="F68" s="74"/>
      <c r="G68" s="74"/>
      <c r="H68" s="74"/>
      <c r="I68" s="74"/>
    </row>
    <row r="69" spans="6:9">
      <c r="F69" s="74"/>
      <c r="G69" s="74"/>
      <c r="H69" s="74"/>
      <c r="I69" s="74"/>
    </row>
    <row r="70" spans="6:9">
      <c r="F70" s="74"/>
      <c r="G70" s="74"/>
      <c r="H70" s="74"/>
      <c r="I70" s="74"/>
    </row>
    <row r="71" spans="6:9">
      <c r="F71" s="74"/>
      <c r="G71" s="74"/>
      <c r="H71" s="74"/>
      <c r="I71" s="74"/>
    </row>
    <row r="72" spans="6:9">
      <c r="F72" s="74"/>
      <c r="G72" s="74"/>
      <c r="H72" s="74"/>
      <c r="I72" s="74"/>
    </row>
    <row r="73" spans="6:9">
      <c r="F73" s="74"/>
      <c r="G73" s="74"/>
      <c r="H73" s="74"/>
      <c r="I73" s="74"/>
    </row>
    <row r="74" spans="6:9">
      <c r="F74" s="74"/>
      <c r="G74" s="74"/>
      <c r="H74" s="74"/>
      <c r="I74" s="74"/>
    </row>
    <row r="75" spans="6:9">
      <c r="F75" s="74"/>
      <c r="G75" s="74"/>
      <c r="H75" s="74"/>
      <c r="I75" s="74"/>
    </row>
    <row r="76" spans="6:9">
      <c r="F76" s="74"/>
      <c r="G76" s="74"/>
      <c r="H76" s="74"/>
      <c r="I76" s="74"/>
    </row>
    <row r="77" spans="6:9">
      <c r="F77" s="74"/>
      <c r="G77" s="74"/>
      <c r="H77" s="74"/>
      <c r="I77" s="74"/>
    </row>
    <row r="78" spans="6:9">
      <c r="F78" s="74"/>
      <c r="G78" s="74"/>
      <c r="H78" s="74"/>
      <c r="I78" s="74"/>
    </row>
    <row r="79" spans="6:9">
      <c r="F79" s="74"/>
      <c r="G79" s="74"/>
      <c r="H79" s="74"/>
      <c r="I79" s="74"/>
    </row>
    <row r="80" spans="6:9">
      <c r="F80" s="74"/>
      <c r="G80" s="74"/>
      <c r="H80" s="74"/>
      <c r="I80" s="74"/>
    </row>
    <row r="81" spans="6:9">
      <c r="F81" s="74"/>
      <c r="G81" s="74"/>
      <c r="H81" s="74"/>
      <c r="I81" s="74"/>
    </row>
    <row r="82" spans="6:9">
      <c r="F82" s="74"/>
      <c r="G82" s="74"/>
      <c r="H82" s="74"/>
      <c r="I82" s="74"/>
    </row>
    <row r="83" spans="6:9">
      <c r="F83" s="74"/>
      <c r="G83" s="74"/>
      <c r="H83" s="74"/>
      <c r="I83" s="74"/>
    </row>
    <row r="84" spans="6:9">
      <c r="F84" s="74"/>
      <c r="G84" s="74"/>
      <c r="H84" s="74"/>
      <c r="I84" s="74"/>
    </row>
    <row r="85" spans="6:9">
      <c r="F85" s="74"/>
      <c r="G85" s="74"/>
      <c r="H85" s="74"/>
      <c r="I85" s="74"/>
    </row>
    <row r="86" spans="6:9">
      <c r="F86" s="74"/>
      <c r="G86" s="74"/>
      <c r="H86" s="74"/>
      <c r="I86" s="74"/>
    </row>
    <row r="87" spans="6:9">
      <c r="F87" s="74"/>
      <c r="G87" s="74"/>
      <c r="H87" s="74"/>
      <c r="I87" s="74"/>
    </row>
    <row r="88" spans="6:9">
      <c r="F88" s="74"/>
      <c r="G88" s="74"/>
      <c r="H88" s="74"/>
      <c r="I88" s="74"/>
    </row>
    <row r="89" spans="6:9">
      <c r="F89" s="74"/>
      <c r="G89" s="74"/>
      <c r="H89" s="74"/>
      <c r="I89" s="74"/>
    </row>
    <row r="90" spans="6:9">
      <c r="F90" s="74"/>
      <c r="G90" s="74"/>
      <c r="H90" s="74"/>
      <c r="I90" s="74"/>
    </row>
    <row r="91" spans="6:9">
      <c r="F91" s="74"/>
      <c r="G91" s="74"/>
      <c r="H91" s="74"/>
      <c r="I91" s="74"/>
    </row>
    <row r="92" spans="6:9">
      <c r="F92" s="74"/>
      <c r="G92" s="74"/>
      <c r="H92" s="74"/>
      <c r="I92" s="74"/>
    </row>
    <row r="93" spans="6:9">
      <c r="F93" s="74"/>
      <c r="G93" s="74"/>
      <c r="H93" s="74"/>
      <c r="I93" s="74"/>
    </row>
    <row r="94" spans="6:9">
      <c r="F94" s="74"/>
      <c r="G94" s="74"/>
      <c r="H94" s="74"/>
      <c r="I94" s="74"/>
    </row>
    <row r="95" spans="6:9">
      <c r="F95" s="74"/>
      <c r="G95" s="74"/>
      <c r="H95" s="74"/>
      <c r="I95" s="74"/>
    </row>
    <row r="96" spans="6:9">
      <c r="F96" s="74"/>
      <c r="G96" s="74"/>
      <c r="H96" s="74"/>
      <c r="I96" s="74"/>
    </row>
    <row r="97" spans="6:9">
      <c r="F97" s="74"/>
      <c r="G97" s="74"/>
      <c r="H97" s="74"/>
      <c r="I97" s="74"/>
    </row>
    <row r="98" spans="6:9">
      <c r="F98" s="74"/>
      <c r="G98" s="74"/>
      <c r="H98" s="74"/>
      <c r="I98" s="74"/>
    </row>
    <row r="99" spans="6:9">
      <c r="F99" s="74"/>
      <c r="G99" s="74"/>
      <c r="H99" s="74"/>
      <c r="I99" s="74"/>
    </row>
    <row r="100" spans="6:9">
      <c r="F100" s="74"/>
      <c r="G100" s="74"/>
      <c r="H100" s="74"/>
      <c r="I100" s="74"/>
    </row>
    <row r="101" spans="6:9">
      <c r="F101" s="74"/>
      <c r="G101" s="74"/>
      <c r="H101" s="74"/>
      <c r="I101" s="74"/>
    </row>
    <row r="102" spans="6:9">
      <c r="F102" s="74"/>
      <c r="G102" s="74"/>
      <c r="H102" s="74"/>
      <c r="I102" s="74"/>
    </row>
    <row r="103" spans="6:9">
      <c r="F103" s="74"/>
      <c r="G103" s="74"/>
      <c r="H103" s="74"/>
      <c r="I103" s="74"/>
    </row>
    <row r="104" spans="6:9">
      <c r="F104" s="74"/>
      <c r="G104" s="74"/>
      <c r="H104" s="74"/>
      <c r="I104" s="74"/>
    </row>
    <row r="105" spans="6:9">
      <c r="F105" s="74"/>
      <c r="G105" s="74"/>
      <c r="H105" s="74"/>
      <c r="I105" s="74"/>
    </row>
    <row r="106" spans="6:9">
      <c r="F106" s="74"/>
      <c r="G106" s="74"/>
      <c r="H106" s="74"/>
      <c r="I106" s="74"/>
    </row>
    <row r="107" spans="6:9">
      <c r="F107" s="74"/>
      <c r="G107" s="74"/>
      <c r="H107" s="74"/>
      <c r="I107" s="74"/>
    </row>
    <row r="108" spans="6:9">
      <c r="F108" s="74"/>
      <c r="G108" s="74"/>
      <c r="H108" s="74"/>
      <c r="I108" s="74"/>
    </row>
    <row r="109" spans="6:9">
      <c r="F109" s="74"/>
      <c r="G109" s="74"/>
      <c r="H109" s="74"/>
      <c r="I109" s="74"/>
    </row>
    <row r="110" spans="6:9">
      <c r="F110" s="74"/>
      <c r="G110" s="74"/>
      <c r="H110" s="74"/>
      <c r="I110" s="74"/>
    </row>
    <row r="111" spans="6:9">
      <c r="F111" s="74"/>
      <c r="G111" s="74"/>
      <c r="H111" s="74"/>
      <c r="I111" s="74"/>
    </row>
    <row r="112" spans="6:9">
      <c r="F112" s="74"/>
      <c r="G112" s="74"/>
      <c r="H112" s="74"/>
      <c r="I112" s="74"/>
    </row>
    <row r="113" spans="6:9">
      <c r="F113" s="74"/>
      <c r="G113" s="74"/>
      <c r="H113" s="74"/>
      <c r="I113" s="74"/>
    </row>
    <row r="114" spans="6:9">
      <c r="F114" s="74"/>
      <c r="G114" s="74"/>
      <c r="H114" s="74"/>
      <c r="I114" s="74"/>
    </row>
    <row r="115" spans="6:9">
      <c r="F115" s="74"/>
      <c r="G115" s="74"/>
      <c r="H115" s="74"/>
      <c r="I115" s="74"/>
    </row>
    <row r="116" spans="6:9">
      <c r="F116" s="74"/>
      <c r="G116" s="74"/>
      <c r="H116" s="74"/>
      <c r="I116" s="74"/>
    </row>
  </sheetData>
  <mergeCells count="2">
    <mergeCell ref="A6:A7"/>
    <mergeCell ref="B7:L7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59" firstPageNumber="24" pageOrder="overThenDown" orientation="landscape" useFirstPageNumber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8">
    <pageSetUpPr fitToPage="1"/>
  </sheetPr>
  <dimension ref="A1:M111"/>
  <sheetViews>
    <sheetView zoomScaleNormal="100" workbookViewId="0"/>
  </sheetViews>
  <sheetFormatPr defaultRowHeight="12.75"/>
  <cols>
    <col min="1" max="1" width="61.140625" style="77" customWidth="1"/>
    <col min="2" max="5" width="17.7109375" style="77" customWidth="1"/>
    <col min="6" max="9" width="17.7109375" style="88" customWidth="1"/>
    <col min="10" max="12" width="17.7109375" style="77" customWidth="1"/>
    <col min="13" max="13" width="9.140625" style="89"/>
    <col min="14" max="16384" width="9.140625" style="77"/>
  </cols>
  <sheetData>
    <row r="1" spans="1:13" ht="25.5">
      <c r="A1" s="364" t="s">
        <v>300</v>
      </c>
    </row>
    <row r="3" spans="1:13" ht="15.75">
      <c r="A3" s="73" t="str">
        <f>'spis tablic'!A27</f>
        <v>Tabl. 26. Wskaźniki ekonomiczne przedsiębiorstw niefinansowych o liczbie pracujących 10 i więcej osób prowadzących księgi rachunkowe według działów PKD w sekcji przetwórstwo przemysłowe w 2018 r.</v>
      </c>
      <c r="F3" s="80"/>
      <c r="J3" s="89"/>
      <c r="K3" s="89"/>
      <c r="L3" s="89"/>
    </row>
    <row r="4" spans="1:13" ht="15.75">
      <c r="A4" s="6" t="str">
        <f>'spis tablic'!B27</f>
        <v>Table 26. Economic indicators of non-financial enterprises employing 10 persons or more keeping accounting ledgers, by NACE division in Manufacturing in 2018.</v>
      </c>
      <c r="F4" s="80"/>
      <c r="J4" s="89"/>
      <c r="K4" s="89"/>
      <c r="L4" s="89"/>
    </row>
    <row r="5" spans="1:13" ht="3" customHeight="1">
      <c r="A5" s="87"/>
      <c r="D5" s="87"/>
      <c r="E5" s="89"/>
      <c r="J5" s="87"/>
      <c r="K5" s="87"/>
      <c r="L5" s="87"/>
    </row>
    <row r="6" spans="1:13" ht="114" customHeight="1">
      <c r="A6" s="478" t="s">
        <v>17</v>
      </c>
      <c r="B6" s="372" t="s">
        <v>143</v>
      </c>
      <c r="C6" s="317" t="s">
        <v>319</v>
      </c>
      <c r="D6" s="367" t="s">
        <v>320</v>
      </c>
      <c r="E6" s="367" t="s">
        <v>35</v>
      </c>
      <c r="F6" s="367" t="s">
        <v>321</v>
      </c>
      <c r="G6" s="373" t="s">
        <v>322</v>
      </c>
      <c r="H6" s="373" t="s">
        <v>323</v>
      </c>
      <c r="I6" s="373" t="s">
        <v>324</v>
      </c>
      <c r="J6" s="372" t="s">
        <v>360</v>
      </c>
      <c r="K6" s="371" t="s">
        <v>361</v>
      </c>
      <c r="L6" s="367" t="s">
        <v>362</v>
      </c>
    </row>
    <row r="7" spans="1:13" ht="15.75" customHeight="1">
      <c r="A7" s="481"/>
      <c r="B7" s="426" t="s">
        <v>238</v>
      </c>
      <c r="C7" s="504"/>
      <c r="D7" s="504"/>
      <c r="E7" s="504"/>
      <c r="F7" s="504"/>
      <c r="G7" s="504"/>
      <c r="H7" s="504"/>
      <c r="I7" s="504"/>
      <c r="J7" s="504"/>
      <c r="K7" s="504"/>
      <c r="L7" s="505"/>
    </row>
    <row r="8" spans="1:13" s="14" customFormat="1" ht="33.75" customHeight="1">
      <c r="A8" s="218" t="s">
        <v>58</v>
      </c>
      <c r="B8" s="39">
        <v>94.6</v>
      </c>
      <c r="C8" s="39">
        <v>5.4</v>
      </c>
      <c r="D8" s="39">
        <v>4.5999999999999996</v>
      </c>
      <c r="E8" s="39">
        <v>95.4</v>
      </c>
      <c r="F8" s="39">
        <v>6.3</v>
      </c>
      <c r="G8" s="39">
        <v>11.8</v>
      </c>
      <c r="H8" s="39">
        <v>13.6</v>
      </c>
      <c r="I8" s="39">
        <v>11.9</v>
      </c>
      <c r="J8" s="39">
        <v>29</v>
      </c>
      <c r="K8" s="39">
        <v>93.2</v>
      </c>
      <c r="L8" s="39">
        <v>148.5</v>
      </c>
      <c r="M8" s="134"/>
    </row>
    <row r="9" spans="1:13" s="14" customFormat="1" ht="33.75" customHeight="1">
      <c r="A9" s="110" t="s">
        <v>59</v>
      </c>
      <c r="B9" s="33">
        <v>95.7</v>
      </c>
      <c r="C9" s="33">
        <v>4.3</v>
      </c>
      <c r="D9" s="33">
        <v>3.7</v>
      </c>
      <c r="E9" s="33">
        <v>90.8</v>
      </c>
      <c r="F9" s="33">
        <v>5.7</v>
      </c>
      <c r="G9" s="33">
        <v>10.5</v>
      </c>
      <c r="H9" s="33">
        <v>12.6</v>
      </c>
      <c r="I9" s="33">
        <v>10.4</v>
      </c>
      <c r="J9" s="33">
        <v>29</v>
      </c>
      <c r="K9" s="33">
        <v>100.2</v>
      </c>
      <c r="L9" s="33">
        <v>151.9</v>
      </c>
      <c r="M9" s="134"/>
    </row>
    <row r="10" spans="1:13" s="14" customFormat="1" ht="33.75" customHeight="1">
      <c r="A10" s="110" t="s">
        <v>60</v>
      </c>
      <c r="B10" s="33">
        <v>93.1</v>
      </c>
      <c r="C10" s="33">
        <v>6.9</v>
      </c>
      <c r="D10" s="33">
        <v>5.3</v>
      </c>
      <c r="E10" s="33">
        <v>96.1</v>
      </c>
      <c r="F10" s="33">
        <v>7.2</v>
      </c>
      <c r="G10" s="33">
        <v>11.5</v>
      </c>
      <c r="H10" s="33">
        <v>19.8</v>
      </c>
      <c r="I10" s="33">
        <v>15.6</v>
      </c>
      <c r="J10" s="33">
        <v>28.2</v>
      </c>
      <c r="K10" s="33">
        <v>83.8</v>
      </c>
      <c r="L10" s="33">
        <v>112.8</v>
      </c>
      <c r="M10" s="134"/>
    </row>
    <row r="11" spans="1:13" s="14" customFormat="1" ht="33.75" customHeight="1">
      <c r="A11" s="110" t="s">
        <v>61</v>
      </c>
      <c r="B11" s="33">
        <v>96</v>
      </c>
      <c r="C11" s="33">
        <v>4</v>
      </c>
      <c r="D11" s="33">
        <v>3.2</v>
      </c>
      <c r="E11" s="33">
        <v>82.3</v>
      </c>
      <c r="F11" s="33">
        <v>4.9000000000000004</v>
      </c>
      <c r="G11" s="34">
        <v>6.9</v>
      </c>
      <c r="H11" s="34">
        <v>17.5</v>
      </c>
      <c r="I11" s="33">
        <v>13.2</v>
      </c>
      <c r="J11" s="34">
        <v>2</v>
      </c>
      <c r="K11" s="33">
        <v>14.7</v>
      </c>
      <c r="L11" s="33">
        <v>48.8</v>
      </c>
      <c r="M11" s="134"/>
    </row>
    <row r="12" spans="1:13" s="14" customFormat="1" ht="33.75" customHeight="1">
      <c r="A12" s="110" t="s">
        <v>62</v>
      </c>
      <c r="B12" s="33">
        <v>96.5</v>
      </c>
      <c r="C12" s="33">
        <v>3.5</v>
      </c>
      <c r="D12" s="33">
        <v>2.9</v>
      </c>
      <c r="E12" s="33">
        <v>82.6</v>
      </c>
      <c r="F12" s="33">
        <v>4</v>
      </c>
      <c r="G12" s="33">
        <v>8.8000000000000007</v>
      </c>
      <c r="H12" s="33">
        <v>7.2</v>
      </c>
      <c r="I12" s="33">
        <v>7.8</v>
      </c>
      <c r="J12" s="33">
        <v>25</v>
      </c>
      <c r="K12" s="33">
        <v>85</v>
      </c>
      <c r="L12" s="33">
        <v>156.69999999999999</v>
      </c>
      <c r="M12" s="134"/>
    </row>
    <row r="13" spans="1:13" s="14" customFormat="1" ht="33.75" customHeight="1">
      <c r="A13" s="110" t="s">
        <v>63</v>
      </c>
      <c r="B13" s="33">
        <v>91.3</v>
      </c>
      <c r="C13" s="33">
        <v>8.6999999999999993</v>
      </c>
      <c r="D13" s="33">
        <v>7.7</v>
      </c>
      <c r="E13" s="33">
        <v>66.599999999999994</v>
      </c>
      <c r="F13" s="33">
        <v>10.5</v>
      </c>
      <c r="G13" s="33">
        <v>30.9</v>
      </c>
      <c r="H13" s="33">
        <v>15.9</v>
      </c>
      <c r="I13" s="33">
        <v>17.8</v>
      </c>
      <c r="J13" s="33">
        <v>44.1</v>
      </c>
      <c r="K13" s="33">
        <v>118.6</v>
      </c>
      <c r="L13" s="33">
        <v>215.6</v>
      </c>
      <c r="M13" s="134"/>
    </row>
    <row r="14" spans="1:13" s="14" customFormat="1" ht="33.75" customHeight="1">
      <c r="A14" s="110" t="s">
        <v>64</v>
      </c>
      <c r="B14" s="33">
        <v>91.2</v>
      </c>
      <c r="C14" s="33">
        <v>8.8000000000000007</v>
      </c>
      <c r="D14" s="33">
        <v>7.3</v>
      </c>
      <c r="E14" s="33">
        <v>60.3</v>
      </c>
      <c r="F14" s="33">
        <v>10</v>
      </c>
      <c r="G14" s="33">
        <v>28.8</v>
      </c>
      <c r="H14" s="33">
        <v>15.2</v>
      </c>
      <c r="I14" s="33">
        <v>15</v>
      </c>
      <c r="J14" s="33">
        <v>57.5</v>
      </c>
      <c r="K14" s="33">
        <v>161</v>
      </c>
      <c r="L14" s="33">
        <v>287.3</v>
      </c>
      <c r="M14" s="134"/>
    </row>
    <row r="15" spans="1:13" s="14" customFormat="1" ht="53.25" customHeight="1">
      <c r="A15" s="110" t="s">
        <v>65</v>
      </c>
      <c r="B15" s="40">
        <v>93.7</v>
      </c>
      <c r="C15" s="40">
        <v>6.3</v>
      </c>
      <c r="D15" s="40">
        <v>5.9</v>
      </c>
      <c r="E15" s="40">
        <v>107.3</v>
      </c>
      <c r="F15" s="40">
        <v>6.1</v>
      </c>
      <c r="G15" s="40">
        <v>9.1999999999999993</v>
      </c>
      <c r="H15" s="40">
        <v>18</v>
      </c>
      <c r="I15" s="40">
        <v>11.2</v>
      </c>
      <c r="J15" s="40">
        <v>22.9</v>
      </c>
      <c r="K15" s="40">
        <v>65.2</v>
      </c>
      <c r="L15" s="40">
        <v>112.5</v>
      </c>
      <c r="M15" s="134"/>
    </row>
    <row r="16" spans="1:13" s="14" customFormat="1" ht="33.75" customHeight="1">
      <c r="A16" s="110" t="s">
        <v>66</v>
      </c>
      <c r="B16" s="40">
        <v>89.7</v>
      </c>
      <c r="C16" s="40">
        <v>10.3</v>
      </c>
      <c r="D16" s="40">
        <v>8.8000000000000007</v>
      </c>
      <c r="E16" s="40">
        <v>77.7</v>
      </c>
      <c r="F16" s="40">
        <v>10.3</v>
      </c>
      <c r="G16" s="40">
        <v>16.600000000000001</v>
      </c>
      <c r="H16" s="40">
        <v>27.6</v>
      </c>
      <c r="I16" s="40">
        <v>18.3</v>
      </c>
      <c r="J16" s="40">
        <v>24.7</v>
      </c>
      <c r="K16" s="40">
        <v>93.1</v>
      </c>
      <c r="L16" s="40">
        <v>138.30000000000001</v>
      </c>
      <c r="M16" s="134"/>
    </row>
    <row r="17" spans="1:13" s="14" customFormat="1" ht="33.75" customHeight="1">
      <c r="A17" s="110" t="s">
        <v>67</v>
      </c>
      <c r="B17" s="33">
        <v>93.9</v>
      </c>
      <c r="C17" s="33">
        <v>6.1</v>
      </c>
      <c r="D17" s="33">
        <v>5.2</v>
      </c>
      <c r="E17" s="33">
        <v>70.599999999999994</v>
      </c>
      <c r="F17" s="33">
        <v>6.6</v>
      </c>
      <c r="G17" s="33">
        <v>12.2</v>
      </c>
      <c r="H17" s="33">
        <v>14.3</v>
      </c>
      <c r="I17" s="33">
        <v>12.8</v>
      </c>
      <c r="J17" s="33">
        <v>44.7</v>
      </c>
      <c r="K17" s="33">
        <v>123.3</v>
      </c>
      <c r="L17" s="33">
        <v>162.19999999999999</v>
      </c>
      <c r="M17" s="134"/>
    </row>
    <row r="18" spans="1:13" s="14" customFormat="1" ht="33.75" customHeight="1">
      <c r="A18" s="110" t="s">
        <v>68</v>
      </c>
      <c r="B18" s="33">
        <v>94.6</v>
      </c>
      <c r="C18" s="33">
        <v>5.4</v>
      </c>
      <c r="D18" s="33">
        <v>4.7</v>
      </c>
      <c r="E18" s="33">
        <v>85.4</v>
      </c>
      <c r="F18" s="33">
        <v>9.4</v>
      </c>
      <c r="G18" s="33">
        <v>16.2</v>
      </c>
      <c r="H18" s="33">
        <v>22.5</v>
      </c>
      <c r="I18" s="33">
        <v>16.100000000000001</v>
      </c>
      <c r="J18" s="33">
        <v>35.1</v>
      </c>
      <c r="K18" s="33">
        <v>93.2</v>
      </c>
      <c r="L18" s="33">
        <v>176.9</v>
      </c>
      <c r="M18" s="134"/>
    </row>
    <row r="19" spans="1:13" s="14" customFormat="1" ht="33.75" customHeight="1">
      <c r="A19" s="110" t="s">
        <v>69</v>
      </c>
      <c r="B19" s="33">
        <v>93.5</v>
      </c>
      <c r="C19" s="33">
        <v>6.5</v>
      </c>
      <c r="D19" s="33">
        <v>5.5</v>
      </c>
      <c r="E19" s="33">
        <v>105.7</v>
      </c>
      <c r="F19" s="33">
        <v>6.1</v>
      </c>
      <c r="G19" s="33">
        <v>9.8000000000000007</v>
      </c>
      <c r="H19" s="33">
        <v>15.9</v>
      </c>
      <c r="I19" s="33">
        <v>11.1</v>
      </c>
      <c r="J19" s="33">
        <v>34.6</v>
      </c>
      <c r="K19" s="33">
        <v>96.3</v>
      </c>
      <c r="L19" s="33">
        <v>145.5</v>
      </c>
      <c r="M19" s="134"/>
    </row>
    <row r="20" spans="1:13" s="14" customFormat="1" ht="53.25" customHeight="1">
      <c r="A20" s="110" t="s">
        <v>70</v>
      </c>
      <c r="B20" s="33">
        <v>89.3</v>
      </c>
      <c r="C20" s="33">
        <v>10.7</v>
      </c>
      <c r="D20" s="33">
        <v>8.5</v>
      </c>
      <c r="E20" s="33">
        <v>78.599999999999994</v>
      </c>
      <c r="F20" s="33">
        <v>6.1</v>
      </c>
      <c r="G20" s="33">
        <v>9.9</v>
      </c>
      <c r="H20" s="33">
        <v>15.8</v>
      </c>
      <c r="I20" s="33">
        <v>9.1999999999999993</v>
      </c>
      <c r="J20" s="33">
        <v>43.1</v>
      </c>
      <c r="K20" s="33">
        <v>111.6</v>
      </c>
      <c r="L20" s="33">
        <v>177.4</v>
      </c>
      <c r="M20" s="134"/>
    </row>
    <row r="21" spans="1:13" s="14" customFormat="1" ht="33.75" customHeight="1">
      <c r="A21" s="110" t="s">
        <v>71</v>
      </c>
      <c r="B21" s="33">
        <v>94</v>
      </c>
      <c r="C21" s="33">
        <v>6</v>
      </c>
      <c r="D21" s="33">
        <v>5.2</v>
      </c>
      <c r="E21" s="33">
        <v>86.1</v>
      </c>
      <c r="F21" s="33">
        <v>6.7</v>
      </c>
      <c r="G21" s="33">
        <v>12.5</v>
      </c>
      <c r="H21" s="33">
        <v>14.2</v>
      </c>
      <c r="I21" s="33">
        <v>12.4</v>
      </c>
      <c r="J21" s="33">
        <v>26.5</v>
      </c>
      <c r="K21" s="33">
        <v>90.9</v>
      </c>
      <c r="L21" s="33">
        <v>141.80000000000001</v>
      </c>
      <c r="M21" s="134"/>
    </row>
    <row r="22" spans="1:13" s="14" customFormat="1" ht="33.75" customHeight="1">
      <c r="A22" s="110" t="s">
        <v>72</v>
      </c>
      <c r="B22" s="33">
        <v>91.5</v>
      </c>
      <c r="C22" s="33">
        <v>8.5</v>
      </c>
      <c r="D22" s="33">
        <v>7.3</v>
      </c>
      <c r="E22" s="33">
        <v>87</v>
      </c>
      <c r="F22" s="33">
        <v>7</v>
      </c>
      <c r="G22" s="33">
        <v>11.6</v>
      </c>
      <c r="H22" s="33">
        <v>17.899999999999999</v>
      </c>
      <c r="I22" s="33">
        <v>11.8</v>
      </c>
      <c r="J22" s="33">
        <v>43.6</v>
      </c>
      <c r="K22" s="33">
        <v>112.5</v>
      </c>
      <c r="L22" s="33">
        <v>172.8</v>
      </c>
      <c r="M22" s="134"/>
    </row>
    <row r="23" spans="1:13" s="14" customFormat="1" ht="33.75" customHeight="1">
      <c r="A23" s="110" t="s">
        <v>73</v>
      </c>
      <c r="B23" s="33">
        <v>95.3</v>
      </c>
      <c r="C23" s="33">
        <v>4.7</v>
      </c>
      <c r="D23" s="33">
        <v>3.9</v>
      </c>
      <c r="E23" s="33">
        <v>145.1</v>
      </c>
      <c r="F23" s="33">
        <v>5</v>
      </c>
      <c r="G23" s="33">
        <v>9</v>
      </c>
      <c r="H23" s="33">
        <v>11.1</v>
      </c>
      <c r="I23" s="33">
        <v>10.199999999999999</v>
      </c>
      <c r="J23" s="33">
        <v>19.8</v>
      </c>
      <c r="K23" s="33">
        <v>70.3</v>
      </c>
      <c r="L23" s="33">
        <v>142.80000000000001</v>
      </c>
      <c r="M23" s="89"/>
    </row>
    <row r="24" spans="1:13" s="14" customFormat="1" ht="33.75" customHeight="1">
      <c r="A24" s="110" t="s">
        <v>74</v>
      </c>
      <c r="B24" s="33">
        <v>93.9</v>
      </c>
      <c r="C24" s="33">
        <v>6.1</v>
      </c>
      <c r="D24" s="33">
        <v>5.2</v>
      </c>
      <c r="E24" s="33">
        <v>84</v>
      </c>
      <c r="F24" s="33">
        <v>6.3</v>
      </c>
      <c r="G24" s="33">
        <v>12.6</v>
      </c>
      <c r="H24" s="33">
        <v>12.8</v>
      </c>
      <c r="I24" s="33">
        <v>12.6</v>
      </c>
      <c r="J24" s="33">
        <v>30.9</v>
      </c>
      <c r="K24" s="33">
        <v>96.3</v>
      </c>
      <c r="L24" s="33">
        <v>158.6</v>
      </c>
      <c r="M24" s="89"/>
    </row>
    <row r="25" spans="1:13" s="14" customFormat="1" ht="33.75" customHeight="1">
      <c r="A25" s="110" t="s">
        <v>75</v>
      </c>
      <c r="B25" s="33">
        <v>96.7</v>
      </c>
      <c r="C25" s="33">
        <v>3.3</v>
      </c>
      <c r="D25" s="33">
        <v>2.6</v>
      </c>
      <c r="E25" s="33">
        <v>89.4</v>
      </c>
      <c r="F25" s="33">
        <v>4.3</v>
      </c>
      <c r="G25" s="33">
        <v>13.8</v>
      </c>
      <c r="H25" s="33">
        <v>6.2</v>
      </c>
      <c r="I25" s="33">
        <v>8.8000000000000007</v>
      </c>
      <c r="J25" s="33">
        <v>25.7</v>
      </c>
      <c r="K25" s="33">
        <v>104.3</v>
      </c>
      <c r="L25" s="33">
        <v>160.5</v>
      </c>
      <c r="M25" s="89"/>
    </row>
    <row r="26" spans="1:13" s="14" customFormat="1" ht="33.75" customHeight="1">
      <c r="A26" s="110" t="s">
        <v>76</v>
      </c>
      <c r="B26" s="33">
        <v>96.4</v>
      </c>
      <c r="C26" s="33">
        <v>3.6</v>
      </c>
      <c r="D26" s="33">
        <v>3.1</v>
      </c>
      <c r="E26" s="33">
        <v>111.4</v>
      </c>
      <c r="F26" s="33">
        <v>4.7</v>
      </c>
      <c r="G26" s="33">
        <v>10.5</v>
      </c>
      <c r="H26" s="33">
        <v>8.4</v>
      </c>
      <c r="I26" s="33">
        <v>10.7</v>
      </c>
      <c r="J26" s="33">
        <v>12.3</v>
      </c>
      <c r="K26" s="33">
        <v>77.400000000000006</v>
      </c>
      <c r="L26" s="33">
        <v>125.9</v>
      </c>
      <c r="M26" s="89"/>
    </row>
    <row r="27" spans="1:13" s="14" customFormat="1" ht="33.75" customHeight="1">
      <c r="A27" s="110" t="s">
        <v>77</v>
      </c>
      <c r="B27" s="33">
        <v>93.8</v>
      </c>
      <c r="C27" s="33">
        <v>6.2</v>
      </c>
      <c r="D27" s="33">
        <v>5</v>
      </c>
      <c r="E27" s="33">
        <v>83.2</v>
      </c>
      <c r="F27" s="33">
        <v>5.7</v>
      </c>
      <c r="G27" s="33">
        <v>13.9</v>
      </c>
      <c r="H27" s="33">
        <v>9.8000000000000007</v>
      </c>
      <c r="I27" s="33">
        <v>10.3</v>
      </c>
      <c r="J27" s="33">
        <v>37.299999999999997</v>
      </c>
      <c r="K27" s="33">
        <v>115.7</v>
      </c>
      <c r="L27" s="33">
        <v>189.9</v>
      </c>
      <c r="M27" s="89"/>
    </row>
    <row r="28" spans="1:13" s="14" customFormat="1" ht="33.75" customHeight="1">
      <c r="A28" s="110" t="s">
        <v>78</v>
      </c>
      <c r="B28" s="33">
        <v>96.6</v>
      </c>
      <c r="C28" s="33">
        <v>3.4</v>
      </c>
      <c r="D28" s="33">
        <v>3</v>
      </c>
      <c r="E28" s="33">
        <v>126.3</v>
      </c>
      <c r="F28" s="33">
        <v>4.7</v>
      </c>
      <c r="G28" s="33">
        <v>8.9</v>
      </c>
      <c r="H28" s="33">
        <v>10</v>
      </c>
      <c r="I28" s="33">
        <v>9.6999999999999993</v>
      </c>
      <c r="J28" s="33">
        <v>29.5</v>
      </c>
      <c r="K28" s="33">
        <v>90.8</v>
      </c>
      <c r="L28" s="33">
        <v>128.5</v>
      </c>
      <c r="M28" s="89"/>
    </row>
    <row r="29" spans="1:13" s="14" customFormat="1" ht="33.75" customHeight="1">
      <c r="A29" s="110" t="s">
        <v>79</v>
      </c>
      <c r="B29" s="33">
        <v>94.2</v>
      </c>
      <c r="C29" s="33">
        <v>5.8</v>
      </c>
      <c r="D29" s="33">
        <v>4.8</v>
      </c>
      <c r="E29" s="33">
        <v>78</v>
      </c>
      <c r="F29" s="33">
        <v>3.8</v>
      </c>
      <c r="G29" s="33">
        <v>8.8000000000000007</v>
      </c>
      <c r="H29" s="33">
        <v>6.8</v>
      </c>
      <c r="I29" s="33">
        <v>9.9</v>
      </c>
      <c r="J29" s="33">
        <v>25.5</v>
      </c>
      <c r="K29" s="33">
        <v>84.4</v>
      </c>
      <c r="L29" s="33">
        <v>165.7</v>
      </c>
      <c r="M29" s="89"/>
    </row>
    <row r="30" spans="1:13" s="14" customFormat="1" ht="33.75" customHeight="1">
      <c r="A30" s="110" t="s">
        <v>80</v>
      </c>
      <c r="B30" s="33">
        <v>92.9</v>
      </c>
      <c r="C30" s="33">
        <v>7.1</v>
      </c>
      <c r="D30" s="33">
        <v>6.6</v>
      </c>
      <c r="E30" s="33">
        <v>92.2</v>
      </c>
      <c r="F30" s="33">
        <v>10</v>
      </c>
      <c r="G30" s="33">
        <v>19.5</v>
      </c>
      <c r="H30" s="33">
        <v>20.7</v>
      </c>
      <c r="I30" s="33">
        <v>16.600000000000001</v>
      </c>
      <c r="J30" s="33">
        <v>31.5</v>
      </c>
      <c r="K30" s="33">
        <v>110.8</v>
      </c>
      <c r="L30" s="33">
        <v>170</v>
      </c>
      <c r="M30" s="89"/>
    </row>
    <row r="31" spans="1:13" s="14" customFormat="1" ht="33.75" customHeight="1">
      <c r="A31" s="110" t="s">
        <v>81</v>
      </c>
      <c r="B31" s="33">
        <v>93.9</v>
      </c>
      <c r="C31" s="33">
        <v>6.1</v>
      </c>
      <c r="D31" s="33">
        <v>5.3</v>
      </c>
      <c r="E31" s="33">
        <v>88.5</v>
      </c>
      <c r="F31" s="33">
        <v>6.2</v>
      </c>
      <c r="G31" s="34">
        <v>12.7</v>
      </c>
      <c r="H31" s="33">
        <v>12.2</v>
      </c>
      <c r="I31" s="33">
        <v>10.8</v>
      </c>
      <c r="J31" s="33">
        <v>31.5</v>
      </c>
      <c r="K31" s="33">
        <v>90.2</v>
      </c>
      <c r="L31" s="33">
        <v>168.5</v>
      </c>
      <c r="M31" s="89"/>
    </row>
    <row r="32" spans="1:13" s="14" customFormat="1" ht="33.75" customHeight="1">
      <c r="A32" s="303" t="s">
        <v>82</v>
      </c>
      <c r="B32" s="260">
        <v>94.8</v>
      </c>
      <c r="C32" s="260">
        <v>5.2</v>
      </c>
      <c r="D32" s="260">
        <v>4.2</v>
      </c>
      <c r="E32" s="260">
        <v>66.8</v>
      </c>
      <c r="F32" s="260">
        <v>5.2</v>
      </c>
      <c r="G32" s="260">
        <v>14</v>
      </c>
      <c r="H32" s="260">
        <v>8.1999999999999993</v>
      </c>
      <c r="I32" s="260">
        <v>11.1</v>
      </c>
      <c r="J32" s="260">
        <v>45.7</v>
      </c>
      <c r="K32" s="260">
        <v>121.5</v>
      </c>
      <c r="L32" s="260">
        <v>159.1</v>
      </c>
      <c r="M32" s="89"/>
    </row>
    <row r="33" spans="1:12" s="89" customFormat="1">
      <c r="A33" s="125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</row>
    <row r="34" spans="1:12" s="89" customFormat="1">
      <c r="A34" s="126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19"/>
    </row>
    <row r="35" spans="1:12" s="89" customFormat="1" ht="14.25" customHeight="1">
      <c r="A35" s="125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</row>
    <row r="36" spans="1:12" s="89" customFormat="1">
      <c r="A36" s="126"/>
    </row>
    <row r="37" spans="1:12">
      <c r="F37" s="77"/>
      <c r="G37" s="77"/>
      <c r="H37" s="77"/>
      <c r="I37" s="77"/>
    </row>
    <row r="38" spans="1:12">
      <c r="F38" s="77"/>
      <c r="G38" s="77"/>
      <c r="H38" s="77"/>
      <c r="I38" s="77"/>
    </row>
    <row r="39" spans="1:12">
      <c r="F39" s="77"/>
      <c r="G39" s="77"/>
      <c r="H39" s="77"/>
      <c r="I39" s="77"/>
    </row>
    <row r="40" spans="1:12">
      <c r="F40" s="77"/>
      <c r="G40" s="77"/>
      <c r="H40" s="77"/>
      <c r="I40" s="77"/>
    </row>
    <row r="41" spans="1:12">
      <c r="F41" s="77"/>
      <c r="G41" s="77"/>
      <c r="H41" s="77"/>
      <c r="I41" s="77"/>
    </row>
    <row r="42" spans="1:12">
      <c r="F42" s="77"/>
      <c r="G42" s="77"/>
      <c r="H42" s="77"/>
      <c r="I42" s="77"/>
    </row>
    <row r="43" spans="1:12">
      <c r="F43" s="77"/>
      <c r="G43" s="77"/>
      <c r="H43" s="77"/>
      <c r="I43" s="77"/>
    </row>
    <row r="44" spans="1:12">
      <c r="F44" s="77"/>
      <c r="G44" s="77"/>
      <c r="H44" s="77"/>
      <c r="I44" s="77"/>
    </row>
    <row r="45" spans="1:12">
      <c r="F45" s="77"/>
      <c r="G45" s="77"/>
      <c r="H45" s="77"/>
      <c r="I45" s="77"/>
    </row>
    <row r="46" spans="1:12">
      <c r="F46" s="77"/>
      <c r="G46" s="77"/>
      <c r="H46" s="77"/>
      <c r="I46" s="77"/>
    </row>
    <row r="47" spans="1:12">
      <c r="F47" s="77"/>
      <c r="G47" s="77"/>
      <c r="H47" s="77"/>
      <c r="I47" s="77"/>
    </row>
    <row r="48" spans="1:12">
      <c r="F48" s="77"/>
      <c r="G48" s="77"/>
      <c r="H48" s="77"/>
      <c r="I48" s="77"/>
    </row>
    <row r="49" spans="6:9">
      <c r="F49" s="77"/>
      <c r="G49" s="77"/>
      <c r="H49" s="77"/>
      <c r="I49" s="77"/>
    </row>
    <row r="50" spans="6:9">
      <c r="F50" s="77"/>
      <c r="G50" s="77"/>
      <c r="H50" s="77"/>
      <c r="I50" s="77"/>
    </row>
    <row r="51" spans="6:9">
      <c r="F51" s="77"/>
      <c r="G51" s="77"/>
      <c r="H51" s="77"/>
      <c r="I51" s="77"/>
    </row>
    <row r="52" spans="6:9">
      <c r="F52" s="77"/>
      <c r="G52" s="77"/>
      <c r="H52" s="77"/>
      <c r="I52" s="77"/>
    </row>
    <row r="53" spans="6:9">
      <c r="F53" s="77"/>
      <c r="G53" s="77"/>
      <c r="H53" s="77"/>
      <c r="I53" s="77"/>
    </row>
    <row r="54" spans="6:9">
      <c r="F54" s="77"/>
      <c r="G54" s="77"/>
      <c r="H54" s="77"/>
      <c r="I54" s="77"/>
    </row>
    <row r="55" spans="6:9">
      <c r="F55" s="77"/>
      <c r="G55" s="77"/>
      <c r="H55" s="77"/>
      <c r="I55" s="77"/>
    </row>
    <row r="56" spans="6:9">
      <c r="F56" s="77"/>
      <c r="G56" s="77"/>
      <c r="H56" s="77"/>
      <c r="I56" s="77"/>
    </row>
    <row r="57" spans="6:9">
      <c r="F57" s="77"/>
      <c r="G57" s="77"/>
      <c r="H57" s="77"/>
      <c r="I57" s="77"/>
    </row>
    <row r="58" spans="6:9">
      <c r="F58" s="77"/>
      <c r="G58" s="77"/>
      <c r="H58" s="77"/>
      <c r="I58" s="77"/>
    </row>
    <row r="59" spans="6:9">
      <c r="F59" s="77"/>
      <c r="G59" s="77"/>
      <c r="H59" s="77"/>
      <c r="I59" s="77"/>
    </row>
    <row r="60" spans="6:9">
      <c r="F60" s="77"/>
      <c r="G60" s="77"/>
      <c r="H60" s="77"/>
      <c r="I60" s="77"/>
    </row>
    <row r="61" spans="6:9">
      <c r="F61" s="77"/>
      <c r="G61" s="77"/>
      <c r="H61" s="77"/>
      <c r="I61" s="77"/>
    </row>
    <row r="62" spans="6:9">
      <c r="F62" s="77"/>
      <c r="G62" s="77"/>
      <c r="H62" s="77"/>
      <c r="I62" s="77"/>
    </row>
    <row r="63" spans="6:9">
      <c r="F63" s="77"/>
      <c r="G63" s="77"/>
      <c r="H63" s="77"/>
      <c r="I63" s="77"/>
    </row>
    <row r="64" spans="6:9">
      <c r="F64" s="77"/>
      <c r="G64" s="77"/>
      <c r="H64" s="77"/>
      <c r="I64" s="77"/>
    </row>
    <row r="65" spans="6:9">
      <c r="F65" s="77"/>
      <c r="G65" s="77"/>
      <c r="H65" s="77"/>
      <c r="I65" s="77"/>
    </row>
    <row r="66" spans="6:9">
      <c r="F66" s="77"/>
      <c r="G66" s="77"/>
      <c r="H66" s="77"/>
      <c r="I66" s="77"/>
    </row>
    <row r="67" spans="6:9">
      <c r="F67" s="77"/>
      <c r="G67" s="77"/>
      <c r="H67" s="77"/>
      <c r="I67" s="77"/>
    </row>
    <row r="68" spans="6:9">
      <c r="F68" s="77"/>
      <c r="G68" s="77"/>
      <c r="H68" s="77"/>
      <c r="I68" s="77"/>
    </row>
    <row r="69" spans="6:9">
      <c r="F69" s="77"/>
      <c r="G69" s="77"/>
      <c r="H69" s="77"/>
      <c r="I69" s="77"/>
    </row>
    <row r="70" spans="6:9">
      <c r="F70" s="77"/>
      <c r="G70" s="77"/>
      <c r="H70" s="77"/>
      <c r="I70" s="77"/>
    </row>
    <row r="71" spans="6:9">
      <c r="F71" s="77"/>
      <c r="G71" s="77"/>
      <c r="H71" s="77"/>
      <c r="I71" s="77"/>
    </row>
    <row r="72" spans="6:9">
      <c r="F72" s="77"/>
      <c r="G72" s="77"/>
      <c r="H72" s="77"/>
      <c r="I72" s="77"/>
    </row>
    <row r="73" spans="6:9">
      <c r="F73" s="77"/>
      <c r="G73" s="77"/>
      <c r="H73" s="77"/>
      <c r="I73" s="77"/>
    </row>
    <row r="74" spans="6:9">
      <c r="F74" s="77"/>
      <c r="G74" s="77"/>
      <c r="H74" s="77"/>
      <c r="I74" s="77"/>
    </row>
    <row r="75" spans="6:9">
      <c r="F75" s="77"/>
      <c r="G75" s="77"/>
      <c r="H75" s="77"/>
      <c r="I75" s="77"/>
    </row>
    <row r="76" spans="6:9">
      <c r="F76" s="77"/>
      <c r="G76" s="77"/>
      <c r="H76" s="77"/>
      <c r="I76" s="77"/>
    </row>
    <row r="77" spans="6:9">
      <c r="F77" s="77"/>
      <c r="G77" s="77"/>
      <c r="H77" s="77"/>
      <c r="I77" s="77"/>
    </row>
    <row r="78" spans="6:9">
      <c r="F78" s="77"/>
      <c r="G78" s="77"/>
      <c r="H78" s="77"/>
      <c r="I78" s="77"/>
    </row>
    <row r="79" spans="6:9">
      <c r="F79" s="77"/>
      <c r="G79" s="77"/>
      <c r="H79" s="77"/>
      <c r="I79" s="77"/>
    </row>
    <row r="80" spans="6:9">
      <c r="F80" s="77"/>
      <c r="G80" s="77"/>
      <c r="H80" s="77"/>
      <c r="I80" s="77"/>
    </row>
    <row r="81" spans="6:9">
      <c r="F81" s="77"/>
      <c r="G81" s="77"/>
      <c r="H81" s="77"/>
      <c r="I81" s="77"/>
    </row>
    <row r="82" spans="6:9">
      <c r="F82" s="77"/>
      <c r="G82" s="77"/>
      <c r="H82" s="77"/>
      <c r="I82" s="77"/>
    </row>
    <row r="83" spans="6:9">
      <c r="F83" s="77"/>
      <c r="G83" s="77"/>
      <c r="H83" s="77"/>
      <c r="I83" s="77"/>
    </row>
    <row r="84" spans="6:9">
      <c r="F84" s="77"/>
      <c r="G84" s="77"/>
      <c r="H84" s="77"/>
      <c r="I84" s="77"/>
    </row>
    <row r="85" spans="6:9">
      <c r="F85" s="77"/>
      <c r="G85" s="77"/>
      <c r="H85" s="77"/>
      <c r="I85" s="77"/>
    </row>
    <row r="86" spans="6:9">
      <c r="F86" s="77"/>
      <c r="G86" s="77"/>
      <c r="H86" s="77"/>
      <c r="I86" s="77"/>
    </row>
    <row r="87" spans="6:9">
      <c r="F87" s="77"/>
      <c r="G87" s="77"/>
      <c r="H87" s="77"/>
      <c r="I87" s="77"/>
    </row>
    <row r="88" spans="6:9">
      <c r="F88" s="77"/>
      <c r="G88" s="77"/>
      <c r="H88" s="77"/>
      <c r="I88" s="77"/>
    </row>
    <row r="89" spans="6:9">
      <c r="F89" s="77"/>
      <c r="G89" s="77"/>
      <c r="H89" s="77"/>
      <c r="I89" s="77"/>
    </row>
    <row r="90" spans="6:9">
      <c r="F90" s="77"/>
      <c r="G90" s="77"/>
      <c r="H90" s="77"/>
      <c r="I90" s="77"/>
    </row>
    <row r="91" spans="6:9">
      <c r="F91" s="77"/>
      <c r="G91" s="77"/>
      <c r="H91" s="77"/>
      <c r="I91" s="77"/>
    </row>
    <row r="92" spans="6:9">
      <c r="F92" s="77"/>
      <c r="G92" s="77"/>
      <c r="H92" s="77"/>
      <c r="I92" s="77"/>
    </row>
    <row r="93" spans="6:9">
      <c r="F93" s="77"/>
      <c r="G93" s="77"/>
      <c r="H93" s="77"/>
      <c r="I93" s="77"/>
    </row>
    <row r="94" spans="6:9">
      <c r="F94" s="77"/>
      <c r="G94" s="77"/>
      <c r="H94" s="77"/>
      <c r="I94" s="77"/>
    </row>
    <row r="95" spans="6:9">
      <c r="F95" s="77"/>
      <c r="G95" s="77"/>
      <c r="H95" s="77"/>
      <c r="I95" s="77"/>
    </row>
    <row r="96" spans="6:9">
      <c r="F96" s="77"/>
      <c r="G96" s="77"/>
      <c r="H96" s="77"/>
      <c r="I96" s="77"/>
    </row>
    <row r="97" spans="6:9">
      <c r="F97" s="77"/>
      <c r="G97" s="77"/>
      <c r="H97" s="77"/>
      <c r="I97" s="77"/>
    </row>
    <row r="98" spans="6:9">
      <c r="F98" s="77"/>
      <c r="G98" s="77"/>
      <c r="H98" s="77"/>
      <c r="I98" s="77"/>
    </row>
    <row r="99" spans="6:9">
      <c r="F99" s="77"/>
      <c r="G99" s="77"/>
      <c r="H99" s="77"/>
      <c r="I99" s="77"/>
    </row>
    <row r="100" spans="6:9">
      <c r="F100" s="77"/>
      <c r="G100" s="77"/>
      <c r="H100" s="77"/>
      <c r="I100" s="77"/>
    </row>
    <row r="101" spans="6:9">
      <c r="F101" s="77"/>
      <c r="G101" s="77"/>
      <c r="H101" s="77"/>
      <c r="I101" s="77"/>
    </row>
    <row r="102" spans="6:9">
      <c r="F102" s="77"/>
      <c r="G102" s="77"/>
      <c r="H102" s="77"/>
      <c r="I102" s="77"/>
    </row>
    <row r="103" spans="6:9">
      <c r="F103" s="77"/>
      <c r="G103" s="77"/>
      <c r="H103" s="77"/>
      <c r="I103" s="77"/>
    </row>
    <row r="104" spans="6:9">
      <c r="F104" s="77"/>
      <c r="G104" s="77"/>
      <c r="H104" s="77"/>
      <c r="I104" s="77"/>
    </row>
    <row r="105" spans="6:9">
      <c r="F105" s="77"/>
      <c r="G105" s="77"/>
      <c r="H105" s="77"/>
      <c r="I105" s="77"/>
    </row>
    <row r="106" spans="6:9">
      <c r="F106" s="77"/>
      <c r="G106" s="77"/>
      <c r="H106" s="77"/>
      <c r="I106" s="77"/>
    </row>
    <row r="107" spans="6:9">
      <c r="F107" s="77"/>
      <c r="G107" s="77"/>
      <c r="H107" s="77"/>
      <c r="I107" s="77"/>
    </row>
    <row r="108" spans="6:9">
      <c r="F108" s="77"/>
      <c r="G108" s="77"/>
      <c r="H108" s="77"/>
      <c r="I108" s="77"/>
    </row>
    <row r="109" spans="6:9">
      <c r="F109" s="77"/>
      <c r="G109" s="77"/>
      <c r="H109" s="77"/>
      <c r="I109" s="77"/>
    </row>
    <row r="110" spans="6:9">
      <c r="F110" s="77"/>
      <c r="G110" s="77"/>
      <c r="H110" s="77"/>
      <c r="I110" s="77"/>
    </row>
    <row r="111" spans="6:9">
      <c r="F111" s="77"/>
      <c r="G111" s="77"/>
      <c r="H111" s="77"/>
      <c r="I111" s="77"/>
    </row>
  </sheetData>
  <mergeCells count="2">
    <mergeCell ref="A6:A7"/>
    <mergeCell ref="B7:L7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54" firstPageNumber="24" pageOrder="overThenDown" orientation="landscape" useFirstPageNumber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3"/>
  <sheetViews>
    <sheetView zoomScaleNormal="100" workbookViewId="0"/>
  </sheetViews>
  <sheetFormatPr defaultRowHeight="15"/>
  <cols>
    <col min="1" max="1" width="38.42578125" style="223" customWidth="1"/>
    <col min="2" max="5" width="19.28515625" style="74" customWidth="1"/>
    <col min="6" max="9" width="19.28515625" style="162" customWidth="1"/>
    <col min="10" max="12" width="19.28515625" style="74" customWidth="1"/>
    <col min="13" max="13" width="9.140625" style="96"/>
    <col min="14" max="16384" width="9.140625" style="74"/>
  </cols>
  <sheetData>
    <row r="1" spans="1:13" ht="26.25">
      <c r="A1" s="364" t="s">
        <v>300</v>
      </c>
    </row>
    <row r="3" spans="1:13" ht="15.95" customHeight="1">
      <c r="A3" s="234" t="str">
        <f>'spis tablic'!A28</f>
        <v>Tabl. 27. Wskaźniki ekonomiczne przedsiębiorstw niefinansowych o liczbie pracujących 10 i więcej osób prowadzących księgi rachunkowe według województw w 2018 r.</v>
      </c>
      <c r="F3" s="105"/>
      <c r="J3" s="96"/>
      <c r="K3" s="96"/>
      <c r="L3" s="96"/>
    </row>
    <row r="4" spans="1:13" ht="15.95" customHeight="1">
      <c r="A4" s="220" t="str">
        <f>'spis tablic'!B28</f>
        <v>Table 27. Economic indicators of non-financial enterprises employing 10 persons or more keeping accounting ledgers, by voivodship in 2018.</v>
      </c>
      <c r="F4" s="105"/>
      <c r="J4" s="96"/>
      <c r="K4" s="96"/>
      <c r="L4" s="96"/>
    </row>
    <row r="5" spans="1:13" ht="3" customHeight="1">
      <c r="A5" s="249"/>
      <c r="D5" s="120"/>
      <c r="E5" s="96"/>
      <c r="J5" s="120"/>
      <c r="K5" s="120"/>
      <c r="L5" s="120"/>
    </row>
    <row r="6" spans="1:13" s="77" customFormat="1" ht="130.5" customHeight="1">
      <c r="A6" s="468" t="s">
        <v>17</v>
      </c>
      <c r="B6" s="372" t="s">
        <v>143</v>
      </c>
      <c r="C6" s="317" t="s">
        <v>319</v>
      </c>
      <c r="D6" s="367" t="s">
        <v>320</v>
      </c>
      <c r="E6" s="367" t="s">
        <v>35</v>
      </c>
      <c r="F6" s="367" t="s">
        <v>321</v>
      </c>
      <c r="G6" s="373" t="s">
        <v>322</v>
      </c>
      <c r="H6" s="373" t="s">
        <v>323</v>
      </c>
      <c r="I6" s="373" t="s">
        <v>324</v>
      </c>
      <c r="J6" s="372" t="s">
        <v>360</v>
      </c>
      <c r="K6" s="371" t="s">
        <v>361</v>
      </c>
      <c r="L6" s="367" t="s">
        <v>362</v>
      </c>
      <c r="M6" s="89"/>
    </row>
    <row r="7" spans="1:13" s="77" customFormat="1" ht="14.25" customHeight="1">
      <c r="A7" s="506"/>
      <c r="B7" s="426" t="s">
        <v>275</v>
      </c>
      <c r="C7" s="504"/>
      <c r="D7" s="504"/>
      <c r="E7" s="504"/>
      <c r="F7" s="504"/>
      <c r="G7" s="504"/>
      <c r="H7" s="504"/>
      <c r="I7" s="504"/>
      <c r="J7" s="504"/>
      <c r="K7" s="504"/>
      <c r="L7" s="505"/>
      <c r="M7" s="89"/>
    </row>
    <row r="8" spans="1:13" s="75" customFormat="1" ht="30.75" customHeight="1">
      <c r="A8" s="304" t="s">
        <v>83</v>
      </c>
      <c r="B8" s="43">
        <v>95.4</v>
      </c>
      <c r="C8" s="39">
        <v>4.5999999999999996</v>
      </c>
      <c r="D8" s="39">
        <v>3.8</v>
      </c>
      <c r="E8" s="39">
        <v>99.5</v>
      </c>
      <c r="F8" s="39">
        <v>4.5999999999999996</v>
      </c>
      <c r="G8" s="39">
        <v>7.6</v>
      </c>
      <c r="H8" s="39">
        <v>11.4</v>
      </c>
      <c r="I8" s="39">
        <v>9.1999999999999993</v>
      </c>
      <c r="J8" s="39">
        <v>36.6</v>
      </c>
      <c r="K8" s="39">
        <v>98.4</v>
      </c>
      <c r="L8" s="39">
        <v>144.4</v>
      </c>
      <c r="M8" s="99"/>
    </row>
    <row r="9" spans="1:13" ht="30.75" customHeight="1">
      <c r="A9" s="222" t="s">
        <v>260</v>
      </c>
      <c r="B9" s="33">
        <v>95.1</v>
      </c>
      <c r="C9" s="33">
        <v>4.9000000000000004</v>
      </c>
      <c r="D9" s="33">
        <v>4</v>
      </c>
      <c r="E9" s="33">
        <v>105.4</v>
      </c>
      <c r="F9" s="33">
        <v>4.3</v>
      </c>
      <c r="G9" s="33">
        <v>6.8</v>
      </c>
      <c r="H9" s="33">
        <v>11.4</v>
      </c>
      <c r="I9" s="33">
        <v>8.5</v>
      </c>
      <c r="J9" s="33">
        <v>30.2</v>
      </c>
      <c r="K9" s="33">
        <v>92.1</v>
      </c>
      <c r="L9" s="33">
        <v>142.4</v>
      </c>
    </row>
    <row r="10" spans="1:13" ht="30.75" customHeight="1">
      <c r="A10" s="222" t="s">
        <v>282</v>
      </c>
      <c r="B10" s="33">
        <v>94.9</v>
      </c>
      <c r="C10" s="33">
        <v>5.0999999999999996</v>
      </c>
      <c r="D10" s="33">
        <v>4.2</v>
      </c>
      <c r="E10" s="33">
        <v>100.1</v>
      </c>
      <c r="F10" s="33">
        <v>6.1</v>
      </c>
      <c r="G10" s="33">
        <v>12.1</v>
      </c>
      <c r="H10" s="33">
        <v>12.3</v>
      </c>
      <c r="I10" s="33">
        <v>12.2</v>
      </c>
      <c r="J10" s="33">
        <v>28.7</v>
      </c>
      <c r="K10" s="33">
        <v>87.3</v>
      </c>
      <c r="L10" s="33">
        <v>147.19999999999999</v>
      </c>
    </row>
    <row r="11" spans="1:13" ht="30.75" customHeight="1">
      <c r="A11" s="222" t="s">
        <v>261</v>
      </c>
      <c r="B11" s="33">
        <v>94.8</v>
      </c>
      <c r="C11" s="33">
        <v>5.2</v>
      </c>
      <c r="D11" s="33">
        <v>4.3</v>
      </c>
      <c r="E11" s="33">
        <v>88.6</v>
      </c>
      <c r="F11" s="33">
        <v>4.5999999999999996</v>
      </c>
      <c r="G11" s="33">
        <v>7</v>
      </c>
      <c r="H11" s="33">
        <v>13.6</v>
      </c>
      <c r="I11" s="33">
        <v>7.4</v>
      </c>
      <c r="J11" s="33">
        <v>29.4</v>
      </c>
      <c r="K11" s="33">
        <v>100.2</v>
      </c>
      <c r="L11" s="33">
        <v>153.6</v>
      </c>
    </row>
    <row r="12" spans="1:13" ht="30.75" customHeight="1">
      <c r="A12" s="222" t="s">
        <v>262</v>
      </c>
      <c r="B12" s="33">
        <v>95.5</v>
      </c>
      <c r="C12" s="33">
        <v>4.5</v>
      </c>
      <c r="D12" s="33">
        <v>4</v>
      </c>
      <c r="E12" s="33">
        <v>91.4</v>
      </c>
      <c r="F12" s="33">
        <v>6.1</v>
      </c>
      <c r="G12" s="33">
        <v>11.5</v>
      </c>
      <c r="H12" s="33">
        <v>12.9</v>
      </c>
      <c r="I12" s="33">
        <v>12.2</v>
      </c>
      <c r="J12" s="33">
        <v>29.6</v>
      </c>
      <c r="K12" s="33">
        <v>96.2</v>
      </c>
      <c r="L12" s="33">
        <v>154.69999999999999</v>
      </c>
    </row>
    <row r="13" spans="1:13" ht="30.75" customHeight="1">
      <c r="A13" s="222" t="s">
        <v>263</v>
      </c>
      <c r="B13" s="33">
        <v>95.2</v>
      </c>
      <c r="C13" s="33">
        <v>4.8</v>
      </c>
      <c r="D13" s="33">
        <v>4</v>
      </c>
      <c r="E13" s="33">
        <v>104.1</v>
      </c>
      <c r="F13" s="33">
        <v>3.9</v>
      </c>
      <c r="G13" s="33">
        <v>6.1</v>
      </c>
      <c r="H13" s="33">
        <v>10.9</v>
      </c>
      <c r="I13" s="33">
        <v>8.9</v>
      </c>
      <c r="J13" s="33">
        <v>38.9</v>
      </c>
      <c r="K13" s="33">
        <v>95.7</v>
      </c>
      <c r="L13" s="33">
        <v>147.30000000000001</v>
      </c>
    </row>
    <row r="14" spans="1:13" ht="30.75" customHeight="1">
      <c r="A14" s="222" t="s">
        <v>264</v>
      </c>
      <c r="B14" s="33">
        <v>94.6</v>
      </c>
      <c r="C14" s="33">
        <v>5.4</v>
      </c>
      <c r="D14" s="33">
        <v>4.5999999999999996</v>
      </c>
      <c r="E14" s="33">
        <v>90.5</v>
      </c>
      <c r="F14" s="33">
        <v>5.8</v>
      </c>
      <c r="G14" s="33">
        <v>9.8000000000000007</v>
      </c>
      <c r="H14" s="33">
        <v>14.3</v>
      </c>
      <c r="I14" s="33">
        <v>11.2</v>
      </c>
      <c r="J14" s="33">
        <v>39</v>
      </c>
      <c r="K14" s="33">
        <v>102</v>
      </c>
      <c r="L14" s="33">
        <v>146.9</v>
      </c>
    </row>
    <row r="15" spans="1:13" ht="30.75" customHeight="1">
      <c r="A15" s="222" t="s">
        <v>265</v>
      </c>
      <c r="B15" s="33">
        <v>95.4</v>
      </c>
      <c r="C15" s="33">
        <v>4.5999999999999996</v>
      </c>
      <c r="D15" s="33">
        <v>3.7</v>
      </c>
      <c r="E15" s="33">
        <v>94.1</v>
      </c>
      <c r="F15" s="33">
        <v>4</v>
      </c>
      <c r="G15" s="33">
        <v>6.4</v>
      </c>
      <c r="H15" s="33">
        <v>10.5</v>
      </c>
      <c r="I15" s="33">
        <v>8.3000000000000007</v>
      </c>
      <c r="J15" s="33">
        <v>42.5</v>
      </c>
      <c r="K15" s="33">
        <v>106.3</v>
      </c>
      <c r="L15" s="33">
        <v>143.30000000000001</v>
      </c>
    </row>
    <row r="16" spans="1:13" ht="30.75" customHeight="1">
      <c r="A16" s="222" t="s">
        <v>266</v>
      </c>
      <c r="B16" s="33">
        <v>95.9</v>
      </c>
      <c r="C16" s="33">
        <v>4.0999999999999996</v>
      </c>
      <c r="D16" s="33">
        <v>3.4</v>
      </c>
      <c r="E16" s="33">
        <v>98.2</v>
      </c>
      <c r="F16" s="33">
        <v>5.3</v>
      </c>
      <c r="G16" s="33">
        <v>10.1</v>
      </c>
      <c r="H16" s="33">
        <v>11.1</v>
      </c>
      <c r="I16" s="33">
        <v>10.5</v>
      </c>
      <c r="J16" s="33">
        <v>29.7</v>
      </c>
      <c r="K16" s="33">
        <v>92.2</v>
      </c>
      <c r="L16" s="33">
        <v>150.1</v>
      </c>
    </row>
    <row r="17" spans="1:12" ht="30.75" customHeight="1">
      <c r="A17" s="222" t="s">
        <v>267</v>
      </c>
      <c r="B17" s="33">
        <v>96</v>
      </c>
      <c r="C17" s="33">
        <v>4</v>
      </c>
      <c r="D17" s="33">
        <v>3.5</v>
      </c>
      <c r="E17" s="33">
        <v>81.7</v>
      </c>
      <c r="F17" s="33">
        <v>4.7</v>
      </c>
      <c r="G17" s="33">
        <v>8.5</v>
      </c>
      <c r="H17" s="33">
        <v>10.6</v>
      </c>
      <c r="I17" s="33">
        <v>8.9</v>
      </c>
      <c r="J17" s="33">
        <v>30.9</v>
      </c>
      <c r="K17" s="33">
        <v>103.4</v>
      </c>
      <c r="L17" s="33">
        <v>159.30000000000001</v>
      </c>
    </row>
    <row r="18" spans="1:12" ht="30.75" customHeight="1">
      <c r="A18" s="222" t="s">
        <v>268</v>
      </c>
      <c r="B18" s="33">
        <v>96.1</v>
      </c>
      <c r="C18" s="33">
        <v>3.9</v>
      </c>
      <c r="D18" s="33">
        <v>3.4</v>
      </c>
      <c r="E18" s="33">
        <v>94.2</v>
      </c>
      <c r="F18" s="33">
        <v>5.0999999999999996</v>
      </c>
      <c r="G18" s="33">
        <v>9.6</v>
      </c>
      <c r="H18" s="33">
        <v>11.2</v>
      </c>
      <c r="I18" s="33">
        <v>9.6999999999999993</v>
      </c>
      <c r="J18" s="33">
        <v>27.1</v>
      </c>
      <c r="K18" s="33">
        <v>90.2</v>
      </c>
      <c r="L18" s="33">
        <v>147.4</v>
      </c>
    </row>
    <row r="19" spans="1:12" ht="30.75" customHeight="1">
      <c r="A19" s="222" t="s">
        <v>269</v>
      </c>
      <c r="B19" s="33">
        <v>94.6</v>
      </c>
      <c r="C19" s="33">
        <v>5.4</v>
      </c>
      <c r="D19" s="33">
        <v>4.4000000000000004</v>
      </c>
      <c r="E19" s="33">
        <v>96.3</v>
      </c>
      <c r="F19" s="33">
        <v>6.1</v>
      </c>
      <c r="G19" s="33">
        <v>11.1</v>
      </c>
      <c r="H19" s="33">
        <v>13.4</v>
      </c>
      <c r="I19" s="33">
        <v>11.9</v>
      </c>
      <c r="J19" s="33">
        <v>36.700000000000003</v>
      </c>
      <c r="K19" s="33">
        <v>100.2</v>
      </c>
      <c r="L19" s="33">
        <v>156.6</v>
      </c>
    </row>
    <row r="20" spans="1:12" ht="30.75" customHeight="1">
      <c r="A20" s="222" t="s">
        <v>270</v>
      </c>
      <c r="B20" s="33">
        <v>96.3</v>
      </c>
      <c r="C20" s="33">
        <v>3.7</v>
      </c>
      <c r="D20" s="33">
        <v>3.1</v>
      </c>
      <c r="E20" s="33">
        <v>100.2</v>
      </c>
      <c r="F20" s="33">
        <v>3.7</v>
      </c>
      <c r="G20" s="33">
        <v>6.4</v>
      </c>
      <c r="H20" s="33">
        <v>8.6999999999999993</v>
      </c>
      <c r="I20" s="33">
        <v>7.3</v>
      </c>
      <c r="J20" s="33">
        <v>32.700000000000003</v>
      </c>
      <c r="K20" s="33">
        <v>93.8</v>
      </c>
      <c r="L20" s="33">
        <v>138.5</v>
      </c>
    </row>
    <row r="21" spans="1:12" ht="30.75" customHeight="1">
      <c r="A21" s="222" t="s">
        <v>271</v>
      </c>
      <c r="B21" s="33">
        <v>95.2</v>
      </c>
      <c r="C21" s="33">
        <v>4.8</v>
      </c>
      <c r="D21" s="33">
        <v>4</v>
      </c>
      <c r="E21" s="33">
        <v>105.8</v>
      </c>
      <c r="F21" s="33">
        <v>4.8</v>
      </c>
      <c r="G21" s="33">
        <v>8.3000000000000007</v>
      </c>
      <c r="H21" s="33">
        <v>11.5</v>
      </c>
      <c r="I21" s="33">
        <v>9.5</v>
      </c>
      <c r="J21" s="33">
        <v>42.1</v>
      </c>
      <c r="K21" s="33">
        <v>104.1</v>
      </c>
      <c r="L21" s="33">
        <v>163.1</v>
      </c>
    </row>
    <row r="22" spans="1:12" ht="30.75" customHeight="1">
      <c r="A22" s="222" t="s">
        <v>272</v>
      </c>
      <c r="B22" s="33">
        <v>95.9</v>
      </c>
      <c r="C22" s="33">
        <v>4.0999999999999996</v>
      </c>
      <c r="D22" s="33">
        <v>3.5</v>
      </c>
      <c r="E22" s="33">
        <v>86</v>
      </c>
      <c r="F22" s="33">
        <v>4.8</v>
      </c>
      <c r="G22" s="33">
        <v>8.9</v>
      </c>
      <c r="H22" s="33">
        <v>10.5</v>
      </c>
      <c r="I22" s="33">
        <v>9</v>
      </c>
      <c r="J22" s="33">
        <v>28.7</v>
      </c>
      <c r="K22" s="33">
        <v>93.9</v>
      </c>
      <c r="L22" s="33">
        <v>153.69999999999999</v>
      </c>
    </row>
    <row r="23" spans="1:12" ht="30.75" customHeight="1">
      <c r="A23" s="222" t="s">
        <v>273</v>
      </c>
      <c r="B23" s="33">
        <v>95.5</v>
      </c>
      <c r="C23" s="33">
        <v>4.5</v>
      </c>
      <c r="D23" s="33">
        <v>3.8</v>
      </c>
      <c r="E23" s="33">
        <v>129.30000000000001</v>
      </c>
      <c r="F23" s="33">
        <v>5.6</v>
      </c>
      <c r="G23" s="33">
        <v>9.3000000000000007</v>
      </c>
      <c r="H23" s="33">
        <v>13.9</v>
      </c>
      <c r="I23" s="33">
        <v>11.5</v>
      </c>
      <c r="J23" s="33">
        <v>33.1</v>
      </c>
      <c r="K23" s="33">
        <v>87.5</v>
      </c>
      <c r="L23" s="33">
        <v>135.1</v>
      </c>
    </row>
    <row r="24" spans="1:12" ht="30.75" customHeight="1">
      <c r="A24" s="305" t="s">
        <v>274</v>
      </c>
      <c r="B24" s="260">
        <v>95.4</v>
      </c>
      <c r="C24" s="260">
        <v>4.5999999999999996</v>
      </c>
      <c r="D24" s="260">
        <v>3.9</v>
      </c>
      <c r="E24" s="260">
        <v>109.9</v>
      </c>
      <c r="F24" s="260">
        <v>4.5</v>
      </c>
      <c r="G24" s="260">
        <v>7.3</v>
      </c>
      <c r="H24" s="260">
        <v>11.8</v>
      </c>
      <c r="I24" s="260">
        <v>8.6999999999999993</v>
      </c>
      <c r="J24" s="260">
        <v>34.5</v>
      </c>
      <c r="K24" s="260">
        <v>86.9</v>
      </c>
      <c r="L24" s="260">
        <v>139.6</v>
      </c>
    </row>
    <row r="25" spans="1:12" ht="32.25" customHeight="1">
      <c r="F25" s="74"/>
      <c r="G25" s="74"/>
      <c r="H25" s="74"/>
      <c r="I25" s="74"/>
    </row>
    <row r="26" spans="1:12" ht="20.45" customHeight="1">
      <c r="F26" s="74"/>
      <c r="G26" s="74"/>
      <c r="H26" s="74"/>
      <c r="I26" s="74"/>
    </row>
    <row r="27" spans="1:12" ht="20.45" customHeight="1">
      <c r="F27" s="74"/>
      <c r="G27" s="74"/>
      <c r="H27" s="74"/>
      <c r="I27" s="74"/>
    </row>
    <row r="28" spans="1:12" ht="29.25" customHeight="1">
      <c r="F28" s="74"/>
      <c r="G28" s="74"/>
      <c r="H28" s="74"/>
      <c r="I28" s="74"/>
    </row>
    <row r="29" spans="1:12" ht="20.45" customHeight="1">
      <c r="F29" s="74"/>
      <c r="G29" s="74"/>
      <c r="H29" s="74"/>
      <c r="I29" s="74"/>
    </row>
    <row r="30" spans="1:12" ht="20.45" customHeight="1">
      <c r="F30" s="74"/>
      <c r="G30" s="74"/>
      <c r="H30" s="74"/>
      <c r="I30" s="74"/>
    </row>
    <row r="31" spans="1:12" ht="31.5" customHeight="1">
      <c r="F31" s="74"/>
      <c r="G31" s="74"/>
      <c r="H31" s="74"/>
      <c r="I31" s="74"/>
    </row>
    <row r="32" spans="1:12" ht="20.45" customHeight="1">
      <c r="F32" s="74"/>
      <c r="G32" s="74"/>
      <c r="H32" s="74"/>
      <c r="I32" s="74"/>
    </row>
    <row r="33" spans="6:9" ht="20.45" customHeight="1">
      <c r="F33" s="74"/>
      <c r="G33" s="74"/>
      <c r="H33" s="74"/>
      <c r="I33" s="74"/>
    </row>
    <row r="34" spans="6:9" ht="28.5" customHeight="1">
      <c r="F34" s="74"/>
      <c r="G34" s="74"/>
      <c r="H34" s="74"/>
      <c r="I34" s="74"/>
    </row>
    <row r="35" spans="6:9" ht="20.45" customHeight="1">
      <c r="F35" s="74"/>
      <c r="G35" s="74"/>
      <c r="H35" s="74"/>
      <c r="I35" s="74"/>
    </row>
    <row r="36" spans="6:9" ht="20.45" customHeight="1">
      <c r="F36" s="74"/>
      <c r="G36" s="74"/>
      <c r="H36" s="74"/>
      <c r="I36" s="74"/>
    </row>
    <row r="37" spans="6:9" ht="32.25" customHeight="1">
      <c r="F37" s="74"/>
      <c r="G37" s="74"/>
      <c r="H37" s="74"/>
      <c r="I37" s="74"/>
    </row>
    <row r="38" spans="6:9" ht="20.45" customHeight="1">
      <c r="F38" s="74"/>
      <c r="G38" s="74"/>
      <c r="H38" s="74"/>
      <c r="I38" s="74"/>
    </row>
    <row r="39" spans="6:9" ht="20.45" customHeight="1">
      <c r="F39" s="74"/>
      <c r="G39" s="74"/>
      <c r="H39" s="74"/>
      <c r="I39" s="74"/>
    </row>
    <row r="40" spans="6:9" ht="43.5" customHeight="1">
      <c r="F40" s="74"/>
      <c r="G40" s="74"/>
      <c r="H40" s="74"/>
      <c r="I40" s="74"/>
    </row>
    <row r="41" spans="6:9" ht="21" customHeight="1">
      <c r="F41" s="74"/>
      <c r="G41" s="74"/>
      <c r="H41" s="74"/>
      <c r="I41" s="74"/>
    </row>
    <row r="42" spans="6:9" ht="21" customHeight="1">
      <c r="F42" s="74"/>
      <c r="G42" s="74"/>
      <c r="H42" s="74"/>
      <c r="I42" s="74"/>
    </row>
    <row r="43" spans="6:9">
      <c r="F43" s="74"/>
      <c r="G43" s="74"/>
      <c r="H43" s="74"/>
      <c r="I43" s="74"/>
    </row>
    <row r="44" spans="6:9">
      <c r="F44" s="74"/>
      <c r="G44" s="74"/>
      <c r="H44" s="74"/>
      <c r="I44" s="74"/>
    </row>
    <row r="45" spans="6:9">
      <c r="F45" s="74"/>
      <c r="G45" s="74"/>
      <c r="H45" s="74"/>
      <c r="I45" s="74"/>
    </row>
    <row r="46" spans="6:9">
      <c r="F46" s="74"/>
      <c r="G46" s="74"/>
      <c r="H46" s="74"/>
      <c r="I46" s="74"/>
    </row>
    <row r="47" spans="6:9">
      <c r="F47" s="74"/>
      <c r="G47" s="74"/>
      <c r="H47" s="74"/>
      <c r="I47" s="74"/>
    </row>
    <row r="48" spans="6:9">
      <c r="F48" s="74"/>
      <c r="G48" s="74"/>
      <c r="H48" s="74"/>
      <c r="I48" s="74"/>
    </row>
    <row r="49" spans="6:9">
      <c r="F49" s="74"/>
      <c r="G49" s="74"/>
      <c r="H49" s="74"/>
      <c r="I49" s="74"/>
    </row>
    <row r="50" spans="6:9">
      <c r="F50" s="74"/>
      <c r="G50" s="74"/>
      <c r="H50" s="74"/>
      <c r="I50" s="74"/>
    </row>
    <row r="51" spans="6:9">
      <c r="F51" s="74"/>
      <c r="G51" s="74"/>
      <c r="H51" s="74"/>
      <c r="I51" s="74"/>
    </row>
    <row r="52" spans="6:9">
      <c r="F52" s="74"/>
      <c r="G52" s="74"/>
      <c r="H52" s="74"/>
      <c r="I52" s="74"/>
    </row>
    <row r="53" spans="6:9">
      <c r="F53" s="74"/>
      <c r="G53" s="74"/>
      <c r="H53" s="74"/>
      <c r="I53" s="74"/>
    </row>
    <row r="54" spans="6:9">
      <c r="F54" s="74"/>
      <c r="G54" s="74"/>
      <c r="H54" s="74"/>
      <c r="I54" s="74"/>
    </row>
    <row r="55" spans="6:9">
      <c r="F55" s="74"/>
      <c r="G55" s="74"/>
      <c r="H55" s="74"/>
      <c r="I55" s="74"/>
    </row>
    <row r="56" spans="6:9">
      <c r="F56" s="74"/>
      <c r="G56" s="74"/>
      <c r="H56" s="74"/>
      <c r="I56" s="74"/>
    </row>
    <row r="57" spans="6:9">
      <c r="F57" s="74"/>
      <c r="G57" s="74"/>
      <c r="H57" s="74"/>
      <c r="I57" s="74"/>
    </row>
    <row r="58" spans="6:9">
      <c r="F58" s="74"/>
      <c r="G58" s="74"/>
      <c r="H58" s="74"/>
      <c r="I58" s="74"/>
    </row>
    <row r="59" spans="6:9">
      <c r="F59" s="74"/>
      <c r="G59" s="74"/>
      <c r="H59" s="74"/>
      <c r="I59" s="74"/>
    </row>
    <row r="60" spans="6:9">
      <c r="F60" s="74"/>
      <c r="G60" s="74"/>
      <c r="H60" s="74"/>
      <c r="I60" s="74"/>
    </row>
    <row r="61" spans="6:9">
      <c r="F61" s="74"/>
      <c r="G61" s="74"/>
      <c r="H61" s="74"/>
      <c r="I61" s="74"/>
    </row>
    <row r="62" spans="6:9">
      <c r="F62" s="74"/>
      <c r="G62" s="74"/>
      <c r="H62" s="74"/>
      <c r="I62" s="74"/>
    </row>
    <row r="63" spans="6:9">
      <c r="F63" s="74"/>
      <c r="G63" s="74"/>
      <c r="H63" s="74"/>
      <c r="I63" s="74"/>
    </row>
    <row r="64" spans="6:9">
      <c r="F64" s="74"/>
      <c r="G64" s="74"/>
      <c r="H64" s="74"/>
      <c r="I64" s="74"/>
    </row>
    <row r="65" spans="6:9">
      <c r="F65" s="74"/>
      <c r="G65" s="74"/>
      <c r="H65" s="74"/>
      <c r="I65" s="74"/>
    </row>
    <row r="66" spans="6:9">
      <c r="F66" s="74"/>
      <c r="G66" s="74"/>
      <c r="H66" s="74"/>
      <c r="I66" s="74"/>
    </row>
    <row r="67" spans="6:9">
      <c r="F67" s="74"/>
      <c r="G67" s="74"/>
      <c r="H67" s="74"/>
      <c r="I67" s="74"/>
    </row>
    <row r="68" spans="6:9">
      <c r="F68" s="74"/>
      <c r="G68" s="74"/>
      <c r="H68" s="74"/>
      <c r="I68" s="74"/>
    </row>
    <row r="69" spans="6:9">
      <c r="F69" s="74"/>
      <c r="G69" s="74"/>
      <c r="H69" s="74"/>
      <c r="I69" s="74"/>
    </row>
    <row r="70" spans="6:9">
      <c r="F70" s="74"/>
      <c r="G70" s="74"/>
      <c r="H70" s="74"/>
      <c r="I70" s="74"/>
    </row>
    <row r="71" spans="6:9">
      <c r="F71" s="74"/>
      <c r="G71" s="74"/>
      <c r="H71" s="74"/>
      <c r="I71" s="74"/>
    </row>
    <row r="72" spans="6:9">
      <c r="F72" s="74"/>
      <c r="G72" s="74"/>
      <c r="H72" s="74"/>
      <c r="I72" s="74"/>
    </row>
    <row r="73" spans="6:9">
      <c r="F73" s="74"/>
      <c r="G73" s="74"/>
      <c r="H73" s="74"/>
      <c r="I73" s="74"/>
    </row>
    <row r="74" spans="6:9">
      <c r="F74" s="74"/>
      <c r="G74" s="74"/>
      <c r="H74" s="74"/>
      <c r="I74" s="74"/>
    </row>
    <row r="75" spans="6:9">
      <c r="F75" s="74"/>
      <c r="G75" s="74"/>
      <c r="H75" s="74"/>
      <c r="I75" s="74"/>
    </row>
    <row r="76" spans="6:9">
      <c r="F76" s="74"/>
      <c r="G76" s="74"/>
      <c r="H76" s="74"/>
      <c r="I76" s="74"/>
    </row>
    <row r="77" spans="6:9">
      <c r="F77" s="74"/>
      <c r="G77" s="74"/>
      <c r="H77" s="74"/>
      <c r="I77" s="74"/>
    </row>
    <row r="78" spans="6:9">
      <c r="F78" s="74"/>
      <c r="G78" s="74"/>
      <c r="H78" s="74"/>
      <c r="I78" s="74"/>
    </row>
    <row r="79" spans="6:9">
      <c r="F79" s="74"/>
      <c r="G79" s="74"/>
      <c r="H79" s="74"/>
      <c r="I79" s="74"/>
    </row>
    <row r="80" spans="6:9">
      <c r="F80" s="74"/>
      <c r="G80" s="74"/>
      <c r="H80" s="74"/>
      <c r="I80" s="74"/>
    </row>
    <row r="81" spans="6:9">
      <c r="F81" s="74"/>
      <c r="G81" s="74"/>
      <c r="H81" s="74"/>
      <c r="I81" s="74"/>
    </row>
    <row r="82" spans="6:9">
      <c r="F82" s="74"/>
      <c r="G82" s="74"/>
      <c r="H82" s="74"/>
      <c r="I82" s="74"/>
    </row>
    <row r="83" spans="6:9">
      <c r="F83" s="74"/>
      <c r="G83" s="74"/>
      <c r="H83" s="74"/>
      <c r="I83" s="74"/>
    </row>
    <row r="84" spans="6:9">
      <c r="F84" s="74"/>
      <c r="G84" s="74"/>
      <c r="H84" s="74"/>
      <c r="I84" s="74"/>
    </row>
    <row r="85" spans="6:9">
      <c r="F85" s="74"/>
      <c r="G85" s="74"/>
      <c r="H85" s="74"/>
      <c r="I85" s="74"/>
    </row>
    <row r="86" spans="6:9">
      <c r="F86" s="74"/>
      <c r="G86" s="74"/>
      <c r="H86" s="74"/>
      <c r="I86" s="74"/>
    </row>
    <row r="87" spans="6:9">
      <c r="F87" s="74"/>
      <c r="G87" s="74"/>
      <c r="H87" s="74"/>
      <c r="I87" s="74"/>
    </row>
    <row r="88" spans="6:9">
      <c r="F88" s="74"/>
      <c r="G88" s="74"/>
      <c r="H88" s="74"/>
      <c r="I88" s="74"/>
    </row>
    <row r="89" spans="6:9">
      <c r="F89" s="74"/>
      <c r="G89" s="74"/>
      <c r="H89" s="74"/>
      <c r="I89" s="74"/>
    </row>
    <row r="90" spans="6:9">
      <c r="F90" s="74"/>
      <c r="G90" s="74"/>
      <c r="H90" s="74"/>
      <c r="I90" s="74"/>
    </row>
    <row r="91" spans="6:9">
      <c r="F91" s="74"/>
      <c r="G91" s="74"/>
      <c r="H91" s="74"/>
      <c r="I91" s="74"/>
    </row>
    <row r="92" spans="6:9">
      <c r="F92" s="74"/>
      <c r="G92" s="74"/>
      <c r="H92" s="74"/>
      <c r="I92" s="74"/>
    </row>
    <row r="93" spans="6:9">
      <c r="F93" s="74"/>
      <c r="G93" s="74"/>
      <c r="H93" s="74"/>
      <c r="I93" s="74"/>
    </row>
    <row r="94" spans="6:9">
      <c r="F94" s="74"/>
      <c r="G94" s="74"/>
      <c r="H94" s="74"/>
      <c r="I94" s="74"/>
    </row>
    <row r="95" spans="6:9">
      <c r="F95" s="74"/>
      <c r="G95" s="74"/>
      <c r="H95" s="74"/>
      <c r="I95" s="74"/>
    </row>
    <row r="96" spans="6:9">
      <c r="F96" s="74"/>
      <c r="G96" s="74"/>
      <c r="H96" s="74"/>
      <c r="I96" s="74"/>
    </row>
    <row r="97" spans="6:9">
      <c r="F97" s="74"/>
      <c r="G97" s="74"/>
      <c r="H97" s="74"/>
      <c r="I97" s="74"/>
    </row>
    <row r="98" spans="6:9">
      <c r="F98" s="74"/>
      <c r="G98" s="74"/>
      <c r="H98" s="74"/>
      <c r="I98" s="74"/>
    </row>
    <row r="99" spans="6:9">
      <c r="F99" s="74"/>
      <c r="G99" s="74"/>
      <c r="H99" s="74"/>
      <c r="I99" s="74"/>
    </row>
    <row r="100" spans="6:9">
      <c r="F100" s="74"/>
      <c r="G100" s="74"/>
      <c r="H100" s="74"/>
      <c r="I100" s="74"/>
    </row>
    <row r="101" spans="6:9">
      <c r="F101" s="74"/>
      <c r="G101" s="74"/>
      <c r="H101" s="74"/>
      <c r="I101" s="74"/>
    </row>
    <row r="102" spans="6:9">
      <c r="F102" s="74"/>
      <c r="G102" s="74"/>
      <c r="H102" s="74"/>
      <c r="I102" s="74"/>
    </row>
    <row r="103" spans="6:9">
      <c r="F103" s="74"/>
      <c r="G103" s="74"/>
      <c r="H103" s="74"/>
      <c r="I103" s="74"/>
    </row>
    <row r="104" spans="6:9">
      <c r="F104" s="74"/>
      <c r="G104" s="74"/>
      <c r="H104" s="74"/>
      <c r="I104" s="74"/>
    </row>
    <row r="105" spans="6:9">
      <c r="F105" s="74"/>
      <c r="G105" s="74"/>
      <c r="H105" s="74"/>
      <c r="I105" s="74"/>
    </row>
    <row r="106" spans="6:9">
      <c r="F106" s="74"/>
      <c r="G106" s="74"/>
      <c r="H106" s="74"/>
      <c r="I106" s="74"/>
    </row>
    <row r="107" spans="6:9">
      <c r="F107" s="74"/>
      <c r="G107" s="74"/>
      <c r="H107" s="74"/>
      <c r="I107" s="74"/>
    </row>
    <row r="108" spans="6:9">
      <c r="F108" s="74"/>
      <c r="G108" s="74"/>
      <c r="H108" s="74"/>
      <c r="I108" s="74"/>
    </row>
    <row r="109" spans="6:9">
      <c r="F109" s="74"/>
      <c r="G109" s="74"/>
      <c r="H109" s="74"/>
      <c r="I109" s="74"/>
    </row>
    <row r="110" spans="6:9">
      <c r="F110" s="74"/>
      <c r="G110" s="74"/>
      <c r="H110" s="74"/>
      <c r="I110" s="74"/>
    </row>
    <row r="111" spans="6:9">
      <c r="F111" s="74"/>
      <c r="G111" s="74"/>
      <c r="H111" s="74"/>
      <c r="I111" s="74"/>
    </row>
    <row r="112" spans="6:9">
      <c r="F112" s="74"/>
      <c r="G112" s="74"/>
      <c r="H112" s="74"/>
      <c r="I112" s="74"/>
    </row>
    <row r="113" spans="6:9">
      <c r="F113" s="74"/>
      <c r="G113" s="74"/>
      <c r="H113" s="74"/>
      <c r="I113" s="74"/>
    </row>
    <row r="114" spans="6:9">
      <c r="F114" s="74"/>
      <c r="G114" s="74"/>
      <c r="H114" s="74"/>
      <c r="I114" s="74"/>
    </row>
    <row r="115" spans="6:9">
      <c r="F115" s="74"/>
      <c r="G115" s="74"/>
      <c r="H115" s="74"/>
      <c r="I115" s="74"/>
    </row>
    <row r="116" spans="6:9">
      <c r="F116" s="74"/>
      <c r="G116" s="74"/>
      <c r="H116" s="74"/>
      <c r="I116" s="74"/>
    </row>
    <row r="117" spans="6:9">
      <c r="F117" s="74"/>
      <c r="G117" s="74"/>
      <c r="H117" s="74"/>
      <c r="I117" s="74"/>
    </row>
    <row r="118" spans="6:9">
      <c r="F118" s="74"/>
      <c r="G118" s="74"/>
      <c r="H118" s="74"/>
      <c r="I118" s="74"/>
    </row>
    <row r="119" spans="6:9">
      <c r="F119" s="74"/>
      <c r="G119" s="74"/>
      <c r="H119" s="74"/>
      <c r="I119" s="74"/>
    </row>
    <row r="120" spans="6:9">
      <c r="F120" s="74"/>
      <c r="G120" s="74"/>
      <c r="H120" s="74"/>
      <c r="I120" s="74"/>
    </row>
    <row r="121" spans="6:9">
      <c r="F121" s="74"/>
      <c r="G121" s="74"/>
      <c r="H121" s="74"/>
      <c r="I121" s="74"/>
    </row>
    <row r="122" spans="6:9">
      <c r="F122" s="74"/>
      <c r="G122" s="74"/>
      <c r="H122" s="74"/>
      <c r="I122" s="74"/>
    </row>
    <row r="123" spans="6:9">
      <c r="F123" s="74"/>
      <c r="G123" s="74"/>
      <c r="H123" s="74"/>
      <c r="I123" s="74"/>
    </row>
    <row r="124" spans="6:9">
      <c r="F124" s="74"/>
      <c r="G124" s="74"/>
      <c r="H124" s="74"/>
      <c r="I124" s="74"/>
    </row>
    <row r="125" spans="6:9">
      <c r="F125" s="74"/>
      <c r="G125" s="74"/>
      <c r="H125" s="74"/>
      <c r="I125" s="74"/>
    </row>
    <row r="126" spans="6:9">
      <c r="F126" s="74"/>
      <c r="G126" s="74"/>
      <c r="H126" s="74"/>
      <c r="I126" s="74"/>
    </row>
    <row r="127" spans="6:9">
      <c r="F127" s="74"/>
      <c r="G127" s="74"/>
      <c r="H127" s="74"/>
      <c r="I127" s="74"/>
    </row>
    <row r="128" spans="6:9">
      <c r="F128" s="74"/>
      <c r="G128" s="74"/>
      <c r="H128" s="74"/>
      <c r="I128" s="74"/>
    </row>
    <row r="129" spans="6:9">
      <c r="F129" s="74"/>
      <c r="G129" s="74"/>
      <c r="H129" s="74"/>
      <c r="I129" s="74"/>
    </row>
    <row r="130" spans="6:9">
      <c r="F130" s="74"/>
      <c r="G130" s="74"/>
      <c r="H130" s="74"/>
      <c r="I130" s="74"/>
    </row>
    <row r="131" spans="6:9">
      <c r="F131" s="74"/>
      <c r="G131" s="74"/>
      <c r="H131" s="74"/>
      <c r="I131" s="74"/>
    </row>
    <row r="132" spans="6:9">
      <c r="F132" s="74"/>
      <c r="G132" s="74"/>
      <c r="H132" s="74"/>
      <c r="I132" s="74"/>
    </row>
    <row r="133" spans="6:9">
      <c r="F133" s="74"/>
      <c r="G133" s="74"/>
      <c r="H133" s="74"/>
      <c r="I133" s="74"/>
    </row>
    <row r="134" spans="6:9">
      <c r="F134" s="74"/>
      <c r="G134" s="74"/>
      <c r="H134" s="74"/>
      <c r="I134" s="74"/>
    </row>
    <row r="135" spans="6:9">
      <c r="F135" s="74"/>
      <c r="G135" s="74"/>
      <c r="H135" s="74"/>
      <c r="I135" s="74"/>
    </row>
    <row r="136" spans="6:9">
      <c r="F136" s="74"/>
      <c r="G136" s="74"/>
      <c r="H136" s="74"/>
      <c r="I136" s="74"/>
    </row>
    <row r="137" spans="6:9">
      <c r="F137" s="74"/>
      <c r="G137" s="74"/>
      <c r="H137" s="74"/>
      <c r="I137" s="74"/>
    </row>
    <row r="138" spans="6:9">
      <c r="F138" s="74"/>
      <c r="G138" s="74"/>
      <c r="H138" s="74"/>
      <c r="I138" s="74"/>
    </row>
    <row r="139" spans="6:9">
      <c r="F139" s="74"/>
      <c r="G139" s="74"/>
      <c r="H139" s="74"/>
      <c r="I139" s="74"/>
    </row>
    <row r="140" spans="6:9">
      <c r="F140" s="74"/>
      <c r="G140" s="74"/>
      <c r="H140" s="74"/>
      <c r="I140" s="74"/>
    </row>
    <row r="141" spans="6:9">
      <c r="F141" s="74"/>
      <c r="G141" s="74"/>
      <c r="H141" s="74"/>
      <c r="I141" s="74"/>
    </row>
    <row r="142" spans="6:9">
      <c r="F142" s="74"/>
      <c r="G142" s="74"/>
      <c r="H142" s="74"/>
      <c r="I142" s="74"/>
    </row>
    <row r="143" spans="6:9">
      <c r="F143" s="74"/>
      <c r="G143" s="74"/>
      <c r="H143" s="74"/>
      <c r="I143" s="74"/>
    </row>
    <row r="144" spans="6:9">
      <c r="F144" s="74"/>
      <c r="G144" s="74"/>
      <c r="H144" s="74"/>
      <c r="I144" s="74"/>
    </row>
    <row r="145" spans="6:9">
      <c r="F145" s="74"/>
      <c r="G145" s="74"/>
      <c r="H145" s="74"/>
      <c r="I145" s="74"/>
    </row>
    <row r="146" spans="6:9">
      <c r="F146" s="74"/>
      <c r="G146" s="74"/>
      <c r="H146" s="74"/>
      <c r="I146" s="74"/>
    </row>
    <row r="147" spans="6:9">
      <c r="F147" s="74"/>
      <c r="G147" s="74"/>
      <c r="H147" s="74"/>
      <c r="I147" s="74"/>
    </row>
    <row r="148" spans="6:9">
      <c r="F148" s="74"/>
      <c r="G148" s="74"/>
      <c r="H148" s="74"/>
      <c r="I148" s="74"/>
    </row>
    <row r="149" spans="6:9">
      <c r="F149" s="74"/>
      <c r="G149" s="74"/>
      <c r="H149" s="74"/>
      <c r="I149" s="74"/>
    </row>
    <row r="150" spans="6:9">
      <c r="F150" s="74"/>
      <c r="G150" s="74"/>
      <c r="H150" s="74"/>
      <c r="I150" s="74"/>
    </row>
    <row r="151" spans="6:9">
      <c r="F151" s="74"/>
      <c r="G151" s="74"/>
      <c r="H151" s="74"/>
      <c r="I151" s="74"/>
    </row>
    <row r="152" spans="6:9">
      <c r="F152" s="74"/>
      <c r="G152" s="74"/>
      <c r="H152" s="74"/>
      <c r="I152" s="74"/>
    </row>
    <row r="153" spans="6:9">
      <c r="F153" s="74"/>
      <c r="G153" s="74"/>
      <c r="H153" s="74"/>
      <c r="I153" s="74"/>
    </row>
    <row r="154" spans="6:9">
      <c r="F154" s="74"/>
      <c r="G154" s="74"/>
      <c r="H154" s="74"/>
      <c r="I154" s="74"/>
    </row>
    <row r="155" spans="6:9">
      <c r="F155" s="74"/>
      <c r="G155" s="74"/>
      <c r="H155" s="74"/>
      <c r="I155" s="74"/>
    </row>
    <row r="156" spans="6:9">
      <c r="F156" s="74"/>
      <c r="G156" s="74"/>
      <c r="H156" s="74"/>
      <c r="I156" s="74"/>
    </row>
    <row r="157" spans="6:9">
      <c r="F157" s="74"/>
      <c r="G157" s="74"/>
      <c r="H157" s="74"/>
      <c r="I157" s="74"/>
    </row>
    <row r="158" spans="6:9">
      <c r="F158" s="74"/>
      <c r="G158" s="74"/>
      <c r="H158" s="74"/>
      <c r="I158" s="74"/>
    </row>
    <row r="159" spans="6:9">
      <c r="F159" s="74"/>
      <c r="G159" s="74"/>
      <c r="H159" s="74"/>
      <c r="I159" s="74"/>
    </row>
    <row r="160" spans="6:9">
      <c r="F160" s="74"/>
      <c r="G160" s="74"/>
      <c r="H160" s="74"/>
      <c r="I160" s="74"/>
    </row>
    <row r="161" spans="6:9">
      <c r="F161" s="74"/>
      <c r="G161" s="74"/>
      <c r="H161" s="74"/>
      <c r="I161" s="74"/>
    </row>
    <row r="162" spans="6:9">
      <c r="F162" s="74"/>
      <c r="G162" s="74"/>
      <c r="H162" s="74"/>
      <c r="I162" s="74"/>
    </row>
    <row r="163" spans="6:9">
      <c r="F163" s="74"/>
      <c r="G163" s="74"/>
      <c r="H163" s="74"/>
      <c r="I163" s="74"/>
    </row>
  </sheetData>
  <mergeCells count="2">
    <mergeCell ref="A6:A7"/>
    <mergeCell ref="B7:L7"/>
  </mergeCells>
  <hyperlinks>
    <hyperlink ref="A1" location="'spis tablic'!A1" display="SPIS TABLIC"/>
  </hyperlinks>
  <pageMargins left="0" right="0" top="0" bottom="0" header="0" footer="0"/>
  <pageSetup paperSize="9" scale="59" firstPageNumber="24" pageOrder="overThenDown" orientation="landscape" useFirstPageNumber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7">
    <pageSetUpPr fitToPage="1"/>
  </sheetPr>
  <dimension ref="A1:M25"/>
  <sheetViews>
    <sheetView topLeftCell="B1" zoomScaleNormal="100" workbookViewId="0">
      <selection activeCell="B1" sqref="B1"/>
    </sheetView>
  </sheetViews>
  <sheetFormatPr defaultRowHeight="12.75"/>
  <cols>
    <col min="1" max="1" width="4.140625" style="77" customWidth="1"/>
    <col min="2" max="2" width="62.28515625" style="251" customWidth="1"/>
    <col min="3" max="6" width="28" style="77" customWidth="1"/>
    <col min="7" max="7" width="13.85546875" style="77" customWidth="1"/>
    <col min="8" max="16384" width="9.140625" style="77"/>
  </cols>
  <sheetData>
    <row r="1" spans="1:7" ht="25.5">
      <c r="B1" s="364" t="s">
        <v>300</v>
      </c>
    </row>
    <row r="3" spans="1:7" ht="15.75">
      <c r="A3" s="230" t="str">
        <f>'spis tablic'!A29</f>
        <v>Tabl. 28. Przychody, koszty i wyniki finansowe przedsiębiorstw niefinansowych o liczbie pracujących 10 i więcej osób prowadzących księgi rachunkowe według wielkości przychodów i wartości aktywów w 2018 r.</v>
      </c>
    </row>
    <row r="4" spans="1:7" ht="15" customHeight="1">
      <c r="A4" s="220" t="str">
        <f>'spis tablic'!B29</f>
        <v>Table 28. Revenues, costs and financial results of non-financial enterprises employing 10 persons or more keeping accounting ledgers, by the amount of revenues and value of assets in 2018.</v>
      </c>
      <c r="F4" s="163"/>
    </row>
    <row r="5" spans="1:7" ht="3" customHeight="1">
      <c r="B5" s="250"/>
    </row>
    <row r="6" spans="1:7" ht="30.75" customHeight="1">
      <c r="A6" s="489" t="s">
        <v>17</v>
      </c>
      <c r="B6" s="513"/>
      <c r="C6" s="442" t="s">
        <v>239</v>
      </c>
      <c r="D6" s="456"/>
      <c r="E6" s="456"/>
      <c r="F6" s="483"/>
      <c r="G6" s="164"/>
    </row>
    <row r="7" spans="1:7" ht="76.5">
      <c r="A7" s="514"/>
      <c r="B7" s="515"/>
      <c r="C7" s="278" t="s">
        <v>23</v>
      </c>
      <c r="D7" s="395" t="s">
        <v>462</v>
      </c>
      <c r="E7" s="395" t="s">
        <v>454</v>
      </c>
      <c r="F7" s="271" t="s">
        <v>463</v>
      </c>
      <c r="G7" s="3"/>
    </row>
    <row r="8" spans="1:7" ht="37.5" customHeight="1">
      <c r="A8" s="510" t="s">
        <v>86</v>
      </c>
      <c r="B8" s="511"/>
      <c r="C8" s="150">
        <v>50013</v>
      </c>
      <c r="D8" s="150">
        <v>18154</v>
      </c>
      <c r="E8" s="165">
        <v>20793</v>
      </c>
      <c r="F8" s="165">
        <v>15295</v>
      </c>
      <c r="G8" s="1"/>
    </row>
    <row r="9" spans="1:7" ht="37.5" customHeight="1">
      <c r="A9" s="510" t="s">
        <v>453</v>
      </c>
      <c r="B9" s="512"/>
      <c r="C9" s="46">
        <v>5464010</v>
      </c>
      <c r="D9" s="46">
        <v>4401886</v>
      </c>
      <c r="E9" s="45">
        <v>4435110</v>
      </c>
      <c r="F9" s="45">
        <v>4189328</v>
      </c>
      <c r="G9" s="1"/>
    </row>
    <row r="10" spans="1:7" ht="29.25" customHeight="1">
      <c r="A10" s="507" t="s">
        <v>87</v>
      </c>
      <c r="B10" s="290" t="s">
        <v>460</v>
      </c>
      <c r="C10" s="39">
        <v>3645426.7</v>
      </c>
      <c r="D10" s="39">
        <v>3369735.9</v>
      </c>
      <c r="E10" s="188">
        <v>3342611.6</v>
      </c>
      <c r="F10" s="188">
        <v>3274152.5</v>
      </c>
      <c r="G10" s="88"/>
    </row>
    <row r="11" spans="1:7" ht="25.5">
      <c r="A11" s="508"/>
      <c r="B11" s="256" t="s">
        <v>325</v>
      </c>
      <c r="C11" s="33">
        <v>3545618.7</v>
      </c>
      <c r="D11" s="33">
        <v>3278837.5</v>
      </c>
      <c r="E11" s="41">
        <v>3249811.9</v>
      </c>
      <c r="F11" s="41">
        <v>3184987.3</v>
      </c>
      <c r="G11" s="88"/>
    </row>
    <row r="12" spans="1:7" ht="26.25" customHeight="1">
      <c r="A12" s="508"/>
      <c r="B12" s="258" t="s">
        <v>461</v>
      </c>
      <c r="C12" s="43">
        <v>3477484.2</v>
      </c>
      <c r="D12" s="43">
        <v>3215245</v>
      </c>
      <c r="E12" s="81">
        <v>3188960.8</v>
      </c>
      <c r="F12" s="37">
        <v>3123054.4</v>
      </c>
      <c r="G12" s="88"/>
    </row>
    <row r="13" spans="1:7" ht="28.5" customHeight="1">
      <c r="A13" s="508"/>
      <c r="B13" s="256" t="s">
        <v>326</v>
      </c>
      <c r="C13" s="33">
        <v>3375550.7</v>
      </c>
      <c r="D13" s="33">
        <v>3120046.5</v>
      </c>
      <c r="E13" s="41">
        <v>3091573.4</v>
      </c>
      <c r="F13" s="41">
        <v>3029107.1</v>
      </c>
      <c r="G13" s="88"/>
    </row>
    <row r="14" spans="1:7" ht="29.25" customHeight="1">
      <c r="A14" s="508"/>
      <c r="B14" s="82" t="s">
        <v>97</v>
      </c>
      <c r="C14" s="43">
        <v>167942.5</v>
      </c>
      <c r="D14" s="43">
        <v>154491</v>
      </c>
      <c r="E14" s="42">
        <v>153650.79999999999</v>
      </c>
      <c r="F14" s="42">
        <v>151098.1</v>
      </c>
      <c r="G14" s="88"/>
    </row>
    <row r="15" spans="1:7" ht="25.5">
      <c r="A15" s="508"/>
      <c r="B15" s="257" t="s">
        <v>95</v>
      </c>
      <c r="C15" s="33">
        <v>201566.3</v>
      </c>
      <c r="D15" s="33">
        <v>181531.7</v>
      </c>
      <c r="E15" s="41">
        <v>183808.8</v>
      </c>
      <c r="F15" s="41">
        <v>177751</v>
      </c>
      <c r="G15" s="88"/>
    </row>
    <row r="16" spans="1:7" ht="25.5">
      <c r="A16" s="508"/>
      <c r="B16" s="257" t="s">
        <v>96</v>
      </c>
      <c r="C16" s="41">
        <v>33623.800000000003</v>
      </c>
      <c r="D16" s="41">
        <v>27040.7</v>
      </c>
      <c r="E16" s="41">
        <v>30158</v>
      </c>
      <c r="F16" s="41">
        <v>26652.9</v>
      </c>
      <c r="G16" s="88"/>
    </row>
    <row r="17" spans="1:13" ht="24" customHeight="1">
      <c r="A17" s="508"/>
      <c r="B17" s="258" t="s">
        <v>94</v>
      </c>
      <c r="C17" s="43">
        <v>28706.7</v>
      </c>
      <c r="D17" s="43">
        <v>26680.1</v>
      </c>
      <c r="E17" s="42">
        <v>27120.1</v>
      </c>
      <c r="F17" s="42">
        <v>26359.8</v>
      </c>
      <c r="G17" s="88"/>
    </row>
    <row r="18" spans="1:13" ht="26.25">
      <c r="A18" s="508"/>
      <c r="B18" s="82" t="s">
        <v>93</v>
      </c>
      <c r="C18" s="43">
        <v>139235.79999999999</v>
      </c>
      <c r="D18" s="43">
        <v>127810.9</v>
      </c>
      <c r="E18" s="42">
        <v>126530.7</v>
      </c>
      <c r="F18" s="42">
        <v>124738.3</v>
      </c>
      <c r="G18" s="88"/>
    </row>
    <row r="19" spans="1:13" ht="25.5">
      <c r="A19" s="508"/>
      <c r="B19" s="257" t="s">
        <v>91</v>
      </c>
      <c r="C19" s="33">
        <v>172786.7</v>
      </c>
      <c r="D19" s="33">
        <v>154688.70000000001</v>
      </c>
      <c r="E19" s="41">
        <v>156604.29999999999</v>
      </c>
      <c r="F19" s="41">
        <v>151223.79999999999</v>
      </c>
      <c r="G19" s="88"/>
      <c r="L19" s="88"/>
      <c r="M19" s="88"/>
    </row>
    <row r="20" spans="1:13" ht="25.5">
      <c r="A20" s="509"/>
      <c r="B20" s="257" t="s">
        <v>92</v>
      </c>
      <c r="C20" s="33">
        <v>33550.800000000003</v>
      </c>
      <c r="D20" s="33">
        <v>26877.8</v>
      </c>
      <c r="E20" s="41">
        <v>30073.599999999999</v>
      </c>
      <c r="F20" s="41">
        <v>26485.4</v>
      </c>
      <c r="G20" s="88"/>
    </row>
    <row r="21" spans="1:13" ht="27.75" customHeight="1">
      <c r="A21" s="507" t="s">
        <v>90</v>
      </c>
      <c r="B21" s="290" t="s">
        <v>88</v>
      </c>
      <c r="C21" s="39">
        <v>95.4</v>
      </c>
      <c r="D21" s="39">
        <v>95.4</v>
      </c>
      <c r="E21" s="188">
        <v>95.4</v>
      </c>
      <c r="F21" s="188">
        <v>95.4</v>
      </c>
    </row>
    <row r="22" spans="1:13" ht="27.75" customHeight="1">
      <c r="A22" s="508"/>
      <c r="B22" s="82" t="s">
        <v>327</v>
      </c>
      <c r="C22" s="43">
        <v>4.5999999999999996</v>
      </c>
      <c r="D22" s="43">
        <v>4.5999999999999996</v>
      </c>
      <c r="E22" s="42">
        <v>4.5999999999999996</v>
      </c>
      <c r="F22" s="42">
        <v>4.5999999999999996</v>
      </c>
    </row>
    <row r="23" spans="1:13" ht="27.75" customHeight="1">
      <c r="A23" s="508"/>
      <c r="B23" s="82" t="s">
        <v>328</v>
      </c>
      <c r="C23" s="43">
        <v>3.8</v>
      </c>
      <c r="D23" s="43">
        <v>3.8</v>
      </c>
      <c r="E23" s="42">
        <v>3.8</v>
      </c>
      <c r="F23" s="42">
        <v>3.8</v>
      </c>
    </row>
    <row r="24" spans="1:13" ht="27.75" customHeight="1">
      <c r="A24" s="509"/>
      <c r="B24" s="328" t="s">
        <v>89</v>
      </c>
      <c r="C24" s="329">
        <v>36.6</v>
      </c>
      <c r="D24" s="329">
        <v>35.4</v>
      </c>
      <c r="E24" s="330">
        <v>36.6</v>
      </c>
      <c r="F24" s="330">
        <v>35.6</v>
      </c>
    </row>
    <row r="25" spans="1:13">
      <c r="G25" s="119"/>
    </row>
  </sheetData>
  <mergeCells count="6">
    <mergeCell ref="A21:A24"/>
    <mergeCell ref="C6:F6"/>
    <mergeCell ref="A8:B8"/>
    <mergeCell ref="A9:B9"/>
    <mergeCell ref="A6:B7"/>
    <mergeCell ref="A10:A20"/>
  </mergeCells>
  <phoneticPr fontId="3" type="noConversion"/>
  <hyperlinks>
    <hyperlink ref="B1" location="'spis tablic'!A1" display="SPIS TABLIC"/>
  </hyperlinks>
  <pageMargins left="0" right="0" top="0" bottom="0" header="0" footer="0"/>
  <pageSetup paperSize="9" scale="72" firstPageNumber="24" pageOrder="overThenDown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0"/>
  <sheetViews>
    <sheetView zoomScaleNormal="100" workbookViewId="0"/>
  </sheetViews>
  <sheetFormatPr defaultRowHeight="12.75"/>
  <cols>
    <col min="1" max="1" width="57.42578125" style="14" customWidth="1"/>
    <col min="2" max="13" width="14.28515625" style="14" customWidth="1"/>
    <col min="14" max="14" width="9.140625" style="97"/>
    <col min="15" max="16384" width="9.140625" style="14"/>
  </cols>
  <sheetData>
    <row r="1" spans="1:14" ht="25.5">
      <c r="A1" s="364" t="s">
        <v>300</v>
      </c>
    </row>
    <row r="3" spans="1:14" s="80" customFormat="1" ht="15.75">
      <c r="A3" s="73" t="str">
        <f>'spis tablic'!A3</f>
        <v>Tabl. 2. Aktywa trwałe przedsiębiorstw niefinansowych o liczbie pracujących 10 i więcej osób prowadzących księgi rachunkowe według działów PKD w sekcji przetwórstwo przemysłowe w 2018 r.</v>
      </c>
      <c r="N3" s="108"/>
    </row>
    <row r="4" spans="1:14" s="80" customFormat="1" ht="15.75">
      <c r="A4" s="6" t="str">
        <f>'spis tablic'!B3</f>
        <v>Table 2. Total fixed assets of non-financial enterprises employing 10 persons or more keeping accounting ledgers, by NACE division in section Manufacturing in 2018.</v>
      </c>
      <c r="N4" s="108"/>
    </row>
    <row r="5" spans="1:14" ht="3" customHeight="1">
      <c r="B5" s="109"/>
      <c r="F5" s="97"/>
      <c r="J5" s="109"/>
      <c r="K5" s="109"/>
      <c r="L5" s="109"/>
      <c r="M5" s="109"/>
    </row>
    <row r="6" spans="1:14" ht="15" customHeight="1">
      <c r="A6" s="409" t="s">
        <v>17</v>
      </c>
      <c r="B6" s="407" t="s">
        <v>18</v>
      </c>
      <c r="C6" s="407" t="s">
        <v>348</v>
      </c>
      <c r="D6" s="414"/>
      <c r="E6" s="415"/>
      <c r="F6" s="407" t="s">
        <v>344</v>
      </c>
      <c r="G6" s="414"/>
      <c r="H6" s="415"/>
      <c r="I6" s="407" t="s">
        <v>176</v>
      </c>
      <c r="J6" s="414"/>
      <c r="K6" s="415"/>
      <c r="L6" s="412" t="s">
        <v>174</v>
      </c>
      <c r="M6" s="413" t="s">
        <v>343</v>
      </c>
    </row>
    <row r="7" spans="1:14" ht="100.5" customHeight="1">
      <c r="A7" s="410"/>
      <c r="B7" s="408"/>
      <c r="C7" s="408"/>
      <c r="D7" s="366" t="s">
        <v>347</v>
      </c>
      <c r="E7" s="377" t="s">
        <v>346</v>
      </c>
      <c r="F7" s="408"/>
      <c r="G7" s="366" t="s">
        <v>340</v>
      </c>
      <c r="H7" s="319" t="s">
        <v>182</v>
      </c>
      <c r="I7" s="408"/>
      <c r="J7" s="366" t="s">
        <v>341</v>
      </c>
      <c r="K7" s="366" t="s">
        <v>345</v>
      </c>
      <c r="L7" s="412"/>
      <c r="M7" s="413"/>
    </row>
    <row r="8" spans="1:14" ht="15">
      <c r="A8" s="411"/>
      <c r="B8" s="419" t="s">
        <v>147</v>
      </c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8"/>
    </row>
    <row r="9" spans="1:14" ht="33.75" customHeight="1">
      <c r="A9" s="218" t="s">
        <v>58</v>
      </c>
      <c r="B9" s="39">
        <v>534584.19999999995</v>
      </c>
      <c r="C9" s="39">
        <v>394214.8</v>
      </c>
      <c r="D9" s="39">
        <v>346200.6</v>
      </c>
      <c r="E9" s="39">
        <v>43636.2</v>
      </c>
      <c r="F9" s="39">
        <v>23560</v>
      </c>
      <c r="G9" s="39">
        <v>2052.9</v>
      </c>
      <c r="H9" s="39">
        <v>6646.3</v>
      </c>
      <c r="I9" s="39">
        <v>95855.1</v>
      </c>
      <c r="J9" s="39">
        <v>3168.9</v>
      </c>
      <c r="K9" s="39">
        <v>91707.6</v>
      </c>
      <c r="L9" s="39">
        <v>1978.8</v>
      </c>
      <c r="M9" s="39">
        <v>18975.5</v>
      </c>
    </row>
    <row r="10" spans="1:14" ht="33.75" customHeight="1">
      <c r="A10" s="110" t="s">
        <v>59</v>
      </c>
      <c r="B10" s="33">
        <v>76339.600000000006</v>
      </c>
      <c r="C10" s="33">
        <v>59307.199999999997</v>
      </c>
      <c r="D10" s="33">
        <v>52800.3</v>
      </c>
      <c r="E10" s="33">
        <v>5778</v>
      </c>
      <c r="F10" s="33">
        <v>4324.8999999999996</v>
      </c>
      <c r="G10" s="34">
        <v>19.600000000000001</v>
      </c>
      <c r="H10" s="34">
        <v>1931.8</v>
      </c>
      <c r="I10" s="33">
        <v>10518.1</v>
      </c>
      <c r="J10" s="34">
        <v>513.20000000000005</v>
      </c>
      <c r="K10" s="33">
        <v>9537</v>
      </c>
      <c r="L10" s="33">
        <v>96.2</v>
      </c>
      <c r="M10" s="33">
        <v>2093.1999999999998</v>
      </c>
    </row>
    <row r="11" spans="1:14" ht="33.75" customHeight="1">
      <c r="A11" s="110" t="s">
        <v>60</v>
      </c>
      <c r="B11" s="33">
        <v>15274</v>
      </c>
      <c r="C11" s="33">
        <v>7309.2</v>
      </c>
      <c r="D11" s="33">
        <v>6682.2</v>
      </c>
      <c r="E11" s="33">
        <v>568.70000000000005</v>
      </c>
      <c r="F11" s="33">
        <v>1256.2</v>
      </c>
      <c r="G11" s="34">
        <v>1.4</v>
      </c>
      <c r="H11" s="34">
        <v>555.20000000000005</v>
      </c>
      <c r="I11" s="33">
        <v>6002.7</v>
      </c>
      <c r="J11" s="34">
        <v>39.9</v>
      </c>
      <c r="K11" s="33">
        <v>5838.5</v>
      </c>
      <c r="L11" s="33">
        <v>30.9</v>
      </c>
      <c r="M11" s="33">
        <v>674.9</v>
      </c>
    </row>
    <row r="12" spans="1:14" ht="33.75" customHeight="1">
      <c r="A12" s="110" t="s">
        <v>61</v>
      </c>
      <c r="B12" s="33">
        <v>7143.4</v>
      </c>
      <c r="C12" s="33">
        <v>6625.9</v>
      </c>
      <c r="D12" s="33">
        <v>5369</v>
      </c>
      <c r="E12" s="33">
        <v>1124.7</v>
      </c>
      <c r="F12" s="33">
        <v>15.6</v>
      </c>
      <c r="G12" s="34">
        <v>0</v>
      </c>
      <c r="H12" s="34">
        <v>0</v>
      </c>
      <c r="I12" s="33">
        <v>472.1</v>
      </c>
      <c r="J12" s="34">
        <v>68.5</v>
      </c>
      <c r="K12" s="33">
        <v>403.5</v>
      </c>
      <c r="L12" s="33">
        <v>0.4</v>
      </c>
      <c r="M12" s="33">
        <v>29.5</v>
      </c>
    </row>
    <row r="13" spans="1:14" ht="33.75" customHeight="1">
      <c r="A13" s="110" t="s">
        <v>62</v>
      </c>
      <c r="B13" s="33">
        <v>4292.2</v>
      </c>
      <c r="C13" s="33">
        <v>3600.9</v>
      </c>
      <c r="D13" s="33">
        <v>3157.8</v>
      </c>
      <c r="E13" s="33">
        <v>392.9</v>
      </c>
      <c r="F13" s="33">
        <v>154.30000000000001</v>
      </c>
      <c r="G13" s="33">
        <v>119.3</v>
      </c>
      <c r="H13" s="33">
        <v>9</v>
      </c>
      <c r="I13" s="33">
        <v>397.8</v>
      </c>
      <c r="J13" s="33">
        <v>52.8</v>
      </c>
      <c r="K13" s="33">
        <v>343.3</v>
      </c>
      <c r="L13" s="33">
        <v>5.8</v>
      </c>
      <c r="M13" s="33">
        <v>133.5</v>
      </c>
    </row>
    <row r="14" spans="1:14" ht="33.75" customHeight="1">
      <c r="A14" s="110" t="s">
        <v>63</v>
      </c>
      <c r="B14" s="33">
        <v>1231.3</v>
      </c>
      <c r="C14" s="33">
        <v>977.7</v>
      </c>
      <c r="D14" s="33">
        <v>907.4</v>
      </c>
      <c r="E14" s="33">
        <v>66.5</v>
      </c>
      <c r="F14" s="33">
        <v>35</v>
      </c>
      <c r="G14" s="33">
        <v>0.1</v>
      </c>
      <c r="H14" s="33">
        <v>19.899999999999999</v>
      </c>
      <c r="I14" s="33">
        <v>193.4</v>
      </c>
      <c r="J14" s="33">
        <v>75.099999999999994</v>
      </c>
      <c r="K14" s="33">
        <v>118.2</v>
      </c>
      <c r="L14" s="33">
        <v>8.6</v>
      </c>
      <c r="M14" s="33">
        <v>16.8</v>
      </c>
    </row>
    <row r="15" spans="1:14" ht="33.75" customHeight="1">
      <c r="A15" s="110" t="s">
        <v>64</v>
      </c>
      <c r="B15" s="33">
        <v>987.8</v>
      </c>
      <c r="C15" s="33">
        <v>802.8</v>
      </c>
      <c r="D15" s="33">
        <v>687.9</v>
      </c>
      <c r="E15" s="33">
        <v>109.8</v>
      </c>
      <c r="F15" s="33">
        <v>14</v>
      </c>
      <c r="G15" s="33">
        <v>10.5</v>
      </c>
      <c r="H15" s="33">
        <v>1.4</v>
      </c>
      <c r="I15" s="33">
        <v>110.7</v>
      </c>
      <c r="J15" s="33">
        <v>20.6</v>
      </c>
      <c r="K15" s="33">
        <v>90.2</v>
      </c>
      <c r="L15" s="33">
        <v>39.1</v>
      </c>
      <c r="M15" s="33">
        <v>21.1</v>
      </c>
    </row>
    <row r="16" spans="1:14" ht="54.75" customHeight="1">
      <c r="A16" s="110" t="s">
        <v>65</v>
      </c>
      <c r="B16" s="40">
        <v>19672</v>
      </c>
      <c r="C16" s="40">
        <v>14909.4</v>
      </c>
      <c r="D16" s="40">
        <v>12338.2</v>
      </c>
      <c r="E16" s="40">
        <v>2390.6999999999998</v>
      </c>
      <c r="F16" s="40">
        <v>377.3</v>
      </c>
      <c r="G16" s="40">
        <v>6.6</v>
      </c>
      <c r="H16" s="40">
        <v>199</v>
      </c>
      <c r="I16" s="40">
        <v>3820.4</v>
      </c>
      <c r="J16" s="40">
        <v>57.6</v>
      </c>
      <c r="K16" s="40">
        <v>3702.9</v>
      </c>
      <c r="L16" s="40">
        <v>82.7</v>
      </c>
      <c r="M16" s="33">
        <v>482.3</v>
      </c>
    </row>
    <row r="17" spans="1:13" ht="33.75" customHeight="1">
      <c r="A17" s="110" t="s">
        <v>66</v>
      </c>
      <c r="B17" s="40">
        <v>23310.400000000001</v>
      </c>
      <c r="C17" s="40">
        <v>20337.2</v>
      </c>
      <c r="D17" s="40">
        <v>18935.2</v>
      </c>
      <c r="E17" s="40">
        <v>1228.2</v>
      </c>
      <c r="F17" s="40">
        <v>368.6</v>
      </c>
      <c r="G17" s="40">
        <v>6.2</v>
      </c>
      <c r="H17" s="40">
        <v>63.3</v>
      </c>
      <c r="I17" s="40">
        <v>2017.7</v>
      </c>
      <c r="J17" s="40">
        <v>53.5</v>
      </c>
      <c r="K17" s="40">
        <v>1954</v>
      </c>
      <c r="L17" s="40">
        <v>70.2</v>
      </c>
      <c r="M17" s="40">
        <v>516.9</v>
      </c>
    </row>
    <row r="18" spans="1:13" ht="33.75" customHeight="1">
      <c r="A18" s="110" t="s">
        <v>67</v>
      </c>
      <c r="B18" s="33">
        <v>5263.8</v>
      </c>
      <c r="C18" s="33">
        <v>4593.3999999999996</v>
      </c>
      <c r="D18" s="33">
        <v>4186.3999999999996</v>
      </c>
      <c r="E18" s="33">
        <v>350.6</v>
      </c>
      <c r="F18" s="33">
        <v>268.89999999999998</v>
      </c>
      <c r="G18" s="33">
        <v>8.6</v>
      </c>
      <c r="H18" s="33">
        <v>111.1</v>
      </c>
      <c r="I18" s="33">
        <v>228.9</v>
      </c>
      <c r="J18" s="33">
        <v>14.1</v>
      </c>
      <c r="K18" s="33">
        <v>213.2</v>
      </c>
      <c r="L18" s="33">
        <v>26.4</v>
      </c>
      <c r="M18" s="33">
        <v>146.1</v>
      </c>
    </row>
    <row r="19" spans="1:13" ht="33.75" customHeight="1">
      <c r="A19" s="110" t="s">
        <v>68</v>
      </c>
      <c r="B19" s="33">
        <v>46559.1</v>
      </c>
      <c r="C19" s="33">
        <v>26204.2</v>
      </c>
      <c r="D19" s="33">
        <v>22920.5</v>
      </c>
      <c r="E19" s="33">
        <v>3217</v>
      </c>
      <c r="F19" s="33">
        <v>1029.0999999999999</v>
      </c>
      <c r="G19" s="33">
        <v>0.6</v>
      </c>
      <c r="H19" s="33">
        <v>1.9</v>
      </c>
      <c r="I19" s="33">
        <v>18949.400000000001</v>
      </c>
      <c r="J19" s="33">
        <v>1.4</v>
      </c>
      <c r="K19" s="33">
        <v>18945.3</v>
      </c>
      <c r="L19" s="33">
        <v>96.4</v>
      </c>
      <c r="M19" s="33">
        <v>280</v>
      </c>
    </row>
    <row r="20" spans="1:13" ht="33.75" customHeight="1">
      <c r="A20" s="110" t="s">
        <v>69</v>
      </c>
      <c r="B20" s="33">
        <v>38389.300000000003</v>
      </c>
      <c r="C20" s="33">
        <v>26540.2</v>
      </c>
      <c r="D20" s="33">
        <v>23444.9</v>
      </c>
      <c r="E20" s="33">
        <v>2888.1</v>
      </c>
      <c r="F20" s="33">
        <v>1463.5</v>
      </c>
      <c r="G20" s="33">
        <v>139.4</v>
      </c>
      <c r="H20" s="33">
        <v>293.39999999999998</v>
      </c>
      <c r="I20" s="33">
        <v>9198.2999999999993</v>
      </c>
      <c r="J20" s="33">
        <v>221.1</v>
      </c>
      <c r="K20" s="33">
        <v>8971.6</v>
      </c>
      <c r="L20" s="33">
        <v>210.6</v>
      </c>
      <c r="M20" s="33">
        <v>976.8</v>
      </c>
    </row>
    <row r="21" spans="1:13" ht="54" customHeight="1">
      <c r="A21" s="110" t="s">
        <v>70</v>
      </c>
      <c r="B21" s="33">
        <v>12522.3</v>
      </c>
      <c r="C21" s="33">
        <v>5161.6000000000004</v>
      </c>
      <c r="D21" s="33">
        <v>4412</v>
      </c>
      <c r="E21" s="33">
        <v>688.4</v>
      </c>
      <c r="F21" s="33">
        <v>1090.9000000000001</v>
      </c>
      <c r="G21" s="33">
        <v>185.3</v>
      </c>
      <c r="H21" s="33">
        <v>67.7</v>
      </c>
      <c r="I21" s="33">
        <v>5749</v>
      </c>
      <c r="J21" s="33">
        <v>6.5</v>
      </c>
      <c r="K21" s="33">
        <v>5710.1</v>
      </c>
      <c r="L21" s="33">
        <v>97.3</v>
      </c>
      <c r="M21" s="33">
        <v>423.4</v>
      </c>
    </row>
    <row r="22" spans="1:13" ht="33.75" customHeight="1">
      <c r="A22" s="110" t="s">
        <v>71</v>
      </c>
      <c r="B22" s="33">
        <v>38145.5</v>
      </c>
      <c r="C22" s="33">
        <v>32315.5</v>
      </c>
      <c r="D22" s="33">
        <v>28644.400000000001</v>
      </c>
      <c r="E22" s="33">
        <v>3297.3</v>
      </c>
      <c r="F22" s="33">
        <v>1330.2</v>
      </c>
      <c r="G22" s="33">
        <v>43</v>
      </c>
      <c r="H22" s="33">
        <v>344.3</v>
      </c>
      <c r="I22" s="33">
        <v>3139</v>
      </c>
      <c r="J22" s="33">
        <v>225</v>
      </c>
      <c r="K22" s="33">
        <v>2876.7</v>
      </c>
      <c r="L22" s="33">
        <v>107.8</v>
      </c>
      <c r="M22" s="33">
        <v>1253</v>
      </c>
    </row>
    <row r="23" spans="1:13" ht="39.75" customHeight="1">
      <c r="A23" s="110" t="s">
        <v>72</v>
      </c>
      <c r="B23" s="33">
        <v>37380.1</v>
      </c>
      <c r="C23" s="33">
        <v>29783.8</v>
      </c>
      <c r="D23" s="33">
        <v>25802.9</v>
      </c>
      <c r="E23" s="33">
        <v>3509</v>
      </c>
      <c r="F23" s="33">
        <v>1627.6</v>
      </c>
      <c r="G23" s="33">
        <v>32.5</v>
      </c>
      <c r="H23" s="33">
        <v>840.1</v>
      </c>
      <c r="I23" s="33">
        <v>4503.2</v>
      </c>
      <c r="J23" s="33">
        <v>146.69999999999999</v>
      </c>
      <c r="K23" s="33">
        <v>4349</v>
      </c>
      <c r="L23" s="33">
        <v>171.1</v>
      </c>
      <c r="M23" s="33">
        <v>1294.4000000000001</v>
      </c>
    </row>
    <row r="24" spans="1:13" ht="33.75" customHeight="1">
      <c r="A24" s="110" t="s">
        <v>73</v>
      </c>
      <c r="B24" s="33">
        <v>26895.3</v>
      </c>
      <c r="C24" s="33">
        <v>21595.5</v>
      </c>
      <c r="D24" s="33">
        <v>19831.8</v>
      </c>
      <c r="E24" s="33">
        <v>1541.1</v>
      </c>
      <c r="F24" s="33">
        <v>607.5</v>
      </c>
      <c r="G24" s="33">
        <v>97.1</v>
      </c>
      <c r="H24" s="33">
        <v>175.9</v>
      </c>
      <c r="I24" s="33">
        <v>3840.6</v>
      </c>
      <c r="J24" s="33">
        <v>268.60000000000002</v>
      </c>
      <c r="K24" s="33">
        <v>3555.3</v>
      </c>
      <c r="L24" s="33">
        <v>35</v>
      </c>
      <c r="M24" s="33">
        <v>816.6</v>
      </c>
    </row>
    <row r="25" spans="1:13" ht="51.75" customHeight="1">
      <c r="A25" s="110" t="s">
        <v>74</v>
      </c>
      <c r="B25" s="33">
        <v>39470.9</v>
      </c>
      <c r="C25" s="33">
        <v>29422.3</v>
      </c>
      <c r="D25" s="33">
        <v>26085.200000000001</v>
      </c>
      <c r="E25" s="33">
        <v>3034.8</v>
      </c>
      <c r="F25" s="33">
        <v>1185.8</v>
      </c>
      <c r="G25" s="33">
        <v>136.19999999999999</v>
      </c>
      <c r="H25" s="33">
        <v>470.5</v>
      </c>
      <c r="I25" s="33">
        <v>7429.7</v>
      </c>
      <c r="J25" s="33">
        <v>332.2</v>
      </c>
      <c r="K25" s="33">
        <v>7072.6</v>
      </c>
      <c r="L25" s="33">
        <v>164.3</v>
      </c>
      <c r="M25" s="33">
        <v>1268.9000000000001</v>
      </c>
    </row>
    <row r="26" spans="1:13" ht="33.75" customHeight="1">
      <c r="A26" s="110" t="s">
        <v>75</v>
      </c>
      <c r="B26" s="33">
        <v>7508.3</v>
      </c>
      <c r="C26" s="33">
        <v>5526.3</v>
      </c>
      <c r="D26" s="33">
        <v>5041.7</v>
      </c>
      <c r="E26" s="33">
        <v>432.3</v>
      </c>
      <c r="F26" s="33">
        <v>339.5</v>
      </c>
      <c r="G26" s="33">
        <v>135.80000000000001</v>
      </c>
      <c r="H26" s="33">
        <v>10.3</v>
      </c>
      <c r="I26" s="33">
        <v>1306</v>
      </c>
      <c r="J26" s="33">
        <v>143.1</v>
      </c>
      <c r="K26" s="33">
        <v>1160.9000000000001</v>
      </c>
      <c r="L26" s="33">
        <v>58.6</v>
      </c>
      <c r="M26" s="33">
        <v>277.89999999999998</v>
      </c>
    </row>
    <row r="27" spans="1:13" ht="33.75" customHeight="1">
      <c r="A27" s="110" t="s">
        <v>76</v>
      </c>
      <c r="B27" s="33">
        <v>20950.099999999999</v>
      </c>
      <c r="C27" s="33">
        <v>16002.2</v>
      </c>
      <c r="D27" s="33">
        <v>13886.5</v>
      </c>
      <c r="E27" s="33">
        <v>1996.6</v>
      </c>
      <c r="F27" s="33">
        <v>416.3</v>
      </c>
      <c r="G27" s="33">
        <v>111.5</v>
      </c>
      <c r="H27" s="33">
        <v>118.5</v>
      </c>
      <c r="I27" s="33">
        <v>2995.5</v>
      </c>
      <c r="J27" s="33">
        <v>101.3</v>
      </c>
      <c r="K27" s="33">
        <v>2889.4</v>
      </c>
      <c r="L27" s="33">
        <v>33.799999999999997</v>
      </c>
      <c r="M27" s="33">
        <v>1502.3</v>
      </c>
    </row>
    <row r="28" spans="1:13" ht="33.75" customHeight="1">
      <c r="A28" s="110" t="s">
        <v>77</v>
      </c>
      <c r="B28" s="33">
        <v>18622.2</v>
      </c>
      <c r="C28" s="33">
        <v>13958.6</v>
      </c>
      <c r="D28" s="33">
        <v>12449.6</v>
      </c>
      <c r="E28" s="33">
        <v>1411.7</v>
      </c>
      <c r="F28" s="33">
        <v>1033.4000000000001</v>
      </c>
      <c r="G28" s="33">
        <v>257.7</v>
      </c>
      <c r="H28" s="33">
        <v>306.5</v>
      </c>
      <c r="I28" s="33">
        <v>2530.6</v>
      </c>
      <c r="J28" s="33">
        <v>406.4</v>
      </c>
      <c r="K28" s="33">
        <v>2117.1</v>
      </c>
      <c r="L28" s="33">
        <v>66.2</v>
      </c>
      <c r="M28" s="33">
        <v>1033.4000000000001</v>
      </c>
    </row>
    <row r="29" spans="1:13" ht="33.75" customHeight="1">
      <c r="A29" s="110" t="s">
        <v>78</v>
      </c>
      <c r="B29" s="33">
        <v>55366.8</v>
      </c>
      <c r="C29" s="33">
        <v>42297.4</v>
      </c>
      <c r="D29" s="33">
        <v>35181.800000000003</v>
      </c>
      <c r="E29" s="33">
        <v>6496.8</v>
      </c>
      <c r="F29" s="33">
        <v>2040</v>
      </c>
      <c r="G29" s="33">
        <v>581.6</v>
      </c>
      <c r="H29" s="33">
        <v>174</v>
      </c>
      <c r="I29" s="33">
        <v>7436.7</v>
      </c>
      <c r="J29" s="33">
        <v>84.9</v>
      </c>
      <c r="K29" s="33">
        <v>7346.5</v>
      </c>
      <c r="L29" s="33">
        <v>122.5</v>
      </c>
      <c r="M29" s="33">
        <v>3470.3</v>
      </c>
    </row>
    <row r="30" spans="1:13" ht="33.75" customHeight="1">
      <c r="A30" s="110" t="s">
        <v>79</v>
      </c>
      <c r="B30" s="33">
        <v>12581.4</v>
      </c>
      <c r="C30" s="33">
        <v>7084.3</v>
      </c>
      <c r="D30" s="33">
        <v>6393.9</v>
      </c>
      <c r="E30" s="33">
        <v>615.6</v>
      </c>
      <c r="F30" s="33">
        <v>2918</v>
      </c>
      <c r="G30" s="33">
        <v>78</v>
      </c>
      <c r="H30" s="33">
        <v>154.80000000000001</v>
      </c>
      <c r="I30" s="33">
        <v>1264.3</v>
      </c>
      <c r="J30" s="33">
        <v>127.3</v>
      </c>
      <c r="K30" s="33">
        <v>1137</v>
      </c>
      <c r="L30" s="33">
        <v>276</v>
      </c>
      <c r="M30" s="33">
        <v>1038.9000000000001</v>
      </c>
    </row>
    <row r="31" spans="1:13" ht="33.75" customHeight="1">
      <c r="A31" s="110" t="s">
        <v>80</v>
      </c>
      <c r="B31" s="33">
        <v>14278.3</v>
      </c>
      <c r="C31" s="33">
        <v>11374.2</v>
      </c>
      <c r="D31" s="33">
        <v>10023</v>
      </c>
      <c r="E31" s="33">
        <v>1198.3</v>
      </c>
      <c r="F31" s="33">
        <v>445</v>
      </c>
      <c r="G31" s="33">
        <v>31</v>
      </c>
      <c r="H31" s="33">
        <v>211.1</v>
      </c>
      <c r="I31" s="33">
        <v>1927.5</v>
      </c>
      <c r="J31" s="33">
        <v>84.9</v>
      </c>
      <c r="K31" s="33">
        <v>1827.1</v>
      </c>
      <c r="L31" s="33">
        <v>33.299999999999997</v>
      </c>
      <c r="M31" s="33">
        <v>498.3</v>
      </c>
    </row>
    <row r="32" spans="1:13" ht="33.75" customHeight="1">
      <c r="A32" s="110" t="s">
        <v>81</v>
      </c>
      <c r="B32" s="33">
        <v>5048.8999999999996</v>
      </c>
      <c r="C32" s="33">
        <v>3399.5</v>
      </c>
      <c r="D32" s="33">
        <v>2784.2</v>
      </c>
      <c r="E32" s="33">
        <v>576.20000000000005</v>
      </c>
      <c r="F32" s="33">
        <v>1005.3</v>
      </c>
      <c r="G32" s="34">
        <v>21.3</v>
      </c>
      <c r="H32" s="33">
        <v>481.8</v>
      </c>
      <c r="I32" s="33">
        <v>428.9</v>
      </c>
      <c r="J32" s="33">
        <v>48.8</v>
      </c>
      <c r="K32" s="33">
        <v>349.8</v>
      </c>
      <c r="L32" s="33">
        <v>12.9</v>
      </c>
      <c r="M32" s="33">
        <v>202.3</v>
      </c>
    </row>
    <row r="33" spans="1:13" ht="33.75" customHeight="1">
      <c r="A33" s="303" t="s">
        <v>82</v>
      </c>
      <c r="B33" s="260">
        <v>7351.1</v>
      </c>
      <c r="C33" s="260">
        <v>5085.6000000000004</v>
      </c>
      <c r="D33" s="260">
        <v>4233.8</v>
      </c>
      <c r="E33" s="260">
        <v>723</v>
      </c>
      <c r="F33" s="260">
        <v>213.1</v>
      </c>
      <c r="G33" s="260">
        <v>29.7</v>
      </c>
      <c r="H33" s="260">
        <v>104.8</v>
      </c>
      <c r="I33" s="260">
        <v>1394.8</v>
      </c>
      <c r="J33" s="260">
        <v>75.3</v>
      </c>
      <c r="K33" s="260">
        <v>1198.5999999999999</v>
      </c>
      <c r="L33" s="260">
        <v>132.80000000000001</v>
      </c>
      <c r="M33" s="260">
        <v>524.79999999999995</v>
      </c>
    </row>
    <row r="34" spans="1:13">
      <c r="A34" s="77"/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</row>
    <row r="35" spans="1:13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</row>
    <row r="36" spans="1:13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</row>
    <row r="37" spans="1:13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spans="1:13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</row>
    <row r="39" spans="1:13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</row>
    <row r="40" spans="1:13">
      <c r="A40" s="77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</row>
  </sheetData>
  <mergeCells count="11">
    <mergeCell ref="D6:E6"/>
    <mergeCell ref="F6:F7"/>
    <mergeCell ref="A6:A8"/>
    <mergeCell ref="B6:B7"/>
    <mergeCell ref="C6:C7"/>
    <mergeCell ref="B8:M8"/>
    <mergeCell ref="L6:L7"/>
    <mergeCell ref="M6:M7"/>
    <mergeCell ref="G6:H6"/>
    <mergeCell ref="I6:I7"/>
    <mergeCell ref="J6:K6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52" firstPageNumber="24" pageOrder="overThenDown" orientation="landscape" useFirstPageNumber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14">
    <pageSetUpPr fitToPage="1"/>
  </sheetPr>
  <dimension ref="A1:I28"/>
  <sheetViews>
    <sheetView zoomScaleNormal="100" workbookViewId="0">
      <selection activeCell="B1" sqref="B1"/>
    </sheetView>
  </sheetViews>
  <sheetFormatPr defaultRowHeight="12.75"/>
  <cols>
    <col min="1" max="1" width="4.28515625" style="77" customWidth="1"/>
    <col min="2" max="2" width="49" style="251" customWidth="1"/>
    <col min="3" max="6" width="26.28515625" style="77" customWidth="1"/>
    <col min="7" max="7" width="13.85546875" style="77" customWidth="1"/>
    <col min="8" max="16384" width="9.140625" style="77"/>
  </cols>
  <sheetData>
    <row r="1" spans="1:9">
      <c r="B1" s="382" t="s">
        <v>300</v>
      </c>
    </row>
    <row r="3" spans="1:9" ht="15.75">
      <c r="A3" s="234" t="str">
        <f>'spis tablic'!A30</f>
        <v>Tabl. 29. Wybrane aktywa i pasywa przedsiębiorstw niefinansowych o liczbie pracujących 10 i więcej osób prowadzących księgi rachunkowe według wielkości przychodów i wartości aktywów w 2018 r.</v>
      </c>
    </row>
    <row r="4" spans="1:9" ht="15.75">
      <c r="A4" s="220" t="str">
        <f>'spis tablic'!B30</f>
        <v>Table 29. Selected assets and liabilities of non-financial enterprises employing 10 persons or more keeping accounting ledgers, by the amount of revenues and value of assets in 2018.</v>
      </c>
      <c r="F4" s="163"/>
    </row>
    <row r="5" spans="1:9" ht="3" customHeight="1">
      <c r="B5" s="189"/>
      <c r="F5" s="163"/>
    </row>
    <row r="6" spans="1:9" ht="26.25" customHeight="1">
      <c r="A6" s="489" t="s">
        <v>17</v>
      </c>
      <c r="B6" s="513"/>
      <c r="C6" s="442" t="s">
        <v>240</v>
      </c>
      <c r="D6" s="456"/>
      <c r="E6" s="456"/>
      <c r="F6" s="483"/>
    </row>
    <row r="7" spans="1:9" ht="114.75" customHeight="1">
      <c r="A7" s="519"/>
      <c r="B7" s="520"/>
      <c r="C7" s="278" t="s">
        <v>23</v>
      </c>
      <c r="D7" s="395" t="s">
        <v>464</v>
      </c>
      <c r="E7" s="395" t="s">
        <v>465</v>
      </c>
      <c r="F7" s="271" t="s">
        <v>466</v>
      </c>
      <c r="G7" s="404"/>
    </row>
    <row r="8" spans="1:9" ht="13.5" customHeight="1">
      <c r="A8" s="514"/>
      <c r="B8" s="515"/>
      <c r="C8" s="516" t="s">
        <v>241</v>
      </c>
      <c r="D8" s="517"/>
      <c r="E8" s="517"/>
      <c r="F8" s="518"/>
      <c r="G8" s="1"/>
    </row>
    <row r="9" spans="1:9" ht="32.25" customHeight="1">
      <c r="A9" s="521" t="s">
        <v>329</v>
      </c>
      <c r="B9" s="522"/>
      <c r="C9" s="39">
        <v>3053115</v>
      </c>
      <c r="D9" s="39">
        <v>2789832.9</v>
      </c>
      <c r="E9" s="39">
        <v>2934181.5</v>
      </c>
      <c r="F9" s="39">
        <v>2768722.7</v>
      </c>
      <c r="G9" s="88"/>
    </row>
    <row r="10" spans="1:9" ht="30" customHeight="1">
      <c r="A10" s="510" t="s">
        <v>98</v>
      </c>
      <c r="B10" s="511"/>
      <c r="C10" s="43">
        <v>1827145</v>
      </c>
      <c r="D10" s="43">
        <v>1676361.7</v>
      </c>
      <c r="E10" s="43">
        <v>1788558</v>
      </c>
      <c r="F10" s="43">
        <v>1671192.1</v>
      </c>
      <c r="G10" s="88"/>
    </row>
    <row r="11" spans="1:9" ht="26.25" customHeight="1">
      <c r="A11" s="507" t="s">
        <v>287</v>
      </c>
      <c r="B11" s="257" t="s">
        <v>100</v>
      </c>
      <c r="C11" s="33">
        <v>119467.6</v>
      </c>
      <c r="D11" s="33">
        <v>115969.4</v>
      </c>
      <c r="E11" s="33">
        <v>118221.9</v>
      </c>
      <c r="F11" s="33">
        <v>115808.6</v>
      </c>
      <c r="I11" s="88"/>
    </row>
    <row r="12" spans="1:9" ht="29.25" customHeight="1">
      <c r="A12" s="508"/>
      <c r="B12" s="257" t="s">
        <v>99</v>
      </c>
      <c r="C12" s="33">
        <v>1184145.7</v>
      </c>
      <c r="D12" s="33">
        <v>1061357.8</v>
      </c>
      <c r="E12" s="33">
        <v>1150278.2</v>
      </c>
      <c r="F12" s="33">
        <v>1056804.6000000001</v>
      </c>
      <c r="G12" s="88"/>
    </row>
    <row r="13" spans="1:9" ht="29.25" customHeight="1">
      <c r="A13" s="508"/>
      <c r="B13" s="257" t="s">
        <v>101</v>
      </c>
      <c r="C13" s="33">
        <v>21238.5</v>
      </c>
      <c r="D13" s="33">
        <v>19750.7</v>
      </c>
      <c r="E13" s="33">
        <v>20764.5</v>
      </c>
      <c r="F13" s="33">
        <v>19680.8</v>
      </c>
      <c r="G13" s="88"/>
    </row>
    <row r="14" spans="1:9" ht="25.5" customHeight="1">
      <c r="A14" s="508"/>
      <c r="B14" s="257" t="s">
        <v>102</v>
      </c>
      <c r="C14" s="33">
        <v>451602.1</v>
      </c>
      <c r="D14" s="33">
        <v>431330.3</v>
      </c>
      <c r="E14" s="33">
        <v>449532.8</v>
      </c>
      <c r="F14" s="33">
        <v>431103.5</v>
      </c>
      <c r="G14" s="88"/>
    </row>
    <row r="15" spans="1:9" ht="30" customHeight="1">
      <c r="A15" s="510" t="s">
        <v>103</v>
      </c>
      <c r="B15" s="511"/>
      <c r="C15" s="43">
        <v>1222688.6000000001</v>
      </c>
      <c r="D15" s="43">
        <v>1110709.6000000001</v>
      </c>
      <c r="E15" s="43">
        <v>1142501.8</v>
      </c>
      <c r="F15" s="43">
        <v>1094788.3999999999</v>
      </c>
      <c r="G15" s="88"/>
    </row>
    <row r="16" spans="1:9" ht="26.25" customHeight="1">
      <c r="A16" s="507" t="s">
        <v>286</v>
      </c>
      <c r="B16" s="257" t="s">
        <v>104</v>
      </c>
      <c r="C16" s="33">
        <v>354214.1</v>
      </c>
      <c r="D16" s="33">
        <v>325970.09999999998</v>
      </c>
      <c r="E16" s="33">
        <v>333280.59999999998</v>
      </c>
      <c r="F16" s="33">
        <v>321736.5</v>
      </c>
      <c r="G16" s="88"/>
    </row>
    <row r="17" spans="1:7" ht="28.5" customHeight="1">
      <c r="A17" s="508"/>
      <c r="B17" s="257" t="s">
        <v>105</v>
      </c>
      <c r="C17" s="33">
        <v>523650.4</v>
      </c>
      <c r="D17" s="33">
        <v>477209</v>
      </c>
      <c r="E17" s="33">
        <v>484478.1</v>
      </c>
      <c r="F17" s="33">
        <v>468686.3</v>
      </c>
      <c r="G17" s="88"/>
    </row>
    <row r="18" spans="1:7" ht="28.5" customHeight="1">
      <c r="A18" s="508"/>
      <c r="B18" s="257" t="s">
        <v>106</v>
      </c>
      <c r="C18" s="33">
        <v>309921.40000000002</v>
      </c>
      <c r="D18" s="33">
        <v>276312.90000000002</v>
      </c>
      <c r="E18" s="33">
        <v>291814.7</v>
      </c>
      <c r="F18" s="33">
        <v>273472.90000000002</v>
      </c>
      <c r="G18" s="88"/>
    </row>
    <row r="19" spans="1:7" ht="34.5" customHeight="1">
      <c r="A19" s="510" t="s">
        <v>330</v>
      </c>
      <c r="B19" s="524"/>
      <c r="C19" s="43">
        <v>3281.5</v>
      </c>
      <c r="D19" s="43">
        <v>2761.7</v>
      </c>
      <c r="E19" s="43">
        <v>3121.7</v>
      </c>
      <c r="F19" s="43">
        <v>2742.2</v>
      </c>
      <c r="G19" s="88"/>
    </row>
    <row r="20" spans="1:7" ht="27" customHeight="1">
      <c r="A20" s="510" t="s">
        <v>331</v>
      </c>
      <c r="B20" s="511"/>
      <c r="C20" s="43">
        <v>1509447.8</v>
      </c>
      <c r="D20" s="43">
        <v>1367761.5</v>
      </c>
      <c r="E20" s="43">
        <v>1454455.8</v>
      </c>
      <c r="F20" s="43">
        <v>1359505</v>
      </c>
      <c r="G20" s="88"/>
    </row>
    <row r="21" spans="1:7" ht="27" customHeight="1">
      <c r="A21" s="338"/>
      <c r="B21" s="257" t="s">
        <v>109</v>
      </c>
      <c r="C21" s="33">
        <v>586446.9</v>
      </c>
      <c r="D21" s="33">
        <v>509008.7</v>
      </c>
      <c r="E21" s="33">
        <v>563336.80000000005</v>
      </c>
      <c r="F21" s="33">
        <v>505992.9</v>
      </c>
    </row>
    <row r="22" spans="1:7" ht="27.75" customHeight="1">
      <c r="A22" s="510" t="s">
        <v>107</v>
      </c>
      <c r="B22" s="511"/>
      <c r="C22" s="43">
        <v>1543667.2</v>
      </c>
      <c r="D22" s="43">
        <v>1422071.4</v>
      </c>
      <c r="E22" s="43">
        <v>1479725.8</v>
      </c>
      <c r="F22" s="43">
        <v>1409217.7</v>
      </c>
    </row>
    <row r="23" spans="1:7" ht="29.25" customHeight="1">
      <c r="A23" s="523" t="s">
        <v>108</v>
      </c>
      <c r="B23" s="511"/>
      <c r="C23" s="33">
        <v>115779.7</v>
      </c>
      <c r="D23" s="33">
        <v>113112.8</v>
      </c>
      <c r="E23" s="33">
        <v>114569.3</v>
      </c>
      <c r="F23" s="33">
        <v>112798.5</v>
      </c>
    </row>
    <row r="24" spans="1:7" ht="28.5" customHeight="1">
      <c r="A24" s="523" t="s">
        <v>110</v>
      </c>
      <c r="B24" s="511"/>
      <c r="C24" s="33">
        <v>422454.7</v>
      </c>
      <c r="D24" s="33">
        <v>386978.8</v>
      </c>
      <c r="E24" s="33">
        <v>412040.5</v>
      </c>
      <c r="F24" s="33">
        <v>385878.3</v>
      </c>
      <c r="G24" s="78"/>
    </row>
    <row r="25" spans="1:7" ht="28.5" customHeight="1">
      <c r="A25" s="339"/>
      <c r="B25" s="331" t="s">
        <v>111</v>
      </c>
      <c r="C25" s="33">
        <v>295198.90000000002</v>
      </c>
      <c r="D25" s="33">
        <v>266547.90000000002</v>
      </c>
      <c r="E25" s="33">
        <v>286911</v>
      </c>
      <c r="F25" s="33">
        <v>265690.2</v>
      </c>
    </row>
    <row r="26" spans="1:7" ht="34.5" customHeight="1">
      <c r="A26" s="523" t="s">
        <v>112</v>
      </c>
      <c r="B26" s="511"/>
      <c r="C26" s="33">
        <v>854750.3</v>
      </c>
      <c r="D26" s="33">
        <v>785352.7</v>
      </c>
      <c r="E26" s="33">
        <v>805499.1</v>
      </c>
      <c r="F26" s="33">
        <v>774285</v>
      </c>
      <c r="G26" s="78"/>
    </row>
    <row r="27" spans="1:7" ht="32.25" customHeight="1">
      <c r="A27" s="525" t="s">
        <v>363</v>
      </c>
      <c r="B27" s="257" t="s">
        <v>113</v>
      </c>
      <c r="C27" s="33">
        <v>186909.9</v>
      </c>
      <c r="D27" s="33">
        <v>170550.7</v>
      </c>
      <c r="E27" s="33">
        <v>178251.4</v>
      </c>
      <c r="F27" s="33">
        <v>168901.6</v>
      </c>
    </row>
    <row r="28" spans="1:7" ht="38.25" customHeight="1">
      <c r="A28" s="526"/>
      <c r="B28" s="259" t="s">
        <v>114</v>
      </c>
      <c r="C28" s="260">
        <v>425030.8</v>
      </c>
      <c r="D28" s="260">
        <v>393892</v>
      </c>
      <c r="E28" s="260">
        <v>397759.7</v>
      </c>
      <c r="F28" s="260">
        <v>387082.2</v>
      </c>
    </row>
  </sheetData>
  <mergeCells count="15">
    <mergeCell ref="A27:A28"/>
    <mergeCell ref="A24:B24"/>
    <mergeCell ref="A26:B26"/>
    <mergeCell ref="A10:B10"/>
    <mergeCell ref="A11:A14"/>
    <mergeCell ref="A15:B15"/>
    <mergeCell ref="A22:B22"/>
    <mergeCell ref="A16:A18"/>
    <mergeCell ref="A20:B20"/>
    <mergeCell ref="C6:F6"/>
    <mergeCell ref="C8:F8"/>
    <mergeCell ref="A6:B8"/>
    <mergeCell ref="A9:B9"/>
    <mergeCell ref="A23:B23"/>
    <mergeCell ref="A19:B19"/>
  </mergeCells>
  <phoneticPr fontId="3" type="noConversion"/>
  <hyperlinks>
    <hyperlink ref="B1" location="'spis tablic'!A1" display="SPIS TABLIC"/>
  </hyperlinks>
  <pageMargins left="0" right="0" top="0" bottom="0" header="0" footer="0"/>
  <pageSetup paperSize="9" scale="72" firstPageNumber="24" pageOrder="overThenDown" orientation="landscape" useFirstPageNumber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3">
    <pageSetUpPr fitToPage="1"/>
  </sheetPr>
  <dimension ref="A1:N25"/>
  <sheetViews>
    <sheetView zoomScaleNormal="100" workbookViewId="0"/>
  </sheetViews>
  <sheetFormatPr defaultRowHeight="15"/>
  <cols>
    <col min="1" max="1" width="59.140625" style="243" customWidth="1"/>
    <col min="2" max="3" width="29.5703125" style="74" customWidth="1"/>
    <col min="4" max="4" width="29.5703125" style="96" customWidth="1"/>
    <col min="5" max="7" width="9.140625" style="96"/>
    <col min="8" max="16384" width="9.140625" style="74"/>
  </cols>
  <sheetData>
    <row r="1" spans="1:14" ht="26.25">
      <c r="A1" s="364" t="s">
        <v>300</v>
      </c>
    </row>
    <row r="3" spans="1:14" ht="15.75" customHeight="1">
      <c r="A3" s="252" t="str">
        <f>'spis tablic'!A31</f>
        <v>Tabl. 30. Liczba przedsiębiorstw niefinansowych o liczbie pracujących 10 i więcej osób prowadzących księgi rachunkowe według wielkości przychodów i wartości aktywów oraz sekcji PKD w 2018 r.</v>
      </c>
    </row>
    <row r="4" spans="1:14" ht="15.75" customHeight="1">
      <c r="A4" s="253" t="str">
        <f>'spis tablic'!B31</f>
        <v>Table 30. Number of non-financial enterprises employing 10 persons or more keeping accounting ledgers, by the amount of revenues and value of assets and section of NACE in 2018.</v>
      </c>
    </row>
    <row r="5" spans="1:14" ht="3" customHeight="1">
      <c r="B5" s="120"/>
    </row>
    <row r="6" spans="1:14" ht="29.25" customHeight="1">
      <c r="A6" s="468" t="s">
        <v>17</v>
      </c>
      <c r="B6" s="442" t="s">
        <v>242</v>
      </c>
      <c r="C6" s="456"/>
      <c r="D6" s="483"/>
    </row>
    <row r="7" spans="1:14" ht="106.5" customHeight="1">
      <c r="A7" s="506"/>
      <c r="B7" s="395" t="s">
        <v>464</v>
      </c>
      <c r="C7" s="395" t="s">
        <v>465</v>
      </c>
      <c r="D7" s="271" t="s">
        <v>466</v>
      </c>
    </row>
    <row r="8" spans="1:14" s="95" customFormat="1" ht="33.75" customHeight="1">
      <c r="A8" s="225" t="s">
        <v>41</v>
      </c>
      <c r="B8" s="166">
        <v>18154</v>
      </c>
      <c r="C8" s="167">
        <v>20793</v>
      </c>
      <c r="D8" s="332">
        <v>15295</v>
      </c>
      <c r="E8" s="168"/>
      <c r="F8" s="168"/>
      <c r="G8" s="168"/>
      <c r="H8" s="115"/>
      <c r="I8" s="115"/>
      <c r="J8" s="115"/>
      <c r="K8" s="115"/>
      <c r="L8" s="115"/>
      <c r="M8" s="115"/>
      <c r="N8" s="115"/>
    </row>
    <row r="9" spans="1:14" s="95" customFormat="1" ht="33.75" customHeight="1">
      <c r="A9" s="226" t="s">
        <v>42</v>
      </c>
      <c r="B9" s="170">
        <v>6681</v>
      </c>
      <c r="C9" s="171">
        <v>8343</v>
      </c>
      <c r="D9" s="49">
        <v>6228</v>
      </c>
      <c r="E9" s="172"/>
      <c r="F9" s="172"/>
      <c r="G9" s="172"/>
      <c r="H9" s="116"/>
      <c r="I9" s="116"/>
      <c r="J9" s="116"/>
      <c r="K9" s="116"/>
      <c r="L9" s="116"/>
      <c r="M9" s="116"/>
      <c r="N9" s="116"/>
    </row>
    <row r="10" spans="1:14" s="95" customFormat="1" ht="33.75" customHeight="1">
      <c r="A10" s="227" t="s">
        <v>43</v>
      </c>
      <c r="B10" s="169">
        <v>129</v>
      </c>
      <c r="C10" s="174">
        <v>166</v>
      </c>
      <c r="D10" s="174">
        <v>121</v>
      </c>
      <c r="E10" s="91"/>
      <c r="F10" s="91"/>
      <c r="G10" s="91"/>
      <c r="H10" s="116"/>
      <c r="I10" s="116"/>
      <c r="J10" s="116"/>
      <c r="K10" s="116"/>
      <c r="L10" s="116"/>
      <c r="M10" s="116"/>
      <c r="N10" s="116"/>
    </row>
    <row r="11" spans="1:14" s="95" customFormat="1" ht="33.75" customHeight="1">
      <c r="A11" s="227" t="s">
        <v>44</v>
      </c>
      <c r="B11" s="169">
        <v>5952</v>
      </c>
      <c r="C11" s="174">
        <v>6996</v>
      </c>
      <c r="D11" s="174">
        <v>5521</v>
      </c>
      <c r="E11" s="91"/>
      <c r="F11" s="91"/>
      <c r="G11" s="91"/>
      <c r="H11" s="116"/>
      <c r="I11" s="116"/>
      <c r="J11" s="116"/>
      <c r="K11" s="116"/>
      <c r="L11" s="116"/>
      <c r="M11" s="116"/>
      <c r="N11" s="116"/>
    </row>
    <row r="12" spans="1:14" s="95" customFormat="1" ht="51.75" customHeight="1">
      <c r="A12" s="227" t="s">
        <v>45</v>
      </c>
      <c r="B12" s="169">
        <v>203</v>
      </c>
      <c r="C12" s="174">
        <v>345</v>
      </c>
      <c r="D12" s="174">
        <v>201</v>
      </c>
      <c r="E12" s="91"/>
      <c r="F12" s="91"/>
      <c r="G12" s="91"/>
      <c r="H12" s="116"/>
      <c r="I12" s="116"/>
      <c r="J12" s="116"/>
      <c r="K12" s="116"/>
      <c r="L12" s="116"/>
      <c r="M12" s="116"/>
      <c r="N12" s="116"/>
    </row>
    <row r="13" spans="1:14" s="95" customFormat="1" ht="56.25" customHeight="1">
      <c r="A13" s="227" t="s">
        <v>46</v>
      </c>
      <c r="B13" s="169">
        <v>397</v>
      </c>
      <c r="C13" s="44">
        <v>836</v>
      </c>
      <c r="D13" s="44">
        <v>385</v>
      </c>
      <c r="E13" s="20"/>
      <c r="F13" s="20"/>
      <c r="G13" s="20"/>
      <c r="H13" s="116"/>
      <c r="I13" s="116"/>
      <c r="J13" s="116"/>
      <c r="K13" s="116"/>
      <c r="L13" s="116"/>
      <c r="M13" s="116"/>
      <c r="N13" s="116"/>
    </row>
    <row r="14" spans="1:14" s="95" customFormat="1" ht="33.75" customHeight="1">
      <c r="A14" s="227" t="s">
        <v>47</v>
      </c>
      <c r="B14" s="169">
        <v>1311</v>
      </c>
      <c r="C14" s="174">
        <v>1526</v>
      </c>
      <c r="D14" s="174">
        <v>1125</v>
      </c>
      <c r="E14" s="172"/>
      <c r="F14" s="172"/>
      <c r="G14" s="172"/>
      <c r="H14" s="116"/>
      <c r="I14" s="116"/>
      <c r="J14" s="116"/>
      <c r="K14" s="116"/>
      <c r="L14" s="116"/>
      <c r="M14" s="116"/>
      <c r="N14" s="116"/>
    </row>
    <row r="15" spans="1:14" s="95" customFormat="1" ht="33.75" customHeight="1">
      <c r="A15" s="227" t="s">
        <v>48</v>
      </c>
      <c r="B15" s="169">
        <v>6290</v>
      </c>
      <c r="C15" s="174">
        <v>5540</v>
      </c>
      <c r="D15" s="174">
        <v>4757</v>
      </c>
      <c r="E15" s="172"/>
      <c r="F15" s="172"/>
      <c r="G15" s="172"/>
      <c r="H15" s="116"/>
      <c r="I15" s="116"/>
      <c r="J15" s="116"/>
      <c r="K15" s="116"/>
      <c r="L15" s="116"/>
      <c r="M15" s="116"/>
      <c r="N15" s="116"/>
    </row>
    <row r="16" spans="1:14" s="95" customFormat="1" ht="33.75" customHeight="1">
      <c r="A16" s="227" t="s">
        <v>49</v>
      </c>
      <c r="B16" s="169">
        <v>1143</v>
      </c>
      <c r="C16" s="174">
        <v>1099</v>
      </c>
      <c r="D16" s="174">
        <v>881</v>
      </c>
      <c r="E16" s="172"/>
      <c r="F16" s="172"/>
      <c r="G16" s="172"/>
      <c r="H16" s="116"/>
      <c r="I16" s="116"/>
      <c r="J16" s="116"/>
      <c r="K16" s="116"/>
      <c r="L16" s="116"/>
      <c r="M16" s="116"/>
      <c r="N16" s="116"/>
    </row>
    <row r="17" spans="1:14" s="95" customFormat="1" ht="33.75" customHeight="1">
      <c r="A17" s="227" t="s">
        <v>50</v>
      </c>
      <c r="B17" s="169">
        <v>198</v>
      </c>
      <c r="C17" s="44">
        <v>402</v>
      </c>
      <c r="D17" s="44">
        <v>154</v>
      </c>
      <c r="E17" s="129"/>
      <c r="F17" s="129"/>
      <c r="G17" s="129"/>
      <c r="H17" s="116"/>
      <c r="I17" s="116"/>
      <c r="J17" s="116"/>
      <c r="K17" s="116"/>
      <c r="L17" s="116"/>
      <c r="M17" s="116"/>
      <c r="N17" s="116"/>
    </row>
    <row r="18" spans="1:14" s="95" customFormat="1" ht="33.75" customHeight="1">
      <c r="A18" s="227" t="s">
        <v>51</v>
      </c>
      <c r="B18" s="169">
        <v>568</v>
      </c>
      <c r="C18" s="174">
        <v>704</v>
      </c>
      <c r="D18" s="174">
        <v>496</v>
      </c>
      <c r="E18" s="172"/>
      <c r="F18" s="172"/>
      <c r="G18" s="172"/>
      <c r="H18" s="116"/>
      <c r="I18" s="116"/>
      <c r="J18" s="116"/>
      <c r="K18" s="116"/>
      <c r="L18" s="116"/>
      <c r="M18" s="116"/>
      <c r="N18" s="116"/>
    </row>
    <row r="19" spans="1:14" s="95" customFormat="1" ht="33.75" customHeight="1">
      <c r="A19" s="227" t="s">
        <v>52</v>
      </c>
      <c r="B19" s="169">
        <v>458</v>
      </c>
      <c r="C19" s="174">
        <v>1365</v>
      </c>
      <c r="D19" s="174">
        <v>448</v>
      </c>
      <c r="E19" s="172"/>
      <c r="F19" s="172"/>
      <c r="G19" s="172"/>
      <c r="H19" s="116"/>
      <c r="I19" s="116"/>
      <c r="J19" s="116"/>
      <c r="K19" s="116"/>
      <c r="L19" s="116"/>
      <c r="M19" s="116"/>
      <c r="N19" s="116"/>
    </row>
    <row r="20" spans="1:14" s="95" customFormat="1" ht="33.75" customHeight="1">
      <c r="A20" s="227" t="s">
        <v>288</v>
      </c>
      <c r="B20" s="254">
        <v>597</v>
      </c>
      <c r="C20" s="173">
        <v>768</v>
      </c>
      <c r="D20" s="174">
        <v>513</v>
      </c>
      <c r="E20" s="172"/>
      <c r="F20" s="172"/>
      <c r="G20" s="172"/>
      <c r="H20" s="116"/>
      <c r="I20" s="116"/>
      <c r="J20" s="116"/>
      <c r="K20" s="116"/>
      <c r="L20" s="116"/>
      <c r="M20" s="116"/>
      <c r="N20" s="116"/>
    </row>
    <row r="21" spans="1:14" s="95" customFormat="1" ht="33.75" customHeight="1">
      <c r="A21" s="227" t="s">
        <v>53</v>
      </c>
      <c r="B21" s="169">
        <v>526</v>
      </c>
      <c r="C21" s="174">
        <v>488</v>
      </c>
      <c r="D21" s="174">
        <v>368</v>
      </c>
      <c r="E21" s="172"/>
      <c r="F21" s="172"/>
      <c r="G21" s="172"/>
      <c r="H21" s="116"/>
      <c r="I21" s="116"/>
      <c r="J21" s="116"/>
      <c r="K21" s="116"/>
      <c r="L21" s="116"/>
      <c r="M21" s="116"/>
      <c r="N21" s="116"/>
    </row>
    <row r="22" spans="1:14" s="95" customFormat="1" ht="33.75" customHeight="1">
      <c r="A22" s="227" t="s">
        <v>54</v>
      </c>
      <c r="B22" s="169">
        <v>16</v>
      </c>
      <c r="C22" s="44">
        <v>39</v>
      </c>
      <c r="D22" s="44">
        <v>13</v>
      </c>
      <c r="E22" s="129"/>
      <c r="F22" s="129"/>
      <c r="G22" s="129"/>
      <c r="H22" s="116"/>
      <c r="I22" s="116"/>
      <c r="J22" s="116"/>
      <c r="K22" s="116"/>
      <c r="L22" s="116"/>
      <c r="M22" s="116"/>
      <c r="N22" s="116"/>
    </row>
    <row r="23" spans="1:14" s="95" customFormat="1" ht="33.75" customHeight="1">
      <c r="A23" s="227" t="s">
        <v>55</v>
      </c>
      <c r="B23" s="169">
        <v>286</v>
      </c>
      <c r="C23" s="174">
        <v>357</v>
      </c>
      <c r="D23" s="174">
        <v>242</v>
      </c>
      <c r="E23" s="172"/>
      <c r="F23" s="172"/>
      <c r="G23" s="172"/>
      <c r="H23" s="116"/>
      <c r="I23" s="116"/>
      <c r="J23" s="116"/>
      <c r="K23" s="116"/>
      <c r="L23" s="116"/>
      <c r="M23" s="116"/>
      <c r="N23" s="116"/>
    </row>
    <row r="24" spans="1:14" s="95" customFormat="1" ht="33.75" customHeight="1">
      <c r="A24" s="227" t="s">
        <v>56</v>
      </c>
      <c r="B24" s="175">
        <v>51</v>
      </c>
      <c r="C24" s="174">
        <v>113</v>
      </c>
      <c r="D24" s="174">
        <v>42</v>
      </c>
      <c r="E24" s="172"/>
      <c r="F24" s="172"/>
      <c r="G24" s="172"/>
      <c r="H24" s="116"/>
      <c r="I24" s="116"/>
      <c r="J24" s="116"/>
      <c r="K24" s="116"/>
      <c r="L24" s="116"/>
      <c r="M24" s="116"/>
      <c r="N24" s="116"/>
    </row>
    <row r="25" spans="1:14" s="95" customFormat="1" ht="33.75" customHeight="1">
      <c r="A25" s="306" t="s">
        <v>57</v>
      </c>
      <c r="B25" s="333">
        <v>29</v>
      </c>
      <c r="C25" s="334">
        <v>49</v>
      </c>
      <c r="D25" s="334">
        <v>28</v>
      </c>
      <c r="E25" s="172"/>
      <c r="F25" s="172"/>
      <c r="G25" s="172"/>
      <c r="H25" s="116"/>
      <c r="I25" s="116"/>
      <c r="J25" s="116"/>
      <c r="K25" s="116"/>
      <c r="L25" s="116"/>
      <c r="M25" s="116"/>
      <c r="N25" s="116"/>
    </row>
  </sheetData>
  <mergeCells count="2">
    <mergeCell ref="B6:D6"/>
    <mergeCell ref="A6:A7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66" firstPageNumber="24" pageOrder="overThenDown" orientation="landscape" useFirstPageNumber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1">
    <pageSetUpPr fitToPage="1"/>
  </sheetPr>
  <dimension ref="A1:M77"/>
  <sheetViews>
    <sheetView zoomScaleNormal="100" workbookViewId="0">
      <selection activeCell="B1" sqref="B1"/>
    </sheetView>
  </sheetViews>
  <sheetFormatPr defaultRowHeight="12.75"/>
  <cols>
    <col min="1" max="1" width="6" style="77" customWidth="1"/>
    <col min="2" max="2" width="59.5703125" style="77" customWidth="1"/>
    <col min="3" max="6" width="20.5703125" style="77" customWidth="1"/>
    <col min="7" max="16384" width="9.140625" style="77"/>
  </cols>
  <sheetData>
    <row r="1" spans="1:13" ht="25.5">
      <c r="B1" s="364" t="s">
        <v>300</v>
      </c>
    </row>
    <row r="3" spans="1:13" ht="15" customHeight="1">
      <c r="A3" s="73" t="str">
        <f>'spis tablic'!A32</f>
        <v>Tabl. 31. Przychody, koszty i wyniki finansowe przedsiębiorstw niefinansowych o liczbie pracujących 10 i więcej osób prowadzących księgi rachunkowe według liczby pracujących w 2018 r.</v>
      </c>
    </row>
    <row r="4" spans="1:13" s="86" customFormat="1" ht="15" customHeight="1">
      <c r="A4" s="84" t="str">
        <f>'spis tablic'!B32</f>
        <v>Table 31. Revenues, costs and financial results of non-financial enterprises employing 10 persons or more keeping accounting ledgers, by the number of persons employed in 2018.</v>
      </c>
      <c r="C4" s="85"/>
      <c r="D4" s="85"/>
      <c r="E4" s="85"/>
      <c r="F4" s="85"/>
    </row>
    <row r="5" spans="1:13" ht="3" customHeight="1">
      <c r="C5" s="87"/>
      <c r="D5" s="87"/>
      <c r="E5" s="87"/>
      <c r="F5" s="87"/>
    </row>
    <row r="6" spans="1:13" ht="36" customHeight="1">
      <c r="A6" s="431" t="s">
        <v>17</v>
      </c>
      <c r="B6" s="513"/>
      <c r="C6" s="442" t="s">
        <v>332</v>
      </c>
      <c r="D6" s="491"/>
      <c r="E6" s="491"/>
      <c r="F6" s="482"/>
    </row>
    <row r="7" spans="1:13" ht="54.75" customHeight="1">
      <c r="A7" s="514"/>
      <c r="B7" s="515"/>
      <c r="C7" s="278" t="s">
        <v>23</v>
      </c>
      <c r="D7" s="398" t="s">
        <v>295</v>
      </c>
      <c r="E7" s="398" t="s">
        <v>296</v>
      </c>
      <c r="F7" s="278" t="s">
        <v>243</v>
      </c>
    </row>
    <row r="8" spans="1:13" ht="33" customHeight="1">
      <c r="A8" s="510" t="s">
        <v>86</v>
      </c>
      <c r="B8" s="511"/>
      <c r="C8" s="150">
        <v>50013</v>
      </c>
      <c r="D8" s="150">
        <v>32003</v>
      </c>
      <c r="E8" s="150">
        <v>14381</v>
      </c>
      <c r="F8" s="335">
        <v>3629</v>
      </c>
      <c r="I8" s="88"/>
      <c r="J8" s="88"/>
      <c r="K8" s="88"/>
      <c r="L8" s="88"/>
      <c r="M8" s="88"/>
    </row>
    <row r="9" spans="1:13" ht="33" customHeight="1">
      <c r="A9" s="510" t="s">
        <v>364</v>
      </c>
      <c r="B9" s="511"/>
      <c r="C9" s="46">
        <v>5464010</v>
      </c>
      <c r="D9" s="46">
        <v>751323</v>
      </c>
      <c r="E9" s="46">
        <v>1538958</v>
      </c>
      <c r="F9" s="335">
        <v>3173729</v>
      </c>
      <c r="G9" s="88"/>
    </row>
    <row r="10" spans="1:13" ht="33" customHeight="1">
      <c r="A10" s="527" t="s">
        <v>284</v>
      </c>
      <c r="B10" s="290" t="s">
        <v>460</v>
      </c>
      <c r="C10" s="39">
        <v>3645426.7</v>
      </c>
      <c r="D10" s="39">
        <v>545319.1</v>
      </c>
      <c r="E10" s="39">
        <v>906372.7</v>
      </c>
      <c r="F10" s="61">
        <v>2193735</v>
      </c>
      <c r="H10" s="90"/>
      <c r="I10" s="90"/>
      <c r="J10" s="90"/>
      <c r="K10" s="88"/>
      <c r="L10" s="88"/>
      <c r="M10" s="88"/>
    </row>
    <row r="11" spans="1:13" ht="30" customHeight="1">
      <c r="A11" s="528"/>
      <c r="B11" s="256" t="s">
        <v>325</v>
      </c>
      <c r="C11" s="33">
        <v>3545618.7</v>
      </c>
      <c r="D11" s="33">
        <v>531047.6</v>
      </c>
      <c r="E11" s="33">
        <v>879003.1</v>
      </c>
      <c r="F11" s="48">
        <v>2135568.1</v>
      </c>
    </row>
    <row r="12" spans="1:13" ht="37.5" customHeight="1">
      <c r="A12" s="528"/>
      <c r="B12" s="258" t="s">
        <v>467</v>
      </c>
      <c r="C12" s="43">
        <v>3477484.2</v>
      </c>
      <c r="D12" s="43">
        <v>515808.1</v>
      </c>
      <c r="E12" s="43">
        <v>863701.6</v>
      </c>
      <c r="F12" s="336">
        <v>2097974.5</v>
      </c>
      <c r="I12" s="88"/>
      <c r="J12" s="88"/>
      <c r="K12" s="88"/>
      <c r="L12" s="88"/>
      <c r="M12" s="88"/>
    </row>
    <row r="13" spans="1:13" ht="33" customHeight="1">
      <c r="A13" s="528"/>
      <c r="B13" s="256" t="s">
        <v>326</v>
      </c>
      <c r="C13" s="33">
        <v>3375550.7</v>
      </c>
      <c r="D13" s="33">
        <v>503681.5</v>
      </c>
      <c r="E13" s="33">
        <v>839797.1</v>
      </c>
      <c r="F13" s="48">
        <v>2032072.1</v>
      </c>
    </row>
    <row r="14" spans="1:13" ht="33" customHeight="1">
      <c r="A14" s="528"/>
      <c r="B14" s="82" t="s">
        <v>97</v>
      </c>
      <c r="C14" s="43">
        <v>167942.5</v>
      </c>
      <c r="D14" s="43">
        <v>29511</v>
      </c>
      <c r="E14" s="43">
        <v>42671.1</v>
      </c>
      <c r="F14" s="336">
        <v>95760.5</v>
      </c>
    </row>
    <row r="15" spans="1:13" ht="33" customHeight="1">
      <c r="A15" s="528"/>
      <c r="B15" s="257" t="s">
        <v>95</v>
      </c>
      <c r="C15" s="33">
        <v>201566.3</v>
      </c>
      <c r="D15" s="33">
        <v>36031.300000000003</v>
      </c>
      <c r="E15" s="33">
        <v>50934.1</v>
      </c>
      <c r="F15" s="48">
        <v>114600.9</v>
      </c>
    </row>
    <row r="16" spans="1:13" ht="33" customHeight="1">
      <c r="A16" s="528"/>
      <c r="B16" s="257" t="s">
        <v>115</v>
      </c>
      <c r="C16" s="33">
        <v>33623.800000000003</v>
      </c>
      <c r="D16" s="33">
        <v>6520.3</v>
      </c>
      <c r="E16" s="33">
        <v>8263.1</v>
      </c>
      <c r="F16" s="48">
        <v>18840.400000000001</v>
      </c>
    </row>
    <row r="17" spans="1:12" ht="33" customHeight="1">
      <c r="A17" s="528"/>
      <c r="B17" s="258" t="s">
        <v>116</v>
      </c>
      <c r="C17" s="43">
        <v>28706.7</v>
      </c>
      <c r="D17" s="43">
        <v>3698.3</v>
      </c>
      <c r="E17" s="43">
        <v>6313</v>
      </c>
      <c r="F17" s="336">
        <v>18695.400000000001</v>
      </c>
    </row>
    <row r="18" spans="1:12" ht="33" customHeight="1">
      <c r="A18" s="528"/>
      <c r="B18" s="82" t="s">
        <v>93</v>
      </c>
      <c r="C18" s="43">
        <v>139235.79999999999</v>
      </c>
      <c r="D18" s="43">
        <v>25812.7</v>
      </c>
      <c r="E18" s="43">
        <v>36358</v>
      </c>
      <c r="F18" s="336">
        <v>77065.100000000006</v>
      </c>
    </row>
    <row r="19" spans="1:12" ht="33" customHeight="1">
      <c r="A19" s="528"/>
      <c r="B19" s="257" t="s">
        <v>117</v>
      </c>
      <c r="C19" s="33">
        <v>172786.7</v>
      </c>
      <c r="D19" s="33">
        <v>32328.5</v>
      </c>
      <c r="E19" s="33">
        <v>44653.2</v>
      </c>
      <c r="F19" s="48">
        <v>95805</v>
      </c>
      <c r="L19" s="88"/>
    </row>
    <row r="20" spans="1:12" ht="33" customHeight="1">
      <c r="A20" s="529"/>
      <c r="B20" s="259" t="s">
        <v>118</v>
      </c>
      <c r="C20" s="260">
        <v>33550.800000000003</v>
      </c>
      <c r="D20" s="260">
        <v>6515.8</v>
      </c>
      <c r="E20" s="260">
        <v>8295.1</v>
      </c>
      <c r="F20" s="309">
        <v>18739.900000000001</v>
      </c>
      <c r="L20" s="88"/>
    </row>
    <row r="21" spans="1:12" ht="33" customHeight="1">
      <c r="A21" s="527" t="s">
        <v>285</v>
      </c>
      <c r="B21" s="290" t="s">
        <v>88</v>
      </c>
      <c r="C21" s="39">
        <v>95.4</v>
      </c>
      <c r="D21" s="39">
        <v>94.6</v>
      </c>
      <c r="E21" s="39">
        <v>95.3</v>
      </c>
      <c r="F21" s="61">
        <v>95.6</v>
      </c>
    </row>
    <row r="22" spans="1:12" ht="33" customHeight="1">
      <c r="A22" s="528"/>
      <c r="B22" s="82" t="s">
        <v>327</v>
      </c>
      <c r="C22" s="43">
        <v>4.5999999999999996</v>
      </c>
      <c r="D22" s="43">
        <v>5.4</v>
      </c>
      <c r="E22" s="43">
        <v>4.7</v>
      </c>
      <c r="F22" s="336">
        <v>4.4000000000000004</v>
      </c>
    </row>
    <row r="23" spans="1:12" ht="33" customHeight="1">
      <c r="A23" s="528"/>
      <c r="B23" s="82" t="s">
        <v>328</v>
      </c>
      <c r="C23" s="43">
        <v>3.8</v>
      </c>
      <c r="D23" s="43">
        <v>4.7</v>
      </c>
      <c r="E23" s="43">
        <v>4</v>
      </c>
      <c r="F23" s="336">
        <v>3.5</v>
      </c>
    </row>
    <row r="24" spans="1:12" ht="33" customHeight="1">
      <c r="A24" s="529"/>
      <c r="B24" s="328" t="s">
        <v>89</v>
      </c>
      <c r="C24" s="329">
        <v>36.6</v>
      </c>
      <c r="D24" s="329">
        <v>39.799999999999997</v>
      </c>
      <c r="E24" s="329">
        <v>37</v>
      </c>
      <c r="F24" s="337">
        <v>35.6</v>
      </c>
    </row>
    <row r="25" spans="1:12">
      <c r="F25" s="89"/>
    </row>
    <row r="26" spans="1:12">
      <c r="F26" s="89"/>
    </row>
    <row r="27" spans="1:12">
      <c r="F27" s="89"/>
    </row>
    <row r="28" spans="1:12">
      <c r="F28" s="89"/>
    </row>
    <row r="29" spans="1:12">
      <c r="F29" s="89"/>
    </row>
    <row r="30" spans="1:12">
      <c r="F30" s="89"/>
    </row>
    <row r="31" spans="1:12">
      <c r="F31" s="89"/>
    </row>
    <row r="32" spans="1:12">
      <c r="F32" s="89"/>
    </row>
    <row r="33" spans="6:6">
      <c r="F33" s="89"/>
    </row>
    <row r="34" spans="6:6">
      <c r="F34" s="89"/>
    </row>
    <row r="35" spans="6:6">
      <c r="F35" s="89"/>
    </row>
    <row r="36" spans="6:6">
      <c r="F36" s="89"/>
    </row>
    <row r="37" spans="6:6">
      <c r="F37" s="89"/>
    </row>
    <row r="38" spans="6:6">
      <c r="F38" s="89"/>
    </row>
    <row r="39" spans="6:6">
      <c r="F39" s="89"/>
    </row>
    <row r="40" spans="6:6">
      <c r="F40" s="89"/>
    </row>
    <row r="41" spans="6:6">
      <c r="F41" s="89"/>
    </row>
    <row r="42" spans="6:6">
      <c r="F42" s="89"/>
    </row>
    <row r="43" spans="6:6">
      <c r="F43" s="89"/>
    </row>
    <row r="44" spans="6:6">
      <c r="F44" s="89"/>
    </row>
    <row r="45" spans="6:6">
      <c r="F45" s="89"/>
    </row>
    <row r="46" spans="6:6">
      <c r="F46" s="89"/>
    </row>
    <row r="47" spans="6:6">
      <c r="F47" s="89"/>
    </row>
    <row r="48" spans="6:6">
      <c r="F48" s="89"/>
    </row>
    <row r="49" spans="6:6">
      <c r="F49" s="89"/>
    </row>
    <row r="50" spans="6:6">
      <c r="F50" s="89"/>
    </row>
    <row r="51" spans="6:6">
      <c r="F51" s="89"/>
    </row>
    <row r="52" spans="6:6">
      <c r="F52" s="89"/>
    </row>
    <row r="53" spans="6:6">
      <c r="F53" s="89"/>
    </row>
    <row r="54" spans="6:6">
      <c r="F54" s="89"/>
    </row>
    <row r="55" spans="6:6">
      <c r="F55" s="89"/>
    </row>
    <row r="56" spans="6:6">
      <c r="F56" s="89"/>
    </row>
    <row r="57" spans="6:6">
      <c r="F57" s="89"/>
    </row>
    <row r="58" spans="6:6">
      <c r="F58" s="89"/>
    </row>
    <row r="59" spans="6:6">
      <c r="F59" s="89"/>
    </row>
    <row r="60" spans="6:6">
      <c r="F60" s="89"/>
    </row>
    <row r="61" spans="6:6">
      <c r="F61" s="89"/>
    </row>
    <row r="62" spans="6:6">
      <c r="F62" s="89"/>
    </row>
    <row r="63" spans="6:6">
      <c r="F63" s="89"/>
    </row>
    <row r="64" spans="6:6">
      <c r="F64" s="89"/>
    </row>
    <row r="65" spans="6:6">
      <c r="F65" s="89"/>
    </row>
    <row r="66" spans="6:6">
      <c r="F66" s="89"/>
    </row>
    <row r="67" spans="6:6">
      <c r="F67" s="89"/>
    </row>
    <row r="68" spans="6:6">
      <c r="F68" s="89"/>
    </row>
    <row r="69" spans="6:6">
      <c r="F69" s="89"/>
    </row>
    <row r="70" spans="6:6">
      <c r="F70" s="89"/>
    </row>
    <row r="71" spans="6:6">
      <c r="F71" s="89"/>
    </row>
    <row r="72" spans="6:6">
      <c r="F72" s="89"/>
    </row>
    <row r="73" spans="6:6">
      <c r="F73" s="89"/>
    </row>
    <row r="74" spans="6:6">
      <c r="F74" s="89"/>
    </row>
    <row r="75" spans="6:6">
      <c r="F75" s="89"/>
    </row>
    <row r="76" spans="6:6">
      <c r="F76" s="89"/>
    </row>
    <row r="77" spans="6:6">
      <c r="F77" s="89"/>
    </row>
  </sheetData>
  <mergeCells count="6">
    <mergeCell ref="A9:B9"/>
    <mergeCell ref="A10:A20"/>
    <mergeCell ref="A21:A24"/>
    <mergeCell ref="A6:B7"/>
    <mergeCell ref="C6:F6"/>
    <mergeCell ref="A8:B8"/>
  </mergeCells>
  <phoneticPr fontId="3" type="noConversion"/>
  <hyperlinks>
    <hyperlink ref="B1" location="'spis tablic'!A1" display="SPIS TABLIC"/>
  </hyperlinks>
  <pageMargins left="0.78740157480314965" right="0.78740157480314965" top="0.98425196850393704" bottom="0.82677165354330717" header="0.51181102362204722" footer="0.51181102362204722"/>
  <pageSetup paperSize="9" scale="43" firstPageNumber="95" pageOrder="overThenDown" orientation="portrait" useFirstPageNumber="1" r:id="rId1"/>
  <headerFooter alignWithMargins="0">
    <oddHeader>&amp;C&amp;"Times New Roman,Normalny"&amp;P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0"/>
  <dimension ref="A1:M28"/>
  <sheetViews>
    <sheetView zoomScaleNormal="100" workbookViewId="0">
      <selection activeCell="B1" sqref="B1"/>
    </sheetView>
  </sheetViews>
  <sheetFormatPr defaultRowHeight="12.75"/>
  <cols>
    <col min="1" max="1" width="4.5703125" style="77" customWidth="1"/>
    <col min="2" max="2" width="48.7109375" style="77" customWidth="1"/>
    <col min="3" max="6" width="20.85546875" style="77" customWidth="1"/>
    <col min="7" max="16384" width="9.140625" style="77"/>
  </cols>
  <sheetData>
    <row r="1" spans="1:13" ht="25.5">
      <c r="B1" s="364" t="s">
        <v>300</v>
      </c>
    </row>
    <row r="3" spans="1:13" ht="15" customHeight="1">
      <c r="A3" s="73" t="str">
        <f>'spis tablic'!A33</f>
        <v>Tabl. 32. Wybrane aktywa i pasywa przedsiębiorstw niefinansowych o liczbie pracujących 10 i więcej osób prowadzących księgi rachunkowe według liczby pracujących w 2018 r.</v>
      </c>
    </row>
    <row r="4" spans="1:13" ht="15" customHeight="1">
      <c r="A4" s="6" t="str">
        <f>'spis tablic'!B33</f>
        <v>Table 32. Selected assets and liabilities of non-financial enterprises employing 10 persons or more keeping accounting ledgers, by the number of persons employed in 2018.</v>
      </c>
      <c r="C4" s="89"/>
      <c r="D4" s="89"/>
      <c r="E4" s="89"/>
      <c r="F4" s="89"/>
    </row>
    <row r="5" spans="1:13" ht="3" customHeight="1">
      <c r="C5" s="87"/>
      <c r="D5" s="87"/>
      <c r="E5" s="87"/>
      <c r="F5" s="87"/>
    </row>
    <row r="6" spans="1:13" ht="33" customHeight="1">
      <c r="A6" s="431" t="s">
        <v>17</v>
      </c>
      <c r="B6" s="513"/>
      <c r="C6" s="442" t="s">
        <v>333</v>
      </c>
      <c r="D6" s="491"/>
      <c r="E6" s="491"/>
      <c r="F6" s="482"/>
    </row>
    <row r="7" spans="1:13" ht="51" customHeight="1">
      <c r="A7" s="519"/>
      <c r="B7" s="520"/>
      <c r="C7" s="278" t="s">
        <v>23</v>
      </c>
      <c r="D7" s="255" t="s">
        <v>298</v>
      </c>
      <c r="E7" s="255" t="s">
        <v>297</v>
      </c>
      <c r="F7" s="278" t="s">
        <v>243</v>
      </c>
    </row>
    <row r="8" spans="1:13" ht="18" customHeight="1">
      <c r="A8" s="514"/>
      <c r="B8" s="515"/>
      <c r="C8" s="530" t="s">
        <v>241</v>
      </c>
      <c r="D8" s="531"/>
      <c r="E8" s="531"/>
      <c r="F8" s="532"/>
    </row>
    <row r="9" spans="1:13" ht="27.75" customHeight="1">
      <c r="A9" s="521" t="s">
        <v>329</v>
      </c>
      <c r="B9" s="522"/>
      <c r="C9" s="39">
        <v>3053115</v>
      </c>
      <c r="D9" s="39">
        <v>393834.9</v>
      </c>
      <c r="E9" s="39">
        <v>695196.6</v>
      </c>
      <c r="F9" s="39">
        <v>1964083.6</v>
      </c>
      <c r="J9" s="88"/>
      <c r="K9" s="88"/>
      <c r="L9" s="88"/>
    </row>
    <row r="10" spans="1:13" ht="27.75" customHeight="1">
      <c r="A10" s="510" t="s">
        <v>98</v>
      </c>
      <c r="B10" s="511"/>
      <c r="C10" s="43">
        <v>1827145</v>
      </c>
      <c r="D10" s="43">
        <v>193104.5</v>
      </c>
      <c r="E10" s="43">
        <v>362822</v>
      </c>
      <c r="F10" s="43">
        <v>1271218.3999999999</v>
      </c>
      <c r="G10" s="88"/>
      <c r="H10" s="90"/>
      <c r="I10" s="90"/>
      <c r="J10" s="88"/>
      <c r="K10" s="88"/>
      <c r="L10" s="88"/>
    </row>
    <row r="11" spans="1:13" ht="27.75" customHeight="1">
      <c r="A11" s="507" t="s">
        <v>276</v>
      </c>
      <c r="B11" s="257" t="s">
        <v>100</v>
      </c>
      <c r="C11" s="33">
        <v>119467.6</v>
      </c>
      <c r="D11" s="33">
        <v>5553.7</v>
      </c>
      <c r="E11" s="33">
        <v>12561.5</v>
      </c>
      <c r="F11" s="33">
        <v>101352.4</v>
      </c>
    </row>
    <row r="12" spans="1:13" ht="27.75" customHeight="1">
      <c r="A12" s="508"/>
      <c r="B12" s="257" t="s">
        <v>124</v>
      </c>
      <c r="C12" s="33">
        <v>1184145.7</v>
      </c>
      <c r="D12" s="33">
        <v>124441.3</v>
      </c>
      <c r="E12" s="33">
        <v>256176.4</v>
      </c>
      <c r="F12" s="33">
        <v>803528</v>
      </c>
    </row>
    <row r="13" spans="1:13" ht="27.75" customHeight="1">
      <c r="A13" s="508"/>
      <c r="B13" s="257" t="s">
        <v>125</v>
      </c>
      <c r="C13" s="33">
        <v>21238.5</v>
      </c>
      <c r="D13" s="33">
        <v>2216.3000000000002</v>
      </c>
      <c r="E13" s="33">
        <v>3288.8</v>
      </c>
      <c r="F13" s="33">
        <v>15733.4</v>
      </c>
    </row>
    <row r="14" spans="1:13" ht="27.75" customHeight="1">
      <c r="A14" s="508"/>
      <c r="B14" s="257" t="s">
        <v>102</v>
      </c>
      <c r="C14" s="33">
        <v>451602.1</v>
      </c>
      <c r="D14" s="33">
        <v>56478.9</v>
      </c>
      <c r="E14" s="33">
        <v>80360.899999999994</v>
      </c>
      <c r="F14" s="33">
        <v>314762.40000000002</v>
      </c>
    </row>
    <row r="15" spans="1:13" ht="27.75" customHeight="1">
      <c r="A15" s="510" t="s">
        <v>103</v>
      </c>
      <c r="B15" s="511"/>
      <c r="C15" s="43">
        <v>1222688.6000000001</v>
      </c>
      <c r="D15" s="43">
        <v>200096.8</v>
      </c>
      <c r="E15" s="43">
        <v>331588.8</v>
      </c>
      <c r="F15" s="43">
        <v>691002.9</v>
      </c>
      <c r="G15" s="88"/>
      <c r="H15" s="88"/>
      <c r="I15" s="88"/>
      <c r="J15" s="88"/>
      <c r="K15" s="88"/>
      <c r="L15" s="88"/>
      <c r="M15" s="88"/>
    </row>
    <row r="16" spans="1:13" ht="27.75" customHeight="1">
      <c r="A16" s="507" t="s">
        <v>276</v>
      </c>
      <c r="B16" s="257" t="s">
        <v>121</v>
      </c>
      <c r="C16" s="33">
        <v>354214.1</v>
      </c>
      <c r="D16" s="33">
        <v>55572.5</v>
      </c>
      <c r="E16" s="33">
        <v>98930.7</v>
      </c>
      <c r="F16" s="33">
        <v>199710.9</v>
      </c>
    </row>
    <row r="17" spans="1:12" ht="27.75" customHeight="1">
      <c r="A17" s="508"/>
      <c r="B17" s="257" t="s">
        <v>122</v>
      </c>
      <c r="C17" s="33">
        <v>523650.4</v>
      </c>
      <c r="D17" s="33">
        <v>88237.1</v>
      </c>
      <c r="E17" s="33">
        <v>143413.6</v>
      </c>
      <c r="F17" s="33">
        <v>291999.8</v>
      </c>
    </row>
    <row r="18" spans="1:12" ht="27.75" customHeight="1">
      <c r="A18" s="508"/>
      <c r="B18" s="257" t="s">
        <v>123</v>
      </c>
      <c r="C18" s="33">
        <v>309921.40000000002</v>
      </c>
      <c r="D18" s="33">
        <v>50828.1</v>
      </c>
      <c r="E18" s="33">
        <v>78658.2</v>
      </c>
      <c r="F18" s="33">
        <v>180435.1</v>
      </c>
    </row>
    <row r="19" spans="1:12" ht="27.75" customHeight="1">
      <c r="A19" s="510" t="s">
        <v>330</v>
      </c>
      <c r="B19" s="524"/>
      <c r="C19" s="43">
        <v>3281.5</v>
      </c>
      <c r="D19" s="43">
        <v>633.5</v>
      </c>
      <c r="E19" s="43">
        <v>785.8</v>
      </c>
      <c r="F19" s="43">
        <v>1862.3</v>
      </c>
      <c r="G19" s="88"/>
    </row>
    <row r="20" spans="1:12" ht="27.75" customHeight="1">
      <c r="A20" s="510" t="s">
        <v>331</v>
      </c>
      <c r="B20" s="511"/>
      <c r="C20" s="43">
        <v>1509447.8</v>
      </c>
      <c r="D20" s="43">
        <v>191898.7</v>
      </c>
      <c r="E20" s="43">
        <v>342181.7</v>
      </c>
      <c r="F20" s="43">
        <v>975367.4</v>
      </c>
      <c r="H20" s="88"/>
      <c r="I20" s="88"/>
      <c r="J20" s="88"/>
      <c r="K20" s="88"/>
      <c r="L20" s="88"/>
    </row>
    <row r="21" spans="1:12" ht="27.75" customHeight="1">
      <c r="A21" s="338"/>
      <c r="B21" s="257" t="s">
        <v>109</v>
      </c>
      <c r="C21" s="33">
        <v>586446.9</v>
      </c>
      <c r="D21" s="33">
        <v>87234.7</v>
      </c>
      <c r="E21" s="33">
        <v>145941.6</v>
      </c>
      <c r="F21" s="33">
        <v>353270.7</v>
      </c>
    </row>
    <row r="22" spans="1:12" ht="27.75" customHeight="1">
      <c r="A22" s="510" t="s">
        <v>107</v>
      </c>
      <c r="B22" s="511"/>
      <c r="C22" s="43">
        <v>1543667.2</v>
      </c>
      <c r="D22" s="43">
        <v>201936.2</v>
      </c>
      <c r="E22" s="43">
        <v>353014.9</v>
      </c>
      <c r="F22" s="43">
        <v>988716.2</v>
      </c>
    </row>
    <row r="23" spans="1:12" ht="27.75" customHeight="1">
      <c r="A23" s="523" t="s">
        <v>108</v>
      </c>
      <c r="B23" s="511"/>
      <c r="C23" s="33">
        <v>115779.7</v>
      </c>
      <c r="D23" s="33">
        <v>5348.3</v>
      </c>
      <c r="E23" s="33">
        <v>16544.599999999999</v>
      </c>
      <c r="F23" s="33">
        <v>93886.8</v>
      </c>
    </row>
    <row r="24" spans="1:12" ht="27.75" customHeight="1">
      <c r="A24" s="523" t="s">
        <v>110</v>
      </c>
      <c r="B24" s="511"/>
      <c r="C24" s="33">
        <v>422454.7</v>
      </c>
      <c r="D24" s="33">
        <v>52494.2</v>
      </c>
      <c r="E24" s="33">
        <v>86764.5</v>
      </c>
      <c r="F24" s="33">
        <v>283196</v>
      </c>
    </row>
    <row r="25" spans="1:12" ht="27.75" customHeight="1">
      <c r="A25" s="338"/>
      <c r="B25" s="257" t="s">
        <v>119</v>
      </c>
      <c r="C25" s="33">
        <v>295198.90000000002</v>
      </c>
      <c r="D25" s="33">
        <v>43032.5</v>
      </c>
      <c r="E25" s="33">
        <v>65697.2</v>
      </c>
      <c r="F25" s="33">
        <v>186469.1</v>
      </c>
    </row>
    <row r="26" spans="1:12" ht="27.75" customHeight="1">
      <c r="A26" s="523" t="s">
        <v>112</v>
      </c>
      <c r="B26" s="511"/>
      <c r="C26" s="41">
        <v>854750.3</v>
      </c>
      <c r="D26" s="41">
        <v>129366.3</v>
      </c>
      <c r="E26" s="41">
        <v>216203.8</v>
      </c>
      <c r="F26" s="41">
        <v>509180.2</v>
      </c>
    </row>
    <row r="27" spans="1:12" ht="36.75" customHeight="1">
      <c r="A27" s="533" t="s">
        <v>277</v>
      </c>
      <c r="B27" s="257" t="s">
        <v>113</v>
      </c>
      <c r="C27" s="33">
        <v>186909.9</v>
      </c>
      <c r="D27" s="33">
        <v>30791</v>
      </c>
      <c r="E27" s="33">
        <v>51035.1</v>
      </c>
      <c r="F27" s="33">
        <v>105083.8</v>
      </c>
    </row>
    <row r="28" spans="1:12" ht="38.25" customHeight="1">
      <c r="A28" s="534"/>
      <c r="B28" s="259" t="s">
        <v>120</v>
      </c>
      <c r="C28" s="260">
        <v>425030.8</v>
      </c>
      <c r="D28" s="260">
        <v>64200.3</v>
      </c>
      <c r="E28" s="260">
        <v>108410.3</v>
      </c>
      <c r="F28" s="260">
        <v>252420.3</v>
      </c>
    </row>
  </sheetData>
  <mergeCells count="15">
    <mergeCell ref="A24:B24"/>
    <mergeCell ref="A26:B26"/>
    <mergeCell ref="A27:A28"/>
    <mergeCell ref="A6:B8"/>
    <mergeCell ref="A11:A14"/>
    <mergeCell ref="A15:B15"/>
    <mergeCell ref="A16:A18"/>
    <mergeCell ref="A20:B20"/>
    <mergeCell ref="A22:B22"/>
    <mergeCell ref="C6:F6"/>
    <mergeCell ref="C8:F8"/>
    <mergeCell ref="A9:B9"/>
    <mergeCell ref="A10:B10"/>
    <mergeCell ref="A23:B23"/>
    <mergeCell ref="A19:B19"/>
  </mergeCells>
  <phoneticPr fontId="3" type="noConversion"/>
  <hyperlinks>
    <hyperlink ref="B1" location="'spis tablic'!A1" display="SPIS TABLIC"/>
  </hyperlinks>
  <pageMargins left="0.78740157480314965" right="0.74803149606299213" top="0.98425196850393704" bottom="0.78740157480314965" header="0.51181102362204722" footer="0.51181102362204722"/>
  <pageSetup paperSize="9" firstPageNumber="96" pageOrder="overThenDown" orientation="portrait" useFirstPageNumber="1" r:id="rId1"/>
  <headerFooter alignWithMargins="0">
    <oddHeader>&amp;C&amp;"Times New Roman,Normalny"&amp;P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7"/>
  <dimension ref="A1:O61"/>
  <sheetViews>
    <sheetView zoomScaleNormal="100" workbookViewId="0">
      <selection activeCell="A6" sqref="A6:B7"/>
    </sheetView>
  </sheetViews>
  <sheetFormatPr defaultRowHeight="15"/>
  <cols>
    <col min="1" max="1" width="53.7109375" style="223" customWidth="1"/>
    <col min="2" max="2" width="2.42578125" style="74" customWidth="1"/>
    <col min="3" max="14" width="14.5703125" style="74" customWidth="1"/>
    <col min="15" max="15" width="9" style="96" customWidth="1"/>
    <col min="16" max="18" width="9" style="74" customWidth="1"/>
    <col min="19" max="16384" width="9.140625" style="74"/>
  </cols>
  <sheetData>
    <row r="1" spans="1:15" ht="26.25">
      <c r="A1" s="364" t="s">
        <v>300</v>
      </c>
    </row>
    <row r="3" spans="1:15" ht="18" customHeight="1">
      <c r="A3" s="73" t="str">
        <f>'spis tablic'!A34</f>
        <v>Tabl. 33. Wskaźniki rentowności obrotu przedsiębiorstw niefinansowych o liczbie pracujących 10 i więcej osób prowadzących księgi rachunkowe według wielkości przychodów i sekcji PKD w 2018 r.</v>
      </c>
      <c r="G3" s="105"/>
    </row>
    <row r="4" spans="1:15" ht="18" customHeight="1">
      <c r="A4" s="220" t="str">
        <f>'spis tablic'!B34</f>
        <v>Table 33. Turnover profitability indicator of non-financial enterprises employing 10 persons or more keeping accounting ledgers, by the amount of revenues and NACE section in 2018.</v>
      </c>
      <c r="G4" s="105"/>
    </row>
    <row r="5" spans="1:15" ht="3" customHeight="1"/>
    <row r="6" spans="1:15" s="177" customFormat="1" ht="28.5" customHeight="1">
      <c r="A6" s="543" t="s">
        <v>334</v>
      </c>
      <c r="B6" s="544"/>
      <c r="C6" s="442" t="s">
        <v>468</v>
      </c>
      <c r="D6" s="456"/>
      <c r="E6" s="456"/>
      <c r="F6" s="456"/>
      <c r="G6" s="547"/>
      <c r="H6" s="547"/>
      <c r="I6" s="547"/>
      <c r="J6" s="547"/>
      <c r="K6" s="547"/>
      <c r="L6" s="547"/>
      <c r="M6" s="547"/>
      <c r="N6" s="548"/>
      <c r="O6" s="176"/>
    </row>
    <row r="7" spans="1:15" s="77" customFormat="1" ht="72" customHeight="1">
      <c r="A7" s="545"/>
      <c r="B7" s="546"/>
      <c r="C7" s="287" t="s">
        <v>34</v>
      </c>
      <c r="D7" s="288" t="s">
        <v>15</v>
      </c>
      <c r="E7" s="262" t="s">
        <v>9</v>
      </c>
      <c r="F7" s="262" t="s">
        <v>10</v>
      </c>
      <c r="G7" s="262" t="s">
        <v>8</v>
      </c>
      <c r="H7" s="288" t="s">
        <v>7</v>
      </c>
      <c r="I7" s="288" t="s">
        <v>11</v>
      </c>
      <c r="J7" s="288" t="s">
        <v>12</v>
      </c>
      <c r="K7" s="262" t="s">
        <v>13</v>
      </c>
      <c r="L7" s="263" t="s">
        <v>14</v>
      </c>
      <c r="M7" s="264" t="s">
        <v>6</v>
      </c>
      <c r="N7" s="275" t="s">
        <v>245</v>
      </c>
      <c r="O7" s="89"/>
    </row>
    <row r="8" spans="1:15" ht="30.75" customHeight="1">
      <c r="A8" s="542" t="s">
        <v>41</v>
      </c>
      <c r="B8" s="178" t="s">
        <v>4</v>
      </c>
      <c r="C8" s="179">
        <v>810</v>
      </c>
      <c r="D8" s="165">
        <v>1013</v>
      </c>
      <c r="E8" s="165">
        <v>1213</v>
      </c>
      <c r="F8" s="165">
        <v>1264</v>
      </c>
      <c r="G8" s="165">
        <v>6090</v>
      </c>
      <c r="H8" s="165">
        <v>9595</v>
      </c>
      <c r="I8" s="165">
        <v>6654</v>
      </c>
      <c r="J8" s="165">
        <v>4202</v>
      </c>
      <c r="K8" s="165">
        <v>2861</v>
      </c>
      <c r="L8" s="165">
        <v>6990</v>
      </c>
      <c r="M8" s="165">
        <v>4252</v>
      </c>
      <c r="N8" s="165">
        <v>5069</v>
      </c>
    </row>
    <row r="9" spans="1:15">
      <c r="A9" s="536"/>
      <c r="B9" s="180" t="s">
        <v>5</v>
      </c>
      <c r="C9" s="47">
        <v>-133.9</v>
      </c>
      <c r="D9" s="41">
        <v>-9.5</v>
      </c>
      <c r="E9" s="41">
        <v>-9.1999999999999993</v>
      </c>
      <c r="F9" s="41">
        <v>-0.7</v>
      </c>
      <c r="G9" s="41">
        <v>2.1</v>
      </c>
      <c r="H9" s="41">
        <v>5</v>
      </c>
      <c r="I9" s="41">
        <v>5.9</v>
      </c>
      <c r="J9" s="41">
        <v>5.9</v>
      </c>
      <c r="K9" s="41">
        <v>5.6</v>
      </c>
      <c r="L9" s="41">
        <v>5.2</v>
      </c>
      <c r="M9" s="41">
        <v>5.0999999999999996</v>
      </c>
      <c r="N9" s="41">
        <v>4.5</v>
      </c>
    </row>
    <row r="10" spans="1:15">
      <c r="A10" s="536"/>
      <c r="B10" s="180" t="s">
        <v>0</v>
      </c>
      <c r="C10" s="47">
        <v>-133.69999999999999</v>
      </c>
      <c r="D10" s="41">
        <v>-10</v>
      </c>
      <c r="E10" s="41">
        <v>-9.8000000000000007</v>
      </c>
      <c r="F10" s="41">
        <v>-1.3</v>
      </c>
      <c r="G10" s="41">
        <v>1.4</v>
      </c>
      <c r="H10" s="41">
        <v>4.2</v>
      </c>
      <c r="I10" s="41">
        <v>5.3</v>
      </c>
      <c r="J10" s="41">
        <v>5.2</v>
      </c>
      <c r="K10" s="41">
        <v>5</v>
      </c>
      <c r="L10" s="41">
        <v>4.5</v>
      </c>
      <c r="M10" s="41">
        <v>4.4000000000000004</v>
      </c>
      <c r="N10" s="41">
        <v>3.7</v>
      </c>
    </row>
    <row r="11" spans="1:15" ht="28.5" customHeight="1">
      <c r="A11" s="541" t="s">
        <v>42</v>
      </c>
      <c r="B11" s="180" t="s">
        <v>4</v>
      </c>
      <c r="C11" s="181">
        <v>200</v>
      </c>
      <c r="D11" s="46">
        <v>257</v>
      </c>
      <c r="E11" s="45">
        <v>317</v>
      </c>
      <c r="F11" s="45">
        <v>322</v>
      </c>
      <c r="G11" s="45">
        <v>1793</v>
      </c>
      <c r="H11" s="45">
        <v>2877</v>
      </c>
      <c r="I11" s="46">
        <v>2051</v>
      </c>
      <c r="J11" s="46">
        <v>1349</v>
      </c>
      <c r="K11" s="182">
        <v>900</v>
      </c>
      <c r="L11" s="182">
        <v>2374</v>
      </c>
      <c r="M11" s="182">
        <v>1523</v>
      </c>
      <c r="N11" s="182">
        <v>2185</v>
      </c>
    </row>
    <row r="12" spans="1:15">
      <c r="A12" s="536"/>
      <c r="B12" s="180" t="s">
        <v>5</v>
      </c>
      <c r="C12" s="47">
        <v>-127.2</v>
      </c>
      <c r="D12" s="33">
        <v>-11.6</v>
      </c>
      <c r="E12" s="41">
        <v>-18.5</v>
      </c>
      <c r="F12" s="33">
        <v>-2.5</v>
      </c>
      <c r="G12" s="41">
        <v>1.9</v>
      </c>
      <c r="H12" s="41">
        <v>5.7</v>
      </c>
      <c r="I12" s="33">
        <v>6.5</v>
      </c>
      <c r="J12" s="33">
        <v>6.7</v>
      </c>
      <c r="K12" s="34">
        <v>5.8</v>
      </c>
      <c r="L12" s="34">
        <v>5.5</v>
      </c>
      <c r="M12" s="34">
        <v>5.7</v>
      </c>
      <c r="N12" s="34">
        <v>5.5</v>
      </c>
    </row>
    <row r="13" spans="1:15">
      <c r="A13" s="536"/>
      <c r="B13" s="180" t="s">
        <v>0</v>
      </c>
      <c r="C13" s="47">
        <v>-125.6</v>
      </c>
      <c r="D13" s="33">
        <v>-12.1</v>
      </c>
      <c r="E13" s="41">
        <v>-19</v>
      </c>
      <c r="F13" s="33">
        <v>-3</v>
      </c>
      <c r="G13" s="41">
        <v>1.2</v>
      </c>
      <c r="H13" s="41">
        <v>5</v>
      </c>
      <c r="I13" s="33">
        <v>5.8</v>
      </c>
      <c r="J13" s="33">
        <v>5.9</v>
      </c>
      <c r="K13" s="34">
        <v>5.2</v>
      </c>
      <c r="L13" s="34">
        <v>4.8</v>
      </c>
      <c r="M13" s="34">
        <v>4.8</v>
      </c>
      <c r="N13" s="34">
        <v>4.5999999999999996</v>
      </c>
    </row>
    <row r="14" spans="1:15" ht="28.5" customHeight="1">
      <c r="A14" s="537" t="s">
        <v>244</v>
      </c>
      <c r="B14" s="180" t="s">
        <v>4</v>
      </c>
      <c r="C14" s="183">
        <v>4</v>
      </c>
      <c r="D14" s="184">
        <v>2</v>
      </c>
      <c r="E14" s="184">
        <v>7</v>
      </c>
      <c r="F14" s="184">
        <v>3</v>
      </c>
      <c r="G14" s="184">
        <v>30</v>
      </c>
      <c r="H14" s="184">
        <v>34</v>
      </c>
      <c r="I14" s="184">
        <v>36</v>
      </c>
      <c r="J14" s="184">
        <v>24</v>
      </c>
      <c r="K14" s="184">
        <v>21</v>
      </c>
      <c r="L14" s="184">
        <v>45</v>
      </c>
      <c r="M14" s="184">
        <v>36</v>
      </c>
      <c r="N14" s="184">
        <v>32</v>
      </c>
    </row>
    <row r="15" spans="1:15">
      <c r="A15" s="538"/>
      <c r="B15" s="180" t="s">
        <v>5</v>
      </c>
      <c r="C15" s="48">
        <v>-270.39999999999998</v>
      </c>
      <c r="D15" s="41">
        <v>2.6</v>
      </c>
      <c r="E15" s="33">
        <v>-20.8</v>
      </c>
      <c r="F15" s="41">
        <v>12.4</v>
      </c>
      <c r="G15" s="41">
        <v>-0.9</v>
      </c>
      <c r="H15" s="41">
        <v>11.2</v>
      </c>
      <c r="I15" s="41">
        <v>10.7</v>
      </c>
      <c r="J15" s="41">
        <v>15</v>
      </c>
      <c r="K15" s="41">
        <v>12</v>
      </c>
      <c r="L15" s="41">
        <v>8.4</v>
      </c>
      <c r="M15" s="41">
        <v>5.4</v>
      </c>
      <c r="N15" s="41">
        <v>8.4</v>
      </c>
    </row>
    <row r="16" spans="1:15">
      <c r="A16" s="538"/>
      <c r="B16" s="180" t="s">
        <v>0</v>
      </c>
      <c r="C16" s="48">
        <v>-272.39999999999998</v>
      </c>
      <c r="D16" s="41">
        <v>1.8</v>
      </c>
      <c r="E16" s="33">
        <v>-20.9</v>
      </c>
      <c r="F16" s="41">
        <v>9.1</v>
      </c>
      <c r="G16" s="41">
        <v>-2.1</v>
      </c>
      <c r="H16" s="41">
        <v>9.9</v>
      </c>
      <c r="I16" s="41">
        <v>9.1999999999999993</v>
      </c>
      <c r="J16" s="41">
        <v>13.3</v>
      </c>
      <c r="K16" s="41">
        <v>11</v>
      </c>
      <c r="L16" s="41">
        <v>7</v>
      </c>
      <c r="M16" s="41">
        <v>3.5</v>
      </c>
      <c r="N16" s="41">
        <v>6.4</v>
      </c>
    </row>
    <row r="17" spans="1:14" ht="24" customHeight="1">
      <c r="A17" s="537" t="s">
        <v>126</v>
      </c>
      <c r="B17" s="180" t="s">
        <v>4</v>
      </c>
      <c r="C17" s="44">
        <v>176</v>
      </c>
      <c r="D17" s="184">
        <v>228</v>
      </c>
      <c r="E17" s="184">
        <v>264</v>
      </c>
      <c r="F17" s="184">
        <v>272</v>
      </c>
      <c r="G17" s="184">
        <v>1432</v>
      </c>
      <c r="H17" s="184">
        <v>2473</v>
      </c>
      <c r="I17" s="184">
        <v>1763</v>
      </c>
      <c r="J17" s="184">
        <v>1155</v>
      </c>
      <c r="K17" s="184">
        <v>779</v>
      </c>
      <c r="L17" s="184">
        <v>2077</v>
      </c>
      <c r="M17" s="184">
        <v>1347</v>
      </c>
      <c r="N17" s="184">
        <v>2009</v>
      </c>
    </row>
    <row r="18" spans="1:14">
      <c r="A18" s="538"/>
      <c r="B18" s="180" t="s">
        <v>5</v>
      </c>
      <c r="C18" s="33">
        <v>-67.099999999999994</v>
      </c>
      <c r="D18" s="41">
        <v>-8.5</v>
      </c>
      <c r="E18" s="41">
        <v>-21.5</v>
      </c>
      <c r="F18" s="41">
        <v>-2.9</v>
      </c>
      <c r="G18" s="41">
        <v>2.4</v>
      </c>
      <c r="H18" s="41">
        <v>6.3</v>
      </c>
      <c r="I18" s="41">
        <v>7</v>
      </c>
      <c r="J18" s="41">
        <v>7</v>
      </c>
      <c r="K18" s="41">
        <v>6.1</v>
      </c>
      <c r="L18" s="41">
        <v>5.6</v>
      </c>
      <c r="M18" s="41">
        <v>5.6</v>
      </c>
      <c r="N18" s="41">
        <v>5.4</v>
      </c>
    </row>
    <row r="19" spans="1:14">
      <c r="A19" s="538"/>
      <c r="B19" s="180" t="s">
        <v>0</v>
      </c>
      <c r="C19" s="33">
        <v>-67.400000000000006</v>
      </c>
      <c r="D19" s="41">
        <v>-8.9</v>
      </c>
      <c r="E19" s="41">
        <v>-22.1</v>
      </c>
      <c r="F19" s="41">
        <v>-3.4</v>
      </c>
      <c r="G19" s="41">
        <v>1.8</v>
      </c>
      <c r="H19" s="41">
        <v>5.6</v>
      </c>
      <c r="I19" s="41">
        <v>6.2</v>
      </c>
      <c r="J19" s="41">
        <v>6.2</v>
      </c>
      <c r="K19" s="41">
        <v>5.5</v>
      </c>
      <c r="L19" s="41">
        <v>4.9000000000000004</v>
      </c>
      <c r="M19" s="41">
        <v>4.9000000000000004</v>
      </c>
      <c r="N19" s="41">
        <v>4.5999999999999996</v>
      </c>
    </row>
    <row r="20" spans="1:14" ht="33.75" customHeight="1">
      <c r="A20" s="537" t="s">
        <v>127</v>
      </c>
      <c r="B20" s="180" t="s">
        <v>4</v>
      </c>
      <c r="C20" s="183">
        <v>7</v>
      </c>
      <c r="D20" s="44">
        <v>1</v>
      </c>
      <c r="E20" s="44">
        <v>0</v>
      </c>
      <c r="F20" s="184">
        <v>9</v>
      </c>
      <c r="G20" s="184">
        <v>49</v>
      </c>
      <c r="H20" s="184">
        <v>71</v>
      </c>
      <c r="I20" s="184">
        <v>55</v>
      </c>
      <c r="J20" s="184">
        <v>43</v>
      </c>
      <c r="K20" s="184">
        <v>23</v>
      </c>
      <c r="L20" s="184">
        <v>63</v>
      </c>
      <c r="M20" s="184">
        <v>36</v>
      </c>
      <c r="N20" s="184">
        <v>92</v>
      </c>
    </row>
    <row r="21" spans="1:14">
      <c r="A21" s="538"/>
      <c r="B21" s="180" t="s">
        <v>5</v>
      </c>
      <c r="C21" s="48">
        <v>-1896.9</v>
      </c>
      <c r="D21" s="33">
        <v>9.9</v>
      </c>
      <c r="E21" s="33">
        <v>0</v>
      </c>
      <c r="F21" s="41">
        <v>-19.3</v>
      </c>
      <c r="G21" s="41">
        <v>-2.5</v>
      </c>
      <c r="H21" s="41">
        <v>-0.1</v>
      </c>
      <c r="I21" s="41">
        <v>1.1000000000000001</v>
      </c>
      <c r="J21" s="41">
        <v>0.8</v>
      </c>
      <c r="K21" s="41">
        <v>-6.8</v>
      </c>
      <c r="L21" s="41">
        <v>3.6</v>
      </c>
      <c r="M21" s="41">
        <v>4.2</v>
      </c>
      <c r="N21" s="41">
        <v>5.5</v>
      </c>
    </row>
    <row r="22" spans="1:14">
      <c r="A22" s="538"/>
      <c r="B22" s="180" t="s">
        <v>0</v>
      </c>
      <c r="C22" s="48">
        <v>-1837.6</v>
      </c>
      <c r="D22" s="33">
        <v>8.3000000000000007</v>
      </c>
      <c r="E22" s="33">
        <v>0</v>
      </c>
      <c r="F22" s="41">
        <v>-19.600000000000001</v>
      </c>
      <c r="G22" s="41">
        <v>-4.2</v>
      </c>
      <c r="H22" s="41">
        <v>-0.7</v>
      </c>
      <c r="I22" s="41">
        <v>0.5</v>
      </c>
      <c r="J22" s="41">
        <v>0.2</v>
      </c>
      <c r="K22" s="41">
        <v>-7.5</v>
      </c>
      <c r="L22" s="41">
        <v>2.9</v>
      </c>
      <c r="M22" s="41">
        <v>3.7</v>
      </c>
      <c r="N22" s="41">
        <v>4.4000000000000004</v>
      </c>
    </row>
    <row r="23" spans="1:14" ht="27" customHeight="1">
      <c r="A23" s="537" t="s">
        <v>128</v>
      </c>
      <c r="B23" s="180" t="s">
        <v>4</v>
      </c>
      <c r="C23" s="44">
        <v>13</v>
      </c>
      <c r="D23" s="184">
        <v>26</v>
      </c>
      <c r="E23" s="184">
        <v>46</v>
      </c>
      <c r="F23" s="184">
        <v>38</v>
      </c>
      <c r="G23" s="184">
        <v>282</v>
      </c>
      <c r="H23" s="184">
        <v>299</v>
      </c>
      <c r="I23" s="184">
        <v>197</v>
      </c>
      <c r="J23" s="184">
        <v>127</v>
      </c>
      <c r="K23" s="184">
        <v>77</v>
      </c>
      <c r="L23" s="184">
        <v>189</v>
      </c>
      <c r="M23" s="184">
        <v>104</v>
      </c>
      <c r="N23" s="184">
        <v>52</v>
      </c>
    </row>
    <row r="24" spans="1:14">
      <c r="A24" s="538"/>
      <c r="B24" s="180" t="s">
        <v>5</v>
      </c>
      <c r="C24" s="33">
        <v>-36.200000000000003</v>
      </c>
      <c r="D24" s="41">
        <v>-40.5</v>
      </c>
      <c r="E24" s="41">
        <v>-0.4</v>
      </c>
      <c r="F24" s="41">
        <v>3.2</v>
      </c>
      <c r="G24" s="41">
        <v>0.2</v>
      </c>
      <c r="H24" s="41">
        <v>1.5</v>
      </c>
      <c r="I24" s="41">
        <v>3.5</v>
      </c>
      <c r="J24" s="41">
        <v>5.0999999999999996</v>
      </c>
      <c r="K24" s="41">
        <v>5</v>
      </c>
      <c r="L24" s="41">
        <v>4.4000000000000004</v>
      </c>
      <c r="M24" s="41">
        <v>6.6</v>
      </c>
      <c r="N24" s="41">
        <v>7.2</v>
      </c>
    </row>
    <row r="25" spans="1:14">
      <c r="A25" s="538"/>
      <c r="B25" s="180" t="s">
        <v>0</v>
      </c>
      <c r="C25" s="33">
        <v>-37.1</v>
      </c>
      <c r="D25" s="41">
        <v>-40.700000000000003</v>
      </c>
      <c r="E25" s="41">
        <v>-0.4</v>
      </c>
      <c r="F25" s="41">
        <v>2.7</v>
      </c>
      <c r="G25" s="41">
        <v>-0.2</v>
      </c>
      <c r="H25" s="41">
        <v>0.8</v>
      </c>
      <c r="I25" s="41">
        <v>2.8</v>
      </c>
      <c r="J25" s="41">
        <v>4.0999999999999996</v>
      </c>
      <c r="K25" s="41">
        <v>4.2</v>
      </c>
      <c r="L25" s="41">
        <v>3.3</v>
      </c>
      <c r="M25" s="41">
        <v>5.2</v>
      </c>
      <c r="N25" s="41">
        <v>5.9</v>
      </c>
    </row>
    <row r="26" spans="1:14" ht="28.5" customHeight="1">
      <c r="A26" s="535" t="s">
        <v>47</v>
      </c>
      <c r="B26" s="180" t="s">
        <v>4</v>
      </c>
      <c r="C26" s="183">
        <v>78</v>
      </c>
      <c r="D26" s="184">
        <v>100</v>
      </c>
      <c r="E26" s="184">
        <v>122</v>
      </c>
      <c r="F26" s="184">
        <v>127</v>
      </c>
      <c r="G26" s="184">
        <v>716</v>
      </c>
      <c r="H26" s="184">
        <v>1125</v>
      </c>
      <c r="I26" s="184">
        <v>686</v>
      </c>
      <c r="J26" s="184">
        <v>400</v>
      </c>
      <c r="K26" s="184">
        <v>256</v>
      </c>
      <c r="L26" s="184">
        <v>564</v>
      </c>
      <c r="M26" s="184">
        <v>315</v>
      </c>
      <c r="N26" s="184">
        <v>271</v>
      </c>
    </row>
    <row r="27" spans="1:14">
      <c r="A27" s="536"/>
      <c r="B27" s="180" t="s">
        <v>5</v>
      </c>
      <c r="C27" s="47">
        <v>-24.9</v>
      </c>
      <c r="D27" s="41">
        <v>-18.399999999999999</v>
      </c>
      <c r="E27" s="41">
        <v>0.7</v>
      </c>
      <c r="F27" s="41">
        <v>5.6</v>
      </c>
      <c r="G27" s="41">
        <v>6.4</v>
      </c>
      <c r="H27" s="41">
        <v>8.8000000000000007</v>
      </c>
      <c r="I27" s="41">
        <v>9.8000000000000007</v>
      </c>
      <c r="J27" s="41">
        <v>8.8000000000000007</v>
      </c>
      <c r="K27" s="41">
        <v>9.1999999999999993</v>
      </c>
      <c r="L27" s="41">
        <v>7.8</v>
      </c>
      <c r="M27" s="41">
        <v>6.6</v>
      </c>
      <c r="N27" s="41">
        <v>3.9</v>
      </c>
    </row>
    <row r="28" spans="1:14">
      <c r="A28" s="536"/>
      <c r="B28" s="180" t="s">
        <v>0</v>
      </c>
      <c r="C28" s="47">
        <v>-25.9</v>
      </c>
      <c r="D28" s="41">
        <v>-19.2</v>
      </c>
      <c r="E28" s="41">
        <v>-0.2</v>
      </c>
      <c r="F28" s="41">
        <v>5.4</v>
      </c>
      <c r="G28" s="41">
        <v>5.4</v>
      </c>
      <c r="H28" s="41">
        <v>7.9</v>
      </c>
      <c r="I28" s="41">
        <v>9</v>
      </c>
      <c r="J28" s="41">
        <v>7.8</v>
      </c>
      <c r="K28" s="41">
        <v>8.5</v>
      </c>
      <c r="L28" s="41">
        <v>6.9</v>
      </c>
      <c r="M28" s="41">
        <v>5.7</v>
      </c>
      <c r="N28" s="41">
        <v>3.1</v>
      </c>
    </row>
    <row r="29" spans="1:14" ht="27" customHeight="1">
      <c r="A29" s="535" t="s">
        <v>129</v>
      </c>
      <c r="B29" s="180" t="s">
        <v>4</v>
      </c>
      <c r="C29" s="183">
        <v>63</v>
      </c>
      <c r="D29" s="184">
        <v>78</v>
      </c>
      <c r="E29" s="184">
        <v>125</v>
      </c>
      <c r="F29" s="184">
        <v>146</v>
      </c>
      <c r="G29" s="184">
        <v>922</v>
      </c>
      <c r="H29" s="184">
        <v>2399</v>
      </c>
      <c r="I29" s="184">
        <v>2181</v>
      </c>
      <c r="J29" s="184">
        <v>1423</v>
      </c>
      <c r="K29" s="184">
        <v>1005</v>
      </c>
      <c r="L29" s="184">
        <v>2399</v>
      </c>
      <c r="M29" s="184">
        <v>1494</v>
      </c>
      <c r="N29" s="184">
        <v>1770</v>
      </c>
    </row>
    <row r="30" spans="1:14">
      <c r="A30" s="536"/>
      <c r="B30" s="180" t="s">
        <v>5</v>
      </c>
      <c r="C30" s="47">
        <v>-359.2</v>
      </c>
      <c r="D30" s="41">
        <v>-1.8</v>
      </c>
      <c r="E30" s="41">
        <v>-2.1</v>
      </c>
      <c r="F30" s="41">
        <v>0.6</v>
      </c>
      <c r="G30" s="41">
        <v>0.9</v>
      </c>
      <c r="H30" s="41">
        <v>3.9</v>
      </c>
      <c r="I30" s="41">
        <v>4.4000000000000004</v>
      </c>
      <c r="J30" s="41">
        <v>4.4000000000000004</v>
      </c>
      <c r="K30" s="41">
        <v>4.9000000000000004</v>
      </c>
      <c r="L30" s="41">
        <v>4.3</v>
      </c>
      <c r="M30" s="41">
        <v>4.2</v>
      </c>
      <c r="N30" s="41">
        <v>2.7</v>
      </c>
    </row>
    <row r="31" spans="1:14">
      <c r="A31" s="536"/>
      <c r="B31" s="180" t="s">
        <v>0</v>
      </c>
      <c r="C31" s="47">
        <v>-359.7</v>
      </c>
      <c r="D31" s="41">
        <v>-2.7</v>
      </c>
      <c r="E31" s="41">
        <v>-2.4</v>
      </c>
      <c r="F31" s="41">
        <v>0.2</v>
      </c>
      <c r="G31" s="41">
        <v>0.6</v>
      </c>
      <c r="H31" s="41">
        <v>3.4</v>
      </c>
      <c r="I31" s="41">
        <v>4</v>
      </c>
      <c r="J31" s="41">
        <v>4</v>
      </c>
      <c r="K31" s="41">
        <v>4.4000000000000004</v>
      </c>
      <c r="L31" s="41">
        <v>3.8</v>
      </c>
      <c r="M31" s="41">
        <v>3.7</v>
      </c>
      <c r="N31" s="41">
        <v>2.2000000000000002</v>
      </c>
    </row>
    <row r="32" spans="1:14" ht="24" customHeight="1">
      <c r="A32" s="535" t="s">
        <v>49</v>
      </c>
      <c r="B32" s="180" t="s">
        <v>4</v>
      </c>
      <c r="C32" s="183">
        <v>29</v>
      </c>
      <c r="D32" s="184">
        <v>36</v>
      </c>
      <c r="E32" s="184">
        <v>43</v>
      </c>
      <c r="F32" s="184">
        <v>41</v>
      </c>
      <c r="G32" s="184">
        <v>291</v>
      </c>
      <c r="H32" s="184">
        <v>680</v>
      </c>
      <c r="I32" s="184">
        <v>466</v>
      </c>
      <c r="J32" s="184">
        <v>304</v>
      </c>
      <c r="K32" s="184">
        <v>184</v>
      </c>
      <c r="L32" s="184">
        <v>487</v>
      </c>
      <c r="M32" s="184">
        <v>268</v>
      </c>
      <c r="N32" s="184">
        <v>268</v>
      </c>
    </row>
    <row r="33" spans="1:14">
      <c r="A33" s="536"/>
      <c r="B33" s="180" t="s">
        <v>5</v>
      </c>
      <c r="C33" s="48">
        <v>-977.4</v>
      </c>
      <c r="D33" s="41">
        <v>-0.9</v>
      </c>
      <c r="E33" s="41">
        <v>-3.9</v>
      </c>
      <c r="F33" s="41">
        <v>1.2</v>
      </c>
      <c r="G33" s="41">
        <v>3</v>
      </c>
      <c r="H33" s="41">
        <v>3.2</v>
      </c>
      <c r="I33" s="41">
        <v>3.9</v>
      </c>
      <c r="J33" s="41">
        <v>3.2</v>
      </c>
      <c r="K33" s="41">
        <v>4.0999999999999996</v>
      </c>
      <c r="L33" s="41">
        <v>3.8</v>
      </c>
      <c r="M33" s="41">
        <v>4</v>
      </c>
      <c r="N33" s="41">
        <v>4.9000000000000004</v>
      </c>
    </row>
    <row r="34" spans="1:14">
      <c r="A34" s="536"/>
      <c r="B34" s="180" t="s">
        <v>0</v>
      </c>
      <c r="C34" s="48">
        <v>-977.8</v>
      </c>
      <c r="D34" s="41">
        <v>-1.3</v>
      </c>
      <c r="E34" s="41">
        <v>-4.5</v>
      </c>
      <c r="F34" s="41">
        <v>0.8</v>
      </c>
      <c r="G34" s="41">
        <v>2.4</v>
      </c>
      <c r="H34" s="41">
        <v>2.7</v>
      </c>
      <c r="I34" s="41">
        <v>3.4</v>
      </c>
      <c r="J34" s="41">
        <v>2.7</v>
      </c>
      <c r="K34" s="41">
        <v>3.6</v>
      </c>
      <c r="L34" s="41">
        <v>3.3</v>
      </c>
      <c r="M34" s="41">
        <v>3.3</v>
      </c>
      <c r="N34" s="41">
        <v>4</v>
      </c>
    </row>
    <row r="35" spans="1:14" ht="26.25" customHeight="1">
      <c r="A35" s="535" t="s">
        <v>50</v>
      </c>
      <c r="B35" s="180" t="s">
        <v>4</v>
      </c>
      <c r="C35" s="183">
        <v>25</v>
      </c>
      <c r="D35" s="184">
        <v>42</v>
      </c>
      <c r="E35" s="184">
        <v>47</v>
      </c>
      <c r="F35" s="184">
        <v>57</v>
      </c>
      <c r="G35" s="184">
        <v>257</v>
      </c>
      <c r="H35" s="184">
        <v>270</v>
      </c>
      <c r="I35" s="184">
        <v>115</v>
      </c>
      <c r="J35" s="184">
        <v>65</v>
      </c>
      <c r="K35" s="184">
        <v>35</v>
      </c>
      <c r="L35" s="184">
        <v>99</v>
      </c>
      <c r="M35" s="184">
        <v>59</v>
      </c>
      <c r="N35" s="184">
        <v>17</v>
      </c>
    </row>
    <row r="36" spans="1:14">
      <c r="A36" s="539"/>
      <c r="B36" s="180" t="s">
        <v>5</v>
      </c>
      <c r="C36" s="47">
        <v>-36.700000000000003</v>
      </c>
      <c r="D36" s="41">
        <v>-5.0999999999999996</v>
      </c>
      <c r="E36" s="41">
        <v>1.1000000000000001</v>
      </c>
      <c r="F36" s="41">
        <v>3.2</v>
      </c>
      <c r="G36" s="41">
        <v>-2.1</v>
      </c>
      <c r="H36" s="41">
        <v>5.6</v>
      </c>
      <c r="I36" s="41">
        <v>8</v>
      </c>
      <c r="J36" s="41">
        <v>11.2</v>
      </c>
      <c r="K36" s="41">
        <v>8.6999999999999993</v>
      </c>
      <c r="L36" s="41">
        <v>4.3</v>
      </c>
      <c r="M36" s="41">
        <v>6.8</v>
      </c>
      <c r="N36" s="41">
        <v>7.2</v>
      </c>
    </row>
    <row r="37" spans="1:14">
      <c r="A37" s="539"/>
      <c r="B37" s="180" t="s">
        <v>0</v>
      </c>
      <c r="C37" s="47">
        <v>-37.1</v>
      </c>
      <c r="D37" s="41">
        <v>-5.5</v>
      </c>
      <c r="E37" s="41">
        <v>0.7</v>
      </c>
      <c r="F37" s="41">
        <v>2.5</v>
      </c>
      <c r="G37" s="41">
        <v>-2.7</v>
      </c>
      <c r="H37" s="41">
        <v>4.9000000000000004</v>
      </c>
      <c r="I37" s="41">
        <v>7.2</v>
      </c>
      <c r="J37" s="41">
        <v>9.9</v>
      </c>
      <c r="K37" s="41">
        <v>7.9</v>
      </c>
      <c r="L37" s="41">
        <v>3.9</v>
      </c>
      <c r="M37" s="41">
        <v>5.8</v>
      </c>
      <c r="N37" s="41">
        <v>5.9</v>
      </c>
    </row>
    <row r="38" spans="1:14" ht="29.25" customHeight="1">
      <c r="A38" s="535" t="s">
        <v>51</v>
      </c>
      <c r="B38" s="180" t="s">
        <v>4</v>
      </c>
      <c r="C38" s="183">
        <v>54</v>
      </c>
      <c r="D38" s="184">
        <v>46</v>
      </c>
      <c r="E38" s="184">
        <v>59</v>
      </c>
      <c r="F38" s="184">
        <v>85</v>
      </c>
      <c r="G38" s="184">
        <v>351</v>
      </c>
      <c r="H38" s="184">
        <v>431</v>
      </c>
      <c r="I38" s="184">
        <v>225</v>
      </c>
      <c r="J38" s="184">
        <v>128</v>
      </c>
      <c r="K38" s="184">
        <v>102</v>
      </c>
      <c r="L38" s="184">
        <v>211</v>
      </c>
      <c r="M38" s="184">
        <v>130</v>
      </c>
      <c r="N38" s="184">
        <v>160</v>
      </c>
    </row>
    <row r="39" spans="1:14">
      <c r="A39" s="536"/>
      <c r="B39" s="180" t="s">
        <v>5</v>
      </c>
      <c r="C39" s="47">
        <v>-181.4</v>
      </c>
      <c r="D39" s="41">
        <v>-44.2</v>
      </c>
      <c r="E39" s="41">
        <v>-16.100000000000001</v>
      </c>
      <c r="F39" s="41">
        <v>-6.6</v>
      </c>
      <c r="G39" s="41">
        <v>-1.6</v>
      </c>
      <c r="H39" s="41">
        <v>5.4</v>
      </c>
      <c r="I39" s="41">
        <v>8.1</v>
      </c>
      <c r="J39" s="41">
        <v>6.6</v>
      </c>
      <c r="K39" s="41">
        <v>5.6</v>
      </c>
      <c r="L39" s="41">
        <v>7.2</v>
      </c>
      <c r="M39" s="41">
        <v>8.3000000000000007</v>
      </c>
      <c r="N39" s="41">
        <v>5.5</v>
      </c>
    </row>
    <row r="40" spans="1:14">
      <c r="A40" s="536"/>
      <c r="B40" s="180" t="s">
        <v>0</v>
      </c>
      <c r="C40" s="47">
        <v>-181.7</v>
      </c>
      <c r="D40" s="41">
        <v>-42.8</v>
      </c>
      <c r="E40" s="41">
        <v>-16.899999999999999</v>
      </c>
      <c r="F40" s="41">
        <v>-7.2</v>
      </c>
      <c r="G40" s="41">
        <v>-2.5</v>
      </c>
      <c r="H40" s="41">
        <v>4.2</v>
      </c>
      <c r="I40" s="41">
        <v>6.7</v>
      </c>
      <c r="J40" s="41">
        <v>5.3</v>
      </c>
      <c r="K40" s="41">
        <v>3.9</v>
      </c>
      <c r="L40" s="41">
        <v>5.8</v>
      </c>
      <c r="M40" s="41">
        <v>7.1</v>
      </c>
      <c r="N40" s="41">
        <v>3.9</v>
      </c>
    </row>
    <row r="41" spans="1:14" ht="27.75" customHeight="1">
      <c r="A41" s="535" t="s">
        <v>52</v>
      </c>
      <c r="B41" s="180" t="s">
        <v>4</v>
      </c>
      <c r="C41" s="183">
        <v>35</v>
      </c>
      <c r="D41" s="44">
        <v>71</v>
      </c>
      <c r="E41" s="184">
        <v>81</v>
      </c>
      <c r="F41" s="184">
        <v>71</v>
      </c>
      <c r="G41" s="184">
        <v>355</v>
      </c>
      <c r="H41" s="184">
        <v>435</v>
      </c>
      <c r="I41" s="44">
        <v>236</v>
      </c>
      <c r="J41" s="44">
        <v>140</v>
      </c>
      <c r="K41" s="44">
        <v>111</v>
      </c>
      <c r="L41" s="44">
        <v>233</v>
      </c>
      <c r="M41" s="44">
        <v>107</v>
      </c>
      <c r="N41" s="44">
        <v>46</v>
      </c>
    </row>
    <row r="42" spans="1:14">
      <c r="A42" s="536"/>
      <c r="B42" s="180" t="s">
        <v>5</v>
      </c>
      <c r="C42" s="47">
        <v>-291</v>
      </c>
      <c r="D42" s="33">
        <v>-4.0999999999999996</v>
      </c>
      <c r="E42" s="41">
        <v>1.5</v>
      </c>
      <c r="F42" s="41">
        <v>3.2</v>
      </c>
      <c r="G42" s="41">
        <v>3.4</v>
      </c>
      <c r="H42" s="41">
        <v>3.6</v>
      </c>
      <c r="I42" s="33">
        <v>3.6</v>
      </c>
      <c r="J42" s="33">
        <v>6.1</v>
      </c>
      <c r="K42" s="33">
        <v>7</v>
      </c>
      <c r="L42" s="33">
        <v>6.3</v>
      </c>
      <c r="M42" s="33">
        <v>3.1</v>
      </c>
      <c r="N42" s="33">
        <v>16.600000000000001</v>
      </c>
    </row>
    <row r="43" spans="1:14">
      <c r="A43" s="536"/>
      <c r="B43" s="180" t="s">
        <v>0</v>
      </c>
      <c r="C43" s="47">
        <v>-291.3</v>
      </c>
      <c r="D43" s="33">
        <v>-4.8</v>
      </c>
      <c r="E43" s="41">
        <v>0.8</v>
      </c>
      <c r="F43" s="41">
        <v>2.5</v>
      </c>
      <c r="G43" s="41">
        <v>2.4</v>
      </c>
      <c r="H43" s="41">
        <v>2.7</v>
      </c>
      <c r="I43" s="33">
        <v>2.4</v>
      </c>
      <c r="J43" s="33">
        <v>4.7</v>
      </c>
      <c r="K43" s="33">
        <v>5.9</v>
      </c>
      <c r="L43" s="33">
        <v>5</v>
      </c>
      <c r="M43" s="33">
        <v>2</v>
      </c>
      <c r="N43" s="33">
        <v>14.2</v>
      </c>
    </row>
    <row r="44" spans="1:14" ht="32.25" customHeight="1">
      <c r="A44" s="535" t="s">
        <v>130</v>
      </c>
      <c r="B44" s="180" t="s">
        <v>4</v>
      </c>
      <c r="C44" s="183">
        <v>144</v>
      </c>
      <c r="D44" s="184">
        <v>181</v>
      </c>
      <c r="E44" s="184">
        <v>168</v>
      </c>
      <c r="F44" s="184">
        <v>156</v>
      </c>
      <c r="G44" s="184">
        <v>533</v>
      </c>
      <c r="H44" s="184">
        <v>502</v>
      </c>
      <c r="I44" s="184">
        <v>265</v>
      </c>
      <c r="J44" s="184">
        <v>153</v>
      </c>
      <c r="K44" s="44">
        <v>101</v>
      </c>
      <c r="L44" s="184">
        <v>249</v>
      </c>
      <c r="M44" s="44">
        <v>135</v>
      </c>
      <c r="N44" s="44">
        <v>152</v>
      </c>
    </row>
    <row r="45" spans="1:14">
      <c r="A45" s="539"/>
      <c r="B45" s="180" t="s">
        <v>5</v>
      </c>
      <c r="C45" s="47">
        <v>-45.6</v>
      </c>
      <c r="D45" s="41">
        <v>-6.6</v>
      </c>
      <c r="E45" s="41">
        <v>-18.2</v>
      </c>
      <c r="F45" s="41">
        <v>-5.3</v>
      </c>
      <c r="G45" s="41">
        <v>1.6</v>
      </c>
      <c r="H45" s="41">
        <v>1.4</v>
      </c>
      <c r="I45" s="41">
        <v>9.4</v>
      </c>
      <c r="J45" s="41">
        <v>10.3</v>
      </c>
      <c r="K45" s="33">
        <v>8.9</v>
      </c>
      <c r="L45" s="41">
        <v>7.8</v>
      </c>
      <c r="M45" s="33">
        <v>8.3000000000000007</v>
      </c>
      <c r="N45" s="33">
        <v>6.7</v>
      </c>
    </row>
    <row r="46" spans="1:14">
      <c r="A46" s="539"/>
      <c r="B46" s="180" t="s">
        <v>0</v>
      </c>
      <c r="C46" s="47">
        <v>-45.6</v>
      </c>
      <c r="D46" s="41">
        <v>-7.3</v>
      </c>
      <c r="E46" s="41">
        <v>-18.899999999999999</v>
      </c>
      <c r="F46" s="41">
        <v>-6</v>
      </c>
      <c r="G46" s="41">
        <v>0.5</v>
      </c>
      <c r="H46" s="41">
        <v>-1.9</v>
      </c>
      <c r="I46" s="41">
        <v>8.3000000000000007</v>
      </c>
      <c r="J46" s="41">
        <v>9</v>
      </c>
      <c r="K46" s="33">
        <v>7.8</v>
      </c>
      <c r="L46" s="41">
        <v>6.6</v>
      </c>
      <c r="M46" s="33">
        <v>6.7</v>
      </c>
      <c r="N46" s="33">
        <v>6</v>
      </c>
    </row>
    <row r="47" spans="1:14" ht="30.75" customHeight="1">
      <c r="A47" s="535" t="s">
        <v>53</v>
      </c>
      <c r="B47" s="180" t="s">
        <v>4</v>
      </c>
      <c r="C47" s="183">
        <v>104</v>
      </c>
      <c r="D47" s="184">
        <v>90</v>
      </c>
      <c r="E47" s="184">
        <v>91</v>
      </c>
      <c r="F47" s="184">
        <v>77</v>
      </c>
      <c r="G47" s="184">
        <v>283</v>
      </c>
      <c r="H47" s="184">
        <v>361</v>
      </c>
      <c r="I47" s="184">
        <v>240</v>
      </c>
      <c r="J47" s="184">
        <v>132</v>
      </c>
      <c r="K47" s="184">
        <v>94</v>
      </c>
      <c r="L47" s="184">
        <v>205</v>
      </c>
      <c r="M47" s="184">
        <v>125</v>
      </c>
      <c r="N47" s="184">
        <v>132</v>
      </c>
    </row>
    <row r="48" spans="1:14">
      <c r="A48" s="536"/>
      <c r="B48" s="180" t="s">
        <v>5</v>
      </c>
      <c r="C48" s="47">
        <v>-27.2</v>
      </c>
      <c r="D48" s="41">
        <v>-3.2</v>
      </c>
      <c r="E48" s="41">
        <v>3.3</v>
      </c>
      <c r="F48" s="41">
        <v>-2</v>
      </c>
      <c r="G48" s="41">
        <v>3.1</v>
      </c>
      <c r="H48" s="41">
        <v>5.0999999999999996</v>
      </c>
      <c r="I48" s="41">
        <v>5.3</v>
      </c>
      <c r="J48" s="41">
        <v>6.4</v>
      </c>
      <c r="K48" s="41">
        <v>1.7</v>
      </c>
      <c r="L48" s="41">
        <v>5.4</v>
      </c>
      <c r="M48" s="41">
        <v>5</v>
      </c>
      <c r="N48" s="41">
        <v>3.6</v>
      </c>
    </row>
    <row r="49" spans="1:14">
      <c r="A49" s="536"/>
      <c r="B49" s="180" t="s">
        <v>0</v>
      </c>
      <c r="C49" s="41">
        <v>-27.5</v>
      </c>
      <c r="D49" s="41">
        <v>-4</v>
      </c>
      <c r="E49" s="41">
        <v>2.5</v>
      </c>
      <c r="F49" s="41">
        <v>-2.9</v>
      </c>
      <c r="G49" s="41">
        <v>2.6</v>
      </c>
      <c r="H49" s="41">
        <v>4.4000000000000004</v>
      </c>
      <c r="I49" s="41">
        <v>4.5</v>
      </c>
      <c r="J49" s="41">
        <v>5.7</v>
      </c>
      <c r="K49" s="41">
        <v>1.3</v>
      </c>
      <c r="L49" s="41">
        <v>4.5999999999999996</v>
      </c>
      <c r="M49" s="41">
        <v>4.0999999999999996</v>
      </c>
      <c r="N49" s="41">
        <v>2.7</v>
      </c>
    </row>
    <row r="50" spans="1:14" ht="37.5" customHeight="1">
      <c r="A50" s="535" t="s">
        <v>54</v>
      </c>
      <c r="B50" s="180" t="s">
        <v>4</v>
      </c>
      <c r="C50" s="183">
        <v>21</v>
      </c>
      <c r="D50" s="184">
        <v>42</v>
      </c>
      <c r="E50" s="184">
        <v>33</v>
      </c>
      <c r="F50" s="184">
        <v>31</v>
      </c>
      <c r="G50" s="184">
        <v>87</v>
      </c>
      <c r="H50" s="184">
        <v>76</v>
      </c>
      <c r="I50" s="184">
        <v>24</v>
      </c>
      <c r="J50" s="184">
        <v>13</v>
      </c>
      <c r="K50" s="184">
        <v>6</v>
      </c>
      <c r="L50" s="184">
        <v>7</v>
      </c>
      <c r="M50" s="184">
        <v>3</v>
      </c>
      <c r="N50" s="44">
        <v>4</v>
      </c>
    </row>
    <row r="51" spans="1:14">
      <c r="A51" s="536"/>
      <c r="B51" s="180" t="s">
        <v>5</v>
      </c>
      <c r="C51" s="47">
        <v>3.2</v>
      </c>
      <c r="D51" s="41">
        <v>-2</v>
      </c>
      <c r="E51" s="41">
        <v>3</v>
      </c>
      <c r="F51" s="41">
        <v>3.3</v>
      </c>
      <c r="G51" s="41">
        <v>2.5</v>
      </c>
      <c r="H51" s="41">
        <v>6.1</v>
      </c>
      <c r="I51" s="41">
        <v>0.6</v>
      </c>
      <c r="J51" s="41">
        <v>5.8</v>
      </c>
      <c r="K51" s="33">
        <v>-2.8</v>
      </c>
      <c r="L51" s="41">
        <v>7.2</v>
      </c>
      <c r="M51" s="41">
        <v>14.1</v>
      </c>
      <c r="N51" s="33">
        <v>2.9</v>
      </c>
    </row>
    <row r="52" spans="1:14">
      <c r="A52" s="536"/>
      <c r="B52" s="180" t="s">
        <v>0</v>
      </c>
      <c r="C52" s="41">
        <v>2.1</v>
      </c>
      <c r="D52" s="41">
        <v>-2.8</v>
      </c>
      <c r="E52" s="41">
        <v>2.4</v>
      </c>
      <c r="F52" s="41">
        <v>2.8</v>
      </c>
      <c r="G52" s="41">
        <v>2.1</v>
      </c>
      <c r="H52" s="41">
        <v>5.2</v>
      </c>
      <c r="I52" s="41">
        <v>0.5</v>
      </c>
      <c r="J52" s="41">
        <v>5</v>
      </c>
      <c r="K52" s="33">
        <v>-2.1</v>
      </c>
      <c r="L52" s="41">
        <v>6.3</v>
      </c>
      <c r="M52" s="41">
        <v>11.4</v>
      </c>
      <c r="N52" s="33">
        <v>2.1</v>
      </c>
    </row>
    <row r="53" spans="1:14" ht="33.75" customHeight="1">
      <c r="A53" s="535" t="s">
        <v>55</v>
      </c>
      <c r="B53" s="180" t="s">
        <v>4</v>
      </c>
      <c r="C53" s="183">
        <v>35</v>
      </c>
      <c r="D53" s="184">
        <v>48</v>
      </c>
      <c r="E53" s="184">
        <v>97</v>
      </c>
      <c r="F53" s="184">
        <v>129</v>
      </c>
      <c r="G53" s="184">
        <v>418</v>
      </c>
      <c r="H53" s="184">
        <v>348</v>
      </c>
      <c r="I53" s="184">
        <v>122</v>
      </c>
      <c r="J53" s="184">
        <v>64</v>
      </c>
      <c r="K53" s="184">
        <v>56</v>
      </c>
      <c r="L53" s="184">
        <v>134</v>
      </c>
      <c r="M53" s="184">
        <v>74</v>
      </c>
      <c r="N53" s="184">
        <v>39</v>
      </c>
    </row>
    <row r="54" spans="1:14">
      <c r="A54" s="536"/>
      <c r="B54" s="180" t="s">
        <v>5</v>
      </c>
      <c r="C54" s="47">
        <v>-15.9</v>
      </c>
      <c r="D54" s="41">
        <v>2</v>
      </c>
      <c r="E54" s="41">
        <v>3.7</v>
      </c>
      <c r="F54" s="41">
        <v>4.0999999999999996</v>
      </c>
      <c r="G54" s="41">
        <v>5.7</v>
      </c>
      <c r="H54" s="41">
        <v>7.2</v>
      </c>
      <c r="I54" s="41">
        <v>6</v>
      </c>
      <c r="J54" s="41">
        <v>4.2</v>
      </c>
      <c r="K54" s="41">
        <v>3</v>
      </c>
      <c r="L54" s="41">
        <v>-1.2</v>
      </c>
      <c r="M54" s="41">
        <v>0.5</v>
      </c>
      <c r="N54" s="41">
        <v>1.6</v>
      </c>
    </row>
    <row r="55" spans="1:14">
      <c r="A55" s="536"/>
      <c r="B55" s="180" t="s">
        <v>0</v>
      </c>
      <c r="C55" s="41">
        <v>-16.2</v>
      </c>
      <c r="D55" s="41">
        <v>1.4</v>
      </c>
      <c r="E55" s="41">
        <v>2.9</v>
      </c>
      <c r="F55" s="41">
        <v>3.4</v>
      </c>
      <c r="G55" s="41">
        <v>4.8</v>
      </c>
      <c r="H55" s="41">
        <v>6.2</v>
      </c>
      <c r="I55" s="41">
        <v>5.2</v>
      </c>
      <c r="J55" s="41">
        <v>3.5</v>
      </c>
      <c r="K55" s="41">
        <v>2.2999999999999998</v>
      </c>
      <c r="L55" s="41">
        <v>-1.5</v>
      </c>
      <c r="M55" s="41">
        <v>0</v>
      </c>
      <c r="N55" s="41">
        <v>0.9</v>
      </c>
    </row>
    <row r="56" spans="1:14" ht="33" customHeight="1">
      <c r="A56" s="535" t="s">
        <v>56</v>
      </c>
      <c r="B56" s="180" t="s">
        <v>4</v>
      </c>
      <c r="C56" s="183">
        <v>10</v>
      </c>
      <c r="D56" s="184">
        <v>9</v>
      </c>
      <c r="E56" s="184">
        <v>17</v>
      </c>
      <c r="F56" s="184">
        <v>10</v>
      </c>
      <c r="G56" s="184">
        <v>47</v>
      </c>
      <c r="H56" s="184">
        <v>45</v>
      </c>
      <c r="I56" s="184">
        <v>26</v>
      </c>
      <c r="J56" s="184">
        <v>20</v>
      </c>
      <c r="K56" s="184">
        <v>9</v>
      </c>
      <c r="L56" s="184">
        <v>18</v>
      </c>
      <c r="M56" s="184">
        <v>10</v>
      </c>
      <c r="N56" s="184">
        <v>16</v>
      </c>
    </row>
    <row r="57" spans="1:14">
      <c r="A57" s="536"/>
      <c r="B57" s="180" t="s">
        <v>5</v>
      </c>
      <c r="C57" s="47">
        <v>-202.7</v>
      </c>
      <c r="D57" s="41">
        <v>-59.2</v>
      </c>
      <c r="E57" s="41">
        <v>-103.2</v>
      </c>
      <c r="F57" s="41">
        <v>-55.3</v>
      </c>
      <c r="G57" s="41">
        <v>-30.9</v>
      </c>
      <c r="H57" s="41">
        <v>-11.2</v>
      </c>
      <c r="I57" s="41">
        <v>-5.4</v>
      </c>
      <c r="J57" s="41">
        <v>-9.6999999999999993</v>
      </c>
      <c r="K57" s="41">
        <v>-0.7</v>
      </c>
      <c r="L57" s="41">
        <v>5.3</v>
      </c>
      <c r="M57" s="41">
        <v>3.5</v>
      </c>
      <c r="N57" s="41">
        <v>3.7</v>
      </c>
    </row>
    <row r="58" spans="1:14">
      <c r="A58" s="536"/>
      <c r="B58" s="180" t="s">
        <v>0</v>
      </c>
      <c r="C58" s="41">
        <v>-191.5</v>
      </c>
      <c r="D58" s="41">
        <v>-59.5</v>
      </c>
      <c r="E58" s="41">
        <v>-103</v>
      </c>
      <c r="F58" s="41">
        <v>-55.5</v>
      </c>
      <c r="G58" s="41">
        <v>-31</v>
      </c>
      <c r="H58" s="41">
        <v>-12</v>
      </c>
      <c r="I58" s="41">
        <v>-5.9</v>
      </c>
      <c r="J58" s="41">
        <v>-10.1</v>
      </c>
      <c r="K58" s="41">
        <v>-1.3</v>
      </c>
      <c r="L58" s="41">
        <v>4.4000000000000004</v>
      </c>
      <c r="M58" s="41">
        <v>1.8</v>
      </c>
      <c r="N58" s="41">
        <v>2.9</v>
      </c>
    </row>
    <row r="59" spans="1:14" ht="37.5" customHeight="1">
      <c r="A59" s="535" t="s">
        <v>57</v>
      </c>
      <c r="B59" s="180" t="s">
        <v>4</v>
      </c>
      <c r="C59" s="183">
        <v>12</v>
      </c>
      <c r="D59" s="184">
        <v>13</v>
      </c>
      <c r="E59" s="184">
        <v>13</v>
      </c>
      <c r="F59" s="184">
        <v>12</v>
      </c>
      <c r="G59" s="184">
        <v>37</v>
      </c>
      <c r="H59" s="184">
        <v>46</v>
      </c>
      <c r="I59" s="184">
        <v>17</v>
      </c>
      <c r="J59" s="184">
        <v>11</v>
      </c>
      <c r="K59" s="151">
        <v>2</v>
      </c>
      <c r="L59" s="184">
        <v>10</v>
      </c>
      <c r="M59" s="184">
        <v>9</v>
      </c>
      <c r="N59" s="184">
        <v>9</v>
      </c>
    </row>
    <row r="60" spans="1:14">
      <c r="A60" s="536"/>
      <c r="B60" s="180" t="s">
        <v>5</v>
      </c>
      <c r="C60" s="47">
        <v>-87.2</v>
      </c>
      <c r="D60" s="41">
        <v>-5.7</v>
      </c>
      <c r="E60" s="41">
        <v>-14</v>
      </c>
      <c r="F60" s="41">
        <v>3.2</v>
      </c>
      <c r="G60" s="41">
        <v>5.2</v>
      </c>
      <c r="H60" s="41">
        <v>2.4</v>
      </c>
      <c r="I60" s="41">
        <v>2.7</v>
      </c>
      <c r="J60" s="41">
        <v>10.3</v>
      </c>
      <c r="K60" s="33">
        <v>-5.3</v>
      </c>
      <c r="L60" s="41">
        <v>2.6</v>
      </c>
      <c r="M60" s="33">
        <v>0.7</v>
      </c>
      <c r="N60" s="41">
        <v>12.2</v>
      </c>
    </row>
    <row r="61" spans="1:14">
      <c r="A61" s="540"/>
      <c r="B61" s="340" t="s">
        <v>0</v>
      </c>
      <c r="C61" s="313">
        <v>-87.3</v>
      </c>
      <c r="D61" s="313">
        <v>-6.5</v>
      </c>
      <c r="E61" s="313">
        <v>-14.8</v>
      </c>
      <c r="F61" s="313">
        <v>2.8</v>
      </c>
      <c r="G61" s="313">
        <v>4.5</v>
      </c>
      <c r="H61" s="313">
        <v>1.9</v>
      </c>
      <c r="I61" s="313">
        <v>2.5</v>
      </c>
      <c r="J61" s="313">
        <v>9</v>
      </c>
      <c r="K61" s="260">
        <v>-5.5</v>
      </c>
      <c r="L61" s="313">
        <v>1.9</v>
      </c>
      <c r="M61" s="260">
        <v>0.3</v>
      </c>
      <c r="N61" s="313">
        <v>9.6</v>
      </c>
    </row>
  </sheetData>
  <mergeCells count="20">
    <mergeCell ref="A14:A16"/>
    <mergeCell ref="A11:A13"/>
    <mergeCell ref="A8:A10"/>
    <mergeCell ref="A6:B7"/>
    <mergeCell ref="C6:N6"/>
    <mergeCell ref="A59:A61"/>
    <mergeCell ref="A56:A58"/>
    <mergeCell ref="A53:A55"/>
    <mergeCell ref="A50:A52"/>
    <mergeCell ref="A47:A49"/>
    <mergeCell ref="A44:A46"/>
    <mergeCell ref="A38:A40"/>
    <mergeCell ref="A41:A43"/>
    <mergeCell ref="A35:A37"/>
    <mergeCell ref="A32:A34"/>
    <mergeCell ref="A29:A31"/>
    <mergeCell ref="A26:A28"/>
    <mergeCell ref="A23:A25"/>
    <mergeCell ref="A20:A22"/>
    <mergeCell ref="A17:A19"/>
  </mergeCells>
  <phoneticPr fontId="0" type="noConversion"/>
  <hyperlinks>
    <hyperlink ref="A1" location="'spis tablic'!A1" display="SPIS TABLIC"/>
  </hyperlinks>
  <pageMargins left="0.78740157480314965" right="0.74803149606299213" top="0.98425196850393704" bottom="0.98425196850393704" header="0.51181102362204722" footer="0.51181102362204722"/>
  <pageSetup paperSize="9" firstPageNumber="98" pageOrder="overThenDown" orientation="portrait" useFirstPageNumber="1" r:id="rId1"/>
  <headerFooter alignWithMargins="0">
    <oddHeader>&amp;C&amp;"Times New Roman,Normalny"&amp;P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4"/>
  <dimension ref="A1:O30"/>
  <sheetViews>
    <sheetView zoomScaleNormal="100" workbookViewId="0">
      <selection activeCell="B1" sqref="B1"/>
    </sheetView>
  </sheetViews>
  <sheetFormatPr defaultRowHeight="12.75"/>
  <cols>
    <col min="1" max="1" width="3.7109375" style="77" customWidth="1"/>
    <col min="2" max="2" width="46.7109375" style="77" customWidth="1"/>
    <col min="3" max="8" width="23.85546875" style="77" customWidth="1"/>
    <col min="9" max="9" width="10" style="77" customWidth="1"/>
    <col min="10" max="16384" width="9.140625" style="77"/>
  </cols>
  <sheetData>
    <row r="1" spans="1:15" ht="25.5">
      <c r="B1" s="364" t="s">
        <v>300</v>
      </c>
    </row>
    <row r="3" spans="1:15" ht="15.75">
      <c r="A3" s="73" t="str">
        <f>'spis tablic'!A35</f>
        <v>Tabl. 34. Przychody, koszty i wyniki finansowe przedsiębiorstw niefinansowych o liczbie pracujących 10 i więcej osób prowadzących księgi rachunkowe według form prawnych w 2018 r.</v>
      </c>
    </row>
    <row r="4" spans="1:15" ht="15.75">
      <c r="A4" s="6" t="str">
        <f>'spis tablic'!B35</f>
        <v>Table 34. Revenues, costs and financial results of non-financial enterprises employing 10 persons or more keeping accounting ledgers, by legal forms in 2018.</v>
      </c>
      <c r="C4" s="89"/>
      <c r="D4" s="89"/>
      <c r="E4" s="89"/>
      <c r="F4" s="89"/>
    </row>
    <row r="5" spans="1:15" ht="3" customHeight="1">
      <c r="C5" s="89"/>
      <c r="D5" s="89"/>
      <c r="E5" s="89"/>
      <c r="F5" s="89"/>
    </row>
    <row r="6" spans="1:15" s="185" customFormat="1" ht="119.25" customHeight="1">
      <c r="A6" s="442" t="s">
        <v>17</v>
      </c>
      <c r="B6" s="549"/>
      <c r="C6" s="379" t="s">
        <v>250</v>
      </c>
      <c r="D6" s="381" t="s">
        <v>134</v>
      </c>
      <c r="E6" s="381" t="s">
        <v>249</v>
      </c>
      <c r="F6" s="380" t="s">
        <v>248</v>
      </c>
      <c r="G6" s="381" t="s">
        <v>246</v>
      </c>
      <c r="H6" s="379" t="s">
        <v>247</v>
      </c>
    </row>
    <row r="7" spans="1:15" ht="38.25" customHeight="1">
      <c r="A7" s="510" t="s">
        <v>86</v>
      </c>
      <c r="B7" s="511"/>
      <c r="C7" s="49">
        <v>2774</v>
      </c>
      <c r="D7" s="45">
        <v>29308</v>
      </c>
      <c r="E7" s="45">
        <v>2403</v>
      </c>
      <c r="F7" s="93">
        <v>16</v>
      </c>
      <c r="G7" s="79">
        <v>6200</v>
      </c>
      <c r="H7" s="45">
        <v>9312</v>
      </c>
    </row>
    <row r="8" spans="1:15" ht="38.25" customHeight="1">
      <c r="A8" s="510" t="s">
        <v>455</v>
      </c>
      <c r="B8" s="511"/>
      <c r="C8" s="49">
        <v>1178194</v>
      </c>
      <c r="D8" s="49">
        <v>3217333</v>
      </c>
      <c r="E8" s="45">
        <v>150512</v>
      </c>
      <c r="F8" s="93">
        <v>3926</v>
      </c>
      <c r="G8" s="79">
        <v>289769</v>
      </c>
      <c r="H8" s="45">
        <v>624276</v>
      </c>
    </row>
    <row r="9" spans="1:15" ht="38.25" customHeight="1">
      <c r="A9" s="507" t="s">
        <v>278</v>
      </c>
      <c r="B9" s="290" t="s">
        <v>460</v>
      </c>
      <c r="C9" s="268">
        <v>1065528.7</v>
      </c>
      <c r="D9" s="269">
        <v>2000619.9</v>
      </c>
      <c r="E9" s="268">
        <v>58546.7</v>
      </c>
      <c r="F9" s="268">
        <v>1730.4</v>
      </c>
      <c r="G9" s="188">
        <v>138054.6</v>
      </c>
      <c r="H9" s="188">
        <v>380946.6</v>
      </c>
    </row>
    <row r="10" spans="1:15" ht="59.25" customHeight="1">
      <c r="A10" s="508"/>
      <c r="B10" s="256" t="s">
        <v>325</v>
      </c>
      <c r="C10" s="36">
        <v>1018826</v>
      </c>
      <c r="D10" s="36">
        <v>1959978.2</v>
      </c>
      <c r="E10" s="36">
        <v>56985.2</v>
      </c>
      <c r="F10" s="36">
        <v>1516.6</v>
      </c>
      <c r="G10" s="41">
        <v>134355.79999999999</v>
      </c>
      <c r="H10" s="41">
        <v>373956.9</v>
      </c>
    </row>
    <row r="11" spans="1:15" ht="38.25" customHeight="1">
      <c r="A11" s="508"/>
      <c r="B11" s="258" t="s">
        <v>467</v>
      </c>
      <c r="C11" s="37">
        <v>1015177.9</v>
      </c>
      <c r="D11" s="186">
        <v>1922952</v>
      </c>
      <c r="E11" s="37">
        <v>57172</v>
      </c>
      <c r="F11" s="37">
        <v>1661.6</v>
      </c>
      <c r="G11" s="42">
        <v>125676.6</v>
      </c>
      <c r="H11" s="42">
        <v>354844</v>
      </c>
    </row>
    <row r="12" spans="1:15" ht="51" customHeight="1">
      <c r="A12" s="508"/>
      <c r="B12" s="256" t="s">
        <v>326</v>
      </c>
      <c r="C12" s="36">
        <v>965880.5</v>
      </c>
      <c r="D12" s="36">
        <v>1880042.5</v>
      </c>
      <c r="E12" s="36">
        <v>56520.1</v>
      </c>
      <c r="F12" s="187">
        <v>1089.3</v>
      </c>
      <c r="G12" s="36">
        <v>123617.9</v>
      </c>
      <c r="H12" s="36">
        <v>348400.4</v>
      </c>
    </row>
    <row r="13" spans="1:15" ht="38.25" customHeight="1">
      <c r="A13" s="508"/>
      <c r="B13" s="82" t="s">
        <v>97</v>
      </c>
      <c r="C13" s="37">
        <v>50350.7</v>
      </c>
      <c r="D13" s="37">
        <v>77667.899999999994</v>
      </c>
      <c r="E13" s="37">
        <v>1374.7</v>
      </c>
      <c r="F13" s="42">
        <v>68.7</v>
      </c>
      <c r="G13" s="42">
        <v>12378</v>
      </c>
      <c r="H13" s="42">
        <v>26102.5</v>
      </c>
      <c r="J13" s="88"/>
      <c r="K13" s="88"/>
      <c r="L13" s="88"/>
      <c r="M13" s="88"/>
      <c r="N13" s="88"/>
      <c r="O13" s="88"/>
    </row>
    <row r="14" spans="1:15" ht="38.25" customHeight="1">
      <c r="A14" s="508"/>
      <c r="B14" s="257" t="s">
        <v>95</v>
      </c>
      <c r="C14" s="36">
        <v>65414.6</v>
      </c>
      <c r="D14" s="36">
        <v>94412.1</v>
      </c>
      <c r="E14" s="36">
        <v>1532.6</v>
      </c>
      <c r="F14" s="41">
        <v>70.400000000000006</v>
      </c>
      <c r="G14" s="41">
        <v>12545.8</v>
      </c>
      <c r="H14" s="41">
        <v>27590.799999999999</v>
      </c>
    </row>
    <row r="15" spans="1:15" ht="38.25" customHeight="1">
      <c r="A15" s="508"/>
      <c r="B15" s="257" t="s">
        <v>131</v>
      </c>
      <c r="C15" s="36">
        <v>15063.9</v>
      </c>
      <c r="D15" s="36">
        <v>16744.099999999999</v>
      </c>
      <c r="E15" s="36">
        <v>157.9</v>
      </c>
      <c r="F15" s="41">
        <v>1.7</v>
      </c>
      <c r="G15" s="41">
        <v>167.8</v>
      </c>
      <c r="H15" s="41">
        <v>1488.3</v>
      </c>
    </row>
    <row r="16" spans="1:15" ht="38.25" customHeight="1">
      <c r="A16" s="508"/>
      <c r="B16" s="258" t="s">
        <v>132</v>
      </c>
      <c r="C16" s="37">
        <v>10629.2</v>
      </c>
      <c r="D16" s="37">
        <v>16654.099999999999</v>
      </c>
      <c r="E16" s="37">
        <v>281.7</v>
      </c>
      <c r="F16" s="42">
        <v>117.6</v>
      </c>
      <c r="G16" s="42">
        <v>492.9</v>
      </c>
      <c r="H16" s="42">
        <v>531.29999999999995</v>
      </c>
    </row>
    <row r="17" spans="1:8" ht="38.25" customHeight="1">
      <c r="A17" s="508"/>
      <c r="B17" s="82" t="s">
        <v>93</v>
      </c>
      <c r="C17" s="42">
        <v>39721.599999999999</v>
      </c>
      <c r="D17" s="42">
        <v>61013.8</v>
      </c>
      <c r="E17" s="42">
        <v>1093</v>
      </c>
      <c r="F17" s="42">
        <v>-48.9</v>
      </c>
      <c r="G17" s="42">
        <v>11885.1</v>
      </c>
      <c r="H17" s="341">
        <v>25571.3</v>
      </c>
    </row>
    <row r="18" spans="1:8" ht="38.25" customHeight="1">
      <c r="A18" s="508"/>
      <c r="B18" s="257" t="s">
        <v>133</v>
      </c>
      <c r="C18" s="41">
        <v>54448.4</v>
      </c>
      <c r="D18" s="41">
        <v>77953.8</v>
      </c>
      <c r="E18" s="41">
        <v>1252</v>
      </c>
      <c r="F18" s="41">
        <v>21.2</v>
      </c>
      <c r="G18" s="41">
        <v>12053.1</v>
      </c>
      <c r="H18" s="41">
        <v>27058.1</v>
      </c>
    </row>
    <row r="19" spans="1:8" ht="38.25" customHeight="1">
      <c r="A19" s="508"/>
      <c r="B19" s="257" t="s">
        <v>118</v>
      </c>
      <c r="C19" s="41">
        <v>14726.9</v>
      </c>
      <c r="D19" s="41">
        <v>16940</v>
      </c>
      <c r="E19" s="41">
        <v>159</v>
      </c>
      <c r="F19" s="41">
        <v>70.099999999999994</v>
      </c>
      <c r="G19" s="41">
        <v>168.1</v>
      </c>
      <c r="H19" s="41">
        <v>1486.8</v>
      </c>
    </row>
    <row r="20" spans="1:8" ht="38.25" customHeight="1">
      <c r="A20" s="507" t="s">
        <v>279</v>
      </c>
      <c r="B20" s="290" t="s">
        <v>88</v>
      </c>
      <c r="C20" s="188">
        <v>95.3</v>
      </c>
      <c r="D20" s="188">
        <v>96.1</v>
      </c>
      <c r="E20" s="188">
        <v>97.7</v>
      </c>
      <c r="F20" s="188">
        <v>96</v>
      </c>
      <c r="G20" s="188">
        <v>91</v>
      </c>
      <c r="H20" s="188">
        <v>93.1</v>
      </c>
    </row>
    <row r="21" spans="1:8" ht="38.25" customHeight="1">
      <c r="A21" s="508"/>
      <c r="B21" s="82" t="s">
        <v>327</v>
      </c>
      <c r="C21" s="42">
        <v>4.7</v>
      </c>
      <c r="D21" s="42">
        <v>3.9</v>
      </c>
      <c r="E21" s="42">
        <v>2.2999999999999998</v>
      </c>
      <c r="F21" s="42">
        <v>4</v>
      </c>
      <c r="G21" s="42">
        <v>9</v>
      </c>
      <c r="H21" s="42">
        <v>6.9</v>
      </c>
    </row>
    <row r="22" spans="1:8" ht="38.25" customHeight="1">
      <c r="A22" s="508"/>
      <c r="B22" s="82" t="s">
        <v>328</v>
      </c>
      <c r="C22" s="42">
        <v>3.7</v>
      </c>
      <c r="D22" s="42">
        <v>3</v>
      </c>
      <c r="E22" s="42">
        <v>1.9</v>
      </c>
      <c r="F22" s="42">
        <v>-2.8</v>
      </c>
      <c r="G22" s="42">
        <v>8.6</v>
      </c>
      <c r="H22" s="341">
        <v>6.7</v>
      </c>
    </row>
    <row r="23" spans="1:8" ht="38.25" customHeight="1">
      <c r="A23" s="509"/>
      <c r="B23" s="328" t="s">
        <v>89</v>
      </c>
      <c r="C23" s="330">
        <v>41.3</v>
      </c>
      <c r="D23" s="330">
        <v>33.4</v>
      </c>
      <c r="E23" s="330">
        <v>115.1</v>
      </c>
      <c r="F23" s="330">
        <v>249.4</v>
      </c>
      <c r="G23" s="330">
        <v>32.200000000000003</v>
      </c>
      <c r="H23" s="342">
        <v>28.7</v>
      </c>
    </row>
    <row r="24" spans="1:8" ht="9" customHeight="1"/>
    <row r="25" spans="1:8" ht="12" customHeight="1">
      <c r="B25" s="185" t="s">
        <v>31</v>
      </c>
    </row>
    <row r="26" spans="1:8" ht="12" customHeight="1">
      <c r="B26" s="83" t="s">
        <v>33</v>
      </c>
    </row>
    <row r="27" spans="1:8" ht="12" customHeight="1">
      <c r="B27" s="185" t="s">
        <v>290</v>
      </c>
    </row>
    <row r="28" spans="1:8">
      <c r="B28" s="83" t="s">
        <v>292</v>
      </c>
    </row>
    <row r="29" spans="1:8">
      <c r="B29" s="83" t="s">
        <v>291</v>
      </c>
    </row>
    <row r="30" spans="1:8">
      <c r="B30" s="83" t="s">
        <v>291</v>
      </c>
    </row>
  </sheetData>
  <mergeCells count="5">
    <mergeCell ref="A6:B6"/>
    <mergeCell ref="A7:B7"/>
    <mergeCell ref="A8:B8"/>
    <mergeCell ref="A9:A19"/>
    <mergeCell ref="A20:A23"/>
  </mergeCells>
  <phoneticPr fontId="3" type="noConversion"/>
  <hyperlinks>
    <hyperlink ref="B1" location="'spis tablic'!A1" display="SPIS TABLIC"/>
  </hyperlinks>
  <pageMargins left="0.78740157480314965" right="0.70866141732283472" top="0.98425196850393704" bottom="0.31496062992125984" header="0.51181102362204722" footer="0.15748031496062992"/>
  <pageSetup paperSize="9" firstPageNumber="104" pageOrder="overThenDown" orientation="portrait" useFirstPageNumber="1" r:id="rId1"/>
  <headerFooter alignWithMargins="0">
    <oddHeader>&amp;C&amp;"Times New Roman,Normalny"&amp;P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5"/>
  <dimension ref="A1:Q34"/>
  <sheetViews>
    <sheetView zoomScale="90" zoomScaleNormal="90" workbookViewId="0">
      <selection activeCell="B1" sqref="B1"/>
    </sheetView>
  </sheetViews>
  <sheetFormatPr defaultRowHeight="12.75"/>
  <cols>
    <col min="1" max="1" width="5.140625" style="77" customWidth="1"/>
    <col min="2" max="2" width="36.7109375" style="77" customWidth="1"/>
    <col min="3" max="8" width="25.7109375" style="77" customWidth="1"/>
    <col min="9" max="9" width="9.42578125" style="77" bestFit="1" customWidth="1"/>
    <col min="10" max="11" width="9.140625" style="77"/>
    <col min="12" max="12" width="9.28515625" style="77" bestFit="1" customWidth="1"/>
    <col min="13" max="14" width="9.7109375" style="77" bestFit="1" customWidth="1"/>
    <col min="15" max="15" width="12.28515625" style="77" bestFit="1" customWidth="1"/>
    <col min="16" max="17" width="9.7109375" style="77" bestFit="1" customWidth="1"/>
    <col min="18" max="16384" width="9.140625" style="77"/>
  </cols>
  <sheetData>
    <row r="1" spans="1:17" ht="25.5">
      <c r="B1" s="364" t="s">
        <v>300</v>
      </c>
    </row>
    <row r="3" spans="1:17" ht="15.75" customHeight="1">
      <c r="A3" s="73" t="str">
        <f>'spis tablic'!A36</f>
        <v>Tabl. 35. Wybrane aktywa i pasywa przedsiębiorstw niefinansowych o liczbie pracujących 10 i więcej osób prowadzących księgi rachunkowe według form prawnych w 2018 r.</v>
      </c>
    </row>
    <row r="4" spans="1:17" ht="15.75" customHeight="1">
      <c r="A4" s="6" t="str">
        <f>'spis tablic'!B36</f>
        <v>Table 35. Selected assets and liabilities of non-financial enterprises employing 10 persons or more keeping accounting ledgers, by legal forms in 2018.</v>
      </c>
      <c r="C4" s="89"/>
      <c r="D4" s="89"/>
      <c r="E4" s="89"/>
      <c r="F4" s="89"/>
    </row>
    <row r="5" spans="1:17" ht="3" customHeight="1">
      <c r="A5" s="6"/>
      <c r="C5" s="89"/>
      <c r="D5" s="89"/>
      <c r="E5" s="89"/>
      <c r="F5" s="89"/>
    </row>
    <row r="6" spans="1:17" s="185" customFormat="1" ht="113.1" customHeight="1">
      <c r="A6" s="431" t="s">
        <v>17</v>
      </c>
      <c r="B6" s="513"/>
      <c r="C6" s="379" t="s">
        <v>250</v>
      </c>
      <c r="D6" s="381" t="s">
        <v>134</v>
      </c>
      <c r="E6" s="381" t="s">
        <v>249</v>
      </c>
      <c r="F6" s="381" t="s">
        <v>137</v>
      </c>
      <c r="G6" s="381" t="s">
        <v>138</v>
      </c>
      <c r="H6" s="379" t="s">
        <v>139</v>
      </c>
    </row>
    <row r="7" spans="1:17" ht="21.75" customHeight="1">
      <c r="A7" s="514"/>
      <c r="B7" s="515"/>
      <c r="C7" s="530" t="s">
        <v>251</v>
      </c>
      <c r="D7" s="531"/>
      <c r="E7" s="531"/>
      <c r="F7" s="531"/>
      <c r="G7" s="531"/>
      <c r="H7" s="532"/>
    </row>
    <row r="8" spans="1:17" ht="36.75" customHeight="1">
      <c r="A8" s="521" t="s">
        <v>329</v>
      </c>
      <c r="B8" s="522"/>
      <c r="C8" s="188">
        <v>1270111.2</v>
      </c>
      <c r="D8" s="188">
        <v>1406106</v>
      </c>
      <c r="E8" s="188">
        <v>81926.899999999994</v>
      </c>
      <c r="F8" s="188">
        <v>3465.1</v>
      </c>
      <c r="G8" s="188">
        <v>74904.3</v>
      </c>
      <c r="H8" s="188">
        <v>216601.5</v>
      </c>
      <c r="L8" s="88"/>
      <c r="M8" s="88"/>
      <c r="N8" s="88"/>
      <c r="O8" s="88"/>
      <c r="P8" s="88"/>
      <c r="Q8" s="88"/>
    </row>
    <row r="9" spans="1:17" ht="36.75" customHeight="1">
      <c r="A9" s="510" t="s">
        <v>98</v>
      </c>
      <c r="B9" s="511"/>
      <c r="C9" s="42">
        <v>885775.2</v>
      </c>
      <c r="D9" s="42">
        <v>755037.7</v>
      </c>
      <c r="E9" s="42">
        <v>58704.7</v>
      </c>
      <c r="F9" s="42">
        <v>2241.1999999999998</v>
      </c>
      <c r="G9" s="42">
        <v>33246.800000000003</v>
      </c>
      <c r="H9" s="42">
        <v>92139.4</v>
      </c>
      <c r="I9" s="88"/>
      <c r="J9" s="88"/>
      <c r="K9" s="88"/>
      <c r="L9" s="88"/>
      <c r="M9" s="88"/>
      <c r="N9" s="88"/>
      <c r="P9" s="88"/>
    </row>
    <row r="10" spans="1:17" ht="36.75" customHeight="1">
      <c r="A10" s="551" t="s">
        <v>280</v>
      </c>
      <c r="B10" s="257" t="s">
        <v>100</v>
      </c>
      <c r="C10" s="41">
        <v>42307.8</v>
      </c>
      <c r="D10" s="41">
        <v>71115.7</v>
      </c>
      <c r="E10" s="41">
        <v>43.7</v>
      </c>
      <c r="F10" s="41">
        <v>13.9</v>
      </c>
      <c r="G10" s="41">
        <v>213.7</v>
      </c>
      <c r="H10" s="41">
        <v>5772.8</v>
      </c>
    </row>
    <row r="11" spans="1:17" ht="36.75" customHeight="1">
      <c r="A11" s="552"/>
      <c r="B11" s="257" t="s">
        <v>99</v>
      </c>
      <c r="C11" s="41">
        <v>485289.2</v>
      </c>
      <c r="D11" s="41">
        <v>541480.69999999995</v>
      </c>
      <c r="E11" s="41">
        <v>55433.5</v>
      </c>
      <c r="F11" s="41">
        <v>1711.4</v>
      </c>
      <c r="G11" s="41">
        <v>30572.2</v>
      </c>
      <c r="H11" s="41">
        <v>69658.7</v>
      </c>
    </row>
    <row r="12" spans="1:17" ht="36.75" customHeight="1">
      <c r="A12" s="552"/>
      <c r="B12" s="257" t="s">
        <v>101</v>
      </c>
      <c r="C12" s="41">
        <v>12174.1</v>
      </c>
      <c r="D12" s="41">
        <v>4889.8</v>
      </c>
      <c r="E12" s="41">
        <v>840.6</v>
      </c>
      <c r="F12" s="41">
        <v>6.7</v>
      </c>
      <c r="G12" s="41">
        <v>163</v>
      </c>
      <c r="H12" s="41">
        <v>3164.2</v>
      </c>
    </row>
    <row r="13" spans="1:17" ht="36.75" customHeight="1">
      <c r="A13" s="552"/>
      <c r="B13" s="257" t="s">
        <v>102</v>
      </c>
      <c r="C13" s="41">
        <v>326686.7</v>
      </c>
      <c r="D13" s="41">
        <v>110270.8</v>
      </c>
      <c r="E13" s="41">
        <v>916.1</v>
      </c>
      <c r="F13" s="41">
        <v>435.7</v>
      </c>
      <c r="G13" s="41">
        <v>1825</v>
      </c>
      <c r="H13" s="41">
        <v>11467.8</v>
      </c>
    </row>
    <row r="14" spans="1:17" ht="36.75" customHeight="1">
      <c r="A14" s="510" t="s">
        <v>103</v>
      </c>
      <c r="B14" s="511"/>
      <c r="C14" s="42">
        <v>383242.7</v>
      </c>
      <c r="D14" s="42">
        <v>650421.1</v>
      </c>
      <c r="E14" s="42">
        <v>22039.8</v>
      </c>
      <c r="F14" s="42">
        <v>1224</v>
      </c>
      <c r="G14" s="42">
        <v>41632.1</v>
      </c>
      <c r="H14" s="42">
        <v>124128.9</v>
      </c>
    </row>
    <row r="15" spans="1:17" ht="36.75" customHeight="1">
      <c r="A15" s="551" t="s">
        <v>281</v>
      </c>
      <c r="B15" s="257" t="s">
        <v>104</v>
      </c>
      <c r="C15" s="41">
        <v>108026.8</v>
      </c>
      <c r="D15" s="41">
        <v>188006.7</v>
      </c>
      <c r="E15" s="41">
        <v>3142.9</v>
      </c>
      <c r="F15" s="41">
        <v>51</v>
      </c>
      <c r="G15" s="41">
        <v>14826.4</v>
      </c>
      <c r="H15" s="41">
        <v>40160.400000000001</v>
      </c>
    </row>
    <row r="16" spans="1:17" ht="36.75" customHeight="1">
      <c r="A16" s="552"/>
      <c r="B16" s="257" t="s">
        <v>105</v>
      </c>
      <c r="C16" s="41">
        <v>147130.6</v>
      </c>
      <c r="D16" s="41">
        <v>294807.5</v>
      </c>
      <c r="E16" s="41">
        <v>5010.5</v>
      </c>
      <c r="F16" s="41">
        <v>219.9</v>
      </c>
      <c r="G16" s="41">
        <v>19176.400000000001</v>
      </c>
      <c r="H16" s="41">
        <v>57305.599999999999</v>
      </c>
    </row>
    <row r="17" spans="1:8" ht="36.75" customHeight="1">
      <c r="A17" s="552"/>
      <c r="B17" s="257" t="s">
        <v>106</v>
      </c>
      <c r="C17" s="41">
        <v>116526</v>
      </c>
      <c r="D17" s="41">
        <v>149920.79999999999</v>
      </c>
      <c r="E17" s="41">
        <v>11460.1</v>
      </c>
      <c r="F17" s="41">
        <v>951.7</v>
      </c>
      <c r="G17" s="41">
        <v>6992.4</v>
      </c>
      <c r="H17" s="41">
        <v>24070.5</v>
      </c>
    </row>
    <row r="18" spans="1:8" s="80" customFormat="1" ht="40.5" customHeight="1">
      <c r="A18" s="510" t="s">
        <v>330</v>
      </c>
      <c r="B18" s="524"/>
      <c r="C18" s="43">
        <v>1093.4000000000001</v>
      </c>
      <c r="D18" s="43">
        <v>647.29999999999995</v>
      </c>
      <c r="E18" s="43">
        <v>1182.3999999999999</v>
      </c>
      <c r="F18" s="43">
        <v>0</v>
      </c>
      <c r="G18" s="43">
        <v>25.4</v>
      </c>
      <c r="H18" s="43">
        <v>333.20000000000005</v>
      </c>
    </row>
    <row r="19" spans="1:8" ht="36.75" customHeight="1">
      <c r="A19" s="510" t="s">
        <v>331</v>
      </c>
      <c r="B19" s="511"/>
      <c r="C19" s="42">
        <v>637021.1</v>
      </c>
      <c r="D19" s="42">
        <v>664452.4</v>
      </c>
      <c r="E19" s="42">
        <v>61160.1</v>
      </c>
      <c r="F19" s="42">
        <v>2571.1999999999998</v>
      </c>
      <c r="G19" s="42">
        <v>44811.8</v>
      </c>
      <c r="H19" s="42">
        <v>99431.2</v>
      </c>
    </row>
    <row r="20" spans="1:8" ht="36.75" customHeight="1">
      <c r="A20" s="344"/>
      <c r="B20" s="343" t="s">
        <v>135</v>
      </c>
      <c r="C20" s="41">
        <v>210481.9</v>
      </c>
      <c r="D20" s="41">
        <v>268633.2</v>
      </c>
      <c r="E20" s="41">
        <v>38561.599999999999</v>
      </c>
      <c r="F20" s="41">
        <v>452.2</v>
      </c>
      <c r="G20" s="41">
        <v>28188.2</v>
      </c>
      <c r="H20" s="41">
        <v>40129.9</v>
      </c>
    </row>
    <row r="21" spans="1:8" ht="36.75" customHeight="1">
      <c r="A21" s="553" t="s">
        <v>107</v>
      </c>
      <c r="B21" s="511"/>
      <c r="C21" s="42">
        <v>633090.19999999995</v>
      </c>
      <c r="D21" s="42">
        <v>741653.6</v>
      </c>
      <c r="E21" s="42">
        <v>20766.8</v>
      </c>
      <c r="F21" s="42">
        <v>893.9</v>
      </c>
      <c r="G21" s="42">
        <v>30092.5</v>
      </c>
      <c r="H21" s="42">
        <v>117170.3</v>
      </c>
    </row>
    <row r="22" spans="1:8" ht="36.75" customHeight="1">
      <c r="A22" s="523" t="s">
        <v>108</v>
      </c>
      <c r="B22" s="511"/>
      <c r="C22" s="41">
        <v>66057.100000000006</v>
      </c>
      <c r="D22" s="41">
        <v>46354.3</v>
      </c>
      <c r="E22" s="41">
        <v>529.1</v>
      </c>
      <c r="F22" s="41">
        <v>303.7</v>
      </c>
      <c r="G22" s="41">
        <v>111.8</v>
      </c>
      <c r="H22" s="41">
        <v>2423.6999999999998</v>
      </c>
    </row>
    <row r="23" spans="1:8" ht="36.75" customHeight="1">
      <c r="A23" s="523" t="s">
        <v>110</v>
      </c>
      <c r="B23" s="511"/>
      <c r="C23" s="41">
        <v>206360.5</v>
      </c>
      <c r="D23" s="41">
        <v>181266.2</v>
      </c>
      <c r="E23" s="41">
        <v>4199.3999999999996</v>
      </c>
      <c r="F23" s="41">
        <v>16.7</v>
      </c>
      <c r="G23" s="41">
        <v>6227.6</v>
      </c>
      <c r="H23" s="41">
        <v>24384.400000000001</v>
      </c>
    </row>
    <row r="24" spans="1:8" ht="36.75" customHeight="1">
      <c r="A24" s="338"/>
      <c r="B24" s="257" t="s">
        <v>119</v>
      </c>
      <c r="C24" s="41">
        <v>131820.9</v>
      </c>
      <c r="D24" s="41">
        <v>137881.4</v>
      </c>
      <c r="E24" s="41">
        <v>3551.3</v>
      </c>
      <c r="F24" s="41">
        <v>1</v>
      </c>
      <c r="G24" s="41">
        <v>5272.8</v>
      </c>
      <c r="H24" s="41">
        <v>16671.5</v>
      </c>
    </row>
    <row r="25" spans="1:8" ht="36.75" customHeight="1">
      <c r="A25" s="523" t="s">
        <v>112</v>
      </c>
      <c r="B25" s="511"/>
      <c r="C25" s="41">
        <v>283991.90000000002</v>
      </c>
      <c r="D25" s="41">
        <v>450170.6</v>
      </c>
      <c r="E25" s="41">
        <v>14038.1</v>
      </c>
      <c r="F25" s="41">
        <v>418</v>
      </c>
      <c r="G25" s="41">
        <v>21850.400000000001</v>
      </c>
      <c r="H25" s="41">
        <v>84281.3</v>
      </c>
    </row>
    <row r="26" spans="1:8" ht="36.75" customHeight="1">
      <c r="A26" s="550" t="s">
        <v>136</v>
      </c>
      <c r="B26" s="257" t="s">
        <v>113</v>
      </c>
      <c r="C26" s="41">
        <v>62451.199999999997</v>
      </c>
      <c r="D26" s="41">
        <v>95692.4</v>
      </c>
      <c r="E26" s="41">
        <v>846.7</v>
      </c>
      <c r="F26" s="41">
        <v>0.1</v>
      </c>
      <c r="G26" s="41">
        <v>5404.7</v>
      </c>
      <c r="H26" s="41">
        <v>22515</v>
      </c>
    </row>
    <row r="27" spans="1:8" ht="36.75" customHeight="1">
      <c r="A27" s="509"/>
      <c r="B27" s="259" t="s">
        <v>114</v>
      </c>
      <c r="C27" s="313">
        <v>123604.5</v>
      </c>
      <c r="D27" s="313">
        <v>243547.2</v>
      </c>
      <c r="E27" s="313">
        <v>6256</v>
      </c>
      <c r="F27" s="313">
        <v>101.2</v>
      </c>
      <c r="G27" s="313">
        <v>11850.6</v>
      </c>
      <c r="H27" s="313">
        <v>39671.300000000003</v>
      </c>
    </row>
    <row r="28" spans="1:8" ht="9" customHeight="1"/>
    <row r="29" spans="1:8">
      <c r="B29" s="185" t="s">
        <v>31</v>
      </c>
    </row>
    <row r="30" spans="1:8">
      <c r="B30" s="83" t="s">
        <v>33</v>
      </c>
    </row>
    <row r="31" spans="1:8">
      <c r="B31" s="185" t="s">
        <v>376</v>
      </c>
    </row>
    <row r="32" spans="1:8">
      <c r="B32" s="83" t="s">
        <v>375</v>
      </c>
    </row>
    <row r="33" spans="2:2">
      <c r="B33" s="113" t="s">
        <v>252</v>
      </c>
    </row>
    <row r="34" spans="2:2">
      <c r="B34" s="113"/>
    </row>
  </sheetData>
  <mergeCells count="14">
    <mergeCell ref="C7:H7"/>
    <mergeCell ref="A6:B7"/>
    <mergeCell ref="A23:B23"/>
    <mergeCell ref="A25:B25"/>
    <mergeCell ref="A26:A27"/>
    <mergeCell ref="A8:B8"/>
    <mergeCell ref="A9:B9"/>
    <mergeCell ref="A10:A13"/>
    <mergeCell ref="A14:B14"/>
    <mergeCell ref="A15:A17"/>
    <mergeCell ref="A19:B19"/>
    <mergeCell ref="A21:B21"/>
    <mergeCell ref="A22:B22"/>
    <mergeCell ref="A18:B18"/>
  </mergeCells>
  <phoneticPr fontId="3" type="noConversion"/>
  <hyperlinks>
    <hyperlink ref="B1" location="'spis tablic'!A1" display="SPIS TABLIC"/>
  </hyperlinks>
  <pageMargins left="0.78740157480314965" right="0.70866141732283472" top="0.98425196850393704" bottom="0.39370078740157483" header="0.51181102362204722" footer="0.15748031496062992"/>
  <pageSetup paperSize="9" firstPageNumber="105" pageOrder="overThenDown" orientation="portrait" useFirstPageNumber="1" r:id="rId1"/>
  <headerFooter alignWithMargins="0">
    <oddHeader>&amp;C&amp;"Times New Roman,Normalny"&amp;P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5"/>
  <dimension ref="A1:I28"/>
  <sheetViews>
    <sheetView zoomScaleNormal="100" workbookViewId="0">
      <selection activeCell="C7" sqref="C7:F7"/>
    </sheetView>
  </sheetViews>
  <sheetFormatPr defaultRowHeight="15"/>
  <cols>
    <col min="1" max="1" width="53.85546875" style="17" customWidth="1"/>
    <col min="2" max="7" width="20.140625" style="17" customWidth="1"/>
    <col min="8" max="8" width="9.85546875" style="17" bestFit="1" customWidth="1"/>
    <col min="9" max="16384" width="9.140625" style="17"/>
  </cols>
  <sheetData>
    <row r="1" spans="1:9" ht="26.25">
      <c r="A1" s="364" t="s">
        <v>300</v>
      </c>
    </row>
    <row r="3" spans="1:9" ht="15.75">
      <c r="A3" s="190" t="str">
        <f>'spis tablic'!A37</f>
        <v>Tabl. 36. Podstawowe kategorie finansowe przedsiębiorstw niefinansowych o liczbie pracujących 10 i więcej osób prowadzących podatkową księgę przychodów i rozchodów według sekcji PKD w 2018 r.</v>
      </c>
    </row>
    <row r="4" spans="1:9" ht="15.75">
      <c r="A4" s="64" t="str">
        <f>'spis tablic'!B37</f>
        <v>Table 36. Basic financial categories of non-financial enterprises employing 10 persons or more keeping tax revenues and expenses book, by NACE section in 2018.</v>
      </c>
    </row>
    <row r="5" spans="1:9" ht="3" customHeight="1">
      <c r="A5" s="64" t="s">
        <v>142</v>
      </c>
    </row>
    <row r="6" spans="1:9" ht="129.75" customHeight="1">
      <c r="A6" s="554" t="s">
        <v>255</v>
      </c>
      <c r="B6" s="554" t="s">
        <v>253</v>
      </c>
      <c r="C6" s="266" t="s">
        <v>473</v>
      </c>
      <c r="D6" s="266" t="s">
        <v>474</v>
      </c>
      <c r="E6" s="266" t="s">
        <v>254</v>
      </c>
      <c r="F6" s="267" t="s">
        <v>170</v>
      </c>
      <c r="G6" s="554" t="s">
        <v>315</v>
      </c>
    </row>
    <row r="7" spans="1:9">
      <c r="A7" s="556"/>
      <c r="B7" s="555"/>
      <c r="C7" s="557" t="s">
        <v>206</v>
      </c>
      <c r="D7" s="558"/>
      <c r="E7" s="559"/>
      <c r="F7" s="560"/>
      <c r="G7" s="555"/>
    </row>
    <row r="8" spans="1:9" ht="39" customHeight="1">
      <c r="A8" s="225" t="s">
        <v>41</v>
      </c>
      <c r="B8" s="191">
        <v>19835</v>
      </c>
      <c r="C8" s="192">
        <v>67898</v>
      </c>
      <c r="D8" s="192">
        <v>57067.5</v>
      </c>
      <c r="E8" s="193">
        <v>1893.3</v>
      </c>
      <c r="F8" s="193">
        <v>4138.8999999999996</v>
      </c>
      <c r="G8" s="345">
        <v>367231</v>
      </c>
      <c r="H8" s="65"/>
    </row>
    <row r="9" spans="1:9" ht="39" customHeight="1">
      <c r="A9" s="226" t="s">
        <v>42</v>
      </c>
      <c r="B9" s="66">
        <v>6340</v>
      </c>
      <c r="C9" s="62">
        <v>21254.1</v>
      </c>
      <c r="D9" s="62">
        <v>17703.7</v>
      </c>
      <c r="E9" s="103">
        <v>628.5</v>
      </c>
      <c r="F9" s="103">
        <v>1646.4</v>
      </c>
      <c r="G9" s="346">
        <v>127713</v>
      </c>
      <c r="H9" s="68"/>
    </row>
    <row r="10" spans="1:9" ht="39" customHeight="1">
      <c r="A10" s="227" t="s">
        <v>43</v>
      </c>
      <c r="B10" s="67">
        <v>57</v>
      </c>
      <c r="C10" s="63">
        <v>248.1</v>
      </c>
      <c r="D10" s="63">
        <v>201.7</v>
      </c>
      <c r="E10" s="104">
        <v>7.7</v>
      </c>
      <c r="F10" s="104">
        <v>7.6</v>
      </c>
      <c r="G10" s="347">
        <v>1002</v>
      </c>
    </row>
    <row r="11" spans="1:9" ht="39" customHeight="1">
      <c r="A11" s="227" t="s">
        <v>44</v>
      </c>
      <c r="B11" s="67">
        <v>6138</v>
      </c>
      <c r="C11" s="63">
        <v>20469.099999999999</v>
      </c>
      <c r="D11" s="63">
        <v>17059.900000000001</v>
      </c>
      <c r="E11" s="104">
        <v>602.20000000000005</v>
      </c>
      <c r="F11" s="104">
        <v>1620.3</v>
      </c>
      <c r="G11" s="347">
        <v>123881</v>
      </c>
      <c r="H11" s="16"/>
      <c r="I11" s="16"/>
    </row>
    <row r="12" spans="1:9" ht="53.25" customHeight="1">
      <c r="A12" s="227" t="s">
        <v>141</v>
      </c>
      <c r="B12" s="67">
        <v>6</v>
      </c>
      <c r="C12" s="63">
        <v>20.2</v>
      </c>
      <c r="D12" s="63">
        <v>16</v>
      </c>
      <c r="E12" s="104">
        <v>0.8</v>
      </c>
      <c r="F12" s="104">
        <v>1</v>
      </c>
      <c r="G12" s="347">
        <v>97</v>
      </c>
    </row>
    <row r="13" spans="1:9" ht="58.5" customHeight="1">
      <c r="A13" s="227" t="s">
        <v>140</v>
      </c>
      <c r="B13" s="67">
        <v>139</v>
      </c>
      <c r="C13" s="63">
        <v>516.6</v>
      </c>
      <c r="D13" s="63">
        <v>426.1</v>
      </c>
      <c r="E13" s="104">
        <v>17.899999999999999</v>
      </c>
      <c r="F13" s="104">
        <v>17.600000000000001</v>
      </c>
      <c r="G13" s="347">
        <v>2733</v>
      </c>
    </row>
    <row r="14" spans="1:9" ht="39" customHeight="1">
      <c r="A14" s="227" t="s">
        <v>47</v>
      </c>
      <c r="B14" s="67">
        <v>3086</v>
      </c>
      <c r="C14" s="63">
        <v>12019.2</v>
      </c>
      <c r="D14" s="63">
        <v>9605.1</v>
      </c>
      <c r="E14" s="104">
        <v>419.9</v>
      </c>
      <c r="F14" s="104">
        <v>370.7</v>
      </c>
      <c r="G14" s="347">
        <v>52484</v>
      </c>
    </row>
    <row r="15" spans="1:9" ht="39" customHeight="1">
      <c r="A15" s="227" t="s">
        <v>48</v>
      </c>
      <c r="B15" s="67">
        <v>3858</v>
      </c>
      <c r="C15" s="63">
        <v>15181.9</v>
      </c>
      <c r="D15" s="63">
        <v>13541.7</v>
      </c>
      <c r="E15" s="104">
        <v>262.89999999999998</v>
      </c>
      <c r="F15" s="104">
        <v>1848.3</v>
      </c>
      <c r="G15" s="347">
        <v>62052</v>
      </c>
    </row>
    <row r="16" spans="1:9" ht="39" customHeight="1">
      <c r="A16" s="227" t="s">
        <v>49</v>
      </c>
      <c r="B16" s="67">
        <v>1599</v>
      </c>
      <c r="C16" s="63">
        <v>6985.3</v>
      </c>
      <c r="D16" s="63">
        <v>6318.5</v>
      </c>
      <c r="E16" s="104">
        <v>137.6</v>
      </c>
      <c r="F16" s="104">
        <v>56.9</v>
      </c>
      <c r="G16" s="347">
        <v>26855</v>
      </c>
    </row>
    <row r="17" spans="1:7" ht="39" customHeight="1">
      <c r="A17" s="227" t="s">
        <v>50</v>
      </c>
      <c r="B17" s="67">
        <v>1178</v>
      </c>
      <c r="C17" s="63">
        <v>3385.1</v>
      </c>
      <c r="D17" s="63">
        <v>2803.4</v>
      </c>
      <c r="E17" s="104">
        <v>88.2</v>
      </c>
      <c r="F17" s="104">
        <v>62</v>
      </c>
      <c r="G17" s="347">
        <v>21773</v>
      </c>
    </row>
    <row r="18" spans="1:7" ht="39" customHeight="1">
      <c r="A18" s="227" t="s">
        <v>51</v>
      </c>
      <c r="B18" s="67">
        <v>226</v>
      </c>
      <c r="C18" s="63">
        <v>735.4</v>
      </c>
      <c r="D18" s="63">
        <v>574</v>
      </c>
      <c r="E18" s="104">
        <v>25.3</v>
      </c>
      <c r="F18" s="104">
        <v>30.4</v>
      </c>
      <c r="G18" s="347">
        <v>3970</v>
      </c>
    </row>
    <row r="19" spans="1:7" ht="39" customHeight="1">
      <c r="A19" s="227" t="s">
        <v>52</v>
      </c>
      <c r="B19" s="70">
        <v>143</v>
      </c>
      <c r="C19" s="63">
        <v>344.4</v>
      </c>
      <c r="D19" s="63">
        <v>287.3</v>
      </c>
      <c r="E19" s="104">
        <v>13.3</v>
      </c>
      <c r="F19" s="104">
        <v>17.100000000000001</v>
      </c>
      <c r="G19" s="347">
        <v>2372</v>
      </c>
    </row>
    <row r="20" spans="1:7" ht="39" customHeight="1">
      <c r="A20" s="227" t="s">
        <v>288</v>
      </c>
      <c r="B20" s="67">
        <v>979</v>
      </c>
      <c r="C20" s="63">
        <v>2341.8000000000002</v>
      </c>
      <c r="D20" s="63">
        <v>1803.2</v>
      </c>
      <c r="E20" s="104">
        <v>92.2</v>
      </c>
      <c r="F20" s="104">
        <v>44.7</v>
      </c>
      <c r="G20" s="347">
        <v>16311</v>
      </c>
    </row>
    <row r="21" spans="1:7" ht="39" customHeight="1">
      <c r="A21" s="227" t="s">
        <v>53</v>
      </c>
      <c r="B21" s="67">
        <v>694</v>
      </c>
      <c r="C21" s="63">
        <v>1828</v>
      </c>
      <c r="D21" s="63">
        <v>1493.7</v>
      </c>
      <c r="E21" s="104">
        <v>66.2</v>
      </c>
      <c r="F21" s="104">
        <v>22.4</v>
      </c>
      <c r="G21" s="347">
        <v>20196</v>
      </c>
    </row>
    <row r="22" spans="1:7" ht="39" customHeight="1">
      <c r="A22" s="227" t="s">
        <v>54</v>
      </c>
      <c r="B22" s="67">
        <v>406</v>
      </c>
      <c r="C22" s="63">
        <v>551.29999999999995</v>
      </c>
      <c r="D22" s="63">
        <v>445.5</v>
      </c>
      <c r="E22" s="104">
        <v>20.6</v>
      </c>
      <c r="F22" s="104">
        <v>1.1000000000000001</v>
      </c>
      <c r="G22" s="347">
        <v>9907</v>
      </c>
    </row>
    <row r="23" spans="1:7" ht="39" customHeight="1">
      <c r="A23" s="227" t="s">
        <v>55</v>
      </c>
      <c r="B23" s="67">
        <v>1035</v>
      </c>
      <c r="C23" s="63">
        <v>2561.9</v>
      </c>
      <c r="D23" s="63">
        <v>1905.6</v>
      </c>
      <c r="E23" s="104">
        <v>114.5</v>
      </c>
      <c r="F23" s="104">
        <v>11.8</v>
      </c>
      <c r="G23" s="347">
        <v>18493</v>
      </c>
    </row>
    <row r="24" spans="1:7" ht="39" customHeight="1">
      <c r="A24" s="227" t="s">
        <v>56</v>
      </c>
      <c r="B24" s="67">
        <v>65</v>
      </c>
      <c r="C24" s="63">
        <v>207.8</v>
      </c>
      <c r="D24" s="63">
        <v>176.8</v>
      </c>
      <c r="E24" s="104">
        <v>5.9</v>
      </c>
      <c r="F24" s="104">
        <v>8.1999999999999993</v>
      </c>
      <c r="G24" s="347">
        <v>1137</v>
      </c>
    </row>
    <row r="25" spans="1:7" ht="39" customHeight="1">
      <c r="A25" s="306" t="s">
        <v>57</v>
      </c>
      <c r="B25" s="348">
        <v>226</v>
      </c>
      <c r="C25" s="349">
        <v>501.9</v>
      </c>
      <c r="D25" s="349">
        <v>409.1</v>
      </c>
      <c r="E25" s="350">
        <v>18.2</v>
      </c>
      <c r="F25" s="350">
        <v>18.7</v>
      </c>
      <c r="G25" s="351">
        <v>3968</v>
      </c>
    </row>
    <row r="27" spans="1:7">
      <c r="A27" s="587" t="s">
        <v>336</v>
      </c>
      <c r="B27" s="588"/>
      <c r="C27" s="588"/>
      <c r="D27" s="588"/>
      <c r="E27" s="588"/>
    </row>
    <row r="28" spans="1:7">
      <c r="A28" s="589" t="s">
        <v>367</v>
      </c>
      <c r="B28" s="588"/>
      <c r="C28" s="588"/>
      <c r="D28" s="588"/>
      <c r="E28" s="588"/>
    </row>
  </sheetData>
  <mergeCells count="6">
    <mergeCell ref="A28:E28"/>
    <mergeCell ref="B6:B7"/>
    <mergeCell ref="A6:A7"/>
    <mergeCell ref="G6:G7"/>
    <mergeCell ref="C7:F7"/>
    <mergeCell ref="A27:E27"/>
  </mergeCells>
  <phoneticPr fontId="1" type="noConversion"/>
  <hyperlinks>
    <hyperlink ref="A1" location="'spis tablic'!A1" display="SPIS TABLIC"/>
  </hyperlinks>
  <pageMargins left="0.78740157480314965" right="0.78740157480314965" top="0.98425196850393704" bottom="0.78740157480314965" header="0.51181102362204722" footer="0.47244094488188981"/>
  <pageSetup paperSize="9" firstPageNumber="110" orientation="portrait" useFirstPageNumber="1" r:id="rId1"/>
  <headerFooter alignWithMargins="0">
    <oddHeader>&amp;C&amp;"Times New Roman,Normalny"&amp;P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/>
  </sheetViews>
  <sheetFormatPr defaultRowHeight="15"/>
  <cols>
    <col min="1" max="1" width="34.140625" style="354" customWidth="1"/>
    <col min="2" max="7" width="18.42578125" style="17" customWidth="1"/>
    <col min="8" max="16384" width="9.140625" style="17"/>
  </cols>
  <sheetData>
    <row r="1" spans="1:8" ht="26.25">
      <c r="A1" s="364" t="s">
        <v>300</v>
      </c>
    </row>
    <row r="3" spans="1:8" ht="15" customHeight="1">
      <c r="A3" s="352" t="str">
        <f>'spis tablic'!A38</f>
        <v>Tabl. 37. Podstawowe kategorie finansowe przedsiębiorstw niefinansowych o liczbie pracujących 10 i więcej osób  prowadzących podatkową księgę przychodów i rozchodów według województw w 2018 r.</v>
      </c>
    </row>
    <row r="4" spans="1:8" ht="15" customHeight="1">
      <c r="A4" s="353" t="str">
        <f>'spis tablic'!B38</f>
        <v>Table 37. Basic financial categories of non-financial enterprises employing 10 persons or more keeping tax revenues and expenses book, by voivodship in 2018.</v>
      </c>
    </row>
    <row r="5" spans="1:8" ht="3" customHeight="1">
      <c r="A5" s="353" t="s">
        <v>142</v>
      </c>
    </row>
    <row r="6" spans="1:8" ht="129.75" customHeight="1">
      <c r="A6" s="561" t="s">
        <v>17</v>
      </c>
      <c r="B6" s="554" t="s">
        <v>226</v>
      </c>
      <c r="C6" s="375" t="s">
        <v>365</v>
      </c>
      <c r="D6" s="375" t="s">
        <v>366</v>
      </c>
      <c r="E6" s="375" t="s">
        <v>254</v>
      </c>
      <c r="F6" s="267" t="s">
        <v>170</v>
      </c>
      <c r="G6" s="554" t="s">
        <v>315</v>
      </c>
    </row>
    <row r="7" spans="1:8" ht="12" customHeight="1">
      <c r="A7" s="562"/>
      <c r="B7" s="555"/>
      <c r="C7" s="563" t="s">
        <v>206</v>
      </c>
      <c r="D7" s="564"/>
      <c r="E7" s="565"/>
      <c r="F7" s="566"/>
      <c r="G7" s="555"/>
    </row>
    <row r="8" spans="1:8" ht="39" customHeight="1">
      <c r="A8" s="304" t="s">
        <v>83</v>
      </c>
      <c r="B8" s="191">
        <v>19835</v>
      </c>
      <c r="C8" s="192">
        <v>67898</v>
      </c>
      <c r="D8" s="192">
        <v>57067.5</v>
      </c>
      <c r="E8" s="192">
        <v>1893.3</v>
      </c>
      <c r="F8" s="101">
        <v>4138.8999999999996</v>
      </c>
      <c r="G8" s="355">
        <v>367231</v>
      </c>
      <c r="H8" s="16"/>
    </row>
    <row r="9" spans="1:8" ht="39" customHeight="1">
      <c r="A9" s="222" t="s">
        <v>260</v>
      </c>
      <c r="B9" s="71">
        <v>1382</v>
      </c>
      <c r="C9" s="72">
        <v>4754.6000000000004</v>
      </c>
      <c r="D9" s="72">
        <v>3937.7</v>
      </c>
      <c r="E9" s="72">
        <v>153</v>
      </c>
      <c r="F9" s="102">
        <v>240.2</v>
      </c>
      <c r="G9" s="298">
        <v>24497</v>
      </c>
    </row>
    <row r="10" spans="1:8" ht="39" customHeight="1">
      <c r="A10" s="222" t="s">
        <v>282</v>
      </c>
      <c r="B10" s="71">
        <v>1041</v>
      </c>
      <c r="C10" s="72">
        <v>3357.4</v>
      </c>
      <c r="D10" s="72">
        <v>2793.2</v>
      </c>
      <c r="E10" s="72">
        <v>97</v>
      </c>
      <c r="F10" s="102">
        <v>206.1</v>
      </c>
      <c r="G10" s="298">
        <v>19018</v>
      </c>
    </row>
    <row r="11" spans="1:8" ht="39" customHeight="1">
      <c r="A11" s="222" t="s">
        <v>261</v>
      </c>
      <c r="B11" s="71">
        <v>909</v>
      </c>
      <c r="C11" s="72">
        <v>3168.4</v>
      </c>
      <c r="D11" s="72">
        <v>2737</v>
      </c>
      <c r="E11" s="72">
        <v>74.400000000000006</v>
      </c>
      <c r="F11" s="102">
        <v>213</v>
      </c>
      <c r="G11" s="356">
        <v>16643</v>
      </c>
    </row>
    <row r="12" spans="1:8" ht="39" customHeight="1">
      <c r="A12" s="222" t="s">
        <v>262</v>
      </c>
      <c r="B12" s="71">
        <v>514</v>
      </c>
      <c r="C12" s="72">
        <v>1815.2</v>
      </c>
      <c r="D12" s="72">
        <v>1533.2</v>
      </c>
      <c r="E12" s="72">
        <v>46.7</v>
      </c>
      <c r="F12" s="102">
        <v>115.4</v>
      </c>
      <c r="G12" s="298">
        <v>9427</v>
      </c>
    </row>
    <row r="13" spans="1:8" ht="39" customHeight="1">
      <c r="A13" s="222" t="s">
        <v>263</v>
      </c>
      <c r="B13" s="71">
        <v>1357</v>
      </c>
      <c r="C13" s="72">
        <v>4541.5</v>
      </c>
      <c r="D13" s="72">
        <v>3793.7</v>
      </c>
      <c r="E13" s="72">
        <v>129</v>
      </c>
      <c r="F13" s="102">
        <v>324.39999999999998</v>
      </c>
      <c r="G13" s="356">
        <v>26656</v>
      </c>
    </row>
    <row r="14" spans="1:8" ht="39" customHeight="1">
      <c r="A14" s="222" t="s">
        <v>264</v>
      </c>
      <c r="B14" s="71">
        <v>2136</v>
      </c>
      <c r="C14" s="72">
        <v>7582.6</v>
      </c>
      <c r="D14" s="72">
        <v>6352.7</v>
      </c>
      <c r="E14" s="72">
        <v>216.8</v>
      </c>
      <c r="F14" s="102">
        <v>473.6</v>
      </c>
      <c r="G14" s="356">
        <v>39837</v>
      </c>
    </row>
    <row r="15" spans="1:8" ht="39" customHeight="1">
      <c r="A15" s="222" t="s">
        <v>265</v>
      </c>
      <c r="B15" s="71">
        <v>2293</v>
      </c>
      <c r="C15" s="72">
        <v>8170.4</v>
      </c>
      <c r="D15" s="72">
        <v>6811.1</v>
      </c>
      <c r="E15" s="72">
        <v>237.8</v>
      </c>
      <c r="F15" s="102">
        <v>456.9</v>
      </c>
      <c r="G15" s="356">
        <v>41302</v>
      </c>
    </row>
    <row r="16" spans="1:8" ht="39" customHeight="1">
      <c r="A16" s="222" t="s">
        <v>266</v>
      </c>
      <c r="B16" s="71">
        <v>567</v>
      </c>
      <c r="C16" s="72">
        <v>1951.5</v>
      </c>
      <c r="D16" s="72">
        <v>1666.6</v>
      </c>
      <c r="E16" s="72">
        <v>51.2</v>
      </c>
      <c r="F16" s="102">
        <v>119.6</v>
      </c>
      <c r="G16" s="298">
        <v>10344</v>
      </c>
    </row>
    <row r="17" spans="1:7" ht="39" customHeight="1">
      <c r="A17" s="222" t="s">
        <v>267</v>
      </c>
      <c r="B17" s="71">
        <v>1253</v>
      </c>
      <c r="C17" s="72">
        <v>4187.8999999999996</v>
      </c>
      <c r="D17" s="72">
        <v>3586.6</v>
      </c>
      <c r="E17" s="72">
        <v>97.9</v>
      </c>
      <c r="F17" s="102">
        <v>285.89999999999998</v>
      </c>
      <c r="G17" s="356">
        <v>23322</v>
      </c>
    </row>
    <row r="18" spans="1:7" ht="39" customHeight="1">
      <c r="A18" s="222" t="s">
        <v>268</v>
      </c>
      <c r="B18" s="71">
        <v>516</v>
      </c>
      <c r="C18" s="72">
        <v>1869.5</v>
      </c>
      <c r="D18" s="72">
        <v>1561.7</v>
      </c>
      <c r="E18" s="72">
        <v>50.3</v>
      </c>
      <c r="F18" s="102">
        <v>129.69999999999999</v>
      </c>
      <c r="G18" s="356">
        <v>10305</v>
      </c>
    </row>
    <row r="19" spans="1:7" ht="39" customHeight="1">
      <c r="A19" s="222" t="s">
        <v>269</v>
      </c>
      <c r="B19" s="71">
        <v>1141</v>
      </c>
      <c r="C19" s="72">
        <v>3831.7</v>
      </c>
      <c r="D19" s="72">
        <v>3190.3</v>
      </c>
      <c r="E19" s="72">
        <v>121</v>
      </c>
      <c r="F19" s="102">
        <v>242.5</v>
      </c>
      <c r="G19" s="298">
        <v>21031</v>
      </c>
    </row>
    <row r="20" spans="1:7" ht="39" customHeight="1">
      <c r="A20" s="222" t="s">
        <v>270</v>
      </c>
      <c r="B20" s="71">
        <v>2536</v>
      </c>
      <c r="C20" s="72">
        <v>8447.2000000000007</v>
      </c>
      <c r="D20" s="72">
        <v>7077.7</v>
      </c>
      <c r="E20" s="72">
        <v>235.3</v>
      </c>
      <c r="F20" s="102">
        <v>516.5</v>
      </c>
      <c r="G20" s="356">
        <v>47310</v>
      </c>
    </row>
    <row r="21" spans="1:7" ht="39" customHeight="1">
      <c r="A21" s="222" t="s">
        <v>271</v>
      </c>
      <c r="B21" s="71">
        <v>625</v>
      </c>
      <c r="C21" s="72">
        <v>2086.3000000000002</v>
      </c>
      <c r="D21" s="72">
        <v>1776.9</v>
      </c>
      <c r="E21" s="72">
        <v>52.9</v>
      </c>
      <c r="F21" s="102">
        <v>150.5</v>
      </c>
      <c r="G21" s="356">
        <v>11539</v>
      </c>
    </row>
    <row r="22" spans="1:7" ht="39" customHeight="1">
      <c r="A22" s="222" t="s">
        <v>272</v>
      </c>
      <c r="B22" s="71">
        <v>637</v>
      </c>
      <c r="C22" s="72">
        <v>2023.3</v>
      </c>
      <c r="D22" s="72">
        <v>1694.8</v>
      </c>
      <c r="E22" s="72">
        <v>61.6</v>
      </c>
      <c r="F22" s="102">
        <v>99.1</v>
      </c>
      <c r="G22" s="298">
        <v>11860</v>
      </c>
    </row>
    <row r="23" spans="1:7" ht="39" customHeight="1">
      <c r="A23" s="222" t="s">
        <v>273</v>
      </c>
      <c r="B23" s="71">
        <v>2206</v>
      </c>
      <c r="C23" s="72">
        <v>7712.7</v>
      </c>
      <c r="D23" s="72">
        <v>6589</v>
      </c>
      <c r="E23" s="72">
        <v>194.4</v>
      </c>
      <c r="F23" s="102">
        <v>441.5</v>
      </c>
      <c r="G23" s="298">
        <v>41217</v>
      </c>
    </row>
    <row r="24" spans="1:7" ht="39" customHeight="1">
      <c r="A24" s="305" t="s">
        <v>274</v>
      </c>
      <c r="B24" s="357">
        <v>722</v>
      </c>
      <c r="C24" s="297">
        <v>2398</v>
      </c>
      <c r="D24" s="297">
        <v>1965.3</v>
      </c>
      <c r="E24" s="297">
        <v>74</v>
      </c>
      <c r="F24" s="358">
        <v>123.8</v>
      </c>
      <c r="G24" s="359">
        <v>12923</v>
      </c>
    </row>
  </sheetData>
  <mergeCells count="4">
    <mergeCell ref="A6:A7"/>
    <mergeCell ref="B6:B7"/>
    <mergeCell ref="G6:G7"/>
    <mergeCell ref="C7:F7"/>
  </mergeCells>
  <hyperlinks>
    <hyperlink ref="A1" location="'spis tablic'!A1" display="SPIS TABLIC"/>
  </hyperlink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selection activeCell="B1" sqref="B1"/>
    </sheetView>
  </sheetViews>
  <sheetFormatPr defaultRowHeight="15"/>
  <cols>
    <col min="1" max="1" width="4.140625" style="4" customWidth="1"/>
    <col min="2" max="2" width="53.85546875" style="4" customWidth="1"/>
    <col min="3" max="5" width="10" style="4" customWidth="1"/>
    <col min="6" max="6" width="10.5703125" style="4" bestFit="1" customWidth="1"/>
    <col min="7" max="7" width="10" style="4" customWidth="1"/>
    <col min="8" max="16384" width="9.140625" style="4"/>
  </cols>
  <sheetData>
    <row r="1" spans="1:7" ht="26.25">
      <c r="B1" s="364" t="s">
        <v>300</v>
      </c>
    </row>
    <row r="3" spans="1:7" s="17" customFormat="1" ht="15" customHeight="1">
      <c r="A3" s="190" t="str">
        <f>'spis tablic'!A39</f>
        <v>Tabl. 38. Podstawowe dane o badanych przedsiębiorstw niefinansowych o liczbie pracujących 10 i więcej osób prowadzących księgi rachunkowe</v>
      </c>
    </row>
    <row r="4" spans="1:7" ht="15" customHeight="1">
      <c r="A4" s="8" t="str">
        <f>'spis tablic'!B39</f>
        <v>Table 38. Basic data concerning the surveyed non-financial enterprises employing 10 persons or more keeping accounting ledgers</v>
      </c>
    </row>
    <row r="5" spans="1:7" ht="3" customHeight="1">
      <c r="B5" s="15"/>
      <c r="C5" s="5"/>
      <c r="D5" s="5"/>
      <c r="E5" s="5"/>
      <c r="G5" s="5"/>
    </row>
    <row r="6" spans="1:7" ht="27" customHeight="1">
      <c r="A6" s="575" t="s">
        <v>36</v>
      </c>
      <c r="B6" s="576"/>
      <c r="C6" s="567" t="s">
        <v>257</v>
      </c>
      <c r="D6" s="568"/>
      <c r="E6" s="568"/>
      <c r="F6" s="568"/>
      <c r="G6" s="569"/>
    </row>
    <row r="7" spans="1:7" ht="119.25" customHeight="1">
      <c r="A7" s="577"/>
      <c r="B7" s="578"/>
      <c r="C7" s="406">
        <v>2014</v>
      </c>
      <c r="D7" s="405">
        <v>2015</v>
      </c>
      <c r="E7" s="276">
        <v>2016</v>
      </c>
      <c r="F7" s="399">
        <v>2017</v>
      </c>
      <c r="G7" s="399">
        <v>2018</v>
      </c>
    </row>
    <row r="8" spans="1:7" ht="11.25" customHeight="1">
      <c r="A8" s="579"/>
      <c r="B8" s="580"/>
      <c r="C8" s="360"/>
      <c r="D8" s="361"/>
      <c r="E8" s="362"/>
      <c r="F8" s="400"/>
      <c r="G8" s="400"/>
    </row>
    <row r="9" spans="1:7" ht="41.25" customHeight="1">
      <c r="A9" s="570" t="s">
        <v>38</v>
      </c>
      <c r="B9" s="511"/>
      <c r="C9" s="51">
        <v>52865</v>
      </c>
      <c r="D9" s="94">
        <v>52401</v>
      </c>
      <c r="E9" s="292">
        <v>53667</v>
      </c>
      <c r="F9" s="401">
        <v>50652</v>
      </c>
      <c r="G9" s="401">
        <v>50013</v>
      </c>
    </row>
    <row r="10" spans="1:7" ht="38.25" customHeight="1">
      <c r="A10" s="571" t="s">
        <v>338</v>
      </c>
      <c r="B10" s="511"/>
      <c r="C10" s="51">
        <v>5126147</v>
      </c>
      <c r="D10" s="94">
        <v>5230967</v>
      </c>
      <c r="E10" s="292">
        <v>5403934</v>
      </c>
      <c r="F10" s="401">
        <v>5399647</v>
      </c>
      <c r="G10" s="401">
        <v>5464010</v>
      </c>
    </row>
    <row r="11" spans="1:7" ht="31.5" customHeight="1">
      <c r="A11" s="572" t="s">
        <v>256</v>
      </c>
      <c r="B11" s="376" t="s">
        <v>470</v>
      </c>
      <c r="C11" s="272">
        <v>2985141.5</v>
      </c>
      <c r="D11" s="272">
        <v>3071342</v>
      </c>
      <c r="E11" s="293">
        <v>3180644.1</v>
      </c>
      <c r="F11" s="293">
        <v>3407737.6</v>
      </c>
      <c r="G11" s="293">
        <v>3645426.7</v>
      </c>
    </row>
    <row r="12" spans="1:7" ht="26.25">
      <c r="A12" s="573"/>
      <c r="B12" s="343" t="s">
        <v>469</v>
      </c>
      <c r="C12" s="196">
        <v>2858648.3</v>
      </c>
      <c r="D12" s="196">
        <v>2958881.8</v>
      </c>
      <c r="E12" s="72">
        <v>3030190.7</v>
      </c>
      <c r="F12" s="72">
        <v>3231514.6</v>
      </c>
      <c r="G12" s="72">
        <v>3477484.2</v>
      </c>
    </row>
    <row r="13" spans="1:7" ht="34.5" customHeight="1">
      <c r="A13" s="573"/>
      <c r="B13" s="194" t="s">
        <v>37</v>
      </c>
      <c r="C13" s="53">
        <v>108145.1</v>
      </c>
      <c r="D13" s="50">
        <v>94978.6</v>
      </c>
      <c r="E13" s="294">
        <v>127039</v>
      </c>
      <c r="F13" s="402">
        <v>148589.79999999999</v>
      </c>
      <c r="G13" s="402">
        <v>139235.79999999999</v>
      </c>
    </row>
    <row r="14" spans="1:7" ht="31.5" customHeight="1">
      <c r="A14" s="573"/>
      <c r="B14" s="365" t="s">
        <v>335</v>
      </c>
      <c r="C14" s="196">
        <v>2522787.2000000002</v>
      </c>
      <c r="D14" s="196">
        <v>2627361.5</v>
      </c>
      <c r="E14" s="72">
        <v>2789161</v>
      </c>
      <c r="F14" s="72">
        <f>1753742.7+1155952.8</f>
        <v>2909695.5</v>
      </c>
      <c r="G14" s="72">
        <f>1827145+1222688.6</f>
        <v>3049833.6</v>
      </c>
    </row>
    <row r="15" spans="1:7" ht="30" customHeight="1">
      <c r="A15" s="574"/>
      <c r="B15" s="295" t="s">
        <v>39</v>
      </c>
      <c r="C15" s="296">
        <v>1254028.1000000001</v>
      </c>
      <c r="D15" s="296">
        <v>1321249.3</v>
      </c>
      <c r="E15" s="297">
        <v>1426144</v>
      </c>
      <c r="F15" s="297">
        <v>1464254.6</v>
      </c>
      <c r="G15" s="297">
        <v>1543667.2</v>
      </c>
    </row>
    <row r="16" spans="1:7" ht="12.95" customHeight="1">
      <c r="B16" s="24"/>
      <c r="C16" s="195"/>
      <c r="D16" s="195"/>
      <c r="E16" s="195"/>
      <c r="G16" s="52"/>
    </row>
    <row r="17" spans="2:7" ht="12.95" customHeight="1">
      <c r="B17" s="21"/>
      <c r="C17" s="26"/>
      <c r="D17" s="26"/>
      <c r="E17" s="27"/>
      <c r="G17" s="26"/>
    </row>
    <row r="18" spans="2:7" ht="12.95" customHeight="1">
      <c r="B18" s="2"/>
      <c r="C18" s="26"/>
      <c r="D18" s="26"/>
      <c r="E18" s="27"/>
      <c r="G18" s="26"/>
    </row>
    <row r="19" spans="2:7" ht="12.95" customHeight="1">
      <c r="B19" s="7"/>
      <c r="C19" s="28"/>
      <c r="D19" s="28"/>
      <c r="E19" s="29"/>
      <c r="G19" s="28"/>
    </row>
    <row r="20" spans="2:7" ht="12.95" customHeight="1">
      <c r="B20" s="2"/>
      <c r="C20" s="28"/>
      <c r="D20" s="28"/>
      <c r="E20" s="29"/>
      <c r="G20" s="28"/>
    </row>
    <row r="21" spans="2:7" ht="12.95" customHeight="1">
      <c r="B21" s="7"/>
      <c r="C21" s="26"/>
      <c r="D21" s="26"/>
      <c r="E21" s="30"/>
      <c r="G21" s="26"/>
    </row>
    <row r="22" spans="2:7" ht="12.95" customHeight="1">
      <c r="B22" s="21"/>
      <c r="C22" s="26"/>
      <c r="D22" s="26"/>
      <c r="E22" s="31"/>
      <c r="G22" s="26"/>
    </row>
    <row r="23" spans="2:7" ht="12.95" customHeight="1">
      <c r="B23" s="21"/>
      <c r="C23" s="26"/>
      <c r="D23" s="26"/>
      <c r="E23" s="31"/>
      <c r="G23" s="26"/>
    </row>
    <row r="24" spans="2:7" ht="12.95" customHeight="1">
      <c r="B24" s="19"/>
      <c r="C24" s="28"/>
      <c r="D24" s="28"/>
      <c r="E24" s="32"/>
      <c r="G24" s="28"/>
    </row>
    <row r="25" spans="2:7" ht="12.95" customHeight="1">
      <c r="B25" s="25"/>
      <c r="C25" s="28"/>
      <c r="D25" s="28"/>
      <c r="E25" s="32"/>
      <c r="G25" s="28"/>
    </row>
    <row r="26" spans="2:7" ht="12.95" customHeight="1">
      <c r="B26" s="24"/>
      <c r="C26" s="26"/>
      <c r="D26" s="26"/>
      <c r="E26" s="30"/>
      <c r="G26" s="26"/>
    </row>
    <row r="27" spans="2:7" ht="12.95" customHeight="1">
      <c r="B27" s="21"/>
      <c r="C27" s="26"/>
      <c r="D27" s="26"/>
      <c r="E27" s="30"/>
      <c r="G27" s="26"/>
    </row>
    <row r="28" spans="2:7" ht="12.75" customHeight="1">
      <c r="B28" s="21"/>
      <c r="C28" s="26"/>
      <c r="D28" s="26"/>
      <c r="E28" s="30"/>
      <c r="G28" s="26"/>
    </row>
    <row r="29" spans="2:7" ht="12.75" customHeight="1">
      <c r="B29" s="21"/>
      <c r="C29" s="26"/>
      <c r="D29" s="26"/>
      <c r="E29" s="30"/>
      <c r="G29" s="26"/>
    </row>
    <row r="30" spans="2:7" ht="12.75" customHeight="1">
      <c r="B30" s="22"/>
      <c r="C30" s="28"/>
      <c r="D30" s="28"/>
      <c r="E30" s="32"/>
      <c r="G30" s="28"/>
    </row>
    <row r="31" spans="2:7" ht="12.75" customHeight="1">
      <c r="B31" s="23"/>
      <c r="C31" s="28"/>
      <c r="D31" s="28"/>
      <c r="E31" s="32"/>
      <c r="G31" s="28"/>
    </row>
    <row r="32" spans="2:7" ht="12.75" customHeight="1">
      <c r="B32" s="24"/>
      <c r="C32" s="26"/>
      <c r="D32" s="26"/>
      <c r="E32" s="30"/>
      <c r="G32" s="26"/>
    </row>
    <row r="33" spans="2:7" ht="12.75" customHeight="1">
      <c r="B33" s="21"/>
      <c r="C33" s="26"/>
      <c r="D33" s="26"/>
      <c r="E33" s="30"/>
      <c r="G33" s="26"/>
    </row>
    <row r="34" spans="2:7" ht="12.75" customHeight="1">
      <c r="B34" s="21"/>
      <c r="C34" s="26"/>
      <c r="D34" s="26"/>
      <c r="E34" s="30"/>
      <c r="G34" s="26"/>
    </row>
    <row r="35" spans="2:7" ht="12.75" customHeight="1">
      <c r="B35" s="21"/>
      <c r="C35" s="26"/>
      <c r="D35" s="26"/>
      <c r="E35" s="30"/>
      <c r="G35" s="26"/>
    </row>
    <row r="36" spans="2:7">
      <c r="B36" s="15"/>
    </row>
  </sheetData>
  <mergeCells count="5">
    <mergeCell ref="C6:G6"/>
    <mergeCell ref="A9:B9"/>
    <mergeCell ref="A10:B10"/>
    <mergeCell ref="A11:A15"/>
    <mergeCell ref="A6:B8"/>
  </mergeCells>
  <hyperlinks>
    <hyperlink ref="B1" location="'spis tablic'!A1" display="SPIS TABLIC"/>
  </hyperlink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  <headerFooter>
    <oddHeader>&amp;C&amp;"Times New Roman,Normalny"&amp;P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workbookViewId="0">
      <selection activeCell="B9" sqref="B9"/>
    </sheetView>
  </sheetViews>
  <sheetFormatPr defaultRowHeight="15"/>
  <cols>
    <col min="1" max="1" width="35" style="221" customWidth="1"/>
    <col min="2" max="13" width="17.28515625" style="95" customWidth="1"/>
    <col min="14" max="14" width="9.140625" style="100"/>
    <col min="15" max="16384" width="9.140625" style="95"/>
  </cols>
  <sheetData>
    <row r="1" spans="1:14" ht="26.25">
      <c r="A1" s="364" t="s">
        <v>300</v>
      </c>
    </row>
    <row r="3" spans="1:14" s="105" customFormat="1" ht="15.75" customHeight="1">
      <c r="A3" s="73" t="str">
        <f>'spis tablic'!A4</f>
        <v>Tabl. 3. Aktywa trwałe przedsiębiorstw niefinansowych o liczbie pracujących 10 i więcej osób prowadzących księgi rachunkowe według województw w 2018 r.</v>
      </c>
      <c r="N3" s="111"/>
    </row>
    <row r="4" spans="1:14" s="105" customFormat="1" ht="15.75" customHeight="1">
      <c r="A4" s="220" t="str">
        <f>'spis tablic'!B4</f>
        <v>Table 3. Total fixed assets of non-financial enterprises employing 10 persons or more keeping accounting ledgers, by voivodship in 2018.</v>
      </c>
      <c r="N4" s="111"/>
    </row>
    <row r="5" spans="1:14" ht="3" customHeight="1">
      <c r="B5" s="106"/>
      <c r="F5" s="100"/>
      <c r="J5" s="106"/>
      <c r="K5" s="106"/>
      <c r="L5" s="106"/>
      <c r="M5" s="106"/>
    </row>
    <row r="6" spans="1:14" ht="15" customHeight="1">
      <c r="A6" s="420" t="s">
        <v>17</v>
      </c>
      <c r="B6" s="407" t="s">
        <v>178</v>
      </c>
      <c r="C6" s="407" t="s">
        <v>19</v>
      </c>
      <c r="D6" s="414"/>
      <c r="E6" s="415"/>
      <c r="F6" s="407" t="s">
        <v>177</v>
      </c>
      <c r="G6" s="414"/>
      <c r="H6" s="415"/>
      <c r="I6" s="407" t="s">
        <v>176</v>
      </c>
      <c r="J6" s="414"/>
      <c r="K6" s="415"/>
      <c r="L6" s="412" t="s">
        <v>174</v>
      </c>
      <c r="M6" s="413" t="s">
        <v>175</v>
      </c>
    </row>
    <row r="7" spans="1:14" ht="99" customHeight="1">
      <c r="A7" s="421"/>
      <c r="B7" s="408"/>
      <c r="C7" s="408"/>
      <c r="D7" s="277" t="s">
        <v>179</v>
      </c>
      <c r="E7" s="319" t="s">
        <v>180</v>
      </c>
      <c r="F7" s="408"/>
      <c r="G7" s="277" t="s">
        <v>181</v>
      </c>
      <c r="H7" s="319" t="s">
        <v>182</v>
      </c>
      <c r="I7" s="408"/>
      <c r="J7" s="277" t="s">
        <v>183</v>
      </c>
      <c r="K7" s="277" t="s">
        <v>184</v>
      </c>
      <c r="L7" s="412"/>
      <c r="M7" s="413"/>
    </row>
    <row r="8" spans="1:14" ht="15.95" customHeight="1">
      <c r="A8" s="422"/>
      <c r="B8" s="419" t="s">
        <v>173</v>
      </c>
      <c r="C8" s="417"/>
      <c r="D8" s="417"/>
      <c r="E8" s="417"/>
      <c r="F8" s="417"/>
      <c r="G8" s="417"/>
      <c r="H8" s="417"/>
      <c r="I8" s="417"/>
      <c r="J8" s="417"/>
      <c r="K8" s="417"/>
      <c r="L8" s="417"/>
      <c r="M8" s="418"/>
    </row>
    <row r="9" spans="1:14" s="75" customFormat="1" ht="27" customHeight="1">
      <c r="A9" s="304" t="s">
        <v>83</v>
      </c>
      <c r="B9" s="39">
        <v>1827145</v>
      </c>
      <c r="C9" s="39">
        <v>1184145.7</v>
      </c>
      <c r="D9" s="39">
        <v>1047580.8</v>
      </c>
      <c r="E9" s="39">
        <v>127341.9</v>
      </c>
      <c r="F9" s="39">
        <v>119467.6</v>
      </c>
      <c r="G9" s="39">
        <v>3116.3</v>
      </c>
      <c r="H9" s="39">
        <v>48969.3</v>
      </c>
      <c r="I9" s="39">
        <v>451602.1</v>
      </c>
      <c r="J9" s="39">
        <v>27175.4</v>
      </c>
      <c r="K9" s="39">
        <v>420128.6</v>
      </c>
      <c r="L9" s="39">
        <v>21238.5</v>
      </c>
      <c r="M9" s="39">
        <v>50691.1</v>
      </c>
      <c r="N9" s="98"/>
    </row>
    <row r="10" spans="1:14" ht="27" customHeight="1">
      <c r="A10" s="222" t="s">
        <v>260</v>
      </c>
      <c r="B10" s="33">
        <v>141732.5</v>
      </c>
      <c r="C10" s="33">
        <v>91846.399999999994</v>
      </c>
      <c r="D10" s="33">
        <v>79471.7</v>
      </c>
      <c r="E10" s="33">
        <v>11988.5</v>
      </c>
      <c r="F10" s="33">
        <v>5524.6</v>
      </c>
      <c r="G10" s="33">
        <v>508</v>
      </c>
      <c r="H10" s="33">
        <v>2103.8000000000002</v>
      </c>
      <c r="I10" s="33">
        <v>33986.699999999997</v>
      </c>
      <c r="J10" s="33">
        <v>1100.8</v>
      </c>
      <c r="K10" s="33">
        <v>32715.7</v>
      </c>
      <c r="L10" s="33">
        <v>6062.3</v>
      </c>
      <c r="M10" s="33">
        <v>4312.3999999999996</v>
      </c>
    </row>
    <row r="11" spans="1:14" ht="27" customHeight="1">
      <c r="A11" s="222" t="s">
        <v>283</v>
      </c>
      <c r="B11" s="33">
        <v>45438.3</v>
      </c>
      <c r="C11" s="33">
        <v>36651.1</v>
      </c>
      <c r="D11" s="33">
        <v>33806.800000000003</v>
      </c>
      <c r="E11" s="33">
        <v>2658.7</v>
      </c>
      <c r="F11" s="33">
        <v>1463.3</v>
      </c>
      <c r="G11" s="33">
        <v>89.2</v>
      </c>
      <c r="H11" s="33">
        <v>560.20000000000005</v>
      </c>
      <c r="I11" s="33">
        <v>5899.4</v>
      </c>
      <c r="J11" s="33">
        <v>463.2</v>
      </c>
      <c r="K11" s="33">
        <v>5378.8</v>
      </c>
      <c r="L11" s="33">
        <v>219.1</v>
      </c>
      <c r="M11" s="33">
        <v>1205.4000000000001</v>
      </c>
    </row>
    <row r="12" spans="1:14" s="74" customFormat="1" ht="27" customHeight="1">
      <c r="A12" s="222" t="s">
        <v>261</v>
      </c>
      <c r="B12" s="33">
        <v>47609.3</v>
      </c>
      <c r="C12" s="33">
        <v>41816</v>
      </c>
      <c r="D12" s="33">
        <v>38436.6</v>
      </c>
      <c r="E12" s="33">
        <v>3258</v>
      </c>
      <c r="F12" s="33">
        <v>1815.5</v>
      </c>
      <c r="G12" s="33">
        <v>65.2</v>
      </c>
      <c r="H12" s="33">
        <v>1069.5999999999999</v>
      </c>
      <c r="I12" s="33">
        <v>3045.8</v>
      </c>
      <c r="J12" s="33">
        <v>283.3</v>
      </c>
      <c r="K12" s="33">
        <v>2736.1</v>
      </c>
      <c r="L12" s="33">
        <v>167.7</v>
      </c>
      <c r="M12" s="33">
        <v>764.2</v>
      </c>
      <c r="N12" s="96"/>
    </row>
    <row r="13" spans="1:14" ht="27" customHeight="1">
      <c r="A13" s="222" t="s">
        <v>262</v>
      </c>
      <c r="B13" s="33">
        <v>19762</v>
      </c>
      <c r="C13" s="33">
        <v>17785.900000000001</v>
      </c>
      <c r="D13" s="33">
        <v>16469.5</v>
      </c>
      <c r="E13" s="33">
        <v>1212.4000000000001</v>
      </c>
      <c r="F13" s="33">
        <v>357</v>
      </c>
      <c r="G13" s="33">
        <v>85.6</v>
      </c>
      <c r="H13" s="33">
        <v>130.9</v>
      </c>
      <c r="I13" s="33">
        <v>821.2</v>
      </c>
      <c r="J13" s="33">
        <v>123.5</v>
      </c>
      <c r="K13" s="33">
        <v>691.6</v>
      </c>
      <c r="L13" s="33">
        <v>97.8</v>
      </c>
      <c r="M13" s="33">
        <v>700.1</v>
      </c>
    </row>
    <row r="14" spans="1:14" s="74" customFormat="1" ht="27" customHeight="1">
      <c r="A14" s="222" t="s">
        <v>263</v>
      </c>
      <c r="B14" s="33">
        <v>105659.7</v>
      </c>
      <c r="C14" s="33">
        <v>81975.8</v>
      </c>
      <c r="D14" s="33">
        <v>63549.599999999999</v>
      </c>
      <c r="E14" s="33">
        <v>17727.7</v>
      </c>
      <c r="F14" s="33">
        <v>3000.4</v>
      </c>
      <c r="G14" s="33">
        <v>100.2</v>
      </c>
      <c r="H14" s="33">
        <v>1014.1</v>
      </c>
      <c r="I14" s="33">
        <v>16427</v>
      </c>
      <c r="J14" s="33">
        <v>887.1</v>
      </c>
      <c r="K14" s="33">
        <v>15034.2</v>
      </c>
      <c r="L14" s="33">
        <v>342.9</v>
      </c>
      <c r="M14" s="33">
        <v>3913.7</v>
      </c>
      <c r="N14" s="96"/>
    </row>
    <row r="15" spans="1:14" s="74" customFormat="1" ht="27" customHeight="1">
      <c r="A15" s="222" t="s">
        <v>264</v>
      </c>
      <c r="B15" s="33">
        <v>122986.3</v>
      </c>
      <c r="C15" s="33">
        <v>80966.100000000006</v>
      </c>
      <c r="D15" s="33">
        <v>74218.5</v>
      </c>
      <c r="E15" s="33">
        <v>6043.6</v>
      </c>
      <c r="F15" s="33">
        <v>7922.8</v>
      </c>
      <c r="G15" s="33">
        <v>366.9</v>
      </c>
      <c r="H15" s="33">
        <v>1350.5</v>
      </c>
      <c r="I15" s="33">
        <v>30845</v>
      </c>
      <c r="J15" s="33">
        <v>1666.7</v>
      </c>
      <c r="K15" s="33">
        <v>28980.7</v>
      </c>
      <c r="L15" s="33">
        <v>455.5</v>
      </c>
      <c r="M15" s="33">
        <v>2796.9</v>
      </c>
      <c r="N15" s="96"/>
    </row>
    <row r="16" spans="1:14" s="74" customFormat="1" ht="27" customHeight="1">
      <c r="A16" s="222" t="s">
        <v>265</v>
      </c>
      <c r="B16" s="33">
        <v>682343.2</v>
      </c>
      <c r="C16" s="33">
        <v>376082.2</v>
      </c>
      <c r="D16" s="33">
        <v>331761</v>
      </c>
      <c r="E16" s="33">
        <v>41125.4</v>
      </c>
      <c r="F16" s="33">
        <v>55223</v>
      </c>
      <c r="G16" s="33">
        <v>690.7</v>
      </c>
      <c r="H16" s="33">
        <v>21089.9</v>
      </c>
      <c r="I16" s="33">
        <v>221168.8</v>
      </c>
      <c r="J16" s="33">
        <v>15294.2</v>
      </c>
      <c r="K16" s="33">
        <v>203765</v>
      </c>
      <c r="L16" s="33">
        <v>10753.5</v>
      </c>
      <c r="M16" s="33">
        <v>19115.8</v>
      </c>
      <c r="N16" s="96"/>
    </row>
    <row r="17" spans="1:14" ht="27" customHeight="1">
      <c r="A17" s="222" t="s">
        <v>266</v>
      </c>
      <c r="B17" s="33">
        <v>19301.2</v>
      </c>
      <c r="C17" s="33">
        <v>16406.099999999999</v>
      </c>
      <c r="D17" s="33">
        <v>14986.4</v>
      </c>
      <c r="E17" s="33">
        <v>1231.9000000000001</v>
      </c>
      <c r="F17" s="33">
        <v>450.8</v>
      </c>
      <c r="G17" s="33">
        <v>6.7</v>
      </c>
      <c r="H17" s="33">
        <v>131.4</v>
      </c>
      <c r="I17" s="33">
        <v>1790.3</v>
      </c>
      <c r="J17" s="33">
        <v>178.7</v>
      </c>
      <c r="K17" s="33">
        <v>1554.8</v>
      </c>
      <c r="L17" s="33">
        <v>96.3</v>
      </c>
      <c r="M17" s="33">
        <v>557.79999999999995</v>
      </c>
    </row>
    <row r="18" spans="1:14" s="74" customFormat="1" ht="27" customHeight="1">
      <c r="A18" s="222" t="s">
        <v>267</v>
      </c>
      <c r="B18" s="33">
        <v>48771</v>
      </c>
      <c r="C18" s="33">
        <v>31975.599999999999</v>
      </c>
      <c r="D18" s="33">
        <v>27502.6</v>
      </c>
      <c r="E18" s="33">
        <v>4007.6</v>
      </c>
      <c r="F18" s="33">
        <v>6004.6</v>
      </c>
      <c r="G18" s="33">
        <v>171.4</v>
      </c>
      <c r="H18" s="33">
        <v>2264.9</v>
      </c>
      <c r="I18" s="33">
        <v>8845.9</v>
      </c>
      <c r="J18" s="33">
        <v>205.7</v>
      </c>
      <c r="K18" s="33">
        <v>8611.2999999999993</v>
      </c>
      <c r="L18" s="33">
        <v>349.6</v>
      </c>
      <c r="M18" s="33">
        <v>1595.3</v>
      </c>
      <c r="N18" s="96"/>
    </row>
    <row r="19" spans="1:14" s="74" customFormat="1" ht="27" customHeight="1">
      <c r="A19" s="222" t="s">
        <v>268</v>
      </c>
      <c r="B19" s="33">
        <v>19756.3</v>
      </c>
      <c r="C19" s="33">
        <v>17258.7</v>
      </c>
      <c r="D19" s="33">
        <v>15426.8</v>
      </c>
      <c r="E19" s="33">
        <v>1613.3</v>
      </c>
      <c r="F19" s="33">
        <v>488.3</v>
      </c>
      <c r="G19" s="33">
        <v>11.9</v>
      </c>
      <c r="H19" s="33">
        <v>260.7</v>
      </c>
      <c r="I19" s="33">
        <v>1568.8</v>
      </c>
      <c r="J19" s="33">
        <v>192</v>
      </c>
      <c r="K19" s="33">
        <v>1335.2</v>
      </c>
      <c r="L19" s="33">
        <v>66.400000000000006</v>
      </c>
      <c r="M19" s="33">
        <v>374</v>
      </c>
      <c r="N19" s="96"/>
    </row>
    <row r="20" spans="1:14" ht="27" customHeight="1">
      <c r="A20" s="222" t="s">
        <v>269</v>
      </c>
      <c r="B20" s="33">
        <v>92466.2</v>
      </c>
      <c r="C20" s="33">
        <v>69461</v>
      </c>
      <c r="D20" s="33">
        <v>63124.2</v>
      </c>
      <c r="E20" s="33">
        <v>5794.4</v>
      </c>
      <c r="F20" s="33">
        <v>2986.4</v>
      </c>
      <c r="G20" s="33">
        <v>163.6</v>
      </c>
      <c r="H20" s="33">
        <v>950.9</v>
      </c>
      <c r="I20" s="33">
        <v>17636.099999999999</v>
      </c>
      <c r="J20" s="33">
        <v>1351.3</v>
      </c>
      <c r="K20" s="33">
        <v>15849.5</v>
      </c>
      <c r="L20" s="33">
        <v>464.9</v>
      </c>
      <c r="M20" s="33">
        <v>1917.8</v>
      </c>
    </row>
    <row r="21" spans="1:14" s="74" customFormat="1" ht="27" customHeight="1">
      <c r="A21" s="222" t="s">
        <v>270</v>
      </c>
      <c r="B21" s="33">
        <v>201082.3</v>
      </c>
      <c r="C21" s="33">
        <v>132174.29999999999</v>
      </c>
      <c r="D21" s="33">
        <v>115765.3</v>
      </c>
      <c r="E21" s="33">
        <v>15356.3</v>
      </c>
      <c r="F21" s="33">
        <v>6817.6</v>
      </c>
      <c r="G21" s="33">
        <v>428.8</v>
      </c>
      <c r="H21" s="33">
        <v>1918.1</v>
      </c>
      <c r="I21" s="33">
        <v>54228.9</v>
      </c>
      <c r="J21" s="33">
        <v>2461.1</v>
      </c>
      <c r="K21" s="33">
        <v>51572</v>
      </c>
      <c r="L21" s="33">
        <v>1204.8</v>
      </c>
      <c r="M21" s="33">
        <v>6656.7</v>
      </c>
      <c r="N21" s="96"/>
    </row>
    <row r="22" spans="1:14" s="74" customFormat="1" ht="27" customHeight="1">
      <c r="A22" s="222" t="s">
        <v>271</v>
      </c>
      <c r="B22" s="33">
        <v>26412.400000000001</v>
      </c>
      <c r="C22" s="33">
        <v>18731.900000000001</v>
      </c>
      <c r="D22" s="33">
        <v>17343.8</v>
      </c>
      <c r="E22" s="33">
        <v>1266.0999999999999</v>
      </c>
      <c r="F22" s="33">
        <v>860.5</v>
      </c>
      <c r="G22" s="33">
        <v>60.7</v>
      </c>
      <c r="H22" s="33">
        <v>471.8</v>
      </c>
      <c r="I22" s="33">
        <v>5818.7</v>
      </c>
      <c r="J22" s="33">
        <v>175.7</v>
      </c>
      <c r="K22" s="33">
        <v>5621.3</v>
      </c>
      <c r="L22" s="33">
        <v>108.3</v>
      </c>
      <c r="M22" s="33">
        <v>893.1</v>
      </c>
      <c r="N22" s="96"/>
    </row>
    <row r="23" spans="1:14" ht="27" customHeight="1">
      <c r="A23" s="222" t="s">
        <v>272</v>
      </c>
      <c r="B23" s="33">
        <v>21160</v>
      </c>
      <c r="C23" s="33">
        <v>18088.599999999999</v>
      </c>
      <c r="D23" s="33">
        <v>15099</v>
      </c>
      <c r="E23" s="33">
        <v>2816.5</v>
      </c>
      <c r="F23" s="33">
        <v>298.10000000000002</v>
      </c>
      <c r="G23" s="33">
        <v>34.5</v>
      </c>
      <c r="H23" s="33">
        <v>90.2</v>
      </c>
      <c r="I23" s="33">
        <v>2372.1999999999998</v>
      </c>
      <c r="J23" s="33">
        <v>227.3</v>
      </c>
      <c r="K23" s="33">
        <v>2118</v>
      </c>
      <c r="L23" s="33">
        <v>47.2</v>
      </c>
      <c r="M23" s="33">
        <v>354</v>
      </c>
    </row>
    <row r="24" spans="1:14" ht="27" customHeight="1">
      <c r="A24" s="222" t="s">
        <v>273</v>
      </c>
      <c r="B24" s="33">
        <v>191240.9</v>
      </c>
      <c r="C24" s="33">
        <v>116336.8</v>
      </c>
      <c r="D24" s="33">
        <v>107169.9</v>
      </c>
      <c r="E24" s="33">
        <v>8309.2000000000007</v>
      </c>
      <c r="F24" s="33">
        <v>25518.9</v>
      </c>
      <c r="G24" s="33">
        <v>318</v>
      </c>
      <c r="H24" s="33">
        <v>15357.8</v>
      </c>
      <c r="I24" s="33">
        <v>44326.6</v>
      </c>
      <c r="J24" s="33">
        <v>1914.1</v>
      </c>
      <c r="K24" s="33">
        <v>42128.3</v>
      </c>
      <c r="L24" s="33">
        <v>610.4</v>
      </c>
      <c r="M24" s="33">
        <v>4448.2</v>
      </c>
    </row>
    <row r="25" spans="1:14" ht="27" customHeight="1">
      <c r="A25" s="305" t="s">
        <v>274</v>
      </c>
      <c r="B25" s="260">
        <v>41423.4</v>
      </c>
      <c r="C25" s="260">
        <v>36589.300000000003</v>
      </c>
      <c r="D25" s="260">
        <v>33449.300000000003</v>
      </c>
      <c r="E25" s="260">
        <v>2932.3</v>
      </c>
      <c r="F25" s="260">
        <v>735.8</v>
      </c>
      <c r="G25" s="260">
        <v>14.9</v>
      </c>
      <c r="H25" s="260">
        <v>204.3</v>
      </c>
      <c r="I25" s="260">
        <v>2820.7</v>
      </c>
      <c r="J25" s="260">
        <v>650.70000000000005</v>
      </c>
      <c r="K25" s="260">
        <v>2035.8</v>
      </c>
      <c r="L25" s="260">
        <v>191.9</v>
      </c>
      <c r="M25" s="260">
        <v>1085.7</v>
      </c>
    </row>
    <row r="26" spans="1:14">
      <c r="A26" s="223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</row>
    <row r="27" spans="1:14">
      <c r="A27" s="223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</row>
    <row r="28" spans="1:14">
      <c r="A28" s="223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</row>
    <row r="29" spans="1:14">
      <c r="A29" s="223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</row>
    <row r="30" spans="1:14">
      <c r="A30" s="223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</row>
    <row r="31" spans="1:14">
      <c r="A31" s="223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</row>
    <row r="32" spans="1:14">
      <c r="A32" s="223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</row>
    <row r="33" spans="1:13">
      <c r="A33" s="223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</row>
    <row r="34" spans="1:13">
      <c r="A34" s="223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</row>
    <row r="35" spans="1:13">
      <c r="A35" s="223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</row>
    <row r="36" spans="1:13">
      <c r="A36" s="223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</row>
    <row r="37" spans="1:13">
      <c r="A37" s="223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</row>
    <row r="38" spans="1:13">
      <c r="A38" s="223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</row>
    <row r="39" spans="1:13">
      <c r="A39" s="223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</row>
    <row r="40" spans="1:13">
      <c r="A40" s="223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</row>
    <row r="41" spans="1:13">
      <c r="A41" s="223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</row>
    <row r="42" spans="1:13">
      <c r="A42" s="223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</row>
    <row r="43" spans="1:13">
      <c r="A43" s="223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</row>
    <row r="44" spans="1:13">
      <c r="A44" s="223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</row>
    <row r="45" spans="1:13">
      <c r="A45" s="223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</row>
  </sheetData>
  <mergeCells count="11">
    <mergeCell ref="A6:A8"/>
    <mergeCell ref="B6:B7"/>
    <mergeCell ref="C6:C7"/>
    <mergeCell ref="D6:E6"/>
    <mergeCell ref="F6:F7"/>
    <mergeCell ref="B8:M8"/>
    <mergeCell ref="G6:H6"/>
    <mergeCell ref="I6:I7"/>
    <mergeCell ref="J6:K6"/>
    <mergeCell ref="L6:L7"/>
    <mergeCell ref="M6:M7"/>
  </mergeCells>
  <hyperlinks>
    <hyperlink ref="A1" location="'spis tablic'!A1" display="SPIS TABLIC"/>
  </hyperlinks>
  <pageMargins left="0" right="0" top="0" bottom="0" header="0" footer="0"/>
  <pageSetup paperSize="9" scale="61" firstPageNumber="24" pageOrder="overThenDown" orientation="landscape" useFirstPageNumber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B1" sqref="B1"/>
    </sheetView>
  </sheetViews>
  <sheetFormatPr defaultRowHeight="15"/>
  <cols>
    <col min="1" max="1" width="3.5703125" style="17" customWidth="1"/>
    <col min="2" max="2" width="60" style="17" customWidth="1"/>
    <col min="3" max="5" width="10" style="17" customWidth="1"/>
    <col min="6" max="6" width="10.5703125" style="17" bestFit="1" customWidth="1"/>
    <col min="7" max="7" width="10" style="17" customWidth="1"/>
    <col min="8" max="16384" width="9.140625" style="17"/>
  </cols>
  <sheetData>
    <row r="1" spans="1:7" ht="26.25">
      <c r="B1" s="364" t="s">
        <v>300</v>
      </c>
    </row>
    <row r="3" spans="1:7" ht="15" customHeight="1">
      <c r="A3" s="190" t="str">
        <f>'spis tablic'!A40</f>
        <v>Tabl. 39. Podstawowe dane o badanych przedsiębiorstw niefinansowych o liczbie pracujących 10 i więcej osób prowadzących podatkową księgę przychodów i rozchodów</v>
      </c>
    </row>
    <row r="4" spans="1:7" ht="15" customHeight="1">
      <c r="A4" s="64" t="str">
        <f>'spis tablic'!B40</f>
        <v>Table 39. Basic data concerning the surveyed non-financial enterprises employing 10 persons or more keeping tax revenues and expenses book</v>
      </c>
    </row>
    <row r="5" spans="1:7" ht="3" customHeight="1">
      <c r="B5" s="198"/>
      <c r="C5" s="18"/>
      <c r="D5" s="18"/>
      <c r="E5" s="18"/>
      <c r="G5" s="18"/>
    </row>
    <row r="6" spans="1:7" ht="33.75" customHeight="1">
      <c r="A6" s="581" t="s">
        <v>36</v>
      </c>
      <c r="B6" s="582"/>
      <c r="C6" s="567" t="s">
        <v>258</v>
      </c>
      <c r="D6" s="568"/>
      <c r="E6" s="568"/>
      <c r="F6" s="568"/>
      <c r="G6" s="569"/>
    </row>
    <row r="7" spans="1:7" ht="119.25" customHeight="1">
      <c r="A7" s="583"/>
      <c r="B7" s="584"/>
      <c r="C7" s="397">
        <v>2014</v>
      </c>
      <c r="D7" s="397">
        <v>2015</v>
      </c>
      <c r="E7" s="396">
        <v>2016</v>
      </c>
      <c r="F7" s="276">
        <v>2017</v>
      </c>
      <c r="G7" s="399">
        <v>2018</v>
      </c>
    </row>
    <row r="8" spans="1:7" ht="11.25" customHeight="1">
      <c r="A8" s="585"/>
      <c r="B8" s="586"/>
      <c r="C8" s="265"/>
      <c r="D8" s="360"/>
      <c r="E8" s="361"/>
      <c r="F8" s="362"/>
      <c r="G8" s="400"/>
    </row>
    <row r="9" spans="1:7" ht="38.1" customHeight="1">
      <c r="A9" s="571" t="s">
        <v>38</v>
      </c>
      <c r="B9" s="511"/>
      <c r="C9" s="197">
        <v>22339</v>
      </c>
      <c r="D9" s="197">
        <v>20371</v>
      </c>
      <c r="E9" s="71">
        <v>21061</v>
      </c>
      <c r="F9" s="298">
        <v>20086</v>
      </c>
      <c r="G9" s="403">
        <v>19835</v>
      </c>
    </row>
    <row r="10" spans="1:7" ht="38.1" customHeight="1">
      <c r="A10" s="571" t="s">
        <v>338</v>
      </c>
      <c r="B10" s="511"/>
      <c r="C10" s="197">
        <v>389737</v>
      </c>
      <c r="D10" s="197">
        <v>360643</v>
      </c>
      <c r="E10" s="71">
        <v>370094</v>
      </c>
      <c r="F10" s="298">
        <v>369150</v>
      </c>
      <c r="G10" s="403">
        <v>367231</v>
      </c>
    </row>
    <row r="11" spans="1:7" ht="38.1" customHeight="1">
      <c r="A11" s="572" t="s">
        <v>259</v>
      </c>
      <c r="B11" s="273" t="s">
        <v>471</v>
      </c>
      <c r="C11" s="272">
        <v>55683.4</v>
      </c>
      <c r="D11" s="272">
        <v>52019.4</v>
      </c>
      <c r="E11" s="272">
        <v>54518.6</v>
      </c>
      <c r="F11" s="293">
        <v>61762.6</v>
      </c>
      <c r="G11" s="293">
        <v>67898</v>
      </c>
    </row>
    <row r="12" spans="1:7" ht="38.1" customHeight="1">
      <c r="A12" s="573"/>
      <c r="B12" s="199" t="s">
        <v>472</v>
      </c>
      <c r="C12" s="196">
        <v>48389.9</v>
      </c>
      <c r="D12" s="196">
        <v>44616.9</v>
      </c>
      <c r="E12" s="196">
        <v>46954.400000000001</v>
      </c>
      <c r="F12" s="72">
        <v>52530.9</v>
      </c>
      <c r="G12" s="72">
        <v>57067.5</v>
      </c>
    </row>
    <row r="13" spans="1:7" ht="38.1" customHeight="1">
      <c r="A13" s="574"/>
      <c r="B13" s="299" t="s">
        <v>40</v>
      </c>
      <c r="C13" s="296">
        <v>3952.6</v>
      </c>
      <c r="D13" s="296">
        <v>3646.7</v>
      </c>
      <c r="E13" s="297">
        <v>3811.1</v>
      </c>
      <c r="F13" s="300">
        <v>4125.8999999999996</v>
      </c>
      <c r="G13" s="358">
        <v>4138.8999999999996</v>
      </c>
    </row>
    <row r="14" spans="1:7" ht="12.95" customHeight="1">
      <c r="B14" s="201"/>
      <c r="C14" s="202"/>
      <c r="D14" s="202"/>
      <c r="E14" s="202"/>
      <c r="G14" s="200"/>
    </row>
    <row r="15" spans="1:7" ht="12.95" customHeight="1">
      <c r="B15" s="203"/>
      <c r="C15" s="204"/>
      <c r="D15" s="204"/>
      <c r="E15" s="205"/>
      <c r="G15" s="204"/>
    </row>
    <row r="16" spans="1:7">
      <c r="B16" s="587" t="s">
        <v>336</v>
      </c>
      <c r="C16" s="588"/>
      <c r="D16" s="588"/>
      <c r="E16" s="588"/>
      <c r="F16" s="588"/>
    </row>
    <row r="17" spans="2:7">
      <c r="B17" s="589" t="s">
        <v>367</v>
      </c>
      <c r="C17" s="588"/>
      <c r="D17" s="588"/>
      <c r="E17" s="588"/>
      <c r="F17" s="588"/>
    </row>
    <row r="18" spans="2:7">
      <c r="B18" s="587" t="s">
        <v>337</v>
      </c>
      <c r="C18" s="588"/>
      <c r="D18" s="588"/>
      <c r="E18" s="588"/>
      <c r="F18" s="588"/>
    </row>
    <row r="19" spans="2:7">
      <c r="B19" s="83" t="s">
        <v>368</v>
      </c>
      <c r="C19" s="204"/>
      <c r="D19" s="204"/>
      <c r="E19" s="207"/>
      <c r="G19" s="204"/>
    </row>
    <row r="20" spans="2:7" ht="12.95" customHeight="1">
      <c r="B20" s="203"/>
      <c r="C20" s="204"/>
      <c r="D20" s="204"/>
      <c r="E20" s="208"/>
      <c r="G20" s="204"/>
    </row>
    <row r="21" spans="2:7" ht="12.95" customHeight="1">
      <c r="B21" s="203"/>
      <c r="C21" s="204"/>
      <c r="D21" s="204"/>
      <c r="E21" s="208"/>
      <c r="G21" s="204"/>
    </row>
    <row r="22" spans="2:7" ht="12.95" customHeight="1">
      <c r="B22" s="92"/>
      <c r="C22" s="206"/>
      <c r="D22" s="206"/>
      <c r="E22" s="209"/>
      <c r="G22" s="206"/>
    </row>
    <row r="23" spans="2:7" ht="12.95" customHeight="1">
      <c r="B23" s="210"/>
      <c r="C23" s="206"/>
      <c r="D23" s="206"/>
      <c r="E23" s="209"/>
      <c r="G23" s="206"/>
    </row>
    <row r="24" spans="2:7" ht="12.95" customHeight="1">
      <c r="B24" s="201"/>
      <c r="C24" s="204"/>
      <c r="D24" s="204"/>
      <c r="E24" s="207"/>
      <c r="G24" s="204"/>
    </row>
    <row r="25" spans="2:7" ht="12.95" customHeight="1">
      <c r="B25" s="203"/>
      <c r="C25" s="204"/>
      <c r="D25" s="204"/>
      <c r="E25" s="207"/>
      <c r="G25" s="204"/>
    </row>
    <row r="26" spans="2:7" ht="12.75" customHeight="1">
      <c r="B26" s="203"/>
      <c r="C26" s="204"/>
      <c r="D26" s="204"/>
      <c r="E26" s="207"/>
      <c r="G26" s="204"/>
    </row>
    <row r="27" spans="2:7" ht="12.75" customHeight="1">
      <c r="B27" s="203"/>
      <c r="C27" s="204"/>
      <c r="D27" s="204"/>
      <c r="E27" s="207"/>
      <c r="G27" s="204"/>
    </row>
    <row r="28" spans="2:7" ht="12.75" customHeight="1">
      <c r="B28" s="211"/>
      <c r="C28" s="206"/>
      <c r="D28" s="206"/>
      <c r="E28" s="209"/>
      <c r="G28" s="206"/>
    </row>
    <row r="29" spans="2:7" ht="12.75" customHeight="1">
      <c r="B29" s="212"/>
      <c r="C29" s="206"/>
      <c r="D29" s="206"/>
      <c r="E29" s="209"/>
      <c r="G29" s="206"/>
    </row>
    <row r="30" spans="2:7" ht="12.75" customHeight="1">
      <c r="B30" s="201"/>
      <c r="C30" s="204"/>
      <c r="D30" s="204"/>
      <c r="E30" s="207"/>
      <c r="G30" s="204"/>
    </row>
    <row r="31" spans="2:7" ht="12.75" customHeight="1">
      <c r="B31" s="203"/>
      <c r="C31" s="204"/>
      <c r="D31" s="204"/>
      <c r="E31" s="207"/>
      <c r="G31" s="204"/>
    </row>
    <row r="32" spans="2:7" ht="12.75" customHeight="1">
      <c r="B32" s="203"/>
      <c r="C32" s="204"/>
      <c r="D32" s="204"/>
      <c r="E32" s="207"/>
      <c r="G32" s="204"/>
    </row>
    <row r="33" spans="2:7" ht="12.75" customHeight="1">
      <c r="B33" s="203"/>
      <c r="C33" s="204"/>
      <c r="D33" s="204"/>
      <c r="E33" s="207"/>
      <c r="G33" s="204"/>
    </row>
    <row r="34" spans="2:7">
      <c r="B34" s="198"/>
    </row>
  </sheetData>
  <mergeCells count="8">
    <mergeCell ref="A6:B8"/>
    <mergeCell ref="B16:F16"/>
    <mergeCell ref="B18:F18"/>
    <mergeCell ref="A9:B9"/>
    <mergeCell ref="A10:B10"/>
    <mergeCell ref="A11:A13"/>
    <mergeCell ref="B17:F17"/>
    <mergeCell ref="C6:G6"/>
  </mergeCells>
  <hyperlinks>
    <hyperlink ref="B1" location="'spis tablic'!A1" display="SPIS TABLIC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fitToPage="1"/>
  </sheetPr>
  <dimension ref="A1:N26"/>
  <sheetViews>
    <sheetView zoomScaleNormal="100" workbookViewId="0"/>
  </sheetViews>
  <sheetFormatPr defaultRowHeight="15"/>
  <cols>
    <col min="1" max="1" width="58.5703125" style="74" customWidth="1"/>
    <col min="2" max="7" width="24.85546875" style="74" customWidth="1"/>
    <col min="8" max="8" width="17.42578125" style="96" customWidth="1"/>
    <col min="9" max="9" width="9.85546875" style="96" bestFit="1" customWidth="1"/>
    <col min="10" max="14" width="9.140625" style="96"/>
    <col min="15" max="16384" width="9.140625" style="74"/>
  </cols>
  <sheetData>
    <row r="1" spans="1:14" ht="26.25">
      <c r="A1" s="364" t="s">
        <v>300</v>
      </c>
    </row>
    <row r="3" spans="1:14" ht="15.95" customHeight="1">
      <c r="A3" s="112" t="str">
        <f>'spis tablic'!A5</f>
        <v>Tabl. 4. Środki trwałe przedsiębiorstw niefinansowych o liczbie pracujących 10 i więcej osób prowadzących księgi rachunkowe według sekcji PKD w 2018 r.</v>
      </c>
      <c r="C3" s="105"/>
    </row>
    <row r="4" spans="1:14" ht="15.95" customHeight="1">
      <c r="A4" s="6" t="str">
        <f>'spis tablic'!B5</f>
        <v>Table 4. Fixed assets of non-financial enterprises employing 10 persons or more keeping accounting ledgers, by NACE section in 2018.</v>
      </c>
      <c r="B4" s="96"/>
      <c r="C4" s="96"/>
      <c r="D4" s="96"/>
      <c r="E4" s="96"/>
      <c r="F4" s="96"/>
      <c r="G4" s="96"/>
    </row>
    <row r="5" spans="1:14" ht="3" customHeight="1">
      <c r="A5" s="113"/>
      <c r="B5" s="96"/>
      <c r="C5" s="96"/>
      <c r="D5" s="96"/>
      <c r="E5" s="96"/>
      <c r="F5" s="96"/>
      <c r="G5" s="96"/>
    </row>
    <row r="6" spans="1:14" ht="27.75" customHeight="1">
      <c r="A6" s="409" t="s">
        <v>17</v>
      </c>
      <c r="B6" s="423" t="s">
        <v>185</v>
      </c>
      <c r="C6" s="424"/>
      <c r="D6" s="424"/>
      <c r="E6" s="424"/>
      <c r="F6" s="424"/>
      <c r="G6" s="425"/>
    </row>
    <row r="7" spans="1:14" ht="91.5" customHeight="1">
      <c r="A7" s="410"/>
      <c r="B7" s="224" t="s">
        <v>16</v>
      </c>
      <c r="C7" s="282" t="s">
        <v>84</v>
      </c>
      <c r="D7" s="228" t="s">
        <v>301</v>
      </c>
      <c r="E7" s="286" t="s">
        <v>302</v>
      </c>
      <c r="F7" s="286" t="s">
        <v>351</v>
      </c>
      <c r="G7" s="278" t="s">
        <v>85</v>
      </c>
      <c r="J7" s="100"/>
    </row>
    <row r="8" spans="1:14" ht="12" customHeight="1">
      <c r="A8" s="411"/>
      <c r="B8" s="426" t="s">
        <v>145</v>
      </c>
      <c r="C8" s="427"/>
      <c r="D8" s="427"/>
      <c r="E8" s="427"/>
      <c r="F8" s="427"/>
      <c r="G8" s="428"/>
      <c r="J8" s="100"/>
    </row>
    <row r="9" spans="1:14" s="95" customFormat="1" ht="32.25" customHeight="1">
      <c r="A9" s="225" t="s">
        <v>41</v>
      </c>
      <c r="B9" s="54">
        <v>1047580.8</v>
      </c>
      <c r="C9" s="55">
        <v>81099.100000000006</v>
      </c>
      <c r="D9" s="35">
        <v>561230.6</v>
      </c>
      <c r="E9" s="35">
        <v>300927.3</v>
      </c>
      <c r="F9" s="114">
        <v>75343.399999999994</v>
      </c>
      <c r="G9" s="114">
        <v>28980.5</v>
      </c>
      <c r="H9" s="115"/>
      <c r="I9" s="115"/>
      <c r="J9" s="115"/>
      <c r="K9" s="115"/>
      <c r="L9" s="115"/>
      <c r="M9" s="115"/>
      <c r="N9" s="115"/>
    </row>
    <row r="10" spans="1:14" s="95" customFormat="1" ht="32.25" customHeight="1">
      <c r="A10" s="226" t="s">
        <v>42</v>
      </c>
      <c r="B10" s="57">
        <v>617221.19999999995</v>
      </c>
      <c r="C10" s="58">
        <v>28835.599999999999</v>
      </c>
      <c r="D10" s="37">
        <v>313088.5</v>
      </c>
      <c r="E10" s="37">
        <v>248051.3</v>
      </c>
      <c r="F10" s="37">
        <v>12303.9</v>
      </c>
      <c r="G10" s="37">
        <v>14942</v>
      </c>
      <c r="H10" s="116"/>
      <c r="I10" s="116"/>
      <c r="J10" s="116"/>
      <c r="K10" s="116"/>
      <c r="L10" s="116"/>
      <c r="M10" s="116"/>
      <c r="N10" s="116"/>
    </row>
    <row r="11" spans="1:14" s="95" customFormat="1" ht="32.25" customHeight="1">
      <c r="A11" s="227" t="s">
        <v>43</v>
      </c>
      <c r="B11" s="56">
        <v>36755.800000000003</v>
      </c>
      <c r="C11" s="36">
        <v>2143.6999999999998</v>
      </c>
      <c r="D11" s="36">
        <v>18941.599999999999</v>
      </c>
      <c r="E11" s="36">
        <v>13128</v>
      </c>
      <c r="F11" s="36">
        <v>752.5</v>
      </c>
      <c r="G11" s="36">
        <v>1790</v>
      </c>
      <c r="H11" s="116"/>
      <c r="I11" s="116"/>
      <c r="J11" s="116"/>
      <c r="K11" s="116"/>
      <c r="L11" s="116"/>
      <c r="M11" s="116"/>
      <c r="N11" s="116"/>
    </row>
    <row r="12" spans="1:14" s="95" customFormat="1" ht="32.25" customHeight="1">
      <c r="A12" s="227" t="s">
        <v>44</v>
      </c>
      <c r="B12" s="56">
        <v>346200.6</v>
      </c>
      <c r="C12" s="36">
        <v>17371</v>
      </c>
      <c r="D12" s="36">
        <v>143307.20000000001</v>
      </c>
      <c r="E12" s="36">
        <v>166065.70000000001</v>
      </c>
      <c r="F12" s="36">
        <v>8535.7999999999993</v>
      </c>
      <c r="G12" s="36">
        <v>10920.8</v>
      </c>
      <c r="H12" s="116"/>
      <c r="I12" s="116"/>
      <c r="J12" s="116"/>
      <c r="K12" s="116"/>
      <c r="L12" s="116"/>
      <c r="M12" s="116"/>
      <c r="N12" s="116"/>
    </row>
    <row r="13" spans="1:14" s="95" customFormat="1" ht="57" customHeight="1">
      <c r="A13" s="227" t="s">
        <v>45</v>
      </c>
      <c r="B13" s="56">
        <v>169179.4</v>
      </c>
      <c r="C13" s="36">
        <v>6217</v>
      </c>
      <c r="D13" s="36">
        <v>98654.1</v>
      </c>
      <c r="E13" s="36">
        <v>61159.199999999997</v>
      </c>
      <c r="F13" s="36">
        <v>1287.5999999999999</v>
      </c>
      <c r="G13" s="36">
        <v>1861.5</v>
      </c>
      <c r="H13" s="116"/>
      <c r="I13" s="116"/>
      <c r="J13" s="116"/>
      <c r="K13" s="116"/>
      <c r="L13" s="116"/>
      <c r="M13" s="116"/>
      <c r="N13" s="116"/>
    </row>
    <row r="14" spans="1:14" s="95" customFormat="1" ht="53.25" customHeight="1">
      <c r="A14" s="227" t="s">
        <v>46</v>
      </c>
      <c r="B14" s="56">
        <v>65085.4</v>
      </c>
      <c r="C14" s="33">
        <v>3103.9</v>
      </c>
      <c r="D14" s="33">
        <v>52185.599999999999</v>
      </c>
      <c r="E14" s="33">
        <v>7698.3</v>
      </c>
      <c r="F14" s="33">
        <v>1728</v>
      </c>
      <c r="G14" s="48">
        <v>369.7</v>
      </c>
      <c r="H14" s="116"/>
      <c r="I14" s="116"/>
      <c r="J14" s="116"/>
      <c r="K14" s="116"/>
      <c r="L14" s="116"/>
      <c r="M14" s="116"/>
      <c r="N14" s="116"/>
    </row>
    <row r="15" spans="1:14" s="95" customFormat="1" ht="32.25" customHeight="1">
      <c r="A15" s="227" t="s">
        <v>47</v>
      </c>
      <c r="B15" s="56">
        <v>18470.599999999999</v>
      </c>
      <c r="C15" s="36">
        <v>2611</v>
      </c>
      <c r="D15" s="36">
        <v>8574.7999999999993</v>
      </c>
      <c r="E15" s="36">
        <v>4257</v>
      </c>
      <c r="F15" s="36">
        <v>2418.8000000000002</v>
      </c>
      <c r="G15" s="36">
        <v>609</v>
      </c>
      <c r="H15" s="116"/>
      <c r="I15" s="116"/>
      <c r="J15" s="116"/>
      <c r="K15" s="116"/>
      <c r="L15" s="116"/>
      <c r="M15" s="116"/>
      <c r="N15" s="116"/>
    </row>
    <row r="16" spans="1:14" s="95" customFormat="1" ht="32.25" customHeight="1">
      <c r="A16" s="227" t="s">
        <v>48</v>
      </c>
      <c r="B16" s="56">
        <v>117230</v>
      </c>
      <c r="C16" s="36">
        <v>20414.3</v>
      </c>
      <c r="D16" s="36">
        <v>63403.6</v>
      </c>
      <c r="E16" s="36">
        <v>16965.7</v>
      </c>
      <c r="F16" s="36">
        <v>9908.6</v>
      </c>
      <c r="G16" s="36">
        <v>6537.8</v>
      </c>
      <c r="H16" s="116"/>
      <c r="I16" s="116"/>
      <c r="J16" s="116"/>
      <c r="K16" s="116"/>
      <c r="L16" s="116"/>
      <c r="M16" s="116"/>
      <c r="N16" s="116"/>
    </row>
    <row r="17" spans="1:14" s="95" customFormat="1" ht="32.25" customHeight="1">
      <c r="A17" s="227" t="s">
        <v>49</v>
      </c>
      <c r="B17" s="56">
        <v>124188.8</v>
      </c>
      <c r="C17" s="36">
        <v>8945.7999999999993</v>
      </c>
      <c r="D17" s="36">
        <v>71258.399999999994</v>
      </c>
      <c r="E17" s="36">
        <v>8069.7</v>
      </c>
      <c r="F17" s="36">
        <v>35147</v>
      </c>
      <c r="G17" s="36">
        <v>767.9</v>
      </c>
      <c r="H17" s="116"/>
      <c r="I17" s="116"/>
      <c r="J17" s="116"/>
      <c r="K17" s="116"/>
      <c r="L17" s="116"/>
      <c r="M17" s="116"/>
      <c r="N17" s="116"/>
    </row>
    <row r="18" spans="1:14" s="95" customFormat="1" ht="32.25" customHeight="1">
      <c r="A18" s="227" t="s">
        <v>50</v>
      </c>
      <c r="B18" s="56">
        <v>16088.1</v>
      </c>
      <c r="C18" s="33">
        <v>1835.2</v>
      </c>
      <c r="D18" s="33">
        <v>12324.1</v>
      </c>
      <c r="E18" s="33">
        <v>1245.3</v>
      </c>
      <c r="F18" s="33">
        <v>116</v>
      </c>
      <c r="G18" s="33">
        <v>567.4</v>
      </c>
      <c r="H18" s="116"/>
      <c r="I18" s="116"/>
      <c r="J18" s="116"/>
      <c r="K18" s="116"/>
      <c r="L18" s="116"/>
      <c r="M18" s="116"/>
      <c r="N18" s="116"/>
    </row>
    <row r="19" spans="1:14" s="95" customFormat="1" ht="32.25" customHeight="1">
      <c r="A19" s="227" t="s">
        <v>51</v>
      </c>
      <c r="B19" s="56">
        <v>32310.7</v>
      </c>
      <c r="C19" s="36">
        <v>1023.7</v>
      </c>
      <c r="D19" s="36">
        <v>13448</v>
      </c>
      <c r="E19" s="36">
        <v>16422.900000000001</v>
      </c>
      <c r="F19" s="36">
        <v>475.7</v>
      </c>
      <c r="G19" s="36">
        <v>940.3</v>
      </c>
      <c r="H19" s="116"/>
      <c r="I19" s="116"/>
      <c r="J19" s="116"/>
      <c r="K19" s="116"/>
      <c r="L19" s="116"/>
      <c r="M19" s="116"/>
      <c r="N19" s="116"/>
    </row>
    <row r="20" spans="1:14" s="95" customFormat="1" ht="32.25" customHeight="1">
      <c r="A20" s="227" t="s">
        <v>52</v>
      </c>
      <c r="B20" s="56">
        <v>75668.800000000003</v>
      </c>
      <c r="C20" s="36">
        <v>14184.3</v>
      </c>
      <c r="D20" s="36">
        <v>59692.5</v>
      </c>
      <c r="E20" s="36">
        <v>1190.5</v>
      </c>
      <c r="F20" s="36">
        <v>190.6</v>
      </c>
      <c r="G20" s="36">
        <v>410.9</v>
      </c>
      <c r="H20" s="116"/>
      <c r="I20" s="116"/>
      <c r="J20" s="116"/>
      <c r="K20" s="116"/>
      <c r="L20" s="116"/>
      <c r="M20" s="116"/>
      <c r="N20" s="116"/>
    </row>
    <row r="21" spans="1:14" s="95" customFormat="1" ht="32.25" customHeight="1">
      <c r="A21" s="227" t="s">
        <v>288</v>
      </c>
      <c r="B21" s="60">
        <v>7207.4</v>
      </c>
      <c r="C21" s="38">
        <v>740.7</v>
      </c>
      <c r="D21" s="38">
        <v>3393.5</v>
      </c>
      <c r="E21" s="38">
        <v>1624.9</v>
      </c>
      <c r="F21" s="38">
        <v>639.79999999999995</v>
      </c>
      <c r="G21" s="36">
        <v>808.4</v>
      </c>
      <c r="H21" s="116"/>
      <c r="I21" s="116"/>
      <c r="J21" s="116"/>
      <c r="K21" s="116"/>
      <c r="L21" s="116"/>
      <c r="M21" s="116"/>
      <c r="N21" s="116"/>
    </row>
    <row r="22" spans="1:14" s="95" customFormat="1" ht="32.25" customHeight="1">
      <c r="A22" s="227" t="s">
        <v>53</v>
      </c>
      <c r="B22" s="56">
        <v>19895.5</v>
      </c>
      <c r="C22" s="36">
        <v>580.5</v>
      </c>
      <c r="D22" s="36">
        <v>2720.5</v>
      </c>
      <c r="E22" s="36">
        <v>1511.3</v>
      </c>
      <c r="F22" s="36">
        <v>13926.4</v>
      </c>
      <c r="G22" s="36">
        <v>1156.8</v>
      </c>
      <c r="H22" s="116"/>
      <c r="I22" s="116"/>
      <c r="J22" s="116"/>
      <c r="K22" s="116"/>
      <c r="L22" s="116"/>
      <c r="M22" s="116"/>
      <c r="N22" s="116"/>
    </row>
    <row r="23" spans="1:14" s="95" customFormat="1" ht="32.25" customHeight="1">
      <c r="A23" s="227" t="s">
        <v>54</v>
      </c>
      <c r="B23" s="56">
        <v>463.6</v>
      </c>
      <c r="C23" s="33">
        <v>43</v>
      </c>
      <c r="D23" s="33">
        <v>332.1</v>
      </c>
      <c r="E23" s="33">
        <v>37.1</v>
      </c>
      <c r="F23" s="33">
        <v>23.1</v>
      </c>
      <c r="G23" s="33">
        <v>28.4</v>
      </c>
      <c r="H23" s="116"/>
      <c r="I23" s="116"/>
      <c r="J23" s="116"/>
      <c r="K23" s="116"/>
      <c r="L23" s="116"/>
      <c r="M23" s="116"/>
      <c r="N23" s="116"/>
    </row>
    <row r="24" spans="1:14" s="95" customFormat="1" ht="32.25" customHeight="1">
      <c r="A24" s="227" t="s">
        <v>55</v>
      </c>
      <c r="B24" s="56">
        <v>13077.4</v>
      </c>
      <c r="C24" s="36">
        <v>1209.0999999999999</v>
      </c>
      <c r="D24" s="36">
        <v>9085.2999999999993</v>
      </c>
      <c r="E24" s="36">
        <v>847.8</v>
      </c>
      <c r="F24" s="36">
        <v>106.7</v>
      </c>
      <c r="G24" s="36">
        <v>1828.5</v>
      </c>
      <c r="H24" s="116"/>
      <c r="I24" s="116"/>
      <c r="J24" s="116"/>
      <c r="K24" s="116"/>
      <c r="L24" s="116"/>
      <c r="M24" s="116"/>
      <c r="N24" s="116"/>
    </row>
    <row r="25" spans="1:14" s="95" customFormat="1" ht="32.25" customHeight="1">
      <c r="A25" s="227" t="s">
        <v>56</v>
      </c>
      <c r="B25" s="59">
        <v>4771.7</v>
      </c>
      <c r="C25" s="36">
        <v>630.70000000000005</v>
      </c>
      <c r="D25" s="36">
        <v>3393.9</v>
      </c>
      <c r="E25" s="36">
        <v>491.3</v>
      </c>
      <c r="F25" s="36">
        <v>41.9</v>
      </c>
      <c r="G25" s="36">
        <v>214</v>
      </c>
      <c r="H25" s="116"/>
      <c r="I25" s="116"/>
      <c r="J25" s="116"/>
      <c r="K25" s="116"/>
      <c r="L25" s="116"/>
      <c r="M25" s="116"/>
      <c r="N25" s="116"/>
    </row>
    <row r="26" spans="1:14" s="95" customFormat="1" ht="32.25" customHeight="1">
      <c r="A26" s="306" t="s">
        <v>57</v>
      </c>
      <c r="B26" s="307">
        <v>987</v>
      </c>
      <c r="C26" s="308">
        <v>45.3</v>
      </c>
      <c r="D26" s="308">
        <v>515.29999999999995</v>
      </c>
      <c r="E26" s="308">
        <v>212.5</v>
      </c>
      <c r="F26" s="308">
        <v>44.9</v>
      </c>
      <c r="G26" s="308">
        <v>169</v>
      </c>
      <c r="H26" s="116"/>
      <c r="I26" s="116"/>
      <c r="J26" s="116"/>
      <c r="K26" s="116"/>
      <c r="L26" s="116"/>
      <c r="M26" s="116"/>
      <c r="N26" s="116"/>
    </row>
  </sheetData>
  <mergeCells count="3">
    <mergeCell ref="A6:A8"/>
    <mergeCell ref="B6:G6"/>
    <mergeCell ref="B8:G8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68" firstPageNumber="24" pageOrder="overThenDown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G33"/>
  <sheetViews>
    <sheetView zoomScaleNormal="100" workbookViewId="0"/>
  </sheetViews>
  <sheetFormatPr defaultRowHeight="12.75"/>
  <cols>
    <col min="1" max="1" width="60.85546875" style="77" customWidth="1"/>
    <col min="2" max="6" width="22" style="77" customWidth="1"/>
    <col min="7" max="7" width="22" style="89" customWidth="1"/>
    <col min="8" max="16384" width="9.140625" style="77"/>
  </cols>
  <sheetData>
    <row r="1" spans="1:7" ht="25.5">
      <c r="A1" s="364" t="s">
        <v>300</v>
      </c>
    </row>
    <row r="3" spans="1:7" ht="15.75">
      <c r="A3" s="112" t="str">
        <f>'spis tablic'!A6</f>
        <v>Tabl. 5. Środki trwałe przedsiębiorstw niefinansowych o liczbie pracujących 10 i więcej osób prowadzących księgi rachunkowe według działów PKD w sekcji przetwórstwo przemysłowe w 2018 r.</v>
      </c>
      <c r="C3" s="80"/>
    </row>
    <row r="4" spans="1:7" ht="15.75">
      <c r="A4" s="118" t="str">
        <f>'spis tablic'!B6</f>
        <v>Table 5. Total fixed assets of non-financial enterprises employing 10 persons or more keeping accounting ledgers, by NACE division in section Manufacturing in 2018.</v>
      </c>
      <c r="C4" s="80"/>
    </row>
    <row r="5" spans="1:7" ht="3" customHeight="1">
      <c r="A5" s="108"/>
      <c r="B5" s="87"/>
      <c r="C5" s="89"/>
      <c r="D5" s="87"/>
      <c r="E5" s="87"/>
      <c r="F5" s="87"/>
      <c r="G5" s="87"/>
    </row>
    <row r="6" spans="1:7" ht="27.75" customHeight="1">
      <c r="A6" s="409" t="s">
        <v>17</v>
      </c>
      <c r="B6" s="423" t="s">
        <v>187</v>
      </c>
      <c r="C6" s="424"/>
      <c r="D6" s="424"/>
      <c r="E6" s="424"/>
      <c r="F6" s="424"/>
      <c r="G6" s="425"/>
    </row>
    <row r="7" spans="1:7" ht="93" customHeight="1">
      <c r="A7" s="410"/>
      <c r="B7" s="224" t="s">
        <v>16</v>
      </c>
      <c r="C7" s="368" t="s">
        <v>84</v>
      </c>
      <c r="D7" s="374" t="s">
        <v>301</v>
      </c>
      <c r="E7" s="286" t="s">
        <v>302</v>
      </c>
      <c r="F7" s="286" t="s">
        <v>351</v>
      </c>
      <c r="G7" s="367" t="s">
        <v>85</v>
      </c>
    </row>
    <row r="8" spans="1:7" ht="17.25" customHeight="1">
      <c r="A8" s="411"/>
      <c r="B8" s="426" t="s">
        <v>145</v>
      </c>
      <c r="C8" s="429"/>
      <c r="D8" s="429"/>
      <c r="E8" s="429"/>
      <c r="F8" s="429"/>
      <c r="G8" s="430"/>
    </row>
    <row r="9" spans="1:7" s="14" customFormat="1" ht="28.5" customHeight="1">
      <c r="A9" s="218" t="s">
        <v>58</v>
      </c>
      <c r="B9" s="61">
        <v>346200.6</v>
      </c>
      <c r="C9" s="39">
        <v>17371</v>
      </c>
      <c r="D9" s="39">
        <v>143307.20000000001</v>
      </c>
      <c r="E9" s="39">
        <v>166065.70000000001</v>
      </c>
      <c r="F9" s="39">
        <v>8535.7999999999993</v>
      </c>
      <c r="G9" s="39">
        <v>10920.8</v>
      </c>
    </row>
    <row r="10" spans="1:7" s="14" customFormat="1" ht="28.5" customHeight="1">
      <c r="A10" s="110" t="s">
        <v>59</v>
      </c>
      <c r="B10" s="48">
        <v>52800.3</v>
      </c>
      <c r="C10" s="33">
        <v>2397.3000000000002</v>
      </c>
      <c r="D10" s="33">
        <v>24185.4</v>
      </c>
      <c r="E10" s="33">
        <v>24024.2</v>
      </c>
      <c r="F10" s="33">
        <v>1496.1</v>
      </c>
      <c r="G10" s="33">
        <v>697.3</v>
      </c>
    </row>
    <row r="11" spans="1:7" s="14" customFormat="1" ht="28.5" customHeight="1">
      <c r="A11" s="110" t="s">
        <v>60</v>
      </c>
      <c r="B11" s="48">
        <v>6682.2</v>
      </c>
      <c r="C11" s="33">
        <v>288.89999999999998</v>
      </c>
      <c r="D11" s="33">
        <v>2551.9</v>
      </c>
      <c r="E11" s="33">
        <v>3210.2</v>
      </c>
      <c r="F11" s="33">
        <v>115.6</v>
      </c>
      <c r="G11" s="33">
        <v>515.5</v>
      </c>
    </row>
    <row r="12" spans="1:7" s="14" customFormat="1" ht="28.5" customHeight="1">
      <c r="A12" s="110" t="s">
        <v>61</v>
      </c>
      <c r="B12" s="48">
        <v>5369</v>
      </c>
      <c r="C12" s="33">
        <v>15.6</v>
      </c>
      <c r="D12" s="33">
        <v>1112.5</v>
      </c>
      <c r="E12" s="33">
        <v>4139.1000000000004</v>
      </c>
      <c r="F12" s="33">
        <v>14.1</v>
      </c>
      <c r="G12" s="33">
        <v>87.8</v>
      </c>
    </row>
    <row r="13" spans="1:7" s="14" customFormat="1" ht="28.5" customHeight="1">
      <c r="A13" s="110" t="s">
        <v>62</v>
      </c>
      <c r="B13" s="56">
        <v>3157.8</v>
      </c>
      <c r="C13" s="40">
        <v>219.8</v>
      </c>
      <c r="D13" s="40">
        <v>1296.5999999999999</v>
      </c>
      <c r="E13" s="40">
        <v>1508.9</v>
      </c>
      <c r="F13" s="40">
        <v>84.9</v>
      </c>
      <c r="G13" s="40">
        <v>47.5</v>
      </c>
    </row>
    <row r="14" spans="1:7" s="14" customFormat="1" ht="28.5" customHeight="1">
      <c r="A14" s="110" t="s">
        <v>63</v>
      </c>
      <c r="B14" s="56">
        <v>907.4</v>
      </c>
      <c r="C14" s="40">
        <v>100.4</v>
      </c>
      <c r="D14" s="40">
        <v>539.1</v>
      </c>
      <c r="E14" s="40">
        <v>205.2</v>
      </c>
      <c r="F14" s="40">
        <v>38.1</v>
      </c>
      <c r="G14" s="40">
        <v>24.6</v>
      </c>
    </row>
    <row r="15" spans="1:7" s="14" customFormat="1" ht="28.5" customHeight="1">
      <c r="A15" s="110" t="s">
        <v>64</v>
      </c>
      <c r="B15" s="48">
        <v>687.9</v>
      </c>
      <c r="C15" s="33">
        <v>44.3</v>
      </c>
      <c r="D15" s="33">
        <v>363.4</v>
      </c>
      <c r="E15" s="33">
        <v>229.8</v>
      </c>
      <c r="F15" s="33">
        <v>25.9</v>
      </c>
      <c r="G15" s="33">
        <v>24.4</v>
      </c>
    </row>
    <row r="16" spans="1:7" s="14" customFormat="1" ht="54.75" customHeight="1">
      <c r="A16" s="110" t="s">
        <v>65</v>
      </c>
      <c r="B16" s="48">
        <v>12338.2</v>
      </c>
      <c r="C16" s="33">
        <v>523</v>
      </c>
      <c r="D16" s="33">
        <v>4075.5</v>
      </c>
      <c r="E16" s="33">
        <v>7268.4</v>
      </c>
      <c r="F16" s="33">
        <v>353</v>
      </c>
      <c r="G16" s="33">
        <v>118.2</v>
      </c>
    </row>
    <row r="17" spans="1:7" s="14" customFormat="1" ht="28.5" customHeight="1">
      <c r="A17" s="110" t="s">
        <v>66</v>
      </c>
      <c r="B17" s="56">
        <v>18935.2</v>
      </c>
      <c r="C17" s="40">
        <v>558.1</v>
      </c>
      <c r="D17" s="40">
        <v>6714</v>
      </c>
      <c r="E17" s="40">
        <v>11218.7</v>
      </c>
      <c r="F17" s="40">
        <v>235.2</v>
      </c>
      <c r="G17" s="40">
        <v>209.2</v>
      </c>
    </row>
    <row r="18" spans="1:7" s="14" customFormat="1" ht="28.5" customHeight="1">
      <c r="A18" s="110" t="s">
        <v>67</v>
      </c>
      <c r="B18" s="48">
        <v>4186.3999999999996</v>
      </c>
      <c r="C18" s="33">
        <v>242.5</v>
      </c>
      <c r="D18" s="33">
        <v>1357.1</v>
      </c>
      <c r="E18" s="33">
        <v>2445.1999999999998</v>
      </c>
      <c r="F18" s="33">
        <v>70</v>
      </c>
      <c r="G18" s="33">
        <v>71.599999999999994</v>
      </c>
    </row>
    <row r="19" spans="1:7" s="14" customFormat="1" ht="28.5" customHeight="1">
      <c r="A19" s="110" t="s">
        <v>68</v>
      </c>
      <c r="B19" s="48">
        <v>22920.5</v>
      </c>
      <c r="C19" s="33">
        <v>745.1</v>
      </c>
      <c r="D19" s="33">
        <v>11240.4</v>
      </c>
      <c r="E19" s="33">
        <v>10527</v>
      </c>
      <c r="F19" s="33">
        <v>49.2</v>
      </c>
      <c r="G19" s="33">
        <v>358.8</v>
      </c>
    </row>
    <row r="20" spans="1:7" ht="28.5" customHeight="1">
      <c r="A20" s="110" t="s">
        <v>69</v>
      </c>
      <c r="B20" s="48">
        <v>23444.9</v>
      </c>
      <c r="C20" s="33">
        <v>739.1</v>
      </c>
      <c r="D20" s="33">
        <v>9789.9</v>
      </c>
      <c r="E20" s="33">
        <v>11857.5</v>
      </c>
      <c r="F20" s="33">
        <v>402.9</v>
      </c>
      <c r="G20" s="33">
        <v>655.5</v>
      </c>
    </row>
    <row r="21" spans="1:7" ht="51" customHeight="1">
      <c r="A21" s="110" t="s">
        <v>70</v>
      </c>
      <c r="B21" s="48">
        <v>4412</v>
      </c>
      <c r="C21" s="33">
        <v>345.5</v>
      </c>
      <c r="D21" s="33">
        <v>2270.6999999999998</v>
      </c>
      <c r="E21" s="33">
        <v>1462.8</v>
      </c>
      <c r="F21" s="33">
        <v>136.19999999999999</v>
      </c>
      <c r="G21" s="33">
        <v>196.9</v>
      </c>
    </row>
    <row r="22" spans="1:7" ht="28.5" customHeight="1">
      <c r="A22" s="110" t="s">
        <v>71</v>
      </c>
      <c r="B22" s="48">
        <v>28644.400000000001</v>
      </c>
      <c r="C22" s="33">
        <v>1396.9</v>
      </c>
      <c r="D22" s="33">
        <v>11655.8</v>
      </c>
      <c r="E22" s="33">
        <v>14110.5</v>
      </c>
      <c r="F22" s="33">
        <v>722.8</v>
      </c>
      <c r="G22" s="48">
        <v>758.3</v>
      </c>
    </row>
    <row r="23" spans="1:7" ht="28.5" customHeight="1">
      <c r="A23" s="110" t="s">
        <v>72</v>
      </c>
      <c r="B23" s="48">
        <v>25802.9</v>
      </c>
      <c r="C23" s="33">
        <v>1739.9</v>
      </c>
      <c r="D23" s="33">
        <v>9812.1</v>
      </c>
      <c r="E23" s="33">
        <v>12905.1</v>
      </c>
      <c r="F23" s="33">
        <v>907.2</v>
      </c>
      <c r="G23" s="48">
        <v>438.5</v>
      </c>
    </row>
    <row r="24" spans="1:7" ht="28.5" customHeight="1">
      <c r="A24" s="110" t="s">
        <v>73</v>
      </c>
      <c r="B24" s="48">
        <v>19831.8</v>
      </c>
      <c r="C24" s="33">
        <v>1110.2</v>
      </c>
      <c r="D24" s="33">
        <v>7185.9</v>
      </c>
      <c r="E24" s="33">
        <v>11006.6</v>
      </c>
      <c r="F24" s="33">
        <v>223</v>
      </c>
      <c r="G24" s="48">
        <v>306.10000000000002</v>
      </c>
    </row>
    <row r="25" spans="1:7" ht="28.5" customHeight="1">
      <c r="A25" s="110" t="s">
        <v>74</v>
      </c>
      <c r="B25" s="48">
        <v>26085.200000000001</v>
      </c>
      <c r="C25" s="33">
        <v>1623.7</v>
      </c>
      <c r="D25" s="33">
        <v>11269.6</v>
      </c>
      <c r="E25" s="33">
        <v>11588.5</v>
      </c>
      <c r="F25" s="33">
        <v>785.8</v>
      </c>
      <c r="G25" s="48">
        <v>817.7</v>
      </c>
    </row>
    <row r="26" spans="1:7" ht="28.5" customHeight="1">
      <c r="A26" s="110" t="s">
        <v>75</v>
      </c>
      <c r="B26" s="48">
        <v>5041.7</v>
      </c>
      <c r="C26" s="33">
        <v>453.3</v>
      </c>
      <c r="D26" s="33">
        <v>2711.5</v>
      </c>
      <c r="E26" s="33">
        <v>1580.1</v>
      </c>
      <c r="F26" s="33">
        <v>69.7</v>
      </c>
      <c r="G26" s="48">
        <v>227.1</v>
      </c>
    </row>
    <row r="27" spans="1:7" ht="28.5" customHeight="1">
      <c r="A27" s="110" t="s">
        <v>76</v>
      </c>
      <c r="B27" s="48">
        <v>13886.5</v>
      </c>
      <c r="C27" s="33">
        <v>1118.4000000000001</v>
      </c>
      <c r="D27" s="33">
        <v>5861.5</v>
      </c>
      <c r="E27" s="33">
        <v>5833</v>
      </c>
      <c r="F27" s="33">
        <v>211.6</v>
      </c>
      <c r="G27" s="48">
        <v>862</v>
      </c>
    </row>
    <row r="28" spans="1:7" ht="28.5" customHeight="1">
      <c r="A28" s="110" t="s">
        <v>77</v>
      </c>
      <c r="B28" s="48">
        <v>12449.6</v>
      </c>
      <c r="C28" s="33">
        <v>816.6</v>
      </c>
      <c r="D28" s="33">
        <v>5765.4</v>
      </c>
      <c r="E28" s="33">
        <v>4997</v>
      </c>
      <c r="F28" s="33">
        <v>352.1</v>
      </c>
      <c r="G28" s="48">
        <v>518.5</v>
      </c>
    </row>
    <row r="29" spans="1:7" ht="28.5" customHeight="1">
      <c r="A29" s="110" t="s">
        <v>78</v>
      </c>
      <c r="B29" s="48">
        <v>35181.800000000003</v>
      </c>
      <c r="C29" s="33">
        <v>1171.9000000000001</v>
      </c>
      <c r="D29" s="33">
        <v>11770.4</v>
      </c>
      <c r="E29" s="33">
        <v>18130.3</v>
      </c>
      <c r="F29" s="33">
        <v>1223.8</v>
      </c>
      <c r="G29" s="48">
        <v>2885.4</v>
      </c>
    </row>
    <row r="30" spans="1:7" ht="28.5" customHeight="1">
      <c r="A30" s="110" t="s">
        <v>79</v>
      </c>
      <c r="B30" s="48">
        <v>6393.9</v>
      </c>
      <c r="C30" s="33">
        <v>365.4</v>
      </c>
      <c r="D30" s="33">
        <v>2834.7</v>
      </c>
      <c r="E30" s="33">
        <v>2415.9</v>
      </c>
      <c r="F30" s="33">
        <v>193.5</v>
      </c>
      <c r="G30" s="48">
        <v>584.5</v>
      </c>
    </row>
    <row r="31" spans="1:7" ht="28.5" customHeight="1">
      <c r="A31" s="110" t="s">
        <v>80</v>
      </c>
      <c r="B31" s="48">
        <v>10023</v>
      </c>
      <c r="C31" s="33">
        <v>703.1</v>
      </c>
      <c r="D31" s="33">
        <v>5456.4</v>
      </c>
      <c r="E31" s="33">
        <v>3349.6</v>
      </c>
      <c r="F31" s="33">
        <v>355.4</v>
      </c>
      <c r="G31" s="48">
        <v>158.6</v>
      </c>
    </row>
    <row r="32" spans="1:7" ht="28.5" customHeight="1">
      <c r="A32" s="110" t="s">
        <v>81</v>
      </c>
      <c r="B32" s="48">
        <v>2784.2</v>
      </c>
      <c r="C32" s="33">
        <v>162.19999999999999</v>
      </c>
      <c r="D32" s="33">
        <v>1213.2</v>
      </c>
      <c r="E32" s="33">
        <v>1144.3</v>
      </c>
      <c r="F32" s="33">
        <v>65.3</v>
      </c>
      <c r="G32" s="48">
        <v>199.3</v>
      </c>
    </row>
    <row r="33" spans="1:7" ht="28.5" customHeight="1">
      <c r="A33" s="303" t="s">
        <v>82</v>
      </c>
      <c r="B33" s="309">
        <v>4233.8</v>
      </c>
      <c r="C33" s="260">
        <v>489.9</v>
      </c>
      <c r="D33" s="260">
        <v>2274</v>
      </c>
      <c r="E33" s="260">
        <v>907.8</v>
      </c>
      <c r="F33" s="260">
        <v>404.7</v>
      </c>
      <c r="G33" s="309">
        <v>157.4</v>
      </c>
    </row>
  </sheetData>
  <mergeCells count="3">
    <mergeCell ref="A6:A8"/>
    <mergeCell ref="B6:G6"/>
    <mergeCell ref="B8:G8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59" firstPageNumber="24" pageOrder="overThenDown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workbookViewId="0"/>
  </sheetViews>
  <sheetFormatPr defaultRowHeight="15"/>
  <cols>
    <col min="1" max="1" width="27" style="223" customWidth="1"/>
    <col min="2" max="6" width="19" style="74" customWidth="1"/>
    <col min="7" max="7" width="19" style="96" customWidth="1"/>
    <col min="8" max="16384" width="9.140625" style="74"/>
  </cols>
  <sheetData>
    <row r="1" spans="1:7" ht="26.25">
      <c r="A1" s="364" t="s">
        <v>300</v>
      </c>
    </row>
    <row r="3" spans="1:7" ht="15.95" customHeight="1">
      <c r="A3" s="230" t="str">
        <f>'spis tablic'!A7</f>
        <v>Tabl. 6. Środki trwałe przedsiębiorstw niefinansowych o liczbie pracujących 10 i więcej osób prowadzących księgi rachunkowe według województw w 2018 r.</v>
      </c>
      <c r="C3" s="105"/>
    </row>
    <row r="4" spans="1:7" ht="15.95" customHeight="1">
      <c r="A4" s="231" t="str">
        <f>'spis tablic'!B7</f>
        <v>Table 6. Fixed assets of non-financial enterprises employing 10 persons or more keeping accounting ledgers, by voivodship in 2018.</v>
      </c>
      <c r="C4" s="105"/>
    </row>
    <row r="5" spans="1:7" ht="3" customHeight="1">
      <c r="A5" s="232"/>
      <c r="B5" s="120"/>
      <c r="C5" s="96"/>
      <c r="D5" s="120"/>
      <c r="E5" s="120"/>
      <c r="F5" s="120"/>
      <c r="G5" s="120"/>
    </row>
    <row r="6" spans="1:7" ht="27.75" customHeight="1">
      <c r="A6" s="420" t="s">
        <v>17</v>
      </c>
      <c r="B6" s="423" t="s">
        <v>186</v>
      </c>
      <c r="C6" s="424"/>
      <c r="D6" s="424"/>
      <c r="E6" s="424"/>
      <c r="F6" s="424"/>
      <c r="G6" s="425"/>
    </row>
    <row r="7" spans="1:7" ht="90.75" customHeight="1">
      <c r="A7" s="421"/>
      <c r="B7" s="224" t="s">
        <v>16</v>
      </c>
      <c r="C7" s="368" t="s">
        <v>84</v>
      </c>
      <c r="D7" s="374" t="s">
        <v>301</v>
      </c>
      <c r="E7" s="286" t="s">
        <v>302</v>
      </c>
      <c r="F7" s="286" t="s">
        <v>351</v>
      </c>
      <c r="G7" s="367" t="s">
        <v>85</v>
      </c>
    </row>
    <row r="8" spans="1:7" ht="17.25" customHeight="1">
      <c r="A8" s="422"/>
      <c r="B8" s="426" t="s">
        <v>146</v>
      </c>
      <c r="C8" s="429"/>
      <c r="D8" s="429"/>
      <c r="E8" s="429"/>
      <c r="F8" s="429"/>
      <c r="G8" s="430"/>
    </row>
    <row r="9" spans="1:7" s="75" customFormat="1" ht="31.5" customHeight="1">
      <c r="A9" s="304" t="s">
        <v>83</v>
      </c>
      <c r="B9" s="121">
        <v>1047580.8</v>
      </c>
      <c r="C9" s="42">
        <v>81099.100000000006</v>
      </c>
      <c r="D9" s="270">
        <v>561230.6</v>
      </c>
      <c r="E9" s="42">
        <v>300927.3</v>
      </c>
      <c r="F9" s="270">
        <v>75343.399999999994</v>
      </c>
      <c r="G9" s="42">
        <v>28980.5</v>
      </c>
    </row>
    <row r="10" spans="1:7" ht="31.5" customHeight="1">
      <c r="A10" s="310" t="s">
        <v>260</v>
      </c>
      <c r="B10" s="117">
        <v>79471.7</v>
      </c>
      <c r="C10" s="33">
        <v>5901</v>
      </c>
      <c r="D10" s="117">
        <v>41899.800000000003</v>
      </c>
      <c r="E10" s="33">
        <v>23974.799999999999</v>
      </c>
      <c r="F10" s="117">
        <v>5352.6</v>
      </c>
      <c r="G10" s="33">
        <v>2343.6</v>
      </c>
    </row>
    <row r="11" spans="1:7" ht="31.5" customHeight="1">
      <c r="A11" s="363" t="s">
        <v>283</v>
      </c>
      <c r="B11" s="117">
        <v>33806.800000000003</v>
      </c>
      <c r="C11" s="33">
        <v>2493.3000000000002</v>
      </c>
      <c r="D11" s="117">
        <v>18043.7</v>
      </c>
      <c r="E11" s="33">
        <v>10826.3</v>
      </c>
      <c r="F11" s="117">
        <v>1750.8</v>
      </c>
      <c r="G11" s="33">
        <v>692.7</v>
      </c>
    </row>
    <row r="12" spans="1:7" ht="31.5" customHeight="1">
      <c r="A12" s="310" t="s">
        <v>261</v>
      </c>
      <c r="B12" s="117">
        <v>38436.6</v>
      </c>
      <c r="C12" s="33">
        <v>2040.4</v>
      </c>
      <c r="D12" s="117">
        <v>24576.2</v>
      </c>
      <c r="E12" s="33">
        <v>9890.7000000000007</v>
      </c>
      <c r="F12" s="117">
        <v>1462.3</v>
      </c>
      <c r="G12" s="33">
        <v>467</v>
      </c>
    </row>
    <row r="13" spans="1:7" ht="31.5" customHeight="1">
      <c r="A13" s="310" t="s">
        <v>262</v>
      </c>
      <c r="B13" s="117">
        <v>16469.5</v>
      </c>
      <c r="C13" s="33">
        <v>1014.4</v>
      </c>
      <c r="D13" s="117">
        <v>8824.2000000000007</v>
      </c>
      <c r="E13" s="33">
        <v>5206.6000000000004</v>
      </c>
      <c r="F13" s="117">
        <v>1027.9000000000001</v>
      </c>
      <c r="G13" s="33">
        <v>396.4</v>
      </c>
    </row>
    <row r="14" spans="1:7" ht="31.5" customHeight="1">
      <c r="A14" s="310" t="s">
        <v>263</v>
      </c>
      <c r="B14" s="117">
        <v>63549.599999999999</v>
      </c>
      <c r="C14" s="33">
        <v>6310.9</v>
      </c>
      <c r="D14" s="117">
        <v>26253.5</v>
      </c>
      <c r="E14" s="33">
        <v>26939.7</v>
      </c>
      <c r="F14" s="117">
        <v>2904</v>
      </c>
      <c r="G14" s="33">
        <v>1141.5</v>
      </c>
    </row>
    <row r="15" spans="1:7" ht="31.5" customHeight="1">
      <c r="A15" s="310" t="s">
        <v>264</v>
      </c>
      <c r="B15" s="117">
        <v>74218.5</v>
      </c>
      <c r="C15" s="33">
        <v>6565</v>
      </c>
      <c r="D15" s="117">
        <v>40652.1</v>
      </c>
      <c r="E15" s="33">
        <v>21386.6</v>
      </c>
      <c r="F15" s="117">
        <v>3847.2</v>
      </c>
      <c r="G15" s="33">
        <v>1767.6</v>
      </c>
    </row>
    <row r="16" spans="1:7" ht="31.5" customHeight="1">
      <c r="A16" s="310" t="s">
        <v>265</v>
      </c>
      <c r="B16" s="117">
        <v>331761</v>
      </c>
      <c r="C16" s="33">
        <v>23495.7</v>
      </c>
      <c r="D16" s="117">
        <v>180139.1</v>
      </c>
      <c r="E16" s="33">
        <v>79913</v>
      </c>
      <c r="F16" s="117">
        <v>39478.699999999997</v>
      </c>
      <c r="G16" s="33">
        <v>8734.5</v>
      </c>
    </row>
    <row r="17" spans="1:7" ht="31.5" customHeight="1">
      <c r="A17" s="310" t="s">
        <v>266</v>
      </c>
      <c r="B17" s="117">
        <v>14986.4</v>
      </c>
      <c r="C17" s="33">
        <v>947.7</v>
      </c>
      <c r="D17" s="117">
        <v>7822.1</v>
      </c>
      <c r="E17" s="33">
        <v>5110.7</v>
      </c>
      <c r="F17" s="117">
        <v>725.7</v>
      </c>
      <c r="G17" s="33">
        <v>380.2</v>
      </c>
    </row>
    <row r="18" spans="1:7" ht="31.5" customHeight="1">
      <c r="A18" s="310" t="s">
        <v>267</v>
      </c>
      <c r="B18" s="117">
        <v>27502.6</v>
      </c>
      <c r="C18" s="33">
        <v>1949.1</v>
      </c>
      <c r="D18" s="117">
        <v>13761.3</v>
      </c>
      <c r="E18" s="33">
        <v>9693.9</v>
      </c>
      <c r="F18" s="117">
        <v>1164</v>
      </c>
      <c r="G18" s="33">
        <v>934.3</v>
      </c>
    </row>
    <row r="19" spans="1:7" ht="31.5" customHeight="1">
      <c r="A19" s="310" t="s">
        <v>268</v>
      </c>
      <c r="B19" s="117">
        <v>15426.8</v>
      </c>
      <c r="C19" s="33">
        <v>1654.7</v>
      </c>
      <c r="D19" s="117">
        <v>8042.8</v>
      </c>
      <c r="E19" s="33">
        <v>4692.6000000000004</v>
      </c>
      <c r="F19" s="117">
        <v>765.6</v>
      </c>
      <c r="G19" s="33">
        <v>271.10000000000002</v>
      </c>
    </row>
    <row r="20" spans="1:7" ht="31.5" customHeight="1">
      <c r="A20" s="310" t="s">
        <v>269</v>
      </c>
      <c r="B20" s="117">
        <v>63124.2</v>
      </c>
      <c r="C20" s="33">
        <v>4957.8999999999996</v>
      </c>
      <c r="D20" s="117">
        <v>37055.199999999997</v>
      </c>
      <c r="E20" s="33">
        <v>15639.1</v>
      </c>
      <c r="F20" s="117">
        <v>3740.7</v>
      </c>
      <c r="G20" s="33">
        <v>1731.4</v>
      </c>
    </row>
    <row r="21" spans="1:7" ht="31.5" customHeight="1">
      <c r="A21" s="310" t="s">
        <v>270</v>
      </c>
      <c r="B21" s="117">
        <v>115765.3</v>
      </c>
      <c r="C21" s="33">
        <v>6847</v>
      </c>
      <c r="D21" s="117">
        <v>59974.7</v>
      </c>
      <c r="E21" s="33">
        <v>38560.300000000003</v>
      </c>
      <c r="F21" s="117">
        <v>5637.5</v>
      </c>
      <c r="G21" s="33">
        <v>4745.8</v>
      </c>
    </row>
    <row r="22" spans="1:7" ht="31.5" customHeight="1">
      <c r="A22" s="310" t="s">
        <v>271</v>
      </c>
      <c r="B22" s="117">
        <v>17343.8</v>
      </c>
      <c r="C22" s="33">
        <v>1605.1</v>
      </c>
      <c r="D22" s="117">
        <v>7784.1</v>
      </c>
      <c r="E22" s="33">
        <v>6859.1</v>
      </c>
      <c r="F22" s="117">
        <v>714.6</v>
      </c>
      <c r="G22" s="33">
        <v>380.9</v>
      </c>
    </row>
    <row r="23" spans="1:7" ht="31.5" customHeight="1">
      <c r="A23" s="310" t="s">
        <v>272</v>
      </c>
      <c r="B23" s="117">
        <v>15099</v>
      </c>
      <c r="C23" s="33">
        <v>1131</v>
      </c>
      <c r="D23" s="117">
        <v>8410.6</v>
      </c>
      <c r="E23" s="33">
        <v>4443.1000000000004</v>
      </c>
      <c r="F23" s="117">
        <v>876.2</v>
      </c>
      <c r="G23" s="33">
        <v>238.1</v>
      </c>
    </row>
    <row r="24" spans="1:7" ht="31.5" customHeight="1">
      <c r="A24" s="310" t="s">
        <v>273</v>
      </c>
      <c r="B24" s="117">
        <v>107169.9</v>
      </c>
      <c r="C24" s="33">
        <v>10955.8</v>
      </c>
      <c r="D24" s="117">
        <v>57762.400000000001</v>
      </c>
      <c r="E24" s="33">
        <v>29700.400000000001</v>
      </c>
      <c r="F24" s="117">
        <v>4472.8</v>
      </c>
      <c r="G24" s="33">
        <v>4278.6000000000004</v>
      </c>
    </row>
    <row r="25" spans="1:7" ht="31.5" customHeight="1">
      <c r="A25" s="311" t="s">
        <v>274</v>
      </c>
      <c r="B25" s="261">
        <v>33449.300000000003</v>
      </c>
      <c r="C25" s="260">
        <v>3230.2</v>
      </c>
      <c r="D25" s="261">
        <v>20228.7</v>
      </c>
      <c r="E25" s="260">
        <v>8090.5</v>
      </c>
      <c r="F25" s="261">
        <v>1422.9</v>
      </c>
      <c r="G25" s="260">
        <v>476.9</v>
      </c>
    </row>
  </sheetData>
  <mergeCells count="3">
    <mergeCell ref="A6:A8"/>
    <mergeCell ref="B6:G6"/>
    <mergeCell ref="B8:G8"/>
  </mergeCells>
  <hyperlinks>
    <hyperlink ref="A1" location="'spis tablic'!A1" display="SPIS TABLIC"/>
  </hyperlinks>
  <pageMargins left="0" right="0" top="0" bottom="0" header="0" footer="0"/>
  <pageSetup paperSize="9" scale="78" firstPageNumber="24" pageOrder="overThenDown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fitToPage="1"/>
  </sheetPr>
  <dimension ref="A1:O27"/>
  <sheetViews>
    <sheetView zoomScaleNormal="100" workbookViewId="0"/>
  </sheetViews>
  <sheetFormatPr defaultRowHeight="15"/>
  <cols>
    <col min="1" max="1" width="55.140625" style="74" customWidth="1"/>
    <col min="2" max="11" width="15.140625" style="74" customWidth="1"/>
    <col min="12" max="13" width="17" style="74" customWidth="1"/>
    <col min="14" max="14" width="15.140625" style="74" customWidth="1"/>
    <col min="15" max="15" width="9.140625" style="96"/>
    <col min="16" max="16384" width="9.140625" style="74"/>
  </cols>
  <sheetData>
    <row r="1" spans="1:15" ht="26.25">
      <c r="A1" s="364" t="s">
        <v>300</v>
      </c>
    </row>
    <row r="3" spans="1:15" ht="15" customHeight="1">
      <c r="A3" s="73" t="str">
        <f>'spis tablic'!A8</f>
        <v>Tabl. 7. Aktywa obrotowe przedsiębiorstw niefinansowych o liczbie pracujących 10 i więcej osób prowadzących księgi rachunkowe według sekcji PKD w 2018 r.</v>
      </c>
      <c r="C3" s="105"/>
    </row>
    <row r="4" spans="1:15" ht="15" customHeight="1">
      <c r="A4" s="6" t="str">
        <f>'spis tablic'!B8</f>
        <v>Table 7. Current assets of non-financial enterprises employing 10 persons or more keeping accounting ledgers, by NACE section in 2018.</v>
      </c>
    </row>
    <row r="5" spans="1:15" ht="3" customHeight="1">
      <c r="A5" s="122"/>
    </row>
    <row r="6" spans="1:15" ht="12" customHeight="1">
      <c r="A6" s="435" t="s">
        <v>17</v>
      </c>
      <c r="B6" s="442" t="s">
        <v>164</v>
      </c>
      <c r="C6" s="431" t="s">
        <v>165</v>
      </c>
      <c r="D6" s="433"/>
      <c r="E6" s="433"/>
      <c r="F6" s="433"/>
      <c r="G6" s="433"/>
      <c r="H6" s="431" t="s">
        <v>157</v>
      </c>
      <c r="I6" s="437"/>
      <c r="J6" s="431" t="s">
        <v>163</v>
      </c>
      <c r="K6" s="437"/>
      <c r="L6" s="440"/>
      <c r="M6" s="441"/>
      <c r="N6" s="413" t="s">
        <v>156</v>
      </c>
    </row>
    <row r="7" spans="1:15" ht="12" customHeight="1">
      <c r="A7" s="436"/>
      <c r="B7" s="442"/>
      <c r="C7" s="439"/>
      <c r="D7" s="413" t="s">
        <v>162</v>
      </c>
      <c r="E7" s="413" t="s">
        <v>303</v>
      </c>
      <c r="F7" s="413" t="s">
        <v>160</v>
      </c>
      <c r="G7" s="442" t="s">
        <v>161</v>
      </c>
      <c r="H7" s="439"/>
      <c r="I7" s="438"/>
      <c r="J7" s="439"/>
      <c r="K7" s="431" t="s">
        <v>155</v>
      </c>
      <c r="L7" s="433"/>
      <c r="M7" s="434"/>
      <c r="N7" s="413"/>
    </row>
    <row r="8" spans="1:15" ht="93.75" customHeight="1">
      <c r="A8" s="436"/>
      <c r="B8" s="442"/>
      <c r="C8" s="432"/>
      <c r="D8" s="413"/>
      <c r="E8" s="413"/>
      <c r="F8" s="443"/>
      <c r="G8" s="442"/>
      <c r="H8" s="432"/>
      <c r="I8" s="279" t="s">
        <v>158</v>
      </c>
      <c r="J8" s="432"/>
      <c r="K8" s="432"/>
      <c r="L8" s="278" t="s">
        <v>352</v>
      </c>
      <c r="M8" s="318" t="s">
        <v>159</v>
      </c>
      <c r="N8" s="413"/>
    </row>
    <row r="9" spans="1:15" ht="12" customHeight="1">
      <c r="A9" s="436"/>
      <c r="B9" s="419" t="s">
        <v>147</v>
      </c>
      <c r="C9" s="417"/>
      <c r="D9" s="417"/>
      <c r="E9" s="417"/>
      <c r="F9" s="417"/>
      <c r="G9" s="417"/>
      <c r="H9" s="417"/>
      <c r="I9" s="417"/>
      <c r="J9" s="417"/>
      <c r="K9" s="417"/>
      <c r="L9" s="417"/>
      <c r="M9" s="417"/>
      <c r="N9" s="418"/>
    </row>
    <row r="10" spans="1:15" s="95" customFormat="1" ht="28.5" customHeight="1">
      <c r="A10" s="215" t="s">
        <v>41</v>
      </c>
      <c r="B10" s="39">
        <v>1222688.6000000001</v>
      </c>
      <c r="C10" s="39">
        <v>354214.1</v>
      </c>
      <c r="D10" s="39">
        <v>99374.6</v>
      </c>
      <c r="E10" s="39">
        <v>47991.1</v>
      </c>
      <c r="F10" s="39">
        <v>49584.6</v>
      </c>
      <c r="G10" s="39">
        <v>149149.29999999999</v>
      </c>
      <c r="H10" s="39">
        <v>523650.4</v>
      </c>
      <c r="I10" s="39">
        <v>427377.9</v>
      </c>
      <c r="J10" s="39">
        <v>309921.40000000002</v>
      </c>
      <c r="K10" s="39">
        <v>273810.5</v>
      </c>
      <c r="L10" s="39">
        <v>228552.1</v>
      </c>
      <c r="M10" s="39">
        <v>6726.9</v>
      </c>
      <c r="N10" s="39">
        <v>34902.6</v>
      </c>
      <c r="O10" s="100"/>
    </row>
    <row r="11" spans="1:15" s="95" customFormat="1" ht="28.5" customHeight="1">
      <c r="A11" s="216" t="s">
        <v>42</v>
      </c>
      <c r="B11" s="123">
        <v>571716.80000000005</v>
      </c>
      <c r="C11" s="123">
        <v>181310</v>
      </c>
      <c r="D11" s="123">
        <v>88276.6</v>
      </c>
      <c r="E11" s="123">
        <v>29953.599999999999</v>
      </c>
      <c r="F11" s="123">
        <v>43897</v>
      </c>
      <c r="G11" s="123">
        <v>15684.2</v>
      </c>
      <c r="H11" s="123">
        <v>247466</v>
      </c>
      <c r="I11" s="123">
        <v>199815.2</v>
      </c>
      <c r="J11" s="123">
        <v>131987.70000000001</v>
      </c>
      <c r="K11" s="123">
        <v>113319</v>
      </c>
      <c r="L11" s="123">
        <v>92267.4</v>
      </c>
      <c r="M11" s="123">
        <v>3666.3</v>
      </c>
      <c r="N11" s="123">
        <v>10953.1</v>
      </c>
      <c r="O11" s="100"/>
    </row>
    <row r="12" spans="1:15" s="95" customFormat="1" ht="28.5" customHeight="1">
      <c r="A12" s="217" t="s">
        <v>43</v>
      </c>
      <c r="B12" s="33">
        <v>19644.7</v>
      </c>
      <c r="C12" s="33">
        <v>5851.8</v>
      </c>
      <c r="D12" s="33">
        <v>908.9</v>
      </c>
      <c r="E12" s="33">
        <v>3176.4</v>
      </c>
      <c r="F12" s="33">
        <v>1398.8</v>
      </c>
      <c r="G12" s="33">
        <v>349.6</v>
      </c>
      <c r="H12" s="33">
        <v>5740.1</v>
      </c>
      <c r="I12" s="33">
        <v>4284</v>
      </c>
      <c r="J12" s="33">
        <v>7432.5</v>
      </c>
      <c r="K12" s="33">
        <v>5820</v>
      </c>
      <c r="L12" s="33">
        <v>5307.1</v>
      </c>
      <c r="M12" s="33">
        <v>141.30000000000001</v>
      </c>
      <c r="N12" s="33">
        <v>620.29999999999995</v>
      </c>
      <c r="O12" s="100"/>
    </row>
    <row r="13" spans="1:15" s="95" customFormat="1" ht="28.5" customHeight="1">
      <c r="A13" s="217" t="s">
        <v>44</v>
      </c>
      <c r="B13" s="33">
        <v>462951</v>
      </c>
      <c r="C13" s="33">
        <v>163788.6</v>
      </c>
      <c r="D13" s="33">
        <v>79697.100000000006</v>
      </c>
      <c r="E13" s="33">
        <v>26632</v>
      </c>
      <c r="F13" s="33">
        <v>41923.800000000003</v>
      </c>
      <c r="G13" s="33">
        <v>12297.8</v>
      </c>
      <c r="H13" s="33">
        <v>200015.5</v>
      </c>
      <c r="I13" s="33">
        <v>167233.60000000001</v>
      </c>
      <c r="J13" s="33">
        <v>90458.6</v>
      </c>
      <c r="K13" s="33">
        <v>79692.7</v>
      </c>
      <c r="L13" s="33">
        <v>67574.899999999994</v>
      </c>
      <c r="M13" s="33">
        <v>1627.1</v>
      </c>
      <c r="N13" s="33">
        <v>8688.2999999999993</v>
      </c>
      <c r="O13" s="100"/>
    </row>
    <row r="14" spans="1:15" s="95" customFormat="1" ht="55.5" customHeight="1">
      <c r="A14" s="217" t="s">
        <v>45</v>
      </c>
      <c r="B14" s="33">
        <v>75381.600000000006</v>
      </c>
      <c r="C14" s="33">
        <v>10747.6</v>
      </c>
      <c r="D14" s="33">
        <v>7173.8</v>
      </c>
      <c r="E14" s="33">
        <v>71.7</v>
      </c>
      <c r="F14" s="33">
        <v>455.5</v>
      </c>
      <c r="G14" s="33">
        <v>2836.9</v>
      </c>
      <c r="H14" s="33">
        <v>36094</v>
      </c>
      <c r="I14" s="33">
        <v>24270.9</v>
      </c>
      <c r="J14" s="33">
        <v>27303.599999999999</v>
      </c>
      <c r="K14" s="33">
        <v>21533.9</v>
      </c>
      <c r="L14" s="33">
        <v>13383.2</v>
      </c>
      <c r="M14" s="33">
        <v>1802.8</v>
      </c>
      <c r="N14" s="33">
        <v>1236.4000000000001</v>
      </c>
      <c r="O14" s="100"/>
    </row>
    <row r="15" spans="1:15" s="95" customFormat="1" ht="54" customHeight="1">
      <c r="A15" s="217" t="s">
        <v>46</v>
      </c>
      <c r="B15" s="33">
        <v>13739.5</v>
      </c>
      <c r="C15" s="33">
        <v>922</v>
      </c>
      <c r="D15" s="33">
        <v>496.7</v>
      </c>
      <c r="E15" s="33">
        <v>73.400000000000006</v>
      </c>
      <c r="F15" s="33">
        <v>118.9</v>
      </c>
      <c r="G15" s="33">
        <v>199.8</v>
      </c>
      <c r="H15" s="33">
        <v>5616.4</v>
      </c>
      <c r="I15" s="33">
        <v>4026.7</v>
      </c>
      <c r="J15" s="33">
        <v>6793</v>
      </c>
      <c r="K15" s="33">
        <v>6272.3</v>
      </c>
      <c r="L15" s="33">
        <v>6002.2</v>
      </c>
      <c r="M15" s="33">
        <v>95.2</v>
      </c>
      <c r="N15" s="33">
        <v>408.2</v>
      </c>
      <c r="O15" s="100"/>
    </row>
    <row r="16" spans="1:15" s="95" customFormat="1" ht="28.5" customHeight="1">
      <c r="A16" s="217" t="s">
        <v>47</v>
      </c>
      <c r="B16" s="33">
        <v>90141.2</v>
      </c>
      <c r="C16" s="33">
        <v>22257.4</v>
      </c>
      <c r="D16" s="33">
        <v>3005.6</v>
      </c>
      <c r="E16" s="33">
        <v>12350.7</v>
      </c>
      <c r="F16" s="33">
        <v>2306.8000000000002</v>
      </c>
      <c r="G16" s="33">
        <v>3600.1</v>
      </c>
      <c r="H16" s="33">
        <v>36871</v>
      </c>
      <c r="I16" s="33">
        <v>28968.3</v>
      </c>
      <c r="J16" s="33">
        <v>23189</v>
      </c>
      <c r="K16" s="33">
        <v>22114</v>
      </c>
      <c r="L16" s="33">
        <v>19667.900000000001</v>
      </c>
      <c r="M16" s="33">
        <v>507.9</v>
      </c>
      <c r="N16" s="33">
        <v>7823.9</v>
      </c>
      <c r="O16" s="100"/>
    </row>
    <row r="17" spans="1:15" s="95" customFormat="1" ht="28.5" customHeight="1">
      <c r="A17" s="217" t="s">
        <v>48</v>
      </c>
      <c r="B17" s="33">
        <v>335244.2</v>
      </c>
      <c r="C17" s="33">
        <v>133778.1</v>
      </c>
      <c r="D17" s="33">
        <v>4256.8999999999996</v>
      </c>
      <c r="E17" s="33">
        <v>1140.3</v>
      </c>
      <c r="F17" s="33">
        <v>1759.9</v>
      </c>
      <c r="G17" s="33">
        <v>123499.4</v>
      </c>
      <c r="H17" s="33">
        <v>134209.70000000001</v>
      </c>
      <c r="I17" s="33">
        <v>116194.6</v>
      </c>
      <c r="J17" s="33">
        <v>62509.2</v>
      </c>
      <c r="K17" s="33">
        <v>53239.9</v>
      </c>
      <c r="L17" s="33">
        <v>44594.6</v>
      </c>
      <c r="M17" s="33">
        <v>820.7</v>
      </c>
      <c r="N17" s="33">
        <v>4747.2</v>
      </c>
      <c r="O17" s="100"/>
    </row>
    <row r="18" spans="1:15" s="95" customFormat="1" ht="28.5" customHeight="1">
      <c r="A18" s="217" t="s">
        <v>49</v>
      </c>
      <c r="B18" s="33">
        <v>62114.400000000001</v>
      </c>
      <c r="C18" s="33">
        <v>3578.1</v>
      </c>
      <c r="D18" s="33">
        <v>1640.6</v>
      </c>
      <c r="E18" s="33">
        <v>85</v>
      </c>
      <c r="F18" s="33">
        <v>35.299999999999997</v>
      </c>
      <c r="G18" s="33">
        <v>1733.2</v>
      </c>
      <c r="H18" s="33">
        <v>30713.7</v>
      </c>
      <c r="I18" s="33">
        <v>23834.400000000001</v>
      </c>
      <c r="J18" s="33">
        <v>26067.9</v>
      </c>
      <c r="K18" s="33">
        <v>25004.7</v>
      </c>
      <c r="L18" s="33">
        <v>23988.9</v>
      </c>
      <c r="M18" s="33">
        <v>204.8</v>
      </c>
      <c r="N18" s="33">
        <v>1754.7</v>
      </c>
      <c r="O18" s="100"/>
    </row>
    <row r="19" spans="1:15" s="95" customFormat="1" ht="28.5" customHeight="1">
      <c r="A19" s="217" t="s">
        <v>50</v>
      </c>
      <c r="B19" s="33">
        <v>4953.7</v>
      </c>
      <c r="C19" s="33">
        <v>362.3</v>
      </c>
      <c r="D19" s="33">
        <v>138</v>
      </c>
      <c r="E19" s="33">
        <v>46.1</v>
      </c>
      <c r="F19" s="33">
        <v>27.7</v>
      </c>
      <c r="G19" s="33">
        <v>124.1</v>
      </c>
      <c r="H19" s="33">
        <v>1686.1</v>
      </c>
      <c r="I19" s="33">
        <v>981.2</v>
      </c>
      <c r="J19" s="33">
        <v>2777.9</v>
      </c>
      <c r="K19" s="33">
        <v>2491.1999999999998</v>
      </c>
      <c r="L19" s="33">
        <v>2357.3000000000002</v>
      </c>
      <c r="M19" s="33">
        <v>9.1</v>
      </c>
      <c r="N19" s="33">
        <v>127.4</v>
      </c>
      <c r="O19" s="100"/>
    </row>
    <row r="20" spans="1:15" s="95" customFormat="1" ht="28.5" customHeight="1">
      <c r="A20" s="217" t="s">
        <v>51</v>
      </c>
      <c r="B20" s="33">
        <v>48756.800000000003</v>
      </c>
      <c r="C20" s="33">
        <v>3741.8</v>
      </c>
      <c r="D20" s="33">
        <v>785.1</v>
      </c>
      <c r="E20" s="33">
        <v>912.2</v>
      </c>
      <c r="F20" s="33">
        <v>793.6</v>
      </c>
      <c r="G20" s="33">
        <v>1185.2</v>
      </c>
      <c r="H20" s="33">
        <v>27363.3</v>
      </c>
      <c r="I20" s="33">
        <v>23870.2</v>
      </c>
      <c r="J20" s="33">
        <v>14687.1</v>
      </c>
      <c r="K20" s="33">
        <v>13920.8</v>
      </c>
      <c r="L20" s="33">
        <v>13089.6</v>
      </c>
      <c r="M20" s="33">
        <v>197</v>
      </c>
      <c r="N20" s="33">
        <v>2964.6</v>
      </c>
      <c r="O20" s="100"/>
    </row>
    <row r="21" spans="1:15" s="95" customFormat="1" ht="28.5" customHeight="1">
      <c r="A21" s="217" t="s">
        <v>52</v>
      </c>
      <c r="B21" s="33">
        <v>28566</v>
      </c>
      <c r="C21" s="33">
        <v>5452.1</v>
      </c>
      <c r="D21" s="33">
        <v>124.9</v>
      </c>
      <c r="E21" s="33">
        <v>3002.6</v>
      </c>
      <c r="F21" s="33">
        <v>625.9</v>
      </c>
      <c r="G21" s="33">
        <v>1626.8</v>
      </c>
      <c r="H21" s="33">
        <v>4936.6000000000004</v>
      </c>
      <c r="I21" s="33">
        <v>3693.5</v>
      </c>
      <c r="J21" s="33">
        <v>15612.2</v>
      </c>
      <c r="K21" s="33">
        <v>14236.2</v>
      </c>
      <c r="L21" s="33">
        <v>12927.9</v>
      </c>
      <c r="M21" s="33">
        <v>387.6</v>
      </c>
      <c r="N21" s="33">
        <v>2565.1</v>
      </c>
      <c r="O21" s="100"/>
    </row>
    <row r="22" spans="1:15" ht="28.5" customHeight="1">
      <c r="A22" s="217" t="s">
        <v>288</v>
      </c>
      <c r="B22" s="33">
        <v>36218.9</v>
      </c>
      <c r="C22" s="33">
        <v>1495.6</v>
      </c>
      <c r="D22" s="33">
        <v>254.1</v>
      </c>
      <c r="E22" s="33">
        <v>385.8</v>
      </c>
      <c r="F22" s="33">
        <v>39.299999999999997</v>
      </c>
      <c r="G22" s="33">
        <v>676.2</v>
      </c>
      <c r="H22" s="33">
        <v>17945.2</v>
      </c>
      <c r="I22" s="33">
        <v>14777.5</v>
      </c>
      <c r="J22" s="33">
        <v>14505</v>
      </c>
      <c r="K22" s="33">
        <v>12367.3</v>
      </c>
      <c r="L22" s="33">
        <v>10791.2</v>
      </c>
      <c r="M22" s="33">
        <v>225.6</v>
      </c>
      <c r="N22" s="312">
        <v>2273.1</v>
      </c>
    </row>
    <row r="23" spans="1:15" ht="28.5" customHeight="1">
      <c r="A23" s="217" t="s">
        <v>53</v>
      </c>
      <c r="B23" s="33">
        <v>33674</v>
      </c>
      <c r="C23" s="33">
        <v>1564.6</v>
      </c>
      <c r="D23" s="33">
        <v>420.1</v>
      </c>
      <c r="E23" s="33">
        <v>75.5</v>
      </c>
      <c r="F23" s="33">
        <v>84.7</v>
      </c>
      <c r="G23" s="33">
        <v>894.3</v>
      </c>
      <c r="H23" s="33">
        <v>17709.3</v>
      </c>
      <c r="I23" s="33">
        <v>11430.2</v>
      </c>
      <c r="J23" s="33">
        <v>13091.1</v>
      </c>
      <c r="K23" s="33">
        <v>12026.9</v>
      </c>
      <c r="L23" s="33">
        <v>4726.3999999999996</v>
      </c>
      <c r="M23" s="33">
        <v>75.599999999999994</v>
      </c>
      <c r="N23" s="312">
        <v>1308.9000000000001</v>
      </c>
    </row>
    <row r="24" spans="1:15" ht="28.5" customHeight="1">
      <c r="A24" s="217" t="s">
        <v>54</v>
      </c>
      <c r="B24" s="33">
        <v>798.3</v>
      </c>
      <c r="C24" s="33">
        <v>20</v>
      </c>
      <c r="D24" s="33">
        <v>2.5</v>
      </c>
      <c r="E24" s="33">
        <v>3.4</v>
      </c>
      <c r="F24" s="33">
        <v>4.5</v>
      </c>
      <c r="G24" s="33">
        <v>3.4</v>
      </c>
      <c r="H24" s="33">
        <v>277.60000000000002</v>
      </c>
      <c r="I24" s="33">
        <v>199.7</v>
      </c>
      <c r="J24" s="33">
        <v>463.8</v>
      </c>
      <c r="K24" s="33">
        <v>433.5</v>
      </c>
      <c r="L24" s="33">
        <v>425.8</v>
      </c>
      <c r="M24" s="33">
        <v>3.5</v>
      </c>
      <c r="N24" s="312">
        <v>36.799999999999997</v>
      </c>
    </row>
    <row r="25" spans="1:15" ht="28.5" customHeight="1">
      <c r="A25" s="217" t="s">
        <v>55</v>
      </c>
      <c r="B25" s="33">
        <v>6315.7</v>
      </c>
      <c r="C25" s="33">
        <v>380.1</v>
      </c>
      <c r="D25" s="33">
        <v>314.3</v>
      </c>
      <c r="E25" s="33">
        <v>4.2</v>
      </c>
      <c r="F25" s="33">
        <v>3.1</v>
      </c>
      <c r="G25" s="33">
        <v>52.8</v>
      </c>
      <c r="H25" s="33">
        <v>3251.8</v>
      </c>
      <c r="I25" s="33">
        <v>2868.7</v>
      </c>
      <c r="J25" s="33">
        <v>2453.1</v>
      </c>
      <c r="K25" s="33">
        <v>2378.9</v>
      </c>
      <c r="L25" s="33">
        <v>2169</v>
      </c>
      <c r="M25" s="33">
        <v>18.600000000000001</v>
      </c>
      <c r="N25" s="312">
        <v>230.7</v>
      </c>
    </row>
    <row r="26" spans="1:15" ht="28.5" customHeight="1">
      <c r="A26" s="217" t="s">
        <v>56</v>
      </c>
      <c r="B26" s="33">
        <v>2790.3</v>
      </c>
      <c r="C26" s="33">
        <v>111.9</v>
      </c>
      <c r="D26" s="33">
        <v>45</v>
      </c>
      <c r="E26" s="33">
        <v>24.7</v>
      </c>
      <c r="F26" s="33">
        <v>1.9</v>
      </c>
      <c r="G26" s="33">
        <v>34.799999999999997</v>
      </c>
      <c r="H26" s="33">
        <v>480.7</v>
      </c>
      <c r="I26" s="33">
        <v>187.8</v>
      </c>
      <c r="J26" s="33">
        <v>2123.5</v>
      </c>
      <c r="K26" s="33">
        <v>1867.1</v>
      </c>
      <c r="L26" s="33">
        <v>1221.5999999999999</v>
      </c>
      <c r="M26" s="33">
        <v>608.5</v>
      </c>
      <c r="N26" s="41">
        <v>74.099999999999994</v>
      </c>
    </row>
    <row r="27" spans="1:15" ht="28.5" customHeight="1">
      <c r="A27" s="301" t="s">
        <v>57</v>
      </c>
      <c r="B27" s="260">
        <v>1398.4</v>
      </c>
      <c r="C27" s="260">
        <v>162.1</v>
      </c>
      <c r="D27" s="260">
        <v>110.9</v>
      </c>
      <c r="E27" s="260">
        <v>7</v>
      </c>
      <c r="F27" s="260">
        <v>4.9000000000000004</v>
      </c>
      <c r="G27" s="302">
        <v>34.700000000000003</v>
      </c>
      <c r="H27" s="260">
        <v>739.4</v>
      </c>
      <c r="I27" s="260">
        <v>556.5</v>
      </c>
      <c r="J27" s="260">
        <v>453.8</v>
      </c>
      <c r="K27" s="260">
        <v>411.2</v>
      </c>
      <c r="L27" s="260">
        <v>324.5</v>
      </c>
      <c r="M27" s="260">
        <v>1.7</v>
      </c>
      <c r="N27" s="313">
        <v>43.1</v>
      </c>
    </row>
  </sheetData>
  <mergeCells count="16">
    <mergeCell ref="N6:N8"/>
    <mergeCell ref="K7:K8"/>
    <mergeCell ref="L7:M7"/>
    <mergeCell ref="A6:A9"/>
    <mergeCell ref="I6:I7"/>
    <mergeCell ref="J6:J8"/>
    <mergeCell ref="K6:M6"/>
    <mergeCell ref="B6:B8"/>
    <mergeCell ref="C6:C8"/>
    <mergeCell ref="D6:G6"/>
    <mergeCell ref="H6:H8"/>
    <mergeCell ref="D7:D8"/>
    <mergeCell ref="E7:E8"/>
    <mergeCell ref="F7:F8"/>
    <mergeCell ref="G7:G8"/>
    <mergeCell ref="B9:N9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56" firstPageNumber="24" pageOrder="overThenDown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pageSetUpPr fitToPage="1"/>
  </sheetPr>
  <dimension ref="A1:N38"/>
  <sheetViews>
    <sheetView zoomScaleNormal="100" workbookViewId="0"/>
  </sheetViews>
  <sheetFormatPr defaultRowHeight="12.75"/>
  <cols>
    <col min="1" max="1" width="57" style="77" customWidth="1"/>
    <col min="2" max="4" width="13.85546875" style="77" customWidth="1"/>
    <col min="5" max="5" width="15.140625" style="77" customWidth="1"/>
    <col min="6" max="11" width="13.85546875" style="77" customWidth="1"/>
    <col min="12" max="12" width="15.7109375" style="77" customWidth="1"/>
    <col min="13" max="13" width="13.85546875" style="77" customWidth="1"/>
    <col min="14" max="14" width="17" style="77" customWidth="1"/>
    <col min="15" max="16384" width="9.140625" style="77"/>
  </cols>
  <sheetData>
    <row r="1" spans="1:14" ht="25.5">
      <c r="A1" s="364" t="s">
        <v>300</v>
      </c>
    </row>
    <row r="3" spans="1:14" s="124" customFormat="1" ht="15" customHeight="1">
      <c r="A3" s="73" t="str">
        <f>'spis tablic'!A9</f>
        <v>Tabl. 8. Aktywa obrotowe  przedsiębiorstw niefinansowych o liczbie pracujących 10 i więcej osób prowadzących księgi rachunkowe według działów PKD w sekcji przetwórstwo przemysłowe w 2018 r.</v>
      </c>
      <c r="C3" s="73"/>
      <c r="F3" s="73"/>
    </row>
    <row r="4" spans="1:14" s="124" customFormat="1" ht="15" customHeight="1">
      <c r="A4" s="6" t="str">
        <f>'spis tablic'!B9</f>
        <v>Table 8. Current assets of non-financial enterprises employing 10 persons or more keeping accounting ledgers, by NACE division in Industry in 2018.</v>
      </c>
      <c r="C4" s="73"/>
      <c r="F4" s="73"/>
    </row>
    <row r="5" spans="1:14" ht="3" customHeight="1">
      <c r="B5" s="87"/>
    </row>
    <row r="6" spans="1:14" s="74" customFormat="1" ht="15" customHeight="1">
      <c r="A6" s="435" t="s">
        <v>17</v>
      </c>
      <c r="B6" s="442" t="s">
        <v>164</v>
      </c>
      <c r="C6" s="431" t="s">
        <v>170</v>
      </c>
      <c r="D6" s="433"/>
      <c r="E6" s="433"/>
      <c r="F6" s="433"/>
      <c r="G6" s="433"/>
      <c r="H6" s="431" t="s">
        <v>148</v>
      </c>
      <c r="I6" s="444"/>
      <c r="J6" s="431" t="s">
        <v>167</v>
      </c>
      <c r="K6" s="437"/>
      <c r="L6" s="440"/>
      <c r="M6" s="441"/>
      <c r="N6" s="413" t="s">
        <v>150</v>
      </c>
    </row>
    <row r="7" spans="1:14" s="74" customFormat="1" ht="15" customHeight="1">
      <c r="A7" s="436"/>
      <c r="B7" s="442"/>
      <c r="C7" s="439"/>
      <c r="D7" s="413" t="s">
        <v>169</v>
      </c>
      <c r="E7" s="413" t="s">
        <v>304</v>
      </c>
      <c r="F7" s="413" t="s">
        <v>166</v>
      </c>
      <c r="G7" s="442" t="s">
        <v>168</v>
      </c>
      <c r="H7" s="439"/>
      <c r="I7" s="445"/>
      <c r="J7" s="439"/>
      <c r="K7" s="431" t="s">
        <v>154</v>
      </c>
      <c r="L7" s="433"/>
      <c r="M7" s="434"/>
      <c r="N7" s="413"/>
    </row>
    <row r="8" spans="1:14" s="74" customFormat="1" ht="99" customHeight="1">
      <c r="A8" s="436"/>
      <c r="B8" s="442"/>
      <c r="C8" s="432"/>
      <c r="D8" s="413"/>
      <c r="E8" s="413"/>
      <c r="F8" s="413"/>
      <c r="G8" s="442"/>
      <c r="H8" s="432"/>
      <c r="I8" s="279" t="s">
        <v>153</v>
      </c>
      <c r="J8" s="432"/>
      <c r="K8" s="432"/>
      <c r="L8" s="378" t="s">
        <v>352</v>
      </c>
      <c r="M8" s="318" t="s">
        <v>149</v>
      </c>
      <c r="N8" s="413"/>
    </row>
    <row r="9" spans="1:14" s="74" customFormat="1" ht="17.25" customHeight="1">
      <c r="A9" s="436"/>
      <c r="B9" s="419" t="s">
        <v>188</v>
      </c>
      <c r="C9" s="417"/>
      <c r="D9" s="417"/>
      <c r="E9" s="417"/>
      <c r="F9" s="417"/>
      <c r="G9" s="417"/>
      <c r="H9" s="417"/>
      <c r="I9" s="417"/>
      <c r="J9" s="417"/>
      <c r="K9" s="417"/>
      <c r="L9" s="417"/>
      <c r="M9" s="417"/>
      <c r="N9" s="418"/>
    </row>
    <row r="10" spans="1:14" s="14" customFormat="1" ht="28.5" customHeight="1">
      <c r="A10" s="218" t="s">
        <v>58</v>
      </c>
      <c r="B10" s="39">
        <v>462951</v>
      </c>
      <c r="C10" s="39">
        <v>163788.6</v>
      </c>
      <c r="D10" s="39">
        <v>79697.100000000006</v>
      </c>
      <c r="E10" s="39">
        <v>26632</v>
      </c>
      <c r="F10" s="39">
        <v>41923.800000000003</v>
      </c>
      <c r="G10" s="39">
        <v>12297.8</v>
      </c>
      <c r="H10" s="39">
        <v>200015.5</v>
      </c>
      <c r="I10" s="39">
        <v>167233.60000000001</v>
      </c>
      <c r="J10" s="39">
        <v>90458.6</v>
      </c>
      <c r="K10" s="39">
        <v>79692.7</v>
      </c>
      <c r="L10" s="39">
        <v>67574.899999999994</v>
      </c>
      <c r="M10" s="39">
        <v>1627.1</v>
      </c>
      <c r="N10" s="39">
        <v>8688.2999999999993</v>
      </c>
    </row>
    <row r="11" spans="1:14" s="14" customFormat="1" ht="28.5" customHeight="1">
      <c r="A11" s="110" t="s">
        <v>59</v>
      </c>
      <c r="B11" s="33">
        <v>63670.3</v>
      </c>
      <c r="C11" s="33">
        <v>21152.6</v>
      </c>
      <c r="D11" s="33">
        <v>8365</v>
      </c>
      <c r="E11" s="33">
        <v>2858.2</v>
      </c>
      <c r="F11" s="33">
        <v>7965.8</v>
      </c>
      <c r="G11" s="33">
        <v>1737.6</v>
      </c>
      <c r="H11" s="33">
        <v>29854.3</v>
      </c>
      <c r="I11" s="33">
        <v>24298.5</v>
      </c>
      <c r="J11" s="33">
        <v>12149.7</v>
      </c>
      <c r="K11" s="33">
        <v>11698.8</v>
      </c>
      <c r="L11" s="33">
        <v>10188.6</v>
      </c>
      <c r="M11" s="33">
        <v>166</v>
      </c>
      <c r="N11" s="33">
        <v>513.70000000000005</v>
      </c>
    </row>
    <row r="12" spans="1:14" s="14" customFormat="1" ht="28.5" customHeight="1">
      <c r="A12" s="110" t="s">
        <v>60</v>
      </c>
      <c r="B12" s="33">
        <v>8867.7000000000007</v>
      </c>
      <c r="C12" s="33">
        <v>2061.4</v>
      </c>
      <c r="D12" s="33">
        <v>945.7</v>
      </c>
      <c r="E12" s="33">
        <v>184.9</v>
      </c>
      <c r="F12" s="33">
        <v>560.4</v>
      </c>
      <c r="G12" s="33">
        <v>249.5</v>
      </c>
      <c r="H12" s="33">
        <v>4370.8</v>
      </c>
      <c r="I12" s="33">
        <v>3849.7</v>
      </c>
      <c r="J12" s="33">
        <v>2219.6999999999998</v>
      </c>
      <c r="K12" s="33">
        <v>2070.6</v>
      </c>
      <c r="L12" s="33">
        <v>1477</v>
      </c>
      <c r="M12" s="33">
        <v>121.6</v>
      </c>
      <c r="N12" s="33">
        <v>215.9</v>
      </c>
    </row>
    <row r="13" spans="1:14" s="14" customFormat="1" ht="28.5" customHeight="1">
      <c r="A13" s="110" t="s">
        <v>61</v>
      </c>
      <c r="B13" s="33">
        <v>2809.4</v>
      </c>
      <c r="C13" s="33">
        <v>1951.7</v>
      </c>
      <c r="D13" s="33">
        <v>1517.7</v>
      </c>
      <c r="E13" s="33">
        <v>38</v>
      </c>
      <c r="F13" s="33">
        <v>230.3</v>
      </c>
      <c r="G13" s="34">
        <v>12.1</v>
      </c>
      <c r="H13" s="34">
        <v>732.5</v>
      </c>
      <c r="I13" s="33">
        <v>646.4</v>
      </c>
      <c r="J13" s="34">
        <v>113.9</v>
      </c>
      <c r="K13" s="33">
        <v>111.3</v>
      </c>
      <c r="L13" s="33">
        <v>83.1</v>
      </c>
      <c r="M13" s="34">
        <v>0</v>
      </c>
      <c r="N13" s="33">
        <v>11.4</v>
      </c>
    </row>
    <row r="14" spans="1:14" s="14" customFormat="1" ht="28.5" customHeight="1">
      <c r="A14" s="110" t="s">
        <v>62</v>
      </c>
      <c r="B14" s="33">
        <v>5209.6000000000004</v>
      </c>
      <c r="C14" s="33">
        <v>2240.5</v>
      </c>
      <c r="D14" s="33">
        <v>1032.3</v>
      </c>
      <c r="E14" s="33">
        <v>257.7</v>
      </c>
      <c r="F14" s="33">
        <v>709</v>
      </c>
      <c r="G14" s="33">
        <v>182.1</v>
      </c>
      <c r="H14" s="33">
        <v>1996.5</v>
      </c>
      <c r="I14" s="33">
        <v>1750.9</v>
      </c>
      <c r="J14" s="33">
        <v>830.3</v>
      </c>
      <c r="K14" s="33">
        <v>820.5</v>
      </c>
      <c r="L14" s="33">
        <v>548.4</v>
      </c>
      <c r="M14" s="33">
        <v>154.19999999999999</v>
      </c>
      <c r="N14" s="33">
        <v>142.19999999999999</v>
      </c>
    </row>
    <row r="15" spans="1:14" s="14" customFormat="1" ht="28.5" customHeight="1">
      <c r="A15" s="110" t="s">
        <v>63</v>
      </c>
      <c r="B15" s="33">
        <v>2389.8000000000002</v>
      </c>
      <c r="C15" s="33">
        <v>1053.4000000000001</v>
      </c>
      <c r="D15" s="33">
        <v>419.3</v>
      </c>
      <c r="E15" s="33">
        <v>103.4</v>
      </c>
      <c r="F15" s="33">
        <v>359</v>
      </c>
      <c r="G15" s="33">
        <v>146.19999999999999</v>
      </c>
      <c r="H15" s="33">
        <v>825.3</v>
      </c>
      <c r="I15" s="33">
        <v>624</v>
      </c>
      <c r="J15" s="33">
        <v>489.2</v>
      </c>
      <c r="K15" s="33">
        <v>479.1</v>
      </c>
      <c r="L15" s="33">
        <v>458.4</v>
      </c>
      <c r="M15" s="33">
        <v>3.4</v>
      </c>
      <c r="N15" s="33">
        <v>21.8</v>
      </c>
    </row>
    <row r="16" spans="1:14" s="14" customFormat="1" ht="28.5" customHeight="1">
      <c r="A16" s="110" t="s">
        <v>64</v>
      </c>
      <c r="B16" s="33">
        <v>1872.1</v>
      </c>
      <c r="C16" s="33">
        <v>808.6</v>
      </c>
      <c r="D16" s="33">
        <v>319.10000000000002</v>
      </c>
      <c r="E16" s="33">
        <v>176.6</v>
      </c>
      <c r="F16" s="33">
        <v>246.6</v>
      </c>
      <c r="G16" s="33">
        <v>58.7</v>
      </c>
      <c r="H16" s="33">
        <v>674.7</v>
      </c>
      <c r="I16" s="33">
        <v>595</v>
      </c>
      <c r="J16" s="33">
        <v>374.6</v>
      </c>
      <c r="K16" s="33">
        <v>374.5</v>
      </c>
      <c r="L16" s="33">
        <v>366.5</v>
      </c>
      <c r="M16" s="33">
        <v>0.4</v>
      </c>
      <c r="N16" s="33">
        <v>14.2</v>
      </c>
    </row>
    <row r="17" spans="1:14" s="14" customFormat="1" ht="49.5" customHeight="1">
      <c r="A17" s="110" t="s">
        <v>65</v>
      </c>
      <c r="B17" s="40">
        <v>10041.299999999999</v>
      </c>
      <c r="C17" s="40">
        <v>4048.4</v>
      </c>
      <c r="D17" s="40">
        <v>1925.4</v>
      </c>
      <c r="E17" s="40">
        <v>574.5</v>
      </c>
      <c r="F17" s="40">
        <v>1289.5</v>
      </c>
      <c r="G17" s="40">
        <v>214.1</v>
      </c>
      <c r="H17" s="40">
        <v>3768.1</v>
      </c>
      <c r="I17" s="40">
        <v>2849.9</v>
      </c>
      <c r="J17" s="40">
        <v>2046</v>
      </c>
      <c r="K17" s="40">
        <v>1971.2</v>
      </c>
      <c r="L17" s="40">
        <v>1816.7</v>
      </c>
      <c r="M17" s="33">
        <v>85.1</v>
      </c>
      <c r="N17" s="33">
        <v>178.8</v>
      </c>
    </row>
    <row r="18" spans="1:14" s="14" customFormat="1" ht="28.5" customHeight="1">
      <c r="A18" s="110" t="s">
        <v>66</v>
      </c>
      <c r="B18" s="40">
        <v>14002.2</v>
      </c>
      <c r="C18" s="40">
        <v>4473.3</v>
      </c>
      <c r="D18" s="40">
        <v>2335.1999999999998</v>
      </c>
      <c r="E18" s="40">
        <v>321.39999999999998</v>
      </c>
      <c r="F18" s="40">
        <v>1483.6</v>
      </c>
      <c r="G18" s="40">
        <v>291.8</v>
      </c>
      <c r="H18" s="40">
        <v>6915.9</v>
      </c>
      <c r="I18" s="40">
        <v>6185.6</v>
      </c>
      <c r="J18" s="40">
        <v>2504.4</v>
      </c>
      <c r="K18" s="40">
        <v>2234.3000000000002</v>
      </c>
      <c r="L18" s="40">
        <v>1544.5</v>
      </c>
      <c r="M18" s="40">
        <v>0.1</v>
      </c>
      <c r="N18" s="40">
        <v>108.5</v>
      </c>
    </row>
    <row r="19" spans="1:14" s="14" customFormat="1" ht="28.5" customHeight="1">
      <c r="A19" s="110" t="s">
        <v>67</v>
      </c>
      <c r="B19" s="33">
        <v>4517.3999999999996</v>
      </c>
      <c r="C19" s="33">
        <v>998.5</v>
      </c>
      <c r="D19" s="33">
        <v>536.4</v>
      </c>
      <c r="E19" s="33">
        <v>148.80000000000001</v>
      </c>
      <c r="F19" s="33">
        <v>214.2</v>
      </c>
      <c r="G19" s="33">
        <v>84.8</v>
      </c>
      <c r="H19" s="33">
        <v>2190.1</v>
      </c>
      <c r="I19" s="33">
        <v>1948.6</v>
      </c>
      <c r="J19" s="33">
        <v>1244.0999999999999</v>
      </c>
      <c r="K19" s="33">
        <v>1046.2</v>
      </c>
      <c r="L19" s="33">
        <v>989.1</v>
      </c>
      <c r="M19" s="33">
        <v>3.3</v>
      </c>
      <c r="N19" s="33">
        <v>84.6</v>
      </c>
    </row>
    <row r="20" spans="1:14" s="14" customFormat="1" ht="28.5" customHeight="1">
      <c r="A20" s="110" t="s">
        <v>68</v>
      </c>
      <c r="B20" s="33">
        <v>33421.1</v>
      </c>
      <c r="C20" s="33">
        <v>15544.4</v>
      </c>
      <c r="D20" s="33">
        <v>9349</v>
      </c>
      <c r="E20" s="33">
        <v>1413.7</v>
      </c>
      <c r="F20" s="33">
        <v>3960</v>
      </c>
      <c r="G20" s="33">
        <v>812.4</v>
      </c>
      <c r="H20" s="33">
        <v>10979.4</v>
      </c>
      <c r="I20" s="33">
        <v>10215.1</v>
      </c>
      <c r="J20" s="33">
        <v>6628</v>
      </c>
      <c r="K20" s="33">
        <v>5431.4</v>
      </c>
      <c r="L20" s="33">
        <v>5315</v>
      </c>
      <c r="M20" s="34">
        <v>50.5</v>
      </c>
      <c r="N20" s="33">
        <v>269.3</v>
      </c>
    </row>
    <row r="21" spans="1:14" s="14" customFormat="1" ht="28.5" customHeight="1">
      <c r="A21" s="110" t="s">
        <v>69</v>
      </c>
      <c r="B21" s="33">
        <v>23591.1</v>
      </c>
      <c r="C21" s="33">
        <v>7741.2</v>
      </c>
      <c r="D21" s="33">
        <v>3906.8</v>
      </c>
      <c r="E21" s="33">
        <v>733.2</v>
      </c>
      <c r="F21" s="33">
        <v>2322.6</v>
      </c>
      <c r="G21" s="33">
        <v>683</v>
      </c>
      <c r="H21" s="33">
        <v>10012.299999999999</v>
      </c>
      <c r="I21" s="33">
        <v>8296.9</v>
      </c>
      <c r="J21" s="33">
        <v>5603.3</v>
      </c>
      <c r="K21" s="33">
        <v>5364.2</v>
      </c>
      <c r="L21" s="33">
        <v>4252.2</v>
      </c>
      <c r="M21" s="33">
        <v>96.1</v>
      </c>
      <c r="N21" s="33">
        <v>234.4</v>
      </c>
    </row>
    <row r="22" spans="1:14" s="14" customFormat="1" ht="51.75" customHeight="1">
      <c r="A22" s="110" t="s">
        <v>70</v>
      </c>
      <c r="B22" s="33">
        <v>7832.1</v>
      </c>
      <c r="C22" s="33">
        <v>2775.6</v>
      </c>
      <c r="D22" s="33">
        <v>1059.8</v>
      </c>
      <c r="E22" s="33">
        <v>492.4</v>
      </c>
      <c r="F22" s="33">
        <v>650.1</v>
      </c>
      <c r="G22" s="33">
        <v>556.4</v>
      </c>
      <c r="H22" s="33">
        <v>3028</v>
      </c>
      <c r="I22" s="33">
        <v>2700.2</v>
      </c>
      <c r="J22" s="33">
        <v>1900.9</v>
      </c>
      <c r="K22" s="33">
        <v>1637.4</v>
      </c>
      <c r="L22" s="33">
        <v>1202.4000000000001</v>
      </c>
      <c r="M22" s="34">
        <v>132.1</v>
      </c>
      <c r="N22" s="33">
        <v>127.6</v>
      </c>
    </row>
    <row r="23" spans="1:14" s="14" customFormat="1" ht="28.5" customHeight="1">
      <c r="A23" s="110" t="s">
        <v>71</v>
      </c>
      <c r="B23" s="33">
        <v>33635.4</v>
      </c>
      <c r="C23" s="33">
        <v>11699.5</v>
      </c>
      <c r="D23" s="33">
        <v>5496.1</v>
      </c>
      <c r="E23" s="33">
        <v>1400.8</v>
      </c>
      <c r="F23" s="33">
        <v>3635.2</v>
      </c>
      <c r="G23" s="33">
        <v>1011.9</v>
      </c>
      <c r="H23" s="33">
        <v>15267.1</v>
      </c>
      <c r="I23" s="33">
        <v>13178.4</v>
      </c>
      <c r="J23" s="33">
        <v>6282.1</v>
      </c>
      <c r="K23" s="33">
        <v>5585</v>
      </c>
      <c r="L23" s="33">
        <v>4662.8</v>
      </c>
      <c r="M23" s="33">
        <v>54.3</v>
      </c>
      <c r="N23" s="33">
        <v>386.6</v>
      </c>
    </row>
    <row r="24" spans="1:14" s="14" customFormat="1" ht="42.75" customHeight="1">
      <c r="A24" s="110" t="s">
        <v>72</v>
      </c>
      <c r="B24" s="33">
        <v>24271.3</v>
      </c>
      <c r="C24" s="33">
        <v>8208</v>
      </c>
      <c r="D24" s="33">
        <v>3297.7</v>
      </c>
      <c r="E24" s="33">
        <v>754.8</v>
      </c>
      <c r="F24" s="33">
        <v>3255.8</v>
      </c>
      <c r="G24" s="33">
        <v>784.4</v>
      </c>
      <c r="H24" s="33">
        <v>9673.9</v>
      </c>
      <c r="I24" s="33">
        <v>8241.6</v>
      </c>
      <c r="J24" s="33">
        <v>6126.5</v>
      </c>
      <c r="K24" s="33">
        <v>5927.2</v>
      </c>
      <c r="L24" s="33">
        <v>4581.6000000000004</v>
      </c>
      <c r="M24" s="33">
        <v>24.4</v>
      </c>
      <c r="N24" s="33">
        <v>262.8</v>
      </c>
    </row>
    <row r="25" spans="1:14" s="14" customFormat="1" ht="28.5" customHeight="1">
      <c r="A25" s="110" t="s">
        <v>73</v>
      </c>
      <c r="B25" s="33">
        <v>21763.200000000001</v>
      </c>
      <c r="C25" s="33">
        <v>10863.1</v>
      </c>
      <c r="D25" s="33">
        <v>4940.8999999999996</v>
      </c>
      <c r="E25" s="33">
        <v>2994.4</v>
      </c>
      <c r="F25" s="33">
        <v>2715</v>
      </c>
      <c r="G25" s="33">
        <v>156.1</v>
      </c>
      <c r="H25" s="33">
        <v>7699.7</v>
      </c>
      <c r="I25" s="33">
        <v>6406.9</v>
      </c>
      <c r="J25" s="33">
        <v>3017.4</v>
      </c>
      <c r="K25" s="33">
        <v>2900.6</v>
      </c>
      <c r="L25" s="33">
        <v>2523.6999999999998</v>
      </c>
      <c r="M25" s="33">
        <v>173.5</v>
      </c>
      <c r="N25" s="33">
        <v>183</v>
      </c>
    </row>
    <row r="26" spans="1:14" s="14" customFormat="1" ht="52.5" customHeight="1">
      <c r="A26" s="110" t="s">
        <v>74</v>
      </c>
      <c r="B26" s="33">
        <v>38919.699999999997</v>
      </c>
      <c r="C26" s="33">
        <v>14238.7</v>
      </c>
      <c r="D26" s="33">
        <v>7367.3</v>
      </c>
      <c r="E26" s="33">
        <v>2606.3000000000002</v>
      </c>
      <c r="F26" s="33">
        <v>2689.8</v>
      </c>
      <c r="G26" s="33">
        <v>1062.5</v>
      </c>
      <c r="H26" s="33">
        <v>16038.7</v>
      </c>
      <c r="I26" s="33">
        <v>13768.4</v>
      </c>
      <c r="J26" s="33">
        <v>7588.3</v>
      </c>
      <c r="K26" s="33">
        <v>7362.3</v>
      </c>
      <c r="L26" s="33">
        <v>6497.8</v>
      </c>
      <c r="M26" s="33">
        <v>45.4</v>
      </c>
      <c r="N26" s="33">
        <v>1054</v>
      </c>
    </row>
    <row r="27" spans="1:14" s="14" customFormat="1" ht="28.5" customHeight="1">
      <c r="A27" s="110" t="s">
        <v>75</v>
      </c>
      <c r="B27" s="33">
        <v>16822.099999999999</v>
      </c>
      <c r="C27" s="33">
        <v>5255.6</v>
      </c>
      <c r="D27" s="33">
        <v>3421.6</v>
      </c>
      <c r="E27" s="33">
        <v>724</v>
      </c>
      <c r="F27" s="33">
        <v>738.4</v>
      </c>
      <c r="G27" s="33">
        <v>250.8</v>
      </c>
      <c r="H27" s="33">
        <v>8237.9</v>
      </c>
      <c r="I27" s="33">
        <v>7675.4</v>
      </c>
      <c r="J27" s="33">
        <v>2694.3</v>
      </c>
      <c r="K27" s="33">
        <v>2615.5</v>
      </c>
      <c r="L27" s="33">
        <v>2304.8000000000002</v>
      </c>
      <c r="M27" s="33">
        <v>19.7</v>
      </c>
      <c r="N27" s="33">
        <v>634.29999999999995</v>
      </c>
    </row>
    <row r="28" spans="1:14" s="14" customFormat="1" ht="28.5" customHeight="1">
      <c r="A28" s="110" t="s">
        <v>76</v>
      </c>
      <c r="B28" s="33">
        <v>26074.400000000001</v>
      </c>
      <c r="C28" s="33">
        <v>9649.6</v>
      </c>
      <c r="D28" s="33">
        <v>5171.3999999999996</v>
      </c>
      <c r="E28" s="33">
        <v>1263.0999999999999</v>
      </c>
      <c r="F28" s="33">
        <v>1926.4</v>
      </c>
      <c r="G28" s="33">
        <v>1204.7</v>
      </c>
      <c r="H28" s="33">
        <v>13488.8</v>
      </c>
      <c r="I28" s="33">
        <v>11779.6</v>
      </c>
      <c r="J28" s="33">
        <v>2544.6999999999998</v>
      </c>
      <c r="K28" s="33">
        <v>2100.9</v>
      </c>
      <c r="L28" s="33">
        <v>1954.5</v>
      </c>
      <c r="M28" s="33">
        <v>20.9</v>
      </c>
      <c r="N28" s="33">
        <v>391.4</v>
      </c>
    </row>
    <row r="29" spans="1:14" s="14" customFormat="1" ht="28.5" customHeight="1">
      <c r="A29" s="110" t="s">
        <v>77</v>
      </c>
      <c r="B29" s="33">
        <v>26324</v>
      </c>
      <c r="C29" s="33">
        <v>9278.7000000000007</v>
      </c>
      <c r="D29" s="33">
        <v>4274.3999999999996</v>
      </c>
      <c r="E29" s="33">
        <v>2753.8</v>
      </c>
      <c r="F29" s="33">
        <v>1569.8</v>
      </c>
      <c r="G29" s="33">
        <v>532.4</v>
      </c>
      <c r="H29" s="33">
        <v>10873.4</v>
      </c>
      <c r="I29" s="33">
        <v>8272.6</v>
      </c>
      <c r="J29" s="33">
        <v>5172.8</v>
      </c>
      <c r="K29" s="33">
        <v>4788.3999999999996</v>
      </c>
      <c r="L29" s="33">
        <v>4412.8999999999996</v>
      </c>
      <c r="M29" s="33">
        <v>44.1</v>
      </c>
      <c r="N29" s="33">
        <v>999.1</v>
      </c>
    </row>
    <row r="30" spans="1:14" s="14" customFormat="1" ht="28.5" customHeight="1">
      <c r="A30" s="110" t="s">
        <v>78</v>
      </c>
      <c r="B30" s="33">
        <v>49332.7</v>
      </c>
      <c r="C30" s="33">
        <v>13426</v>
      </c>
      <c r="D30" s="33">
        <v>7263.5</v>
      </c>
      <c r="E30" s="33">
        <v>2712.7</v>
      </c>
      <c r="F30" s="33">
        <v>2234.1999999999998</v>
      </c>
      <c r="G30" s="33">
        <v>1065.4000000000001</v>
      </c>
      <c r="H30" s="33">
        <v>23508.400000000001</v>
      </c>
      <c r="I30" s="33">
        <v>19087.7</v>
      </c>
      <c r="J30" s="33">
        <v>11342.1</v>
      </c>
      <c r="K30" s="33">
        <v>6369.6</v>
      </c>
      <c r="L30" s="33">
        <v>4629.1000000000004</v>
      </c>
      <c r="M30" s="33">
        <v>344.3</v>
      </c>
      <c r="N30" s="33">
        <v>1056.2</v>
      </c>
    </row>
    <row r="31" spans="1:14" s="14" customFormat="1" ht="28.5" customHeight="1">
      <c r="A31" s="110" t="s">
        <v>79</v>
      </c>
      <c r="B31" s="33">
        <v>16367.6</v>
      </c>
      <c r="C31" s="33">
        <v>7212.9</v>
      </c>
      <c r="D31" s="33">
        <v>2551.8000000000002</v>
      </c>
      <c r="E31" s="33">
        <v>2519.4</v>
      </c>
      <c r="F31" s="33">
        <v>1133.3</v>
      </c>
      <c r="G31" s="33">
        <v>141.6</v>
      </c>
      <c r="H31" s="33">
        <v>5818</v>
      </c>
      <c r="I31" s="33">
        <v>4339.3</v>
      </c>
      <c r="J31" s="33">
        <v>2521.9</v>
      </c>
      <c r="K31" s="33">
        <v>2419.6999999999998</v>
      </c>
      <c r="L31" s="33">
        <v>2009</v>
      </c>
      <c r="M31" s="33">
        <v>0.3</v>
      </c>
      <c r="N31" s="33">
        <v>814.8</v>
      </c>
    </row>
    <row r="32" spans="1:14" s="14" customFormat="1" ht="28.5" customHeight="1">
      <c r="A32" s="110" t="s">
        <v>80</v>
      </c>
      <c r="B32" s="33">
        <v>13444</v>
      </c>
      <c r="C32" s="33">
        <v>4530.6000000000004</v>
      </c>
      <c r="D32" s="33">
        <v>2176</v>
      </c>
      <c r="E32" s="33">
        <v>571.79999999999995</v>
      </c>
      <c r="F32" s="33">
        <v>1355.6</v>
      </c>
      <c r="G32" s="33">
        <v>355</v>
      </c>
      <c r="H32" s="33">
        <v>6273.5</v>
      </c>
      <c r="I32" s="33">
        <v>4026.6</v>
      </c>
      <c r="J32" s="33">
        <v>2489.6999999999998</v>
      </c>
      <c r="K32" s="33">
        <v>2427.9</v>
      </c>
      <c r="L32" s="33">
        <v>2217.6</v>
      </c>
      <c r="M32" s="33">
        <v>12.4</v>
      </c>
      <c r="N32" s="33">
        <v>150.1</v>
      </c>
    </row>
    <row r="33" spans="1:14" s="14" customFormat="1" ht="28.5" customHeight="1">
      <c r="A33" s="110" t="s">
        <v>81</v>
      </c>
      <c r="B33" s="33">
        <v>5275.4</v>
      </c>
      <c r="C33" s="33">
        <v>2388.9</v>
      </c>
      <c r="D33" s="33">
        <v>964.3</v>
      </c>
      <c r="E33" s="33">
        <v>363.6</v>
      </c>
      <c r="F33" s="33">
        <v>589.5</v>
      </c>
      <c r="G33" s="34">
        <v>430.4</v>
      </c>
      <c r="H33" s="33">
        <v>1838.8</v>
      </c>
      <c r="I33" s="33">
        <v>1436.9</v>
      </c>
      <c r="J33" s="33">
        <v>985.1</v>
      </c>
      <c r="K33" s="33">
        <v>882.3</v>
      </c>
      <c r="L33" s="33">
        <v>838.6</v>
      </c>
      <c r="M33" s="33">
        <v>23.6</v>
      </c>
      <c r="N33" s="33">
        <v>62.6</v>
      </c>
    </row>
    <row r="34" spans="1:14" s="14" customFormat="1" ht="28.5" customHeight="1">
      <c r="A34" s="303" t="s">
        <v>82</v>
      </c>
      <c r="B34" s="260">
        <v>12497.3</v>
      </c>
      <c r="C34" s="260">
        <v>2187.4</v>
      </c>
      <c r="D34" s="260">
        <v>1060.4000000000001</v>
      </c>
      <c r="E34" s="260">
        <v>664.7</v>
      </c>
      <c r="F34" s="260">
        <v>89.7</v>
      </c>
      <c r="G34" s="260">
        <v>273.8</v>
      </c>
      <c r="H34" s="260">
        <v>5949.4</v>
      </c>
      <c r="I34" s="260">
        <v>5059.5</v>
      </c>
      <c r="J34" s="260">
        <v>3589.6</v>
      </c>
      <c r="K34" s="260">
        <v>3073.8</v>
      </c>
      <c r="L34" s="260">
        <v>2700.5</v>
      </c>
      <c r="M34" s="260">
        <v>51.1</v>
      </c>
      <c r="N34" s="260">
        <v>770.9</v>
      </c>
    </row>
    <row r="35" spans="1:14" s="89" customFormat="1">
      <c r="A35" s="125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</row>
    <row r="36" spans="1:14" s="89" customFormat="1">
      <c r="A36" s="126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</row>
    <row r="37" spans="1:14" s="89" customFormat="1" ht="14.25" customHeight="1">
      <c r="A37" s="125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1:14" s="89" customFormat="1">
      <c r="A38" s="126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</row>
  </sheetData>
  <mergeCells count="16">
    <mergeCell ref="A6:A9"/>
    <mergeCell ref="B6:B8"/>
    <mergeCell ref="C6:C8"/>
    <mergeCell ref="D6:G6"/>
    <mergeCell ref="D7:D8"/>
    <mergeCell ref="E7:E8"/>
    <mergeCell ref="F7:F8"/>
    <mergeCell ref="G7:G8"/>
    <mergeCell ref="B9:N9"/>
    <mergeCell ref="I6:I7"/>
    <mergeCell ref="N6:N8"/>
    <mergeCell ref="H6:H8"/>
    <mergeCell ref="J6:J8"/>
    <mergeCell ref="K6:M6"/>
    <mergeCell ref="K7:K8"/>
    <mergeCell ref="L7:M7"/>
  </mergeCells>
  <phoneticPr fontId="3" type="noConversion"/>
  <hyperlinks>
    <hyperlink ref="A1" location="'spis tablic'!A1" display="SPIS TABLIC"/>
  </hyperlinks>
  <pageMargins left="0" right="0" top="0" bottom="0" header="0" footer="0"/>
  <pageSetup paperSize="9" scale="56" firstPageNumber="24" pageOrder="overThenDown" orientation="landscape" useFirstPageNumber="1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FBEB7090D5ED8B4AADA9FC396769AC9B" ma:contentTypeVersion="" ma:contentTypeDescription="" ma:contentTypeScope="" ma:versionID="6bc347668491c2bd9b5b9ebe793d10d9">
  <xsd:schema xmlns:xsd="http://www.w3.org/2001/XMLSchema" xmlns:xs="http://www.w3.org/2001/XMLSchema" xmlns:p="http://schemas.microsoft.com/office/2006/metadata/properties" xmlns:ns1="http://schemas.microsoft.com/sharepoint/v3" xmlns:ns2="9070EBFB-EDD5-4A8B-ADA9-FC396769AC9B" targetNamespace="http://schemas.microsoft.com/office/2006/metadata/properties" ma:root="true" ma:fieldsID="14bc6af8e0d4c36dc6f6478fae101c15" ns1:_="" ns2:_="">
    <xsd:import namespace="http://schemas.microsoft.com/sharepoint/v3"/>
    <xsd:import namespace="9070EBFB-EDD5-4A8B-ADA9-FC396769AC9B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70EBFB-EDD5-4A8B-ADA9-FC396769AC9B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0x00FBEB7090D5ED8B4AADA9FC396769AC9B</ContentTypeId>
    <TemplateUrl xmlns="http://schemas.microsoft.com/sharepoint/v3" xsi:nil="true"/>
    <Odbiorcy2 xmlns="9070EBFB-EDD5-4A8B-ADA9-FC396769AC9B" xsi:nil="true"/>
    <Osoba xmlns="9070EBFB-EDD5-4A8B-ADA9-FC396769AC9B">STAT\RUSZCZYNSKAA</Osoba>
    <_SourceUrl xmlns="http://schemas.microsoft.com/sharepoint/v3" xsi:nil="true"/>
    <NazwaPliku xmlns="9070EBFB-EDD5-4A8B-ADA9-FC396769AC9B">2018_bilansowe_wyniki_finansowe_podmiotow_gospodarczych_w_2018_-_tablice.xlsx</NazwaPliku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DE39888-BC25-4D9B-9977-EAE9D04FCDB0}"/>
</file>

<file path=customXml/itemProps2.xml><?xml version="1.0" encoding="utf-8"?>
<ds:datastoreItem xmlns:ds="http://schemas.openxmlformats.org/officeDocument/2006/customXml" ds:itemID="{23104873-4A08-45BE-9AC4-72DA0D368A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40</vt:i4>
      </vt:variant>
    </vt:vector>
  </HeadingPairs>
  <TitlesOfParts>
    <vt:vector size="40" baseType="lpstr">
      <vt:lpstr>spis tablic</vt:lpstr>
      <vt:lpstr>tabl_1</vt:lpstr>
      <vt:lpstr>tabl_2</vt:lpstr>
      <vt:lpstr>tabl_3</vt:lpstr>
      <vt:lpstr>tabl_4</vt:lpstr>
      <vt:lpstr>tabl_5</vt:lpstr>
      <vt:lpstr>tabl_6</vt:lpstr>
      <vt:lpstr>tabl_7</vt:lpstr>
      <vt:lpstr>tabl_8</vt:lpstr>
      <vt:lpstr>tabl_9</vt:lpstr>
      <vt:lpstr>tabl_10</vt:lpstr>
      <vt:lpstr>tabl_11</vt:lpstr>
      <vt:lpstr>tabl_12</vt:lpstr>
      <vt:lpstr>tabl_13</vt:lpstr>
      <vt:lpstr>tabl_14</vt:lpstr>
      <vt:lpstr>tabl_15</vt:lpstr>
      <vt:lpstr>tabl_16</vt:lpstr>
      <vt:lpstr>tabl_17</vt:lpstr>
      <vt:lpstr>tabl_18</vt:lpstr>
      <vt:lpstr>tabl_19</vt:lpstr>
      <vt:lpstr>tabl_20</vt:lpstr>
      <vt:lpstr>tabl_21</vt:lpstr>
      <vt:lpstr>tabl_22</vt:lpstr>
      <vt:lpstr>tabl_23</vt:lpstr>
      <vt:lpstr>tabl_24</vt:lpstr>
      <vt:lpstr>tabl_25</vt:lpstr>
      <vt:lpstr>tabl_26</vt:lpstr>
      <vt:lpstr>tabl_27</vt:lpstr>
      <vt:lpstr>tabl_28</vt:lpstr>
      <vt:lpstr>tabl_29</vt:lpstr>
      <vt:lpstr>tabl_30</vt:lpstr>
      <vt:lpstr>tabl_31</vt:lpstr>
      <vt:lpstr>tabl_32</vt:lpstr>
      <vt:lpstr>tabl_33</vt:lpstr>
      <vt:lpstr>tabl_34</vt:lpstr>
      <vt:lpstr>tabl_35</vt:lpstr>
      <vt:lpstr>tabl_36</vt:lpstr>
      <vt:lpstr>tabl_37</vt:lpstr>
      <vt:lpstr>tabl_38</vt:lpstr>
      <vt:lpstr>tabl_39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Bilansowe wyniki finansowe podmiotów gospodarczych w 2016</dc:title>
  <dc:creator>Ruszczyńska Agnieszka</dc:creator>
  <cp:lastModifiedBy>Ruszczyńska Agnieszka</cp:lastModifiedBy>
  <cp:lastPrinted>2018-12-15T10:56:16Z</cp:lastPrinted>
  <dcterms:created xsi:type="dcterms:W3CDTF">2003-01-02T11:00:57Z</dcterms:created>
  <dcterms:modified xsi:type="dcterms:W3CDTF">2020-01-23T08:55:02Z</dcterms:modified>
</cp:coreProperties>
</file>