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szczakk\Desktop\2016 wazne\Nauka i Technika 2015\NiT 2015\nauka_i_technika_w_2015_xls_pl\"/>
    </mc:Choice>
  </mc:AlternateContent>
  <bookViews>
    <workbookView xWindow="-45" yWindow="6000" windowWidth="15480" windowHeight="5775" activeTab="1"/>
  </bookViews>
  <sheets>
    <sheet name="stosowane symbole" sheetId="14" r:id="rId1"/>
    <sheet name="3" sheetId="15" r:id="rId2"/>
    <sheet name="1 (60)" sheetId="1" r:id="rId3"/>
    <sheet name="2 (61)" sheetId="2" r:id="rId4"/>
    <sheet name="3 (62)" sheetId="16" r:id="rId5"/>
    <sheet name="4 (63)" sheetId="4" r:id="rId6"/>
    <sheet name="5 (64)" sheetId="6" r:id="rId7"/>
    <sheet name="6 (65)" sheetId="7" r:id="rId8"/>
    <sheet name="7 (66)" sheetId="8" r:id="rId9"/>
    <sheet name="8 (67)" sheetId="9" r:id="rId10"/>
    <sheet name="9 (68)" sheetId="10" r:id="rId11"/>
    <sheet name="10 (69)" sheetId="11" r:id="rId12"/>
    <sheet name="11 (70)" sheetId="13" r:id="rId13"/>
  </sheets>
  <definedNames>
    <definedName name="_xlnm.Print_Titles" localSheetId="11">'10 (69)'!$1:$7</definedName>
    <definedName name="_xlnm.Print_Titles" localSheetId="12">'11 (70)'!$1:$7</definedName>
    <definedName name="_xlnm.Print_Titles" localSheetId="5">'4 (63)'!$1:$10</definedName>
    <definedName name="_xlnm.Print_Titles" localSheetId="6">'5 (64)'!$1:$4</definedName>
    <definedName name="_xlnm.Print_Titles" localSheetId="7">'6 (65)'!$1:$8</definedName>
    <definedName name="_xlnm.Print_Titles" localSheetId="9">'8 (67)'!$1:$4</definedName>
    <definedName name="_xlnm.Print_Titles" localSheetId="10">'9 (68)'!$1:$6</definedName>
  </definedNames>
  <calcPr calcId="152511"/>
</workbook>
</file>

<file path=xl/calcChain.xml><?xml version="1.0" encoding="utf-8"?>
<calcChain xmlns="http://schemas.openxmlformats.org/spreadsheetml/2006/main">
  <c r="C19" i="2" l="1"/>
  <c r="D19" i="2"/>
  <c r="E19" i="2"/>
  <c r="C21" i="2"/>
  <c r="D21" i="2"/>
  <c r="E21" i="2"/>
  <c r="C23" i="2"/>
  <c r="D23" i="2"/>
  <c r="E23" i="2"/>
  <c r="B21" i="2"/>
  <c r="B23" i="2"/>
  <c r="B19" i="2"/>
  <c r="D41" i="9"/>
  <c r="D43" i="9"/>
  <c r="D45" i="9"/>
  <c r="D47" i="9"/>
  <c r="D49" i="9"/>
  <c r="D39" i="9"/>
  <c r="C41" i="9"/>
  <c r="C43" i="9"/>
  <c r="C45" i="9"/>
  <c r="C47" i="9"/>
  <c r="C49" i="9"/>
  <c r="C39" i="9"/>
  <c r="B6" i="9"/>
  <c r="B41" i="9"/>
  <c r="B43" i="9"/>
  <c r="B45" i="9"/>
  <c r="B47" i="9"/>
  <c r="B18" i="9"/>
  <c r="B49" i="9"/>
  <c r="B39" i="9"/>
  <c r="D24" i="9"/>
  <c r="D26" i="9"/>
  <c r="D28" i="9"/>
  <c r="D30" i="9"/>
  <c r="D32" i="9"/>
  <c r="D34" i="9"/>
  <c r="D22" i="9"/>
  <c r="C24" i="9"/>
  <c r="C26" i="9"/>
  <c r="C28" i="9"/>
  <c r="C30" i="9"/>
  <c r="C32" i="9"/>
  <c r="C34" i="9"/>
  <c r="C22" i="9"/>
  <c r="C29" i="4"/>
  <c r="D29" i="4"/>
  <c r="E29" i="4"/>
  <c r="F29" i="4"/>
  <c r="G29" i="4"/>
  <c r="H29" i="4"/>
  <c r="I29" i="4"/>
  <c r="J29" i="4"/>
  <c r="C31" i="4"/>
  <c r="D31" i="4"/>
  <c r="E31" i="4"/>
  <c r="F31" i="4"/>
  <c r="G31" i="4"/>
  <c r="H31" i="4"/>
  <c r="I31" i="4"/>
  <c r="J31" i="4"/>
  <c r="C33" i="4"/>
  <c r="D33" i="4"/>
  <c r="E33" i="4"/>
  <c r="F33" i="4"/>
  <c r="G33" i="4"/>
  <c r="H33" i="4"/>
  <c r="I33" i="4"/>
  <c r="J33" i="4"/>
  <c r="C35" i="4"/>
  <c r="D35" i="4"/>
  <c r="E35" i="4"/>
  <c r="F35" i="4"/>
  <c r="G35" i="4"/>
  <c r="H35" i="4"/>
  <c r="I35" i="4"/>
  <c r="J35" i="4"/>
  <c r="C37" i="4"/>
  <c r="D37" i="4"/>
  <c r="E37" i="4"/>
  <c r="F37" i="4"/>
  <c r="G37" i="4"/>
  <c r="H37" i="4"/>
  <c r="I37" i="4"/>
  <c r="J37" i="4"/>
  <c r="C39" i="4"/>
  <c r="D39" i="4"/>
  <c r="E39" i="4"/>
  <c r="F39" i="4"/>
  <c r="G39" i="4"/>
  <c r="H39" i="4"/>
  <c r="I39" i="4"/>
  <c r="J39" i="4"/>
  <c r="B31" i="4"/>
  <c r="B33" i="4"/>
  <c r="B35" i="4"/>
  <c r="B37" i="4"/>
  <c r="B39" i="4"/>
  <c r="B29" i="4"/>
  <c r="G12" i="11"/>
  <c r="G14" i="11"/>
  <c r="G16" i="11"/>
  <c r="G18" i="11"/>
  <c r="G20" i="11"/>
  <c r="G22" i="11"/>
  <c r="G26" i="11"/>
  <c r="G28" i="11"/>
  <c r="G30" i="11"/>
  <c r="G32" i="11"/>
  <c r="G34" i="11"/>
  <c r="G36" i="11"/>
  <c r="G38" i="11"/>
  <c r="G40" i="11"/>
  <c r="G44" i="11"/>
  <c r="G46" i="11"/>
  <c r="G48" i="11"/>
  <c r="G10" i="11"/>
  <c r="G8" i="11"/>
  <c r="C35" i="16"/>
  <c r="D35" i="16"/>
  <c r="E35" i="16"/>
  <c r="F35" i="16"/>
  <c r="G35" i="16"/>
  <c r="H35" i="16"/>
  <c r="C37" i="16"/>
  <c r="D37" i="16"/>
  <c r="E37" i="16"/>
  <c r="F37" i="16"/>
  <c r="G37" i="16"/>
  <c r="H37" i="16"/>
  <c r="B37" i="16"/>
  <c r="B35" i="16"/>
  <c r="B33" i="16"/>
  <c r="C33" i="16"/>
  <c r="D33" i="16"/>
  <c r="E33" i="16"/>
  <c r="F33" i="16"/>
  <c r="G33" i="16"/>
  <c r="H33" i="16"/>
  <c r="C29" i="16"/>
  <c r="D29" i="16"/>
  <c r="E29" i="16"/>
  <c r="F29" i="16"/>
  <c r="G29" i="16"/>
  <c r="H29" i="16"/>
  <c r="C31" i="16"/>
  <c r="D31" i="16"/>
  <c r="E31" i="16"/>
  <c r="F31" i="16"/>
  <c r="G31" i="16"/>
  <c r="H31" i="16"/>
  <c r="B31" i="16"/>
  <c r="B29" i="16"/>
  <c r="G44" i="7"/>
  <c r="G46" i="7"/>
  <c r="G48" i="7"/>
  <c r="G50" i="7"/>
  <c r="G52" i="7"/>
  <c r="G42" i="7"/>
  <c r="F44" i="7"/>
  <c r="F46" i="7"/>
  <c r="F48" i="7"/>
  <c r="F50" i="7"/>
  <c r="F52" i="7"/>
  <c r="F42" i="7"/>
  <c r="E44" i="7"/>
  <c r="E46" i="7"/>
  <c r="E48" i="7"/>
  <c r="E50" i="7"/>
  <c r="E52" i="7"/>
  <c r="E42" i="7"/>
  <c r="D52" i="7"/>
  <c r="D50" i="7"/>
  <c r="D48" i="7"/>
  <c r="D46" i="7"/>
  <c r="D44" i="7"/>
  <c r="D42" i="7"/>
  <c r="C44" i="7"/>
  <c r="C46" i="7"/>
  <c r="C48" i="7"/>
  <c r="C50" i="7"/>
  <c r="C52" i="7"/>
  <c r="C42" i="7"/>
  <c r="B44" i="7"/>
  <c r="B46" i="7"/>
  <c r="B48" i="7"/>
  <c r="B50" i="7"/>
  <c r="B52" i="7"/>
  <c r="B42" i="7"/>
  <c r="G27" i="7"/>
  <c r="G29" i="7"/>
  <c r="G31" i="7"/>
  <c r="G33" i="7"/>
  <c r="G35" i="7"/>
  <c r="G37" i="7"/>
  <c r="G25" i="7"/>
  <c r="F27" i="7"/>
  <c r="F29" i="7"/>
  <c r="F31" i="7"/>
  <c r="F33" i="7"/>
  <c r="F35" i="7"/>
  <c r="F37" i="7"/>
  <c r="F25" i="7"/>
  <c r="C27" i="7"/>
  <c r="D27" i="7"/>
  <c r="C29" i="7"/>
  <c r="D29" i="7"/>
  <c r="C31" i="7"/>
  <c r="D31" i="7"/>
  <c r="C33" i="7"/>
  <c r="D33" i="7"/>
  <c r="C35" i="7"/>
  <c r="D35" i="7"/>
  <c r="C37" i="7"/>
  <c r="D37" i="7"/>
  <c r="D25" i="7"/>
  <c r="C25" i="7"/>
</calcChain>
</file>

<file path=xl/sharedStrings.xml><?xml version="1.0" encoding="utf-8"?>
<sst xmlns="http://schemas.openxmlformats.org/spreadsheetml/2006/main" count="598" uniqueCount="276">
  <si>
    <t>Ogółem</t>
  </si>
  <si>
    <t>Total</t>
  </si>
  <si>
    <t>w tym kobiety</t>
  </si>
  <si>
    <t>of which women</t>
  </si>
  <si>
    <t>kolegia nauczycielskie</t>
  </si>
  <si>
    <t>teacher training colleges</t>
  </si>
  <si>
    <t>nauczycielskie kolegia języków obcych</t>
  </si>
  <si>
    <t>foreign language teacher training colleges</t>
  </si>
  <si>
    <t>kolegia pracowników służb społecznych</t>
  </si>
  <si>
    <t>colleges of social work</t>
  </si>
  <si>
    <t xml:space="preserve">Ogółem </t>
  </si>
  <si>
    <t>Natural sciences</t>
  </si>
  <si>
    <t>Technical</t>
  </si>
  <si>
    <t>Medical</t>
  </si>
  <si>
    <t>Agricultural</t>
  </si>
  <si>
    <t>Social</t>
  </si>
  <si>
    <t>Humanities</t>
  </si>
  <si>
    <t>Academic degrees awarded</t>
  </si>
  <si>
    <t>Stopnie naukowe:</t>
  </si>
  <si>
    <t>Academic degrees:</t>
  </si>
  <si>
    <t>doktora habilitowanego</t>
  </si>
  <si>
    <t>w tym nadane kobietom</t>
  </si>
  <si>
    <t>of which awarded to women</t>
  </si>
  <si>
    <t>doktora</t>
  </si>
  <si>
    <t>Source: data of the Chancellery of the Ministry of Science and Higher Education.</t>
  </si>
  <si>
    <t>doctor (PhD)</t>
  </si>
  <si>
    <t>O g ó ł e m</t>
  </si>
  <si>
    <t>T o t a l</t>
  </si>
  <si>
    <t>Titles of professor awarded</t>
  </si>
  <si>
    <t>Tytuły naukowe profesora</t>
  </si>
  <si>
    <t>Title of professor</t>
  </si>
  <si>
    <t>of which granted to women</t>
  </si>
  <si>
    <t>w % ogółu</t>
  </si>
  <si>
    <t>Source: data of the Chancellery of the President of the Republic of Poland.</t>
  </si>
  <si>
    <t>As of 31 XII</t>
  </si>
  <si>
    <t>członkowie krajowi</t>
  </si>
  <si>
    <t>national members</t>
  </si>
  <si>
    <t>rzeczywiści</t>
  </si>
  <si>
    <t>full members</t>
  </si>
  <si>
    <t>korespondenci</t>
  </si>
  <si>
    <t>corresponding members</t>
  </si>
  <si>
    <t>członkowie zagraniczni</t>
  </si>
  <si>
    <t>foreign members</t>
  </si>
  <si>
    <t>Zasoby ludzkie dla nauki i techniki</t>
  </si>
  <si>
    <t>of which SE - scientists and engineers</t>
  </si>
  <si>
    <t>W tym:</t>
  </si>
  <si>
    <t>Of which:</t>
  </si>
  <si>
    <t>Rdzeń zasobów ludzkich dla nauki i techniki</t>
  </si>
  <si>
    <t>HRSTC - Human Resources in Science and Technology - core</t>
  </si>
  <si>
    <t>HRSTE - Human Resources in Science and Technology - education</t>
  </si>
  <si>
    <t>w tym:</t>
  </si>
  <si>
    <t>of which:</t>
  </si>
  <si>
    <t>zasoby ludzkie dla nauki i techniki - zatrudnieni poza sferą nauka i technika</t>
  </si>
  <si>
    <t>zasoby ludzkie dla nauki i techniki - bezrobotni</t>
  </si>
  <si>
    <t>zasoby ludzkie dla nauki i techniki - nieaktywni zawodowo</t>
  </si>
  <si>
    <t>Województwa</t>
  </si>
  <si>
    <t>Voivodships</t>
  </si>
  <si>
    <t xml:space="preserve">P o l s k a </t>
  </si>
  <si>
    <t>P o l a n d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</si>
  <si>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</si>
  <si>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</si>
  <si>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</si>
  <si>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</si>
  <si>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</si>
  <si>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</si>
  <si>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</si>
  <si>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</si>
  <si>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</si>
  <si>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</si>
  <si>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</si>
  <si>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</si>
  <si>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</si>
  <si>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</si>
  <si>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</si>
  <si>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</si>
  <si>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Agricultural sciences</t>
  </si>
  <si>
    <t>Social sciences</t>
  </si>
  <si>
    <t>Źródło: dane Kancelarii Prezydenta RP.</t>
  </si>
  <si>
    <t>Źródło: dane Polskiej Akademii Nauk.</t>
  </si>
  <si>
    <t>Source: data of the Polish Academy of Sciences.</t>
  </si>
  <si>
    <t>Nauki przyrodnicze</t>
  </si>
  <si>
    <t>Nauki inżynieryjne i techniczne</t>
  </si>
  <si>
    <t>Nauki medyczne i nauki o zdrowiu</t>
  </si>
  <si>
    <t>Nauki rolnicze</t>
  </si>
  <si>
    <t>Nauki społeczne</t>
  </si>
  <si>
    <t>Nauki humanistyczne</t>
  </si>
  <si>
    <t>Źródło: dane Ministerstwa Nauki i Szkolnictwa Wyższego.</t>
  </si>
  <si>
    <t>Source: data of the Ministry of Science and Higher Education.</t>
  </si>
  <si>
    <t>Medical and Health sciences</t>
  </si>
  <si>
    <t>Engineering and technology</t>
  </si>
  <si>
    <t>Źródło: dane Kancelarii Prezydenta Rzeczypospolitej Polskiej.</t>
  </si>
  <si>
    <t>Nauki społeczne i nauki humanistyczne</t>
  </si>
  <si>
    <t>Social sciences and humanities</t>
  </si>
  <si>
    <t>W grupie dziedzin nauki i sztuki:</t>
  </si>
  <si>
    <t>In the group of academic disciplines in the arts and sciences:</t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</si>
  <si>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</si>
  <si>
    <r>
      <t xml:space="preserve">razem 
</t>
    </r>
    <r>
      <rPr>
        <i/>
        <sz val="10"/>
        <color indexed="8"/>
        <rFont val="Times New Roman"/>
        <family val="1"/>
        <charset val="238"/>
      </rPr>
      <t>total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</si>
  <si>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</si>
  <si>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 xml:space="preserve">Grupy dziedzin nauki i sztuki
</t>
    </r>
    <r>
      <rPr>
        <i/>
        <sz val="10"/>
        <rFont val="Times New Roman"/>
        <family val="1"/>
        <charset val="238"/>
      </rPr>
      <t>Groups of academic disciplines in the arts and sciences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</si>
  <si>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</si>
  <si>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kobiety
</t>
    </r>
    <r>
      <rPr>
        <i/>
        <sz val="10"/>
        <rFont val="Times New Roman"/>
        <family val="1"/>
        <charset val="238"/>
      </rPr>
      <t>women</t>
    </r>
  </si>
  <si>
    <r>
      <t xml:space="preserve">cudzoziemcy </t>
    </r>
    <r>
      <rPr>
        <i/>
        <sz val="10"/>
        <rFont val="Times New Roman"/>
        <family val="1"/>
        <charset val="238"/>
      </rPr>
      <t>foreigners</t>
    </r>
  </si>
  <si>
    <r>
      <t>Members of the Polish Academy of Sciences by sex and by groups of academic disciplines in the arts and sciences</t>
    </r>
    <r>
      <rPr>
        <i/>
        <vertAlign val="superscript"/>
        <sz val="10"/>
        <rFont val="Times New Roman"/>
        <family val="1"/>
        <charset val="238"/>
      </rPr>
      <t>a</t>
    </r>
  </si>
  <si>
    <t>Objaśnienia znaków umownych</t>
  </si>
  <si>
    <t>Description of arbitrary symbols adopted by the editors</t>
  </si>
  <si>
    <t>Kreska (-)</t>
  </si>
  <si>
    <t>zjawisko nie występowało</t>
  </si>
  <si>
    <r>
      <rPr>
        <i/>
        <sz val="10"/>
        <color indexed="8"/>
        <rFont val="Times New Roman"/>
        <family val="1"/>
        <charset val="238"/>
      </rPr>
      <t>Dash</t>
    </r>
    <r>
      <rPr>
        <sz val="10"/>
        <color indexed="8"/>
        <rFont val="Times New Roman"/>
        <family val="1"/>
        <charset val="238"/>
      </rPr>
      <t xml:space="preserve"> (-)</t>
    </r>
  </si>
  <si>
    <t>magnitude zero</t>
  </si>
  <si>
    <t>Zero (0)</t>
  </si>
  <si>
    <t>zjawisko istniało w wielkości mniejszej od 0,5</t>
  </si>
  <si>
    <r>
      <rPr>
        <i/>
        <sz val="10"/>
        <color indexed="8"/>
        <rFont val="Times New Roman"/>
        <family val="1"/>
        <charset val="238"/>
      </rPr>
      <t>Zero</t>
    </r>
    <r>
      <rPr>
        <sz val="10"/>
        <color indexed="8"/>
        <rFont val="Times New Roman"/>
        <family val="1"/>
        <charset val="238"/>
      </rPr>
      <t xml:space="preserve"> (0)</t>
    </r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</si>
  <si>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</si>
  <si>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</si>
  <si>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</si>
  <si>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</si>
  <si>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</si>
  <si>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</si>
  <si>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r>
      <rPr>
        <i/>
        <sz val="10"/>
        <color indexed="8"/>
        <rFont val="Times New Roman"/>
        <family val="1"/>
        <charset val="238"/>
      </rPr>
      <t>Dot</t>
    </r>
    <r>
      <rPr>
        <sz val="10"/>
        <color indexed="8"/>
        <rFont val="Times New Roman"/>
        <family val="1"/>
        <charset val="238"/>
      </rPr>
      <t xml:space="preserve"> (.)</t>
    </r>
  </si>
  <si>
    <t>data not available or not reliable</t>
  </si>
  <si>
    <t>Znak x</t>
  </si>
  <si>
    <t>wypełnienie pozycji jest niemożliwe lub niecelowe</t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</si>
  <si>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x</t>
    </r>
  </si>
  <si>
    <t>not applicable</t>
  </si>
  <si>
    <t>Znak #</t>
  </si>
  <si>
    <t>dane nie mogą być opublikowane ze względu na konieczność zachowania tejemnicy statystycznej</t>
  </si>
  <si>
    <r>
      <t>Symbol</t>
    </r>
    <r>
      <rPr>
        <sz val="10"/>
        <color indexed="8"/>
        <rFont val="Times New Roman"/>
        <family val="1"/>
        <charset val="238"/>
      </rPr>
      <t xml:space="preserve"> #</t>
    </r>
  </si>
  <si>
    <t>data may not be published due to the necessity of maintaining statistical confidentiality</t>
  </si>
  <si>
    <t>"w tym"</t>
  </si>
  <si>
    <t>oznacza, że nie podaje się wszystkich składników sumy</t>
  </si>
  <si>
    <r>
      <t>"</t>
    </r>
    <r>
      <rPr>
        <i/>
        <sz val="10"/>
        <color indexed="8"/>
        <rFont val="Times New Roman"/>
        <family val="1"/>
        <charset val="238"/>
      </rPr>
      <t>of which</t>
    </r>
    <r>
      <rPr>
        <sz val="10"/>
        <color indexed="8"/>
        <rFont val="Times New Roman"/>
        <family val="1"/>
        <charset val="238"/>
      </rPr>
      <t>"</t>
    </r>
  </si>
  <si>
    <t>indicates that not all elements of the sum are given</t>
  </si>
  <si>
    <r>
      <t xml:space="preserve">OGÓŁEM </t>
    </r>
    <r>
      <rPr>
        <i/>
        <sz val="10"/>
        <rFont val="Times New Roman"/>
        <family val="1"/>
        <charset val="238"/>
      </rPr>
      <t>TOTAL</t>
    </r>
  </si>
  <si>
    <t>in % of total</t>
  </si>
  <si>
    <t>GROUP OF ACADEMIC DISCIPLINES IN THE ARTS AND SCIENCES=100</t>
  </si>
  <si>
    <t xml:space="preserve">GRUPA DZIEDZIN NAUKI I SZTUKI=100 </t>
  </si>
  <si>
    <t>Tabl. 2 (61).</t>
  </si>
  <si>
    <t xml:space="preserve">Tabl. 3 (62). </t>
  </si>
  <si>
    <t xml:space="preserve">Tabl. 4 (63). </t>
  </si>
  <si>
    <t>Stopnie naukowe nadane</t>
  </si>
  <si>
    <t>Tytuły naukowe nadane</t>
  </si>
  <si>
    <t>Dział III</t>
  </si>
  <si>
    <t>Human resources in science and technology (HRST)</t>
  </si>
  <si>
    <t>Human resources in science and technology in Poland by voivodships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</si>
  <si>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klasyfikacji OECD, por. Aneks VI. </t>
    </r>
  </si>
  <si>
    <t>a According to OECD classification, see Annex VI.</t>
  </si>
  <si>
    <r>
      <t xml:space="preserve">W OSOBACH </t>
    </r>
    <r>
      <rPr>
        <i/>
        <sz val="10"/>
        <rFont val="Times New Roman"/>
        <family val="1"/>
        <charset val="238"/>
      </rPr>
      <t>IN PERSONS</t>
    </r>
  </si>
  <si>
    <t xml:space="preserve">Tabl. 1 (60). </t>
  </si>
  <si>
    <t>Zasoby ludzkie dla nauki i techniki w Polsce według województw</t>
  </si>
  <si>
    <t>Specjaliści</t>
  </si>
  <si>
    <t>Professionals</t>
  </si>
  <si>
    <t>Specjaliści nauk fizycznych, matematycznych i technicznych</t>
  </si>
  <si>
    <t>Physical, mathematical and engineering science professionals</t>
  </si>
  <si>
    <t>Specjaliści do spraw zdrowia</t>
  </si>
  <si>
    <t>Health professionals</t>
  </si>
  <si>
    <t>Specjaliści do spraw technologii informacyjno-komunikacyjnych</t>
  </si>
  <si>
    <t>Information and communications technology professionals</t>
  </si>
  <si>
    <t>Technicy i inny średni personel</t>
  </si>
  <si>
    <t>w tym specjaliści i inżynierowie</t>
  </si>
  <si>
    <t>w tym specjalniści i inzynierowie</t>
  </si>
  <si>
    <t>Zasoby ludzkie dla nauki i techniki wyróżnione ze względu na zawód</t>
  </si>
  <si>
    <t>Zasoby ludzkie dla nauki i techniki wyróżnione ze względu na wykształcenie</t>
  </si>
  <si>
    <t>zasoby ludzkie dla nauki i techniki - pracujący w sferze nauka 
i technika z wykształceniem poniżej wyższego</t>
  </si>
  <si>
    <t>Tabl. 5 (64). Stopnie naukowe nadane</t>
  </si>
  <si>
    <t>Tabl. 7 (66). Tytuły naukowe nadane</t>
  </si>
  <si>
    <r>
      <t>Tabl. 9 (68). Członkowie Polskiej Akademii Nauk według płci i grup dziedzin nauki i sztuki</t>
    </r>
    <r>
      <rPr>
        <i/>
        <vertAlign val="superscript"/>
        <sz val="10"/>
        <rFont val="Times New Roman"/>
        <family val="1"/>
        <charset val="238"/>
      </rPr>
      <t>a</t>
    </r>
  </si>
  <si>
    <t>Tabl 10 (69). Zasoby ludzkie dla nauki i techniki</t>
  </si>
  <si>
    <t>Tabl. 11 (70). Zasoby ludzkie dla nauki i techniki w Polsce według województw</t>
  </si>
  <si>
    <t xml:space="preserve">Tabl. 5 (64). </t>
  </si>
  <si>
    <t xml:space="preserve">Tabl. 6 (65). </t>
  </si>
  <si>
    <t xml:space="preserve">Tabl. 7 (66). </t>
  </si>
  <si>
    <t xml:space="preserve">Tabl. 8 (67). </t>
  </si>
  <si>
    <t xml:space="preserve">Tabl. 9 (68). </t>
  </si>
  <si>
    <t xml:space="preserve">Tabl. 10 (69). </t>
  </si>
  <si>
    <t xml:space="preserve">Tabl. 11 (70). </t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</si>
  <si>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</si>
  <si>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ZASOBY LUDZKIE DLA NAUKI I TECHNIKI  </t>
    </r>
    <r>
      <rPr>
        <i/>
        <sz val="10"/>
        <rFont val="Times New Roman"/>
        <family val="1"/>
        <charset val="238"/>
      </rPr>
      <t>HUMAN RESOURCES IN SCIENCE AND TECHNOLOGY HRST</t>
    </r>
  </si>
  <si>
    <r>
      <t xml:space="preserve">Ogółem
</t>
    </r>
    <r>
      <rPr>
        <i/>
        <sz val="10"/>
        <color rgb="FF000000"/>
        <rFont val="Times New Roman"/>
        <family val="1"/>
        <charset val="238"/>
      </rPr>
      <t>Grand total</t>
    </r>
  </si>
  <si>
    <r>
      <t xml:space="preserve"> z tego
</t>
    </r>
    <r>
      <rPr>
        <i/>
        <sz val="10"/>
        <color rgb="FF000000"/>
        <rFont val="Times New Roman"/>
        <family val="1"/>
        <charset val="238"/>
      </rPr>
      <t>of which</t>
    </r>
  </si>
  <si>
    <r>
      <t xml:space="preserve">kobiety
</t>
    </r>
    <r>
      <rPr>
        <i/>
        <sz val="10"/>
        <color rgb="FF000000"/>
        <rFont val="Times New Roman"/>
        <family val="1"/>
        <charset val="238"/>
      </rPr>
      <t>women</t>
    </r>
  </si>
  <si>
    <r>
      <t xml:space="preserve">cudzoziemcy
</t>
    </r>
    <r>
      <rPr>
        <i/>
        <sz val="10"/>
        <color rgb="FF000000"/>
        <rFont val="Times New Roman"/>
        <family val="1"/>
        <charset val="238"/>
      </rPr>
      <t>foreigners</t>
    </r>
  </si>
  <si>
    <r>
      <t xml:space="preserve">w tym kobiety
</t>
    </r>
    <r>
      <rPr>
        <i/>
        <sz val="10"/>
        <rFont val="Times New Roman"/>
        <family val="1"/>
        <charset val="238"/>
      </rPr>
      <t>of which women</t>
    </r>
  </si>
  <si>
    <r>
      <t>w tym kobiety</t>
    </r>
    <r>
      <rPr>
        <i/>
        <sz val="10"/>
        <rFont val="Times New Roman"/>
        <family val="1"/>
        <charset val="238"/>
      </rPr>
      <t xml:space="preserve">
of which women</t>
    </r>
  </si>
  <si>
    <r>
      <t>Absolwenci</t>
    </r>
    <r>
      <rPr>
        <i/>
        <vertAlign val="superscript"/>
        <sz val="10"/>
        <rFont val="Times New Roman"/>
        <family val="1"/>
        <charset val="238"/>
      </rPr>
      <t xml:space="preserve">b
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b</t>
    </r>
  </si>
  <si>
    <r>
      <t>Słuchacze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Students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</si>
  <si>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Ogółem
</t>
    </r>
    <r>
      <rPr>
        <i/>
        <sz val="10"/>
        <rFont val="Times New Roman"/>
        <family val="1"/>
        <charset val="238"/>
      </rPr>
      <t>Grand total</t>
    </r>
  </si>
  <si>
    <r>
      <t xml:space="preserve">Systemy kształcenia
</t>
    </r>
    <r>
      <rPr>
        <i/>
        <sz val="10"/>
        <rFont val="Times New Roman"/>
        <family val="1"/>
        <charset val="238"/>
      </rPr>
      <t>Study systems</t>
    </r>
  </si>
  <si>
    <r>
      <t xml:space="preserve">stacjonarne
</t>
    </r>
    <r>
      <rPr>
        <i/>
        <sz val="10"/>
        <rFont val="Times New Roman"/>
        <family val="1"/>
        <charset val="238"/>
      </rPr>
      <t>full-time</t>
    </r>
  </si>
  <si>
    <r>
      <t xml:space="preserve">z tego
</t>
    </r>
    <r>
      <rPr>
        <i/>
        <sz val="10"/>
        <rFont val="Times New Roman"/>
        <family val="1"/>
        <charset val="238"/>
      </rPr>
      <t>of which</t>
    </r>
  </si>
  <si>
    <r>
      <t xml:space="preserve">cudzoziemcy
</t>
    </r>
    <r>
      <rPr>
        <i/>
        <sz val="10"/>
        <rFont val="Times New Roman"/>
        <family val="1"/>
        <charset val="238"/>
      </rPr>
      <t>foreigners</t>
    </r>
  </si>
  <si>
    <r>
      <t xml:space="preserve">Stopnie naukowe
</t>
    </r>
    <r>
      <rPr>
        <i/>
        <sz val="10"/>
        <rFont val="Times New Roman"/>
        <family val="1"/>
        <charset val="238"/>
      </rPr>
      <t>Academic degrees</t>
    </r>
  </si>
  <si>
    <r>
      <t xml:space="preserve">doktora habilitowanego
</t>
    </r>
    <r>
      <rPr>
        <i/>
        <sz val="10"/>
        <rFont val="Times New Roman"/>
        <family val="1"/>
        <charset val="238"/>
      </rPr>
      <t>habilitated doctor (HD)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</si>
  <si>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doktora
</t>
    </r>
    <r>
      <rPr>
        <i/>
        <sz val="10"/>
        <rFont val="Times New Roman"/>
        <family val="1"/>
        <charset val="238"/>
      </rPr>
      <t>doctor (PhD)</t>
    </r>
  </si>
  <si>
    <r>
      <t xml:space="preserve">mężczyźni
</t>
    </r>
    <r>
      <rPr>
        <i/>
        <sz val="10"/>
        <rFont val="Times New Roman"/>
        <family val="1"/>
        <charset val="238"/>
      </rPr>
      <t>men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</si>
  <si>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</si>
  <si>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Mężczyźni
</t>
    </r>
    <r>
      <rPr>
        <i/>
        <sz val="10"/>
        <rFont val="Times New Roman"/>
        <family val="1"/>
        <charset val="238"/>
      </rPr>
      <t>Men</t>
    </r>
  </si>
  <si>
    <r>
      <t xml:space="preserve">Kobiety
</t>
    </r>
    <r>
      <rPr>
        <i/>
        <sz val="10"/>
        <rFont val="Times New Roman"/>
        <family val="1"/>
        <charset val="238"/>
      </rPr>
      <t>Women</t>
    </r>
  </si>
  <si>
    <r>
      <t xml:space="preserve">w tys.
</t>
    </r>
    <r>
      <rPr>
        <i/>
        <sz val="10"/>
        <rFont val="Times New Roman"/>
        <family val="1"/>
        <charset val="238"/>
      </rPr>
      <t>in thous.</t>
    </r>
  </si>
  <si>
    <r>
      <t xml:space="preserve">w % ogółem
</t>
    </r>
    <r>
      <rPr>
        <i/>
        <sz val="10"/>
        <rFont val="Times New Roman"/>
        <family val="1"/>
        <charset val="238"/>
      </rPr>
      <t>in % of total</t>
    </r>
  </si>
  <si>
    <r>
      <t xml:space="preserve">w tym kobiety
</t>
    </r>
    <r>
      <rPr>
        <i/>
        <sz val="10"/>
        <rFont val="Times New Roman"/>
        <family val="1"/>
        <charset val="238"/>
      </rPr>
      <t xml:space="preserve"> of which women</t>
    </r>
  </si>
  <si>
    <r>
      <t xml:space="preserve">Polska=100
</t>
    </r>
    <r>
      <rPr>
        <i/>
        <sz val="10"/>
        <rFont val="Times New Roman"/>
        <family val="1"/>
        <charset val="238"/>
      </rPr>
      <t>Poland=100</t>
    </r>
  </si>
  <si>
    <r>
      <t xml:space="preserve">województwo=100
</t>
    </r>
    <r>
      <rPr>
        <i/>
        <sz val="10"/>
        <rFont val="Times New Roman"/>
        <family val="1"/>
        <charset val="238"/>
      </rPr>
      <t>voivodship=100</t>
    </r>
  </si>
  <si>
    <r>
      <t>Tabl. 1 (60).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Studenci i absolwenci w 2015 r.</t>
    </r>
  </si>
  <si>
    <t>Students and graduates in 2015</t>
  </si>
  <si>
    <r>
      <t xml:space="preserve">W % </t>
    </r>
    <r>
      <rPr>
        <i/>
        <sz val="10"/>
        <rFont val="Times New Roman"/>
        <family val="1"/>
        <charset val="238"/>
      </rPr>
      <t>IN %</t>
    </r>
  </si>
  <si>
    <r>
      <t>Studenci</t>
    </r>
    <r>
      <rPr>
        <i/>
        <vertAlign val="superscript"/>
        <sz val="10"/>
        <rFont val="Times New Roman"/>
        <family val="1"/>
        <charset val="238"/>
      </rPr>
      <t>b</t>
    </r>
  </si>
  <si>
    <r>
      <t>Students</t>
    </r>
    <r>
      <rPr>
        <i/>
        <vertAlign val="superscript"/>
        <sz val="10"/>
        <rFont val="Times New Roman"/>
        <family val="1"/>
        <charset val="238"/>
      </rPr>
      <t>b</t>
    </r>
  </si>
  <si>
    <r>
      <t>Absolwenci</t>
    </r>
    <r>
      <rPr>
        <i/>
        <vertAlign val="superscript"/>
        <sz val="10"/>
        <rFont val="Times New Roman"/>
        <family val="1"/>
        <charset val="238"/>
      </rPr>
      <t>c</t>
    </r>
  </si>
  <si>
    <r>
      <t>Graduates</t>
    </r>
    <r>
      <rPr>
        <i/>
        <vertAlign val="superscript"/>
        <sz val="10"/>
        <rFont val="Times New Roman"/>
        <family val="1"/>
        <charset val="238"/>
      </rPr>
      <t>c</t>
    </r>
  </si>
  <si>
    <r>
      <t>habilitated doctor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(HD)</t>
    </r>
  </si>
  <si>
    <r>
      <t>Tabl. 6 (65).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Stopnie naukowe doktora habilitowanego oraz doktora nadane w 2015 r. według płci oraz grup dziedzin nauki i sztuki</t>
    </r>
    <r>
      <rPr>
        <i/>
        <vertAlign val="superscript"/>
        <sz val="10"/>
        <rFont val="Times New Roman"/>
        <family val="1"/>
        <charset val="238"/>
      </rPr>
      <t>a</t>
    </r>
  </si>
  <si>
    <r>
      <t>Academic degrees awarded by sex and groups of academic disciplines in the arts and sciences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2015</t>
    </r>
  </si>
  <si>
    <r>
      <t xml:space="preserve">GRUPA DZIEDZIN NAUKI I SZTUKI=100 </t>
    </r>
    <r>
      <rPr>
        <i/>
        <sz val="10"/>
        <rFont val="Times New Roman"/>
        <family val="1"/>
        <charset val="238"/>
      </rPr>
      <t>GROUP OF ACADEMIC DISCIPLINES IN THE ARTS AND SCIENCES=100</t>
    </r>
  </si>
  <si>
    <r>
      <t xml:space="preserve">OGÓŁEM=100 </t>
    </r>
    <r>
      <rPr>
        <i/>
        <sz val="10"/>
        <rFont val="Times New Roman"/>
        <family val="1"/>
        <charset val="238"/>
      </rPr>
      <t>TOTAL=100</t>
    </r>
  </si>
  <si>
    <r>
      <t xml:space="preserve">SPECJALIŚCI I INŻYNIEROWIE  </t>
    </r>
    <r>
      <rPr>
        <i/>
        <sz val="10"/>
        <rFont val="Times New Roman"/>
        <family val="1"/>
        <charset val="238"/>
      </rPr>
      <t>SE - SCIENTISTS AND ENGINEERS</t>
    </r>
  </si>
  <si>
    <r>
      <t xml:space="preserve">WYRÓŻNIONE ZE WZGLĘDU NA ZAWÓD  </t>
    </r>
    <r>
      <rPr>
        <i/>
        <sz val="10"/>
        <rFont val="Times New Roman"/>
        <family val="1"/>
        <charset val="238"/>
      </rPr>
      <t>HRSTO</t>
    </r>
  </si>
  <si>
    <r>
      <t xml:space="preserve">WYRÓŻNIONE ZE WZGLĘDU NA WYKSZTAŁCENIE  </t>
    </r>
    <r>
      <rPr>
        <i/>
        <sz val="10"/>
        <rFont val="Times New Roman"/>
        <family val="1"/>
        <charset val="238"/>
      </rPr>
      <t>HRSTE</t>
    </r>
  </si>
  <si>
    <r>
      <t xml:space="preserve">RDZEŃ  </t>
    </r>
    <r>
      <rPr>
        <i/>
        <sz val="10"/>
        <rFont val="Times New Roman"/>
        <family val="1"/>
        <charset val="238"/>
      </rPr>
      <t>HRSTC</t>
    </r>
  </si>
  <si>
    <t>studia publiczne</t>
  </si>
  <si>
    <t>public studies</t>
  </si>
  <si>
    <t>studia niepubliczne</t>
  </si>
  <si>
    <t>non-public studies</t>
  </si>
  <si>
    <t>Szkoły wyższe</t>
  </si>
  <si>
    <t>Higher education institutions</t>
  </si>
  <si>
    <t>publiczne</t>
  </si>
  <si>
    <t>public</t>
  </si>
  <si>
    <t>niepubliczne</t>
  </si>
  <si>
    <t>non-public</t>
  </si>
  <si>
    <t>Instytuty naukowe PAN</t>
  </si>
  <si>
    <t>Scientific institutes of PAS</t>
  </si>
  <si>
    <t>Instytuty badawcze</t>
  </si>
  <si>
    <t>Research institutes</t>
  </si>
  <si>
    <r>
      <t>a</t>
    </r>
    <r>
      <rPr>
        <sz val="10"/>
        <rFont val="Times New Roman"/>
        <family val="1"/>
        <charset val="238"/>
      </rPr>
      <t xml:space="preserve"> Zgodnie z wykazem Centralnej Komisji do Spraw Stopni i Tytułów (dot. uprawnionych  jednostek).</t>
    </r>
  </si>
  <si>
    <r>
      <t xml:space="preserve">OGÓŁEM=100 </t>
    </r>
    <r>
      <rPr>
        <i/>
        <sz val="10"/>
        <rFont val="Times New Roman"/>
        <family val="1"/>
        <charset val="238"/>
      </rPr>
      <t>TOTAL</t>
    </r>
    <r>
      <rPr>
        <sz val="10"/>
        <rFont val="Times New Roman"/>
        <family val="1"/>
        <charset val="238"/>
      </rPr>
      <t>=100</t>
    </r>
  </si>
  <si>
    <r>
      <t>Tabl. 3 (62).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Uczestnicy studiów doktoranckich według systemu kształcenia oraz rodzaju instytucji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roku 
                      akademickim 2015/2016</t>
    </r>
  </si>
  <si>
    <r>
      <t xml:space="preserve">ROK AKADEMICKI 2014/2015=100 </t>
    </r>
    <r>
      <rPr>
        <i/>
        <sz val="10"/>
        <rFont val="Times New Roman"/>
        <family val="1"/>
        <charset val="238"/>
      </rPr>
      <t>ACADEMIC YEAR 2014/2015=100</t>
    </r>
  </si>
  <si>
    <r>
      <t>Tabl. 4 (63).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Uczestnicy studiów doktoranckich według systemu kształcenia oraz grup dziedzin nauki i sztuki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roku akademickim 2015/2016</t>
    </r>
  </si>
  <si>
    <t>ROK AKADEMICKI 2014/2015=100 ACADEMIC YEAR 2014/2015=100</t>
  </si>
  <si>
    <r>
      <t>Tabl. 8 (67). Tytuły naukowe profesora nadane w 2015 r. według płci i grup dziedzin nauki 
                      i sztuki</t>
    </r>
    <r>
      <rPr>
        <i/>
        <vertAlign val="superscript"/>
        <sz val="10"/>
        <rFont val="Times New Roman"/>
        <family val="1"/>
        <charset val="238"/>
      </rPr>
      <t>a</t>
    </r>
  </si>
  <si>
    <r>
      <t>Titles of professor granted in 2015 by sex and groups of academic disciplines in the arts and sciences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</si>
  <si>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OGÓŁEM=100  </t>
    </r>
    <r>
      <rPr>
        <i/>
        <sz val="10"/>
        <rFont val="Times New Roman"/>
        <family val="1"/>
        <charset val="238"/>
      </rPr>
      <t>TOTAL=100</t>
    </r>
  </si>
  <si>
    <r>
      <t>Tabl. 2 (61).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Słuchacze i absolwenci kolegiów w 2015 r.</t>
    </r>
  </si>
  <si>
    <t>Students and graduates of colleges in 2015</t>
  </si>
  <si>
    <r>
      <t>a</t>
    </r>
    <r>
      <rPr>
        <sz val="10"/>
        <rFont val="Times New Roman"/>
        <family val="1"/>
        <charset val="238"/>
      </rPr>
      <t xml:space="preserve"> Stan na początku roku szkolnego 2015/16.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Z roku szkolnego 2014/15.</t>
    </r>
  </si>
  <si>
    <t>a As of the beginning of school year 2015/16. b From school year 2014/15.</t>
  </si>
  <si>
    <r>
      <t>cudzoziemcy</t>
    </r>
    <r>
      <rPr>
        <i/>
        <vertAlign val="superscript"/>
        <sz val="10"/>
        <color rgb="FF000000"/>
        <rFont val="Times New Roman"/>
        <family val="1"/>
        <charset val="238"/>
      </rPr>
      <t>a</t>
    </r>
    <r>
      <rPr>
        <sz val="10"/>
        <color rgb="FF000000"/>
        <rFont val="Times New Roman"/>
        <family val="1"/>
        <charset val="238"/>
      </rPr>
      <t xml:space="preserve">
</t>
    </r>
    <r>
      <rPr>
        <i/>
        <sz val="10"/>
        <color rgb="FF000000"/>
        <rFont val="Times New Roman"/>
        <family val="1"/>
        <charset val="238"/>
      </rPr>
      <t>foreigners</t>
    </r>
    <r>
      <rPr>
        <i/>
        <vertAlign val="superscript"/>
        <sz val="10"/>
        <color rgb="FF000000"/>
        <rFont val="Times New Roman"/>
        <family val="1"/>
        <charset val="238"/>
      </rPr>
      <t>a</t>
    </r>
  </si>
  <si>
    <r>
      <t>W tym w dziedzinach nauki i techniki (N+T)</t>
    </r>
    <r>
      <rPr>
        <i/>
        <vertAlign val="superscript"/>
        <sz val="10"/>
        <color rgb="FF000000"/>
        <rFont val="Times New Roman"/>
        <family val="1"/>
        <charset val="238"/>
      </rPr>
      <t xml:space="preserve">
</t>
    </r>
    <r>
      <rPr>
        <i/>
        <sz val="10"/>
        <color rgb="FF000000"/>
        <rFont val="Times New Roman"/>
        <family val="1"/>
        <charset val="238"/>
      </rPr>
      <t>Of which in science and technology (S&amp;T) fields</t>
    </r>
  </si>
  <si>
    <r>
      <t xml:space="preserve">niestacjonarne
</t>
    </r>
    <r>
      <rPr>
        <i/>
        <sz val="10"/>
        <rFont val="Times New Roman"/>
        <family val="1"/>
        <charset val="238"/>
      </rPr>
      <t>extramural</t>
    </r>
  </si>
  <si>
    <t>Participants of doctoral studies by study systems and type of institutionsa in academic year 2015/16</t>
  </si>
  <si>
    <t>a According to the register of entitled units of the Central Comission for Degrees and Titles.</t>
  </si>
  <si>
    <r>
      <t>Participants of doctoral studies by study systems and type of institutions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in academic year 2015/16</t>
    </r>
  </si>
  <si>
    <t>Participants of doctoral studies by study systems and groups of academic disciplines in the arts and sciencesa in academic year 2015/2016</t>
  </si>
  <si>
    <r>
      <t>Participants of doctoral studies by study systems and groups of academic disciplines in the arts and sciences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academic year 2015/2016</t>
    </r>
  </si>
  <si>
    <t>a The habilitated doctor’s degree (HD), which is higher than a doctorate (second doctorate), is peculiar to Poland. The degree is awarded on the basis of an appropriate dissertation and is necessary for obtaining a professorial post in scientific institutions.</t>
  </si>
  <si>
    <t>a According to OECD classification, see Annex VI. b The habilitated doctor’s degree (HD), which is higher than a doctorate (second doctorate), is peculiar  to Poland. The degree is awarded on the basis of an appropriate dissertation and is necessary for obtaining a professorial post in scientific institutions.</t>
  </si>
  <si>
    <t>HRST - Human Resources in Science and Technology</t>
  </si>
  <si>
    <t>HRSTO - Human Resources in Science and Technology - occupation</t>
  </si>
  <si>
    <t>Technicians and equivalent staff</t>
  </si>
  <si>
    <t>HRSTN - Human Resources in Science and Technology - non-core</t>
  </si>
  <si>
    <t>HRSTU - Human Resources in Science and Technology - unemployed</t>
  </si>
  <si>
    <t>HRSTI - Human Resources in Science and Technology - inactive</t>
  </si>
  <si>
    <t>Studenci i absolwenci w 2015 r.</t>
  </si>
  <si>
    <t>Słuchacze i absolwenci kolegiów w 2015 r.</t>
  </si>
  <si>
    <t>Uczestnicy studiów doktoranckich według systemu kształcenia oraz rodzaju instytucjia w roku akademickim 2015/2016</t>
  </si>
  <si>
    <t>Uczestnicy studiów doktoranckich według systemu kształcenia oraz grup dziedzin nauki i sztukia w roku akademickim 2015/2016</t>
  </si>
  <si>
    <t>Stopnie naukowe doktora habilitowanego oraz doktora nadane w 2015 r. według płci oraz grup dziedzin nauki i sztuki</t>
  </si>
  <si>
    <t>Academic degrees awarded by sex and groups of academic disciplines in the arts and sciences in 2015</t>
  </si>
  <si>
    <t>Tytuły naukowe profesora nadane w 2015 r. według płci i grup dziedzin nauki i sztuki</t>
  </si>
  <si>
    <t>Titles of professor granted in 2015 by sex and groups of academic disciplines in the arts and sciences</t>
  </si>
  <si>
    <t>Członkowie Polskiej Akademii Nauk według płci i grup dziedzin nauki i sztuki</t>
  </si>
  <si>
    <t>Members of the Polish Academy of Sciences by sex and by groups of academic disciplines in the arts and sciences</t>
  </si>
  <si>
    <t>Human Resources in science and technology</t>
  </si>
  <si>
    <t>HRSTW - Human Resources in Science and Technology - without tertiary education</t>
  </si>
  <si>
    <r>
      <t>a</t>
    </r>
    <r>
      <rPr>
        <sz val="10"/>
        <color indexed="8"/>
        <rFont val="Times New Roman"/>
        <family val="1"/>
        <charset val="238"/>
      </rPr>
      <t xml:space="preserve"> Dotyczy studentów cudzoziemców, którzy planują studiować w Polsce przynajmniej przez rok akademicki.
</t>
    </r>
    <r>
      <rPr>
        <i/>
        <sz val="10"/>
        <color indexed="8"/>
        <rFont val="Times New Roman"/>
        <family val="1"/>
        <charset val="238"/>
      </rPr>
      <t>b</t>
    </r>
    <r>
      <rPr>
        <sz val="10"/>
        <color indexed="8"/>
        <rFont val="Times New Roman"/>
        <family val="1"/>
        <charset val="238"/>
      </rPr>
      <t xml:space="preserve"> Studentów wykazano tyle razy, na ilu kierunkach studiowali według stanu w dniu 30 XI 2015.   
</t>
    </r>
    <r>
      <rPr>
        <i/>
        <sz val="10"/>
        <color indexed="8"/>
        <rFont val="Times New Roman"/>
        <family val="1"/>
        <charset val="238"/>
      </rPr>
      <t>c</t>
    </r>
    <r>
      <rPr>
        <sz val="10"/>
        <color indexed="8"/>
        <rFont val="Times New Roman"/>
        <family val="1"/>
        <charset val="238"/>
      </rPr>
      <t xml:space="preserve"> Z roku akademickiego 2014/15. Jeżeli absolwent w roku akademickim 2014/2015 ukończył dwa (lub więcej) kierunki studiów, to został wykazany wielokrotnie.</t>
    </r>
  </si>
  <si>
    <t>a Concerns foreign students planning to study in Poland at least one academic year.
b Students are presented as of 30 XI 2015 as many times as many fields of education they studies.  
c In academic year 2014/15. If a person in academic year 2014/2015 graduated in two (or more) fields of study, he/she was included in statistics repeatedly.</t>
  </si>
  <si>
    <t>Stan w dniu 31 XII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</si>
</sst>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0.0"/>
    <numFmt numFmtId="165" formatCode="0.0%"/>
    <numFmt numFmtId="166" formatCode="_-* #,##0\ _z_ł_-;\-* #,##0\ _z_ł_-;_-* &quot;-&quot;??\ _z_ł_-;_-@_-"/>
    <numFmt numFmtId="167" formatCode="0.000"/>
    <numFmt numFmtId="168" formatCode="_-* #,##0.000\ _z_ł_-;\-* #,##0.000\ _z_ł_-;_-* &quot;-&quot;??\ _z_ł_-;_-@_-"/>
    <numFmt numFmtId="169" formatCode="_-* #,##0.0\ _z_ł_-;\-* #,##0.0\ _z_ł_-;_-* &quot;-&quot;??\ _z_ł_-;_-@_-"/>
  </numFmts>
  <fonts count="33" x14ac:knownFonts="1">
    <font>
      <sz val="11"/>
      <color theme="1"/>
      <name val="Calibri"/>
      <family val="2"/>
      <charset val="238"/>
      <scheme val="minor"/>
    </font>
    <font>
      <sz val="12"/>
      <name val="Cambria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sz val="12"/>
      <color theme="1"/>
      <name val="Cambria"/>
      <family val="1"/>
      <charset val="238"/>
      <scheme val="major"/>
    </font>
    <font>
      <sz val="12"/>
      <color indexed="8"/>
      <name val="Cambria"/>
      <family val="1"/>
      <charset val="238"/>
      <scheme val="major"/>
    </font>
    <font>
      <i/>
      <sz val="12"/>
      <color rgb="FF000000"/>
      <name val="Cambria"/>
      <family val="1"/>
      <charset val="238"/>
      <scheme val="major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i/>
      <vertAlign val="superscript"/>
      <sz val="10"/>
      <color rgb="FF000000"/>
      <name val="Times New Roman"/>
      <family val="1"/>
      <charset val="238"/>
    </font>
    <font>
      <sz val="12"/>
      <color rgb="FFFF0000"/>
      <name val="Cambria"/>
      <family val="1"/>
      <charset val="238"/>
    </font>
    <font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b/>
      <sz val="10"/>
      <color rgb="FF663300"/>
      <name val="Times New Roman"/>
      <family val="1"/>
      <charset val="238"/>
    </font>
    <font>
      <b/>
      <i/>
      <sz val="10"/>
      <color rgb="FF6633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0" fontId="3" fillId="0" borderId="0"/>
    <xf numFmtId="9" fontId="10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61">
    <xf numFmtId="0" fontId="0" fillId="0" borderId="0" xfId="0"/>
    <xf numFmtId="0" fontId="12" fillId="0" borderId="0" xfId="0" applyFont="1"/>
    <xf numFmtId="0" fontId="12" fillId="0" borderId="0" xfId="0" applyFont="1" applyBorder="1"/>
    <xf numFmtId="164" fontId="12" fillId="0" borderId="0" xfId="0" applyNumberFormat="1" applyFont="1"/>
    <xf numFmtId="165" fontId="12" fillId="0" borderId="0" xfId="4" applyNumberFormat="1" applyFont="1" applyBorder="1" applyAlignment="1"/>
    <xf numFmtId="0" fontId="12" fillId="0" borderId="0" xfId="0" applyFont="1" applyBorder="1" applyAlignment="1"/>
    <xf numFmtId="164" fontId="12" fillId="0" borderId="0" xfId="0" applyNumberFormat="1" applyFont="1" applyBorder="1" applyAlignment="1"/>
    <xf numFmtId="0" fontId="13" fillId="0" borderId="0" xfId="0" applyFont="1"/>
    <xf numFmtId="164" fontId="14" fillId="0" borderId="0" xfId="0" applyNumberFormat="1" applyFont="1" applyFill="1" applyBorder="1" applyAlignment="1" applyProtection="1">
      <alignment horizontal="right" wrapText="1"/>
    </xf>
    <xf numFmtId="0" fontId="15" fillId="0" borderId="0" xfId="0" applyFont="1" applyBorder="1" applyAlignment="1">
      <alignment vertical="center" wrapText="1"/>
    </xf>
    <xf numFmtId="166" fontId="12" fillId="0" borderId="0" xfId="2" applyNumberFormat="1" applyFont="1" applyBorder="1"/>
    <xf numFmtId="0" fontId="12" fillId="0" borderId="0" xfId="0" applyFont="1" applyFill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1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6" fillId="0" borderId="16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165" fontId="1" fillId="0" borderId="0" xfId="4" applyNumberFormat="1" applyFont="1"/>
    <xf numFmtId="0" fontId="6" fillId="0" borderId="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 indent="1"/>
    </xf>
    <xf numFmtId="164" fontId="6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 indent="2"/>
    </xf>
    <xf numFmtId="0" fontId="16" fillId="0" borderId="0" xfId="0" applyFont="1"/>
    <xf numFmtId="0" fontId="17" fillId="0" borderId="0" xfId="0" applyFont="1"/>
    <xf numFmtId="0" fontId="16" fillId="0" borderId="0" xfId="0" quotePrefix="1" applyFont="1" applyAlignment="1">
      <alignment horizontal="left"/>
    </xf>
    <xf numFmtId="0" fontId="7" fillId="0" borderId="0" xfId="0" applyFont="1" applyBorder="1" applyAlignment="1">
      <alignment horizontal="left" vertical="center" wrapText="1" indent="6"/>
    </xf>
    <xf numFmtId="0" fontId="13" fillId="0" borderId="0" xfId="0" applyFont="1" applyBorder="1"/>
    <xf numFmtId="0" fontId="18" fillId="0" borderId="0" xfId="0" applyFont="1"/>
    <xf numFmtId="0" fontId="11" fillId="0" borderId="0" xfId="0" applyFont="1"/>
    <xf numFmtId="0" fontId="6" fillId="0" borderId="3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vertical="center" wrapText="1"/>
    </xf>
    <xf numFmtId="164" fontId="19" fillId="0" borderId="0" xfId="0" applyNumberFormat="1" applyFont="1" applyFill="1" applyBorder="1" applyAlignment="1">
      <alignment horizontal="right" vertical="center" wrapText="1"/>
    </xf>
    <xf numFmtId="0" fontId="16" fillId="0" borderId="0" xfId="5" applyFont="1"/>
    <xf numFmtId="0" fontId="16" fillId="0" borderId="0" xfId="0" applyFont="1" applyFill="1" applyBorder="1" applyAlignment="1"/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0" fontId="7" fillId="0" borderId="6" xfId="0" applyFont="1" applyBorder="1" applyAlignment="1">
      <alignment horizontal="left" vertical="center"/>
    </xf>
    <xf numFmtId="3" fontId="12" fillId="0" borderId="0" xfId="0" applyNumberFormat="1" applyFont="1"/>
    <xf numFmtId="165" fontId="12" fillId="0" borderId="0" xfId="4" applyNumberFormat="1" applyFont="1" applyFill="1"/>
    <xf numFmtId="164" fontId="12" fillId="0" borderId="0" xfId="0" applyNumberFormat="1" applyFont="1" applyFill="1"/>
    <xf numFmtId="3" fontId="9" fillId="0" borderId="16" xfId="0" applyNumberFormat="1" applyFont="1" applyBorder="1" applyAlignment="1">
      <alignment horizontal="right" vertical="center" wrapText="1"/>
    </xf>
    <xf numFmtId="167" fontId="14" fillId="0" borderId="0" xfId="0" applyNumberFormat="1" applyFont="1" applyFill="1" applyBorder="1" applyAlignment="1" applyProtection="1">
      <alignment horizontal="right" wrapText="1"/>
    </xf>
    <xf numFmtId="0" fontId="6" fillId="0" borderId="0" xfId="0" applyFont="1" applyBorder="1" applyAlignment="1">
      <alignment horizontal="left" vertical="center"/>
    </xf>
    <xf numFmtId="168" fontId="12" fillId="0" borderId="0" xfId="2" applyNumberFormat="1" applyFont="1" applyBorder="1"/>
    <xf numFmtId="169" fontId="12" fillId="0" borderId="0" xfId="2" applyNumberFormat="1" applyFont="1" applyBorder="1"/>
    <xf numFmtId="164" fontId="1" fillId="0" borderId="0" xfId="0" applyNumberFormat="1" applyFont="1"/>
    <xf numFmtId="3" fontId="9" fillId="0" borderId="21" xfId="0" applyNumberFormat="1" applyFont="1" applyBorder="1" applyAlignment="1">
      <alignment horizontal="right" vertical="center" wrapText="1"/>
    </xf>
    <xf numFmtId="3" fontId="6" fillId="0" borderId="21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indent="7"/>
    </xf>
    <xf numFmtId="0" fontId="7" fillId="0" borderId="28" xfId="0" applyFont="1" applyBorder="1" applyAlignment="1">
      <alignment horizontal="left" vertical="center" indent="7"/>
    </xf>
    <xf numFmtId="0" fontId="7" fillId="0" borderId="0" xfId="0" applyFont="1" applyBorder="1" applyAlignment="1">
      <alignment horizontal="left" vertical="center" indent="7"/>
    </xf>
    <xf numFmtId="0" fontId="12" fillId="0" borderId="0" xfId="0" applyFont="1" applyAlignment="1">
      <alignment horizontal="left" indent="7"/>
    </xf>
    <xf numFmtId="0" fontId="6" fillId="0" borderId="0" xfId="0" applyFont="1" applyFill="1" applyBorder="1" applyAlignment="1"/>
    <xf numFmtId="0" fontId="11" fillId="0" borderId="0" xfId="0" applyFont="1" applyFill="1"/>
    <xf numFmtId="0" fontId="0" fillId="0" borderId="0" xfId="0" applyFill="1"/>
    <xf numFmtId="0" fontId="6" fillId="0" borderId="0" xfId="0" applyFont="1" applyFill="1"/>
    <xf numFmtId="0" fontId="6" fillId="0" borderId="0" xfId="0" applyFont="1" applyBorder="1" applyAlignment="1">
      <alignment vertical="center" wrapText="1"/>
    </xf>
    <xf numFmtId="3" fontId="25" fillId="0" borderId="16" xfId="0" applyNumberFormat="1" applyFont="1" applyFill="1" applyBorder="1" applyAlignment="1">
      <alignment horizontal="right" vertical="center" wrapText="1"/>
    </xf>
    <xf numFmtId="3" fontId="25" fillId="0" borderId="21" xfId="0" applyNumberFormat="1" applyFont="1" applyFill="1" applyBorder="1" applyAlignment="1">
      <alignment horizontal="right" vertical="center" wrapText="1"/>
    </xf>
    <xf numFmtId="0" fontId="25" fillId="0" borderId="16" xfId="0" applyFont="1" applyFill="1" applyBorder="1" applyAlignment="1">
      <alignment horizontal="right" vertical="center" wrapText="1"/>
    </xf>
    <xf numFmtId="0" fontId="25" fillId="0" borderId="21" xfId="0" applyFont="1" applyFill="1" applyBorder="1" applyAlignment="1">
      <alignment horizontal="right" vertical="center" wrapText="1"/>
    </xf>
    <xf numFmtId="164" fontId="25" fillId="0" borderId="16" xfId="0" applyNumberFormat="1" applyFont="1" applyFill="1" applyBorder="1" applyAlignment="1">
      <alignment horizontal="right" vertical="center" wrapText="1"/>
    </xf>
    <xf numFmtId="164" fontId="25" fillId="0" borderId="21" xfId="0" applyNumberFormat="1" applyFont="1" applyFill="1" applyBorder="1" applyAlignment="1">
      <alignment horizontal="right" vertical="center" wrapText="1"/>
    </xf>
    <xf numFmtId="3" fontId="27" fillId="0" borderId="2" xfId="0" applyNumberFormat="1" applyFont="1" applyFill="1" applyBorder="1" applyAlignment="1">
      <alignment horizontal="right" vertical="center" wrapText="1"/>
    </xf>
    <xf numFmtId="3" fontId="27" fillId="0" borderId="3" xfId="0" applyNumberFormat="1" applyFont="1" applyFill="1" applyBorder="1" applyAlignment="1">
      <alignment horizontal="right" vertical="center" wrapText="1"/>
    </xf>
    <xf numFmtId="3" fontId="25" fillId="0" borderId="2" xfId="0" applyNumberFormat="1" applyFont="1" applyFill="1" applyBorder="1" applyAlignment="1">
      <alignment horizontal="right" vertical="center" wrapText="1"/>
    </xf>
    <xf numFmtId="3" fontId="25" fillId="0" borderId="3" xfId="0" applyNumberFormat="1" applyFont="1" applyFill="1" applyBorder="1" applyAlignment="1">
      <alignment horizontal="right" vertical="center" wrapText="1"/>
    </xf>
    <xf numFmtId="164" fontId="25" fillId="0" borderId="2" xfId="0" applyNumberFormat="1" applyFont="1" applyFill="1" applyBorder="1" applyAlignment="1">
      <alignment horizontal="right" vertical="center" wrapText="1"/>
    </xf>
    <xf numFmtId="164" fontId="25" fillId="0" borderId="3" xfId="0" applyNumberFormat="1" applyFont="1" applyFill="1" applyBorder="1" applyAlignment="1">
      <alignment horizontal="right" vertical="center" wrapText="1"/>
    </xf>
    <xf numFmtId="3" fontId="25" fillId="0" borderId="16" xfId="0" applyNumberFormat="1" applyFont="1" applyBorder="1" applyAlignment="1">
      <alignment horizontal="right" vertical="center" wrapText="1"/>
    </xf>
    <xf numFmtId="3" fontId="25" fillId="0" borderId="21" xfId="0" applyNumberFormat="1" applyFont="1" applyBorder="1" applyAlignment="1">
      <alignment horizontal="right" vertical="center" wrapText="1"/>
    </xf>
    <xf numFmtId="0" fontId="25" fillId="0" borderId="16" xfId="0" applyFont="1" applyBorder="1" applyAlignment="1">
      <alignment horizontal="right" vertical="center" wrapText="1"/>
    </xf>
    <xf numFmtId="0" fontId="27" fillId="0" borderId="16" xfId="0" applyFont="1" applyBorder="1" applyAlignment="1">
      <alignment horizontal="right" vertical="center" wrapText="1"/>
    </xf>
    <xf numFmtId="0" fontId="27" fillId="0" borderId="16" xfId="0" applyFont="1" applyFill="1" applyBorder="1" applyAlignment="1">
      <alignment horizontal="right" vertical="center" wrapText="1"/>
    </xf>
    <xf numFmtId="0" fontId="27" fillId="0" borderId="21" xfId="0" applyFont="1" applyBorder="1" applyAlignment="1">
      <alignment horizontal="right" vertical="center" wrapText="1"/>
    </xf>
    <xf numFmtId="164" fontId="25" fillId="0" borderId="16" xfId="0" applyNumberFormat="1" applyFont="1" applyBorder="1" applyAlignment="1">
      <alignment horizontal="right" vertical="center" wrapText="1"/>
    </xf>
    <xf numFmtId="164" fontId="25" fillId="0" borderId="26" xfId="0" applyNumberFormat="1" applyFont="1" applyBorder="1" applyAlignment="1">
      <alignment horizontal="right"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0" fontId="25" fillId="0" borderId="2" xfId="0" applyFont="1" applyFill="1" applyBorder="1" applyAlignment="1">
      <alignment horizontal="right" vertical="center" wrapText="1"/>
    </xf>
    <xf numFmtId="0" fontId="27" fillId="0" borderId="2" xfId="0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right" vertical="center" wrapText="1"/>
    </xf>
    <xf numFmtId="0" fontId="26" fillId="0" borderId="0" xfId="0" applyFont="1" applyBorder="1" applyAlignment="1">
      <alignment vertical="center" wrapText="1"/>
    </xf>
    <xf numFmtId="0" fontId="27" fillId="0" borderId="3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25" fillId="0" borderId="26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left" vertical="center" wrapText="1" indent="2"/>
    </xf>
    <xf numFmtId="0" fontId="24" fillId="0" borderId="0" xfId="0" applyFont="1"/>
    <xf numFmtId="164" fontId="25" fillId="0" borderId="0" xfId="0" applyNumberFormat="1" applyFont="1" applyFill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 wrapText="1"/>
    </xf>
    <xf numFmtId="0" fontId="24" fillId="0" borderId="0" xfId="0" applyFont="1" applyFill="1"/>
    <xf numFmtId="0" fontId="25" fillId="0" borderId="21" xfId="0" applyFont="1" applyBorder="1" applyAlignment="1">
      <alignment vertical="center"/>
    </xf>
    <xf numFmtId="0" fontId="25" fillId="0" borderId="3" xfId="0" applyFont="1" applyBorder="1" applyAlignment="1">
      <alignment vertical="center" wrapText="1"/>
    </xf>
    <xf numFmtId="0" fontId="24" fillId="0" borderId="21" xfId="0" applyFont="1" applyBorder="1"/>
    <xf numFmtId="164" fontId="9" fillId="0" borderId="16" xfId="0" applyNumberFormat="1" applyFont="1" applyBorder="1" applyAlignment="1">
      <alignment horizontal="right" vertical="center" wrapText="1"/>
    </xf>
    <xf numFmtId="164" fontId="9" fillId="0" borderId="16" xfId="0" applyNumberFormat="1" applyFont="1" applyFill="1" applyBorder="1" applyAlignment="1">
      <alignment horizontal="right" vertical="center" wrapText="1"/>
    </xf>
    <xf numFmtId="164" fontId="6" fillId="0" borderId="16" xfId="0" applyNumberFormat="1" applyFont="1" applyBorder="1" applyAlignment="1">
      <alignment horizontal="right" vertical="center" wrapText="1"/>
    </xf>
    <xf numFmtId="0" fontId="9" fillId="0" borderId="20" xfId="0" applyFont="1" applyBorder="1" applyAlignment="1">
      <alignment vertical="center" wrapText="1"/>
    </xf>
    <xf numFmtId="0" fontId="28" fillId="0" borderId="20" xfId="0" applyFont="1" applyBorder="1" applyAlignment="1">
      <alignment vertical="center" wrapText="1"/>
    </xf>
    <xf numFmtId="0" fontId="6" fillId="0" borderId="20" xfId="0" applyFont="1" applyBorder="1" applyAlignment="1">
      <alignment horizontal="left" vertical="center" wrapText="1" indent="1"/>
    </xf>
    <xf numFmtId="0" fontId="7" fillId="0" borderId="20" xfId="0" applyFont="1" applyBorder="1" applyAlignment="1">
      <alignment horizontal="left" vertical="center" wrapText="1" indent="1"/>
    </xf>
    <xf numFmtId="0" fontId="6" fillId="0" borderId="2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3" fontId="6" fillId="0" borderId="16" xfId="0" applyNumberFormat="1" applyFont="1" applyFill="1" applyBorder="1" applyAlignment="1">
      <alignment horizontal="right" vertical="center" wrapText="1"/>
    </xf>
    <xf numFmtId="164" fontId="6" fillId="0" borderId="16" xfId="0" applyNumberFormat="1" applyFont="1" applyFill="1" applyBorder="1" applyAlignment="1">
      <alignment horizontal="right" vertical="center" wrapText="1"/>
    </xf>
    <xf numFmtId="0" fontId="6" fillId="0" borderId="16" xfId="0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0" fontId="1" fillId="0" borderId="3" xfId="0" applyFont="1" applyBorder="1"/>
    <xf numFmtId="0" fontId="6" fillId="0" borderId="20" xfId="0" applyFont="1" applyFill="1" applyBorder="1" applyAlignment="1">
      <alignment horizontal="left" vertical="center" wrapText="1" indent="1"/>
    </xf>
    <xf numFmtId="3" fontId="6" fillId="0" borderId="26" xfId="0" applyNumberFormat="1" applyFont="1" applyFill="1" applyBorder="1" applyAlignment="1">
      <alignment horizontal="right" vertical="center" wrapText="1"/>
    </xf>
    <xf numFmtId="3" fontId="6" fillId="0" borderId="0" xfId="0" applyNumberFormat="1" applyFont="1" applyFill="1"/>
    <xf numFmtId="3" fontId="6" fillId="0" borderId="3" xfId="0" applyNumberFormat="1" applyFont="1" applyFill="1" applyBorder="1"/>
    <xf numFmtId="0" fontId="7" fillId="0" borderId="20" xfId="0" applyFont="1" applyFill="1" applyBorder="1" applyAlignment="1">
      <alignment horizontal="left" vertical="center" wrapText="1" indent="1"/>
    </xf>
    <xf numFmtId="0" fontId="6" fillId="0" borderId="20" xfId="0" applyFont="1" applyFill="1" applyBorder="1" applyAlignment="1">
      <alignment horizontal="left" vertical="center" wrapText="1" indent="2"/>
    </xf>
    <xf numFmtId="0" fontId="7" fillId="0" borderId="20" xfId="0" applyFont="1" applyFill="1" applyBorder="1" applyAlignment="1">
      <alignment horizontal="left" vertical="center" wrapText="1" indent="2"/>
    </xf>
    <xf numFmtId="0" fontId="6" fillId="0" borderId="26" xfId="0" applyFont="1" applyFill="1" applyBorder="1" applyAlignment="1">
      <alignment horizontal="right" vertical="center" wrapText="1"/>
    </xf>
    <xf numFmtId="0" fontId="6" fillId="0" borderId="3" xfId="0" applyFont="1" applyFill="1" applyBorder="1"/>
    <xf numFmtId="0" fontId="6" fillId="0" borderId="3" xfId="0" applyFont="1" applyBorder="1"/>
    <xf numFmtId="164" fontId="6" fillId="0" borderId="26" xfId="0" applyNumberFormat="1" applyFont="1" applyBorder="1" applyAlignment="1">
      <alignment horizontal="right" vertical="center" wrapText="1"/>
    </xf>
    <xf numFmtId="164" fontId="6" fillId="0" borderId="0" xfId="0" applyNumberFormat="1" applyFont="1"/>
    <xf numFmtId="164" fontId="6" fillId="0" borderId="3" xfId="0" applyNumberFormat="1" applyFont="1" applyBorder="1"/>
    <xf numFmtId="0" fontId="6" fillId="0" borderId="16" xfId="0" applyFont="1" applyBorder="1" applyAlignment="1">
      <alignment horizontal="right" vertical="center" wrapText="1"/>
    </xf>
    <xf numFmtId="0" fontId="6" fillId="0" borderId="26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left" vertical="center" wrapText="1" indent="2"/>
    </xf>
    <xf numFmtId="0" fontId="7" fillId="0" borderId="20" xfId="0" applyFont="1" applyBorder="1" applyAlignment="1">
      <alignment horizontal="left" vertical="center" wrapText="1" indent="2"/>
    </xf>
    <xf numFmtId="164" fontId="6" fillId="0" borderId="21" xfId="0" applyNumberFormat="1" applyFont="1" applyBorder="1" applyAlignment="1">
      <alignment horizontal="right" vertical="center" wrapText="1"/>
    </xf>
    <xf numFmtId="3" fontId="9" fillId="0" borderId="16" xfId="0" applyNumberFormat="1" applyFont="1" applyFill="1" applyBorder="1" applyAlignment="1">
      <alignment horizontal="right" vertical="center" wrapText="1"/>
    </xf>
    <xf numFmtId="0" fontId="6" fillId="0" borderId="21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4" fontId="9" fillId="0" borderId="21" xfId="0" applyNumberFormat="1" applyFont="1" applyBorder="1" applyAlignment="1">
      <alignment horizontal="right" vertical="center" wrapText="1"/>
    </xf>
    <xf numFmtId="0" fontId="9" fillId="0" borderId="16" xfId="0" applyFont="1" applyFill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164" fontId="9" fillId="0" borderId="20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0" fontId="6" fillId="0" borderId="3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7" xfId="0" applyFont="1" applyBorder="1" applyAlignment="1">
      <alignment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19" xfId="0" applyFont="1" applyBorder="1" applyAlignment="1">
      <alignment horizontal="right" vertical="center" wrapText="1"/>
    </xf>
    <xf numFmtId="0" fontId="6" fillId="0" borderId="21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28" fillId="0" borderId="20" xfId="0" applyFont="1" applyFill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3" fontId="9" fillId="0" borderId="8" xfId="0" applyNumberFormat="1" applyFont="1" applyBorder="1" applyAlignment="1">
      <alignment horizontal="right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28" fillId="0" borderId="1" xfId="0" applyFont="1" applyBorder="1" applyAlignment="1">
      <alignment vertical="center" wrapText="1"/>
    </xf>
    <xf numFmtId="3" fontId="9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3" fontId="6" fillId="0" borderId="2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2"/>
    </xf>
    <xf numFmtId="3" fontId="6" fillId="0" borderId="2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2"/>
    </xf>
    <xf numFmtId="0" fontId="6" fillId="0" borderId="1" xfId="0" applyFont="1" applyBorder="1" applyAlignment="1">
      <alignment horizontal="left" vertical="center" wrapText="1" indent="3"/>
    </xf>
    <xf numFmtId="0" fontId="7" fillId="0" borderId="1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Border="1"/>
    <xf numFmtId="0" fontId="9" fillId="0" borderId="2" xfId="0" applyFont="1" applyFill="1" applyBorder="1" applyAlignment="1">
      <alignment horizontal="right" vertical="center" wrapText="1"/>
    </xf>
    <xf numFmtId="0" fontId="1" fillId="0" borderId="2" xfId="0" applyFont="1" applyBorder="1"/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/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164" fontId="13" fillId="0" borderId="0" xfId="0" applyNumberFormat="1" applyFont="1"/>
    <xf numFmtId="1" fontId="13" fillId="0" borderId="0" xfId="0" applyNumberFormat="1" applyFont="1"/>
    <xf numFmtId="165" fontId="13" fillId="0" borderId="0" xfId="4" applyNumberFormat="1" applyFont="1"/>
    <xf numFmtId="3" fontId="13" fillId="0" borderId="0" xfId="0" applyNumberFormat="1" applyFont="1"/>
    <xf numFmtId="0" fontId="13" fillId="0" borderId="0" xfId="0" applyFont="1" applyFill="1"/>
    <xf numFmtId="3" fontId="27" fillId="0" borderId="16" xfId="0" applyNumberFormat="1" applyFont="1" applyBorder="1" applyAlignment="1">
      <alignment horizontal="right" vertical="center" wrapText="1"/>
    </xf>
    <xf numFmtId="3" fontId="27" fillId="0" borderId="21" xfId="0" applyNumberFormat="1" applyFont="1" applyBorder="1" applyAlignment="1">
      <alignment horizontal="right" vertical="center" wrapText="1"/>
    </xf>
    <xf numFmtId="0" fontId="25" fillId="0" borderId="21" xfId="0" applyFont="1" applyBorder="1" applyAlignment="1">
      <alignment horizontal="right" vertical="center" wrapText="1"/>
    </xf>
    <xf numFmtId="0" fontId="25" fillId="0" borderId="3" xfId="0" applyFont="1" applyBorder="1" applyAlignment="1">
      <alignment horizontal="right" vertical="center" wrapText="1"/>
    </xf>
    <xf numFmtId="3" fontId="9" fillId="0" borderId="0" xfId="0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1" fontId="13" fillId="0" borderId="0" xfId="0" applyNumberFormat="1" applyFont="1" applyBorder="1"/>
    <xf numFmtId="164" fontId="9" fillId="0" borderId="3" xfId="0" applyNumberFormat="1" applyFont="1" applyBorder="1"/>
    <xf numFmtId="3" fontId="9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3" fontId="9" fillId="0" borderId="3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Border="1"/>
    <xf numFmtId="0" fontId="9" fillId="0" borderId="19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0" xfId="0" applyFont="1" applyAlignment="1">
      <alignment vertical="center"/>
    </xf>
    <xf numFmtId="3" fontId="6" fillId="0" borderId="21" xfId="0" applyNumberFormat="1" applyFont="1" applyFill="1" applyBorder="1" applyAlignment="1">
      <alignment horizontal="right" vertical="center" wrapText="1"/>
    </xf>
    <xf numFmtId="164" fontId="6" fillId="0" borderId="21" xfId="0" applyNumberFormat="1" applyFont="1" applyFill="1" applyBorder="1" applyAlignment="1">
      <alignment horizontal="right" vertical="center" wrapText="1"/>
    </xf>
    <xf numFmtId="0" fontId="21" fillId="0" borderId="16" xfId="0" applyFont="1" applyBorder="1" applyAlignment="1">
      <alignment horizontal="right" vertical="center" wrapText="1"/>
    </xf>
    <xf numFmtId="0" fontId="21" fillId="0" borderId="21" xfId="0" applyFont="1" applyBorder="1" applyAlignment="1">
      <alignment horizontal="right" vertical="center" wrapText="1"/>
    </xf>
    <xf numFmtId="0" fontId="21" fillId="0" borderId="26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right" vertical="center" wrapText="1"/>
    </xf>
    <xf numFmtId="0" fontId="16" fillId="0" borderId="26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3" fontId="16" fillId="0" borderId="0" xfId="0" applyNumberFormat="1" applyFont="1" applyBorder="1" applyAlignment="1">
      <alignment horizontal="right" vertical="center" wrapText="1"/>
    </xf>
    <xf numFmtId="164" fontId="21" fillId="0" borderId="26" xfId="0" applyNumberFormat="1" applyFont="1" applyBorder="1" applyAlignment="1">
      <alignment horizontal="right" vertical="center" wrapText="1"/>
    </xf>
    <xf numFmtId="164" fontId="21" fillId="0" borderId="0" xfId="0" applyNumberFormat="1" applyFont="1" applyBorder="1" applyAlignment="1">
      <alignment horizontal="right" vertical="center" wrapText="1"/>
    </xf>
    <xf numFmtId="164" fontId="16" fillId="0" borderId="26" xfId="0" applyNumberFormat="1" applyFont="1" applyBorder="1" applyAlignment="1">
      <alignment horizontal="right" vertical="center" wrapText="1"/>
    </xf>
    <xf numFmtId="164" fontId="16" fillId="0" borderId="0" xfId="0" applyNumberFormat="1" applyFont="1" applyBorder="1" applyAlignment="1">
      <alignment horizontal="right" vertical="center" wrapText="1"/>
    </xf>
    <xf numFmtId="164" fontId="16" fillId="0" borderId="16" xfId="0" applyNumberFormat="1" applyFont="1" applyBorder="1" applyAlignment="1">
      <alignment horizontal="right" vertical="center" wrapText="1"/>
    </xf>
    <xf numFmtId="164" fontId="16" fillId="0" borderId="21" xfId="0" applyNumberFormat="1" applyFont="1" applyBorder="1" applyAlignment="1">
      <alignment horizontal="right" vertical="center" wrapText="1"/>
    </xf>
    <xf numFmtId="0" fontId="13" fillId="0" borderId="0" xfId="0" applyFont="1" applyBorder="1"/>
    <xf numFmtId="0" fontId="7" fillId="0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9" fillId="0" borderId="3" xfId="0" applyNumberFormat="1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3" fontId="6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vertical="center"/>
    </xf>
    <xf numFmtId="0" fontId="30" fillId="0" borderId="0" xfId="0" applyFont="1"/>
    <xf numFmtId="0" fontId="25" fillId="0" borderId="16" xfId="0" applyFont="1" applyBorder="1" applyAlignment="1">
      <alignment horizontal="right" vertical="center"/>
    </xf>
    <xf numFmtId="0" fontId="6" fillId="0" borderId="21" xfId="0" applyFont="1" applyBorder="1"/>
    <xf numFmtId="164" fontId="16" fillId="0" borderId="16" xfId="0" applyNumberFormat="1" applyFont="1" applyBorder="1"/>
    <xf numFmtId="164" fontId="16" fillId="0" borderId="21" xfId="0" applyNumberFormat="1" applyFont="1" applyBorder="1"/>
    <xf numFmtId="0" fontId="16" fillId="0" borderId="0" xfId="0" applyFont="1" applyFill="1"/>
    <xf numFmtId="0" fontId="16" fillId="0" borderId="0" xfId="5" applyFont="1" applyFill="1"/>
    <xf numFmtId="0" fontId="16" fillId="0" borderId="0" xfId="5" applyFont="1" applyFill="1" applyBorder="1" applyAlignment="1"/>
    <xf numFmtId="0" fontId="17" fillId="0" borderId="0" xfId="5" applyFont="1"/>
    <xf numFmtId="0" fontId="17" fillId="0" borderId="0" xfId="5" applyFont="1" applyFill="1"/>
    <xf numFmtId="0" fontId="31" fillId="0" borderId="0" xfId="0" applyFont="1"/>
    <xf numFmtId="0" fontId="32" fillId="0" borderId="0" xfId="0" applyFont="1"/>
    <xf numFmtId="0" fontId="16" fillId="0" borderId="0" xfId="5" applyFont="1" applyFill="1" applyAlignment="1">
      <alignment wrapText="1"/>
    </xf>
    <xf numFmtId="0" fontId="16" fillId="0" borderId="0" xfId="5" applyFont="1" applyFill="1" applyAlignment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 indent="7"/>
    </xf>
    <xf numFmtId="0" fontId="20" fillId="0" borderId="0" xfId="0" applyFont="1" applyBorder="1" applyAlignment="1">
      <alignment vertical="top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3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left" vertical="center" indent="7"/>
    </xf>
    <xf numFmtId="0" fontId="6" fillId="0" borderId="2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 indent="7"/>
    </xf>
    <xf numFmtId="0" fontId="7" fillId="0" borderId="0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7" fillId="0" borderId="28" xfId="0" applyFont="1" applyBorder="1" applyAlignment="1">
      <alignment horizontal="left" vertical="center" wrapText="1" indent="7"/>
    </xf>
    <xf numFmtId="0" fontId="7" fillId="0" borderId="2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 wrapText="1" indent="8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indent="7"/>
    </xf>
  </cellXfs>
  <cellStyles count="6">
    <cellStyle name="[StdExit()]" xfId="1"/>
    <cellStyle name="Dziesiętny" xfId="2" builtinId="3"/>
    <cellStyle name="Hiperłącze" xfId="5" builtinId="8"/>
    <cellStyle name="Normalny" xfId="0" builtinId="0"/>
    <cellStyle name="Normalny 2" xfId="3"/>
    <cellStyle name="Procentowy" xfId="4" builtinId="5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B16"/>
  <sheetViews>
    <sheetView showGridLines="0" zoomScaleNormal="100" workbookViewId="0"/>
  </sheetViews>
  <sheetFormatPr defaultColWidth="8.85546875" defaultRowHeight="12.75" x14ac:dyDescent="0.2"/>
  <cols>
    <col min="1" max="1" width="13.42578125" style="27" customWidth="1"/>
    <col min="2" max="16384" width="8.85546875" style="27"/>
  </cols>
  <sheetData>
    <row r="1" spans="1:2" x14ac:dyDescent="0.2">
      <c r="A1" s="27" t="s">
        <v>103</v>
      </c>
    </row>
    <row r="2" spans="1:2" x14ac:dyDescent="0.2">
      <c r="A2" s="28" t="s">
        <v>104</v>
      </c>
    </row>
    <row r="3" spans="1:2" x14ac:dyDescent="0.2">
      <c r="A3" s="27" t="s">
        <v>105</v>
      </c>
      <c r="B3" s="27" t="s">
        <v>106</v>
      </c>
    </row>
    <row r="4" spans="1:2" x14ac:dyDescent="0.2">
      <c r="A4" s="27" t="s">
        <v>107</v>
      </c>
      <c r="B4" s="28" t="s">
        <v>108</v>
      </c>
    </row>
    <row r="5" spans="1:2" x14ac:dyDescent="0.2">
      <c r="A5" s="27" t="s">
        <v>109</v>
      </c>
      <c r="B5" s="27" t="s">
        <v>110</v>
      </c>
    </row>
    <row r="6" spans="1:2" x14ac:dyDescent="0.2">
      <c r="A6" s="27" t="s">
        <v>111</v>
      </c>
      <c r="B6" s="28" t="s">
        <v>112</v>
      </c>
    </row>
    <row r="7" spans="1:2" x14ac:dyDescent="0.2">
      <c r="A7" s="29" t="s">
        <v>113</v>
      </c>
      <c r="B7" s="27" t="s">
        <v>114</v>
      </c>
    </row>
    <row r="8" spans="1:2" x14ac:dyDescent="0.2">
      <c r="B8" s="28" t="s">
        <v>115</v>
      </c>
    </row>
    <row r="9" spans="1:2" x14ac:dyDescent="0.2">
      <c r="A9" s="27" t="s">
        <v>116</v>
      </c>
      <c r="B9" s="27" t="s">
        <v>117</v>
      </c>
    </row>
    <row r="10" spans="1:2" x14ac:dyDescent="0.2">
      <c r="A10" s="27" t="s">
        <v>118</v>
      </c>
      <c r="B10" s="28" t="s">
        <v>119</v>
      </c>
    </row>
    <row r="11" spans="1:2" x14ac:dyDescent="0.2">
      <c r="A11" s="27" t="s">
        <v>120</v>
      </c>
      <c r="B11" s="27" t="s">
        <v>121</v>
      </c>
    </row>
    <row r="12" spans="1:2" x14ac:dyDescent="0.2">
      <c r="A12" s="27" t="s">
        <v>122</v>
      </c>
      <c r="B12" s="28" t="s">
        <v>123</v>
      </c>
    </row>
    <row r="13" spans="1:2" x14ac:dyDescent="0.2">
      <c r="A13" s="27" t="s">
        <v>124</v>
      </c>
      <c r="B13" s="27" t="s">
        <v>125</v>
      </c>
    </row>
    <row r="14" spans="1:2" x14ac:dyDescent="0.2">
      <c r="A14" s="28" t="s">
        <v>126</v>
      </c>
      <c r="B14" s="28" t="s">
        <v>127</v>
      </c>
    </row>
    <row r="15" spans="1:2" x14ac:dyDescent="0.2">
      <c r="A15" s="27" t="s">
        <v>128</v>
      </c>
      <c r="B15" s="27" t="s">
        <v>129</v>
      </c>
    </row>
    <row r="16" spans="1:2" x14ac:dyDescent="0.2">
      <c r="A16" s="27" t="s">
        <v>130</v>
      </c>
      <c r="B16" s="28" t="s">
        <v>131</v>
      </c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zoomScaleNormal="100" workbookViewId="0">
      <selection sqref="A1:D1"/>
    </sheetView>
  </sheetViews>
  <sheetFormatPr defaultRowHeight="15.75" x14ac:dyDescent="0.25"/>
  <cols>
    <col min="1" max="1" width="27.28515625" style="1" customWidth="1"/>
    <col min="2" max="3" width="13.7109375" style="1" customWidth="1"/>
    <col min="4" max="4" width="15.5703125" style="1" customWidth="1"/>
    <col min="5" max="5" width="9.140625" style="1"/>
    <col min="6" max="6" width="9.42578125" style="1" bestFit="1" customWidth="1"/>
    <col min="7" max="7" width="12" style="1" bestFit="1" customWidth="1"/>
    <col min="8" max="16384" width="9.140625" style="1"/>
  </cols>
  <sheetData>
    <row r="1" spans="1:7" ht="31.5" customHeight="1" x14ac:dyDescent="0.25">
      <c r="A1" s="323" t="s">
        <v>238</v>
      </c>
      <c r="B1" s="323"/>
      <c r="C1" s="323"/>
      <c r="D1" s="323"/>
      <c r="E1" s="2"/>
    </row>
    <row r="2" spans="1:7" ht="28.5" customHeight="1" x14ac:dyDescent="0.25">
      <c r="A2" s="328" t="s">
        <v>239</v>
      </c>
      <c r="B2" s="328"/>
      <c r="C2" s="328"/>
      <c r="D2" s="328"/>
      <c r="E2" s="30"/>
    </row>
    <row r="3" spans="1:7" x14ac:dyDescent="0.25">
      <c r="A3" s="298" t="s">
        <v>98</v>
      </c>
      <c r="B3" s="292" t="s">
        <v>194</v>
      </c>
      <c r="C3" s="292" t="s">
        <v>195</v>
      </c>
      <c r="D3" s="294" t="s">
        <v>196</v>
      </c>
    </row>
    <row r="4" spans="1:7" ht="30" customHeight="1" x14ac:dyDescent="0.25">
      <c r="A4" s="301"/>
      <c r="B4" s="293"/>
      <c r="C4" s="293"/>
      <c r="D4" s="299"/>
    </row>
    <row r="5" spans="1:7" ht="17.25" customHeight="1" x14ac:dyDescent="0.25">
      <c r="A5" s="322" t="s">
        <v>132</v>
      </c>
      <c r="B5" s="309"/>
      <c r="C5" s="309"/>
      <c r="D5" s="307"/>
    </row>
    <row r="6" spans="1:7" x14ac:dyDescent="0.25">
      <c r="A6" s="109" t="s">
        <v>0</v>
      </c>
      <c r="B6" s="148">
        <f>C6+D6</f>
        <v>665</v>
      </c>
      <c r="C6" s="221">
        <v>476</v>
      </c>
      <c r="D6" s="222">
        <v>189</v>
      </c>
    </row>
    <row r="7" spans="1:7" x14ac:dyDescent="0.25">
      <c r="A7" s="110" t="s">
        <v>1</v>
      </c>
      <c r="B7" s="83"/>
      <c r="C7" s="223"/>
      <c r="D7" s="224"/>
    </row>
    <row r="8" spans="1:7" x14ac:dyDescent="0.25">
      <c r="A8" s="113" t="s">
        <v>80</v>
      </c>
      <c r="B8" s="136">
        <v>94</v>
      </c>
      <c r="C8" s="225">
        <v>81</v>
      </c>
      <c r="D8" s="226">
        <v>13</v>
      </c>
      <c r="E8" s="2"/>
      <c r="F8" s="3"/>
      <c r="G8" s="3"/>
    </row>
    <row r="9" spans="1:7" x14ac:dyDescent="0.25">
      <c r="A9" s="114" t="s">
        <v>11</v>
      </c>
      <c r="F9" s="3"/>
      <c r="G9" s="3"/>
    </row>
    <row r="10" spans="1:7" x14ac:dyDescent="0.25">
      <c r="A10" s="113" t="s">
        <v>81</v>
      </c>
      <c r="B10" s="136">
        <v>147</v>
      </c>
      <c r="C10" s="225">
        <v>120</v>
      </c>
      <c r="D10" s="226">
        <v>27</v>
      </c>
      <c r="F10" s="3"/>
      <c r="G10" s="3"/>
    </row>
    <row r="11" spans="1:7" x14ac:dyDescent="0.25">
      <c r="A11" s="114" t="s">
        <v>89</v>
      </c>
      <c r="B11" s="136"/>
      <c r="C11" s="225"/>
      <c r="D11" s="226"/>
      <c r="F11" s="3"/>
      <c r="G11" s="3"/>
    </row>
    <row r="12" spans="1:7" x14ac:dyDescent="0.25">
      <c r="A12" s="113" t="s">
        <v>82</v>
      </c>
      <c r="B12" s="136">
        <v>75</v>
      </c>
      <c r="C12" s="225">
        <v>45</v>
      </c>
      <c r="D12" s="226">
        <v>30</v>
      </c>
      <c r="F12" s="3"/>
      <c r="G12" s="3"/>
    </row>
    <row r="13" spans="1:7" x14ac:dyDescent="0.25">
      <c r="A13" s="114" t="s">
        <v>88</v>
      </c>
      <c r="B13" s="136"/>
      <c r="C13" s="225"/>
      <c r="D13" s="226"/>
      <c r="F13" s="3"/>
      <c r="G13" s="3"/>
    </row>
    <row r="14" spans="1:7" x14ac:dyDescent="0.25">
      <c r="A14" s="113" t="s">
        <v>83</v>
      </c>
      <c r="B14" s="136">
        <v>12</v>
      </c>
      <c r="C14" s="225">
        <v>5</v>
      </c>
      <c r="D14" s="226">
        <v>7</v>
      </c>
      <c r="F14" s="3"/>
      <c r="G14" s="3"/>
    </row>
    <row r="15" spans="1:7" x14ac:dyDescent="0.25">
      <c r="A15" s="114" t="s">
        <v>75</v>
      </c>
      <c r="B15" s="136"/>
      <c r="C15" s="225"/>
      <c r="D15" s="226"/>
      <c r="F15" s="3"/>
      <c r="G15" s="3"/>
    </row>
    <row r="16" spans="1:7" x14ac:dyDescent="0.25">
      <c r="A16" s="113" t="s">
        <v>84</v>
      </c>
      <c r="B16" s="136">
        <v>150</v>
      </c>
      <c r="C16" s="225">
        <v>99</v>
      </c>
      <c r="D16" s="227">
        <v>51</v>
      </c>
      <c r="F16" s="3"/>
      <c r="G16" s="3"/>
    </row>
    <row r="17" spans="1:7" x14ac:dyDescent="0.25">
      <c r="A17" s="114" t="s">
        <v>76</v>
      </c>
      <c r="B17" s="136"/>
      <c r="C17" s="225"/>
      <c r="D17" s="226"/>
      <c r="F17" s="3"/>
      <c r="G17" s="3"/>
    </row>
    <row r="18" spans="1:7" x14ac:dyDescent="0.25">
      <c r="A18" s="113" t="s">
        <v>85</v>
      </c>
      <c r="B18" s="136">
        <f>C18+D18</f>
        <v>187</v>
      </c>
      <c r="C18" s="225">
        <v>126</v>
      </c>
      <c r="D18" s="226">
        <v>61</v>
      </c>
      <c r="F18" s="3"/>
      <c r="G18" s="3"/>
    </row>
    <row r="19" spans="1:7" x14ac:dyDescent="0.25">
      <c r="A19" s="114" t="s">
        <v>16</v>
      </c>
      <c r="B19" s="82"/>
      <c r="C19" s="96"/>
      <c r="D19" s="97"/>
      <c r="G19" s="3"/>
    </row>
    <row r="20" spans="1:7" x14ac:dyDescent="0.25">
      <c r="A20" s="317" t="s">
        <v>135</v>
      </c>
      <c r="B20" s="318"/>
      <c r="C20" s="318"/>
      <c r="D20" s="319"/>
      <c r="G20" s="3"/>
    </row>
    <row r="21" spans="1:7" ht="15.75" customHeight="1" x14ac:dyDescent="0.25">
      <c r="A21" s="329" t="s">
        <v>134</v>
      </c>
      <c r="B21" s="329"/>
      <c r="C21" s="329"/>
      <c r="D21" s="330"/>
      <c r="E21" s="2"/>
    </row>
    <row r="22" spans="1:7" x14ac:dyDescent="0.25">
      <c r="A22" s="109" t="s">
        <v>0</v>
      </c>
      <c r="B22" s="106">
        <v>100</v>
      </c>
      <c r="C22" s="230">
        <f>C6/B6*100</f>
        <v>71.578947368421055</v>
      </c>
      <c r="D22" s="231">
        <f>D6/B6*100</f>
        <v>28.421052631578945</v>
      </c>
      <c r="F22" s="3"/>
    </row>
    <row r="23" spans="1:7" x14ac:dyDescent="0.25">
      <c r="A23" s="110" t="s">
        <v>1</v>
      </c>
      <c r="B23" s="106"/>
      <c r="C23" s="230"/>
      <c r="D23" s="231"/>
      <c r="F23" s="3"/>
    </row>
    <row r="24" spans="1:7" x14ac:dyDescent="0.25">
      <c r="A24" s="113" t="s">
        <v>80</v>
      </c>
      <c r="B24" s="106">
        <v>100</v>
      </c>
      <c r="C24" s="230">
        <f t="shared" ref="C24:C34" si="0">C8/B8*100</f>
        <v>86.170212765957444</v>
      </c>
      <c r="D24" s="231">
        <f t="shared" ref="D24:D34" si="1">D8/B8*100</f>
        <v>13.829787234042554</v>
      </c>
      <c r="F24" s="3"/>
    </row>
    <row r="25" spans="1:7" x14ac:dyDescent="0.25">
      <c r="A25" s="114" t="s">
        <v>11</v>
      </c>
      <c r="B25" s="106"/>
      <c r="C25" s="230"/>
      <c r="D25" s="231"/>
      <c r="F25" s="3"/>
    </row>
    <row r="26" spans="1:7" x14ac:dyDescent="0.25">
      <c r="A26" s="113" t="s">
        <v>81</v>
      </c>
      <c r="B26" s="106">
        <v>100</v>
      </c>
      <c r="C26" s="230">
        <f t="shared" si="0"/>
        <v>81.632653061224488</v>
      </c>
      <c r="D26" s="231">
        <f t="shared" si="1"/>
        <v>18.367346938775512</v>
      </c>
      <c r="F26" s="3"/>
    </row>
    <row r="27" spans="1:7" x14ac:dyDescent="0.25">
      <c r="A27" s="114" t="s">
        <v>89</v>
      </c>
      <c r="B27" s="106"/>
      <c r="C27" s="230"/>
      <c r="D27" s="231"/>
      <c r="F27" s="3"/>
    </row>
    <row r="28" spans="1:7" x14ac:dyDescent="0.25">
      <c r="A28" s="113" t="s">
        <v>82</v>
      </c>
      <c r="B28" s="106">
        <v>100</v>
      </c>
      <c r="C28" s="230">
        <f t="shared" si="0"/>
        <v>60</v>
      </c>
      <c r="D28" s="231">
        <f t="shared" si="1"/>
        <v>40</v>
      </c>
      <c r="F28" s="3"/>
    </row>
    <row r="29" spans="1:7" x14ac:dyDescent="0.25">
      <c r="A29" s="114" t="s">
        <v>88</v>
      </c>
      <c r="B29" s="106"/>
      <c r="C29" s="230"/>
      <c r="D29" s="231"/>
      <c r="F29" s="3"/>
    </row>
    <row r="30" spans="1:7" x14ac:dyDescent="0.25">
      <c r="A30" s="113" t="s">
        <v>83</v>
      </c>
      <c r="B30" s="106">
        <v>100</v>
      </c>
      <c r="C30" s="230">
        <f t="shared" si="0"/>
        <v>41.666666666666671</v>
      </c>
      <c r="D30" s="231">
        <f t="shared" si="1"/>
        <v>58.333333333333336</v>
      </c>
      <c r="F30" s="3"/>
    </row>
    <row r="31" spans="1:7" x14ac:dyDescent="0.25">
      <c r="A31" s="114" t="s">
        <v>75</v>
      </c>
      <c r="B31" s="106"/>
      <c r="C31" s="230"/>
      <c r="D31" s="231"/>
      <c r="F31" s="3"/>
    </row>
    <row r="32" spans="1:7" x14ac:dyDescent="0.25">
      <c r="A32" s="113" t="s">
        <v>84</v>
      </c>
      <c r="B32" s="106">
        <v>100</v>
      </c>
      <c r="C32" s="230">
        <f t="shared" si="0"/>
        <v>66</v>
      </c>
      <c r="D32" s="231">
        <f t="shared" si="1"/>
        <v>34</v>
      </c>
      <c r="F32" s="3"/>
    </row>
    <row r="33" spans="1:8" x14ac:dyDescent="0.25">
      <c r="A33" s="114" t="s">
        <v>76</v>
      </c>
      <c r="B33" s="106"/>
      <c r="C33" s="230"/>
      <c r="D33" s="231"/>
      <c r="F33" s="3"/>
    </row>
    <row r="34" spans="1:8" x14ac:dyDescent="0.25">
      <c r="A34" s="113" t="s">
        <v>85</v>
      </c>
      <c r="B34" s="106">
        <v>100</v>
      </c>
      <c r="C34" s="230">
        <f t="shared" si="0"/>
        <v>67.379679144385022</v>
      </c>
      <c r="D34" s="231">
        <f t="shared" si="1"/>
        <v>32.620320855614978</v>
      </c>
      <c r="F34" s="3"/>
    </row>
    <row r="35" spans="1:8" x14ac:dyDescent="0.25">
      <c r="A35" s="114" t="s">
        <v>16</v>
      </c>
      <c r="B35" s="86"/>
      <c r="C35" s="85"/>
      <c r="D35" s="101"/>
    </row>
    <row r="36" spans="1:8" x14ac:dyDescent="0.25">
      <c r="A36" s="317" t="s">
        <v>240</v>
      </c>
      <c r="B36" s="318"/>
      <c r="C36" s="318"/>
      <c r="D36" s="319"/>
    </row>
    <row r="37" spans="1:8" x14ac:dyDescent="0.25">
      <c r="A37" s="109" t="s">
        <v>0</v>
      </c>
      <c r="B37" s="106">
        <v>100</v>
      </c>
      <c r="C37" s="228">
        <v>100</v>
      </c>
      <c r="D37" s="229">
        <v>100</v>
      </c>
      <c r="F37" s="3"/>
      <c r="G37" s="3"/>
      <c r="H37" s="3"/>
    </row>
    <row r="38" spans="1:8" x14ac:dyDescent="0.25">
      <c r="A38" s="110" t="s">
        <v>1</v>
      </c>
      <c r="B38" s="147"/>
      <c r="C38" s="223"/>
      <c r="D38" s="224"/>
    </row>
    <row r="39" spans="1:8" x14ac:dyDescent="0.25">
      <c r="A39" s="113" t="s">
        <v>80</v>
      </c>
      <c r="B39" s="116">
        <f>B8/$B$6*100</f>
        <v>14.135338345864662</v>
      </c>
      <c r="C39" s="232">
        <f>C8/$C$6*100</f>
        <v>17.016806722689076</v>
      </c>
      <c r="D39" s="233">
        <f>D8/$D$6*100</f>
        <v>6.8783068783068781</v>
      </c>
    </row>
    <row r="40" spans="1:8" x14ac:dyDescent="0.25">
      <c r="A40" s="114" t="s">
        <v>11</v>
      </c>
      <c r="B40" s="116"/>
      <c r="C40" s="232"/>
      <c r="D40" s="233"/>
    </row>
    <row r="41" spans="1:8" x14ac:dyDescent="0.25">
      <c r="A41" s="113" t="s">
        <v>81</v>
      </c>
      <c r="B41" s="116">
        <f t="shared" ref="B41:B49" si="2">B10/$B$6*100</f>
        <v>22.105263157894736</v>
      </c>
      <c r="C41" s="232">
        <f t="shared" ref="C41:C49" si="3">C10/$C$6*100</f>
        <v>25.210084033613445</v>
      </c>
      <c r="D41" s="233">
        <f t="shared" ref="D41:D49" si="4">D10/$D$6*100</f>
        <v>14.285714285714285</v>
      </c>
    </row>
    <row r="42" spans="1:8" x14ac:dyDescent="0.25">
      <c r="A42" s="114" t="s">
        <v>89</v>
      </c>
      <c r="B42" s="116"/>
      <c r="C42" s="232"/>
      <c r="D42" s="233"/>
    </row>
    <row r="43" spans="1:8" x14ac:dyDescent="0.25">
      <c r="A43" s="113" t="s">
        <v>82</v>
      </c>
      <c r="B43" s="116">
        <f t="shared" si="2"/>
        <v>11.278195488721805</v>
      </c>
      <c r="C43" s="232">
        <f t="shared" si="3"/>
        <v>9.4537815126050422</v>
      </c>
      <c r="D43" s="233">
        <f t="shared" si="4"/>
        <v>15.873015873015872</v>
      </c>
    </row>
    <row r="44" spans="1:8" x14ac:dyDescent="0.25">
      <c r="A44" s="114" t="s">
        <v>88</v>
      </c>
      <c r="B44" s="116"/>
      <c r="C44" s="232"/>
      <c r="D44" s="233"/>
    </row>
    <row r="45" spans="1:8" x14ac:dyDescent="0.25">
      <c r="A45" s="113" t="s">
        <v>83</v>
      </c>
      <c r="B45" s="116">
        <f t="shared" si="2"/>
        <v>1.8045112781954888</v>
      </c>
      <c r="C45" s="232">
        <f t="shared" si="3"/>
        <v>1.0504201680672269</v>
      </c>
      <c r="D45" s="233">
        <f t="shared" si="4"/>
        <v>3.7037037037037033</v>
      </c>
    </row>
    <row r="46" spans="1:8" x14ac:dyDescent="0.25">
      <c r="A46" s="114" t="s">
        <v>75</v>
      </c>
      <c r="B46" s="116"/>
      <c r="C46" s="232"/>
      <c r="D46" s="233"/>
    </row>
    <row r="47" spans="1:8" x14ac:dyDescent="0.25">
      <c r="A47" s="113" t="s">
        <v>84</v>
      </c>
      <c r="B47" s="116">
        <f t="shared" si="2"/>
        <v>22.556390977443609</v>
      </c>
      <c r="C47" s="232">
        <f t="shared" si="3"/>
        <v>20.798319327731093</v>
      </c>
      <c r="D47" s="233">
        <f t="shared" si="4"/>
        <v>26.984126984126984</v>
      </c>
    </row>
    <row r="48" spans="1:8" x14ac:dyDescent="0.25">
      <c r="A48" s="114" t="s">
        <v>76</v>
      </c>
      <c r="B48" s="116"/>
      <c r="C48" s="232"/>
      <c r="D48" s="233"/>
    </row>
    <row r="49" spans="1:4" x14ac:dyDescent="0.25">
      <c r="A49" s="113" t="s">
        <v>85</v>
      </c>
      <c r="B49" s="116">
        <f t="shared" si="2"/>
        <v>28.1203007518797</v>
      </c>
      <c r="C49" s="232">
        <f t="shared" si="3"/>
        <v>26.47058823529412</v>
      </c>
      <c r="D49" s="233">
        <f t="shared" si="4"/>
        <v>32.275132275132272</v>
      </c>
    </row>
    <row r="50" spans="1:4" x14ac:dyDescent="0.25">
      <c r="A50" s="114" t="s">
        <v>16</v>
      </c>
      <c r="B50" s="72"/>
      <c r="C50" s="87"/>
      <c r="D50" s="88"/>
    </row>
    <row r="51" spans="1:4" x14ac:dyDescent="0.25">
      <c r="A51" s="92"/>
      <c r="B51" s="88"/>
      <c r="C51" s="88"/>
      <c r="D51" s="88"/>
    </row>
    <row r="52" spans="1:4" x14ac:dyDescent="0.25">
      <c r="A52" s="320" t="s">
        <v>144</v>
      </c>
      <c r="B52" s="320"/>
      <c r="C52" s="320"/>
      <c r="D52" s="320"/>
    </row>
    <row r="53" spans="1:4" x14ac:dyDescent="0.25">
      <c r="A53" s="326" t="s">
        <v>90</v>
      </c>
      <c r="B53" s="326"/>
      <c r="C53" s="326"/>
      <c r="D53" s="326"/>
    </row>
    <row r="54" spans="1:4" x14ac:dyDescent="0.25">
      <c r="A54" s="327" t="s">
        <v>145</v>
      </c>
      <c r="B54" s="327"/>
      <c r="C54" s="327"/>
      <c r="D54" s="327"/>
    </row>
    <row r="55" spans="1:4" ht="15.75" customHeight="1" x14ac:dyDescent="0.25">
      <c r="A55" s="18" t="s">
        <v>33</v>
      </c>
      <c r="B55" s="13"/>
      <c r="C55" s="13"/>
      <c r="D55" s="13"/>
    </row>
    <row r="57" spans="1:4" x14ac:dyDescent="0.25">
      <c r="A57" s="16"/>
    </row>
    <row r="58" spans="1:4" x14ac:dyDescent="0.25">
      <c r="A58" s="17"/>
    </row>
  </sheetData>
  <mergeCells count="13">
    <mergeCell ref="A52:D52"/>
    <mergeCell ref="A53:D53"/>
    <mergeCell ref="A54:D54"/>
    <mergeCell ref="A1:D1"/>
    <mergeCell ref="A2:D2"/>
    <mergeCell ref="A5:D5"/>
    <mergeCell ref="A36:D36"/>
    <mergeCell ref="A20:D20"/>
    <mergeCell ref="A21:D21"/>
    <mergeCell ref="B3:B4"/>
    <mergeCell ref="C3:C4"/>
    <mergeCell ref="D3:D4"/>
    <mergeCell ref="A3:A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zoomScaleNormal="100" workbookViewId="0">
      <selection sqref="A1:F1"/>
    </sheetView>
  </sheetViews>
  <sheetFormatPr defaultRowHeight="15.75" x14ac:dyDescent="0.25"/>
  <cols>
    <col min="1" max="1" width="27.140625" style="1" customWidth="1"/>
    <col min="2" max="16384" width="9.140625" style="1"/>
  </cols>
  <sheetData>
    <row r="1" spans="1:7" ht="15.75" customHeight="1" x14ac:dyDescent="0.25">
      <c r="A1" s="326" t="s">
        <v>165</v>
      </c>
      <c r="B1" s="326"/>
      <c r="C1" s="326"/>
      <c r="D1" s="326"/>
      <c r="E1" s="326"/>
      <c r="F1" s="326"/>
    </row>
    <row r="2" spans="1:7" x14ac:dyDescent="0.25">
      <c r="A2" s="360" t="s">
        <v>275</v>
      </c>
      <c r="B2" s="15"/>
      <c r="C2" s="15"/>
      <c r="D2" s="15"/>
      <c r="E2" s="15"/>
    </row>
    <row r="3" spans="1:7" ht="30" customHeight="1" x14ac:dyDescent="0.25">
      <c r="A3" s="259" t="s">
        <v>102</v>
      </c>
      <c r="B3" s="259"/>
      <c r="C3" s="259"/>
      <c r="D3" s="259"/>
      <c r="E3" s="259"/>
      <c r="F3" s="259"/>
    </row>
    <row r="4" spans="1:7" x14ac:dyDescent="0.25">
      <c r="A4" s="60" t="s">
        <v>34</v>
      </c>
      <c r="B4" s="60"/>
      <c r="C4" s="60"/>
      <c r="D4" s="60"/>
      <c r="E4" s="61"/>
      <c r="F4" s="62"/>
    </row>
    <row r="5" spans="1:7" x14ac:dyDescent="0.25">
      <c r="A5" s="298" t="s">
        <v>97</v>
      </c>
      <c r="B5" s="309">
        <v>2011</v>
      </c>
      <c r="C5" s="309">
        <v>2012</v>
      </c>
      <c r="D5" s="307">
        <v>2013</v>
      </c>
      <c r="E5" s="307">
        <v>2014</v>
      </c>
      <c r="F5" s="307">
        <v>2015</v>
      </c>
    </row>
    <row r="6" spans="1:7" x14ac:dyDescent="0.25">
      <c r="A6" s="301"/>
      <c r="B6" s="310"/>
      <c r="C6" s="310"/>
      <c r="D6" s="308"/>
      <c r="E6" s="308"/>
      <c r="F6" s="308"/>
    </row>
    <row r="7" spans="1:7" x14ac:dyDescent="0.25">
      <c r="A7" s="159" t="s">
        <v>0</v>
      </c>
      <c r="B7" s="156">
        <v>524</v>
      </c>
      <c r="C7" s="156">
        <v>506</v>
      </c>
      <c r="D7" s="157">
        <v>538</v>
      </c>
      <c r="E7" s="157">
        <v>525</v>
      </c>
      <c r="F7" s="216">
        <v>506</v>
      </c>
      <c r="G7" s="102"/>
    </row>
    <row r="8" spans="1:7" x14ac:dyDescent="0.25">
      <c r="A8" s="110" t="s">
        <v>1</v>
      </c>
      <c r="B8" s="148"/>
      <c r="C8" s="148"/>
      <c r="D8" s="149"/>
      <c r="E8" s="149"/>
      <c r="F8" s="217"/>
      <c r="G8" s="99"/>
    </row>
    <row r="9" spans="1:7" x14ac:dyDescent="0.25">
      <c r="A9" s="138" t="s">
        <v>2</v>
      </c>
      <c r="B9" s="136">
        <v>17</v>
      </c>
      <c r="C9" s="136">
        <v>20</v>
      </c>
      <c r="D9" s="142">
        <v>23</v>
      </c>
      <c r="E9" s="142">
        <v>22</v>
      </c>
      <c r="F9" s="217">
        <v>16</v>
      </c>
      <c r="G9" s="99"/>
    </row>
    <row r="10" spans="1:7" x14ac:dyDescent="0.25">
      <c r="A10" s="139" t="s">
        <v>3</v>
      </c>
      <c r="B10" s="136"/>
      <c r="C10" s="136"/>
      <c r="D10" s="142"/>
      <c r="E10" s="142"/>
      <c r="F10" s="217"/>
      <c r="G10" s="99"/>
    </row>
    <row r="11" spans="1:7" x14ac:dyDescent="0.25">
      <c r="A11" s="111" t="s">
        <v>35</v>
      </c>
      <c r="B11" s="136">
        <v>321</v>
      </c>
      <c r="C11" s="136">
        <v>313</v>
      </c>
      <c r="D11" s="142">
        <v>336</v>
      </c>
      <c r="E11" s="142">
        <v>329</v>
      </c>
      <c r="F11" s="217">
        <v>319</v>
      </c>
      <c r="G11" s="99"/>
    </row>
    <row r="12" spans="1:7" x14ac:dyDescent="0.25">
      <c r="A12" s="112" t="s">
        <v>36</v>
      </c>
      <c r="B12" s="136"/>
      <c r="C12" s="136"/>
      <c r="D12" s="142"/>
      <c r="E12" s="142"/>
      <c r="F12" s="217"/>
      <c r="G12" s="99"/>
    </row>
    <row r="13" spans="1:7" x14ac:dyDescent="0.25">
      <c r="A13" s="138" t="s">
        <v>37</v>
      </c>
      <c r="B13" s="136">
        <v>176</v>
      </c>
      <c r="C13" s="136">
        <v>168</v>
      </c>
      <c r="D13" s="142">
        <v>188</v>
      </c>
      <c r="E13" s="142">
        <v>181</v>
      </c>
      <c r="F13" s="217">
        <v>172</v>
      </c>
      <c r="G13" s="99"/>
    </row>
    <row r="14" spans="1:7" x14ac:dyDescent="0.25">
      <c r="A14" s="139" t="s">
        <v>38</v>
      </c>
      <c r="B14" s="136"/>
      <c r="C14" s="136"/>
      <c r="D14" s="142"/>
      <c r="E14" s="142"/>
      <c r="F14" s="217"/>
      <c r="G14" s="99"/>
    </row>
    <row r="15" spans="1:7" x14ac:dyDescent="0.25">
      <c r="A15" s="138" t="s">
        <v>39</v>
      </c>
      <c r="B15" s="136">
        <v>145</v>
      </c>
      <c r="C15" s="136">
        <v>145</v>
      </c>
      <c r="D15" s="142">
        <v>148</v>
      </c>
      <c r="E15" s="142">
        <v>148</v>
      </c>
      <c r="F15" s="217">
        <v>147</v>
      </c>
      <c r="G15" s="99"/>
    </row>
    <row r="16" spans="1:7" ht="20.25" customHeight="1" x14ac:dyDescent="0.25">
      <c r="A16" s="139" t="s">
        <v>40</v>
      </c>
      <c r="B16" s="136"/>
      <c r="C16" s="136"/>
      <c r="D16" s="142"/>
      <c r="E16" s="142"/>
      <c r="F16" s="217"/>
      <c r="G16" s="99"/>
    </row>
    <row r="17" spans="1:7" x14ac:dyDescent="0.25">
      <c r="A17" s="111" t="s">
        <v>41</v>
      </c>
      <c r="B17" s="136">
        <v>203</v>
      </c>
      <c r="C17" s="136">
        <v>193</v>
      </c>
      <c r="D17" s="142">
        <v>202</v>
      </c>
      <c r="E17" s="142">
        <v>196</v>
      </c>
      <c r="F17" s="217">
        <v>187</v>
      </c>
      <c r="G17" s="99"/>
    </row>
    <row r="18" spans="1:7" x14ac:dyDescent="0.25">
      <c r="A18" s="112" t="s">
        <v>42</v>
      </c>
      <c r="B18" s="136"/>
      <c r="C18" s="136"/>
      <c r="D18" s="142"/>
      <c r="E18" s="142"/>
      <c r="F18" s="103"/>
      <c r="G18" s="99"/>
    </row>
    <row r="19" spans="1:7" ht="25.5" x14ac:dyDescent="0.25">
      <c r="A19" s="160" t="s">
        <v>93</v>
      </c>
      <c r="B19" s="120"/>
      <c r="C19" s="120"/>
      <c r="D19" s="158"/>
      <c r="E19" s="158"/>
      <c r="F19" s="103"/>
      <c r="G19" s="99"/>
    </row>
    <row r="20" spans="1:7" ht="40.5" x14ac:dyDescent="0.25">
      <c r="A20" s="161" t="s">
        <v>94</v>
      </c>
      <c r="B20" s="120"/>
      <c r="C20" s="120"/>
      <c r="D20" s="120"/>
      <c r="E20" s="158"/>
      <c r="F20" s="104"/>
      <c r="G20" s="99"/>
    </row>
    <row r="21" spans="1:7" x14ac:dyDescent="0.25">
      <c r="A21" s="113" t="s">
        <v>80</v>
      </c>
      <c r="B21" s="136">
        <v>213</v>
      </c>
      <c r="C21" s="136">
        <v>208</v>
      </c>
      <c r="D21" s="142">
        <v>217</v>
      </c>
      <c r="E21" s="142">
        <v>210</v>
      </c>
      <c r="F21" s="217">
        <v>201</v>
      </c>
      <c r="G21" s="99"/>
    </row>
    <row r="22" spans="1:7" ht="15.75" customHeight="1" x14ac:dyDescent="0.25">
      <c r="A22" s="114" t="s">
        <v>11</v>
      </c>
      <c r="B22" s="136"/>
      <c r="C22" s="136"/>
      <c r="D22" s="142"/>
      <c r="E22" s="142"/>
      <c r="F22" s="217"/>
      <c r="G22" s="99"/>
    </row>
    <row r="23" spans="1:7" ht="15.75" customHeight="1" x14ac:dyDescent="0.25">
      <c r="A23" s="113" t="s">
        <v>81</v>
      </c>
      <c r="B23" s="136">
        <v>110</v>
      </c>
      <c r="C23" s="136">
        <v>110</v>
      </c>
      <c r="D23" s="142">
        <v>116</v>
      </c>
      <c r="E23" s="142">
        <v>114</v>
      </c>
      <c r="F23" s="217">
        <v>109</v>
      </c>
      <c r="G23" s="99"/>
    </row>
    <row r="24" spans="1:7" ht="15.75" customHeight="1" x14ac:dyDescent="0.25">
      <c r="A24" s="114" t="s">
        <v>89</v>
      </c>
      <c r="B24" s="136"/>
      <c r="C24" s="136"/>
      <c r="D24" s="142"/>
      <c r="E24" s="142"/>
      <c r="F24" s="217"/>
      <c r="G24" s="99"/>
    </row>
    <row r="25" spans="1:7" ht="15.75" customHeight="1" x14ac:dyDescent="0.25">
      <c r="A25" s="113" t="s">
        <v>82</v>
      </c>
      <c r="B25" s="136">
        <v>61</v>
      </c>
      <c r="C25" s="136">
        <v>57</v>
      </c>
      <c r="D25" s="142">
        <v>66</v>
      </c>
      <c r="E25" s="142">
        <v>65</v>
      </c>
      <c r="F25" s="217">
        <v>63</v>
      </c>
      <c r="G25" s="99"/>
    </row>
    <row r="26" spans="1:7" ht="15.75" customHeight="1" x14ac:dyDescent="0.25">
      <c r="A26" s="114" t="s">
        <v>88</v>
      </c>
      <c r="B26" s="136"/>
      <c r="C26" s="136"/>
      <c r="D26" s="142"/>
      <c r="E26" s="142"/>
      <c r="F26" s="217"/>
      <c r="G26" s="99"/>
    </row>
    <row r="27" spans="1:7" ht="15.75" customHeight="1" x14ac:dyDescent="0.25">
      <c r="A27" s="113" t="s">
        <v>83</v>
      </c>
      <c r="B27" s="136">
        <v>56</v>
      </c>
      <c r="C27" s="136">
        <v>54</v>
      </c>
      <c r="D27" s="142">
        <v>58</v>
      </c>
      <c r="E27" s="142">
        <v>57</v>
      </c>
      <c r="F27" s="217">
        <v>56</v>
      </c>
      <c r="G27" s="99"/>
    </row>
    <row r="28" spans="1:7" ht="15.75" customHeight="1" x14ac:dyDescent="0.25">
      <c r="A28" s="114" t="s">
        <v>75</v>
      </c>
      <c r="B28" s="136"/>
      <c r="C28" s="136"/>
      <c r="D28" s="142"/>
      <c r="E28" s="142"/>
      <c r="F28" s="217"/>
      <c r="G28" s="99"/>
    </row>
    <row r="29" spans="1:7" ht="27" customHeight="1" x14ac:dyDescent="0.25">
      <c r="A29" s="113" t="s">
        <v>91</v>
      </c>
      <c r="B29" s="136">
        <v>84</v>
      </c>
      <c r="C29" s="136">
        <v>77</v>
      </c>
      <c r="D29" s="142">
        <v>81</v>
      </c>
      <c r="E29" s="142">
        <v>79</v>
      </c>
      <c r="F29" s="217">
        <v>77</v>
      </c>
      <c r="G29" s="99"/>
    </row>
    <row r="30" spans="1:7" ht="15.75" customHeight="1" x14ac:dyDescent="0.25">
      <c r="A30" s="114" t="s">
        <v>92</v>
      </c>
      <c r="B30" s="136"/>
      <c r="C30" s="136"/>
      <c r="D30" s="142"/>
      <c r="E30" s="142"/>
      <c r="F30" s="105"/>
      <c r="G30" s="99"/>
    </row>
    <row r="31" spans="1:7" x14ac:dyDescent="0.25">
      <c r="A31" s="43"/>
      <c r="B31" s="21"/>
      <c r="C31" s="21"/>
      <c r="D31" s="21"/>
      <c r="E31" s="21"/>
    </row>
    <row r="32" spans="1:7" x14ac:dyDescent="0.25">
      <c r="A32" s="332" t="s">
        <v>144</v>
      </c>
      <c r="B32" s="332"/>
      <c r="C32" s="332"/>
      <c r="D32" s="332"/>
      <c r="E32" s="46"/>
    </row>
    <row r="33" spans="1:5" x14ac:dyDescent="0.25">
      <c r="A33" s="303" t="s">
        <v>78</v>
      </c>
      <c r="B33" s="303"/>
      <c r="C33" s="303"/>
      <c r="D33" s="303"/>
      <c r="E33" s="42"/>
    </row>
    <row r="34" spans="1:5" x14ac:dyDescent="0.25">
      <c r="A34" s="327" t="s">
        <v>145</v>
      </c>
      <c r="B34" s="327"/>
      <c r="C34" s="327"/>
      <c r="D34" s="327"/>
      <c r="E34" s="44"/>
    </row>
    <row r="35" spans="1:5" ht="15.75" customHeight="1" x14ac:dyDescent="0.25">
      <c r="A35" s="331" t="s">
        <v>79</v>
      </c>
      <c r="B35" s="331"/>
      <c r="C35" s="331"/>
      <c r="D35" s="331"/>
      <c r="E35" s="45"/>
    </row>
    <row r="37" spans="1:5" x14ac:dyDescent="0.25">
      <c r="A37" s="16"/>
    </row>
    <row r="38" spans="1:5" x14ac:dyDescent="0.25">
      <c r="A38" s="17"/>
    </row>
  </sheetData>
  <mergeCells count="12">
    <mergeCell ref="E5:E6"/>
    <mergeCell ref="A32:D32"/>
    <mergeCell ref="A33:D33"/>
    <mergeCell ref="A1:F1"/>
    <mergeCell ref="A3:F3"/>
    <mergeCell ref="F5:F6"/>
    <mergeCell ref="A5:A6"/>
    <mergeCell ref="A34:D34"/>
    <mergeCell ref="A35:D35"/>
    <mergeCell ref="D5:D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showGridLines="0" zoomScaleNormal="100" workbookViewId="0"/>
  </sheetViews>
  <sheetFormatPr defaultRowHeight="15.75" x14ac:dyDescent="0.25"/>
  <cols>
    <col min="1" max="1" width="52.7109375" style="14" customWidth="1"/>
    <col min="2" max="2" width="13.7109375" style="14" customWidth="1"/>
    <col min="3" max="3" width="12.28515625" style="14" customWidth="1"/>
    <col min="4" max="4" width="13.7109375" style="14" customWidth="1"/>
    <col min="5" max="5" width="12.5703125" style="14" customWidth="1"/>
    <col min="6" max="6" width="10.5703125" style="14" customWidth="1"/>
    <col min="7" max="7" width="13.28515625" style="14" customWidth="1"/>
    <col min="8" max="16384" width="9.140625" style="14"/>
  </cols>
  <sheetData>
    <row r="1" spans="1:7" ht="15.6" customHeight="1" x14ac:dyDescent="0.25">
      <c r="A1" s="53" t="s">
        <v>166</v>
      </c>
      <c r="B1" s="15"/>
      <c r="C1" s="15"/>
      <c r="D1" s="15"/>
    </row>
    <row r="2" spans="1:7" ht="15.6" customHeight="1" x14ac:dyDescent="0.25">
      <c r="A2" s="59" t="s">
        <v>271</v>
      </c>
      <c r="B2" s="15"/>
      <c r="C2" s="15"/>
      <c r="D2" s="15"/>
    </row>
    <row r="3" spans="1:7" ht="16.149999999999999" customHeight="1" x14ac:dyDescent="0.25">
      <c r="A3" s="336" t="s">
        <v>97</v>
      </c>
      <c r="B3" s="333">
        <v>2014</v>
      </c>
      <c r="C3" s="335"/>
      <c r="D3" s="335"/>
      <c r="E3" s="333">
        <v>2015</v>
      </c>
      <c r="F3" s="334"/>
      <c r="G3" s="334"/>
    </row>
    <row r="4" spans="1:7" ht="15.75" customHeight="1" x14ac:dyDescent="0.25">
      <c r="A4" s="337"/>
      <c r="B4" s="339" t="s">
        <v>175</v>
      </c>
      <c r="C4" s="341" t="s">
        <v>181</v>
      </c>
      <c r="D4" s="342"/>
      <c r="E4" s="341" t="s">
        <v>175</v>
      </c>
      <c r="F4" s="294" t="s">
        <v>181</v>
      </c>
      <c r="G4" s="296"/>
    </row>
    <row r="5" spans="1:7" ht="15.75" customHeight="1" x14ac:dyDescent="0.25">
      <c r="A5" s="337"/>
      <c r="B5" s="340"/>
      <c r="C5" s="343"/>
      <c r="D5" s="344"/>
      <c r="E5" s="343"/>
      <c r="F5" s="295"/>
      <c r="G5" s="345"/>
    </row>
    <row r="6" spans="1:7" ht="15" customHeight="1" x14ac:dyDescent="0.25">
      <c r="A6" s="337"/>
      <c r="B6" s="341" t="s">
        <v>197</v>
      </c>
      <c r="C6" s="342"/>
      <c r="D6" s="339" t="s">
        <v>198</v>
      </c>
      <c r="E6" s="341" t="s">
        <v>197</v>
      </c>
      <c r="F6" s="289"/>
      <c r="G6" s="288" t="s">
        <v>198</v>
      </c>
    </row>
    <row r="7" spans="1:7" ht="15.75" customHeight="1" x14ac:dyDescent="0.25">
      <c r="A7" s="338"/>
      <c r="B7" s="343"/>
      <c r="C7" s="344"/>
      <c r="D7" s="340"/>
      <c r="E7" s="343"/>
      <c r="F7" s="345"/>
      <c r="G7" s="295"/>
    </row>
    <row r="8" spans="1:7" ht="21" customHeight="1" x14ac:dyDescent="0.25">
      <c r="A8" s="162" t="s">
        <v>43</v>
      </c>
      <c r="B8" s="163">
        <v>8109</v>
      </c>
      <c r="C8" s="163">
        <v>4665</v>
      </c>
      <c r="D8" s="164">
        <v>57.5</v>
      </c>
      <c r="E8" s="163">
        <v>8331</v>
      </c>
      <c r="F8" s="163">
        <v>4794</v>
      </c>
      <c r="G8" s="164">
        <f>F8/E8*100</f>
        <v>57.544112351458409</v>
      </c>
    </row>
    <row r="9" spans="1:7" ht="18.75" customHeight="1" x14ac:dyDescent="0.25">
      <c r="A9" s="165" t="s">
        <v>255</v>
      </c>
      <c r="B9" s="166"/>
      <c r="C9" s="166"/>
      <c r="D9" s="167"/>
      <c r="E9" s="166"/>
      <c r="F9" s="166"/>
      <c r="G9" s="167"/>
    </row>
    <row r="10" spans="1:7" ht="21" customHeight="1" x14ac:dyDescent="0.25">
      <c r="A10" s="168" t="s">
        <v>160</v>
      </c>
      <c r="B10" s="169">
        <v>4863</v>
      </c>
      <c r="C10" s="169">
        <v>2831</v>
      </c>
      <c r="D10" s="170">
        <v>58.2</v>
      </c>
      <c r="E10" s="169">
        <v>5077</v>
      </c>
      <c r="F10" s="169">
        <v>2933</v>
      </c>
      <c r="G10" s="170">
        <f>F10/E10*100</f>
        <v>57.770336813078593</v>
      </c>
    </row>
    <row r="11" spans="1:7" ht="25.5" x14ac:dyDescent="0.25">
      <c r="A11" s="171" t="s">
        <v>256</v>
      </c>
      <c r="B11" s="169"/>
      <c r="C11" s="169"/>
      <c r="D11" s="170"/>
      <c r="E11" s="169"/>
      <c r="F11" s="169"/>
      <c r="G11" s="170"/>
    </row>
    <row r="12" spans="1:7" x14ac:dyDescent="0.25">
      <c r="A12" s="172" t="s">
        <v>149</v>
      </c>
      <c r="B12" s="169">
        <v>3001</v>
      </c>
      <c r="C12" s="169">
        <v>1870</v>
      </c>
      <c r="D12" s="170">
        <v>62.283737024221452</v>
      </c>
      <c r="E12" s="169">
        <v>3072</v>
      </c>
      <c r="F12" s="169">
        <v>1911</v>
      </c>
      <c r="G12" s="170">
        <f t="shared" ref="G12:G48" si="0">F12/E12*100</f>
        <v>62.20703125</v>
      </c>
    </row>
    <row r="13" spans="1:7" x14ac:dyDescent="0.25">
      <c r="A13" s="173" t="s">
        <v>150</v>
      </c>
      <c r="B13" s="169"/>
      <c r="C13" s="169"/>
      <c r="D13" s="170"/>
      <c r="E13" s="169"/>
      <c r="F13" s="169"/>
      <c r="G13" s="170"/>
    </row>
    <row r="14" spans="1:7" x14ac:dyDescent="0.25">
      <c r="A14" s="174" t="s">
        <v>158</v>
      </c>
      <c r="B14" s="175">
        <v>1135</v>
      </c>
      <c r="C14" s="175">
        <v>538</v>
      </c>
      <c r="D14" s="176">
        <v>47.4</v>
      </c>
      <c r="E14" s="175">
        <v>1140</v>
      </c>
      <c r="F14" s="175">
        <v>540</v>
      </c>
      <c r="G14" s="170">
        <f t="shared" si="0"/>
        <v>47.368421052631575</v>
      </c>
    </row>
    <row r="15" spans="1:7" x14ac:dyDescent="0.25">
      <c r="A15" s="177" t="s">
        <v>44</v>
      </c>
      <c r="B15" s="169"/>
      <c r="C15" s="169"/>
      <c r="D15" s="170"/>
      <c r="E15" s="169"/>
      <c r="F15" s="169"/>
      <c r="G15" s="170"/>
    </row>
    <row r="16" spans="1:7" x14ac:dyDescent="0.25">
      <c r="A16" s="178" t="s">
        <v>151</v>
      </c>
      <c r="B16" s="169">
        <v>444</v>
      </c>
      <c r="C16" s="169">
        <v>124</v>
      </c>
      <c r="D16" s="170">
        <v>27.9</v>
      </c>
      <c r="E16" s="169">
        <v>434</v>
      </c>
      <c r="F16" s="169">
        <v>119</v>
      </c>
      <c r="G16" s="170">
        <f t="shared" si="0"/>
        <v>27.419354838709676</v>
      </c>
    </row>
    <row r="17" spans="1:9" ht="25.5" x14ac:dyDescent="0.25">
      <c r="A17" s="179" t="s">
        <v>152</v>
      </c>
      <c r="B17" s="169"/>
      <c r="C17" s="169"/>
      <c r="D17" s="170"/>
      <c r="E17" s="169"/>
      <c r="F17" s="169"/>
      <c r="G17" s="170"/>
    </row>
    <row r="18" spans="1:9" x14ac:dyDescent="0.25">
      <c r="A18" s="178" t="s">
        <v>153</v>
      </c>
      <c r="B18" s="169">
        <v>480</v>
      </c>
      <c r="C18" s="169">
        <v>389</v>
      </c>
      <c r="D18" s="170">
        <v>81</v>
      </c>
      <c r="E18" s="169">
        <v>488</v>
      </c>
      <c r="F18" s="169">
        <v>397</v>
      </c>
      <c r="G18" s="170">
        <f t="shared" si="0"/>
        <v>81.352459016393439</v>
      </c>
    </row>
    <row r="19" spans="1:9" ht="15.75" customHeight="1" x14ac:dyDescent="0.25">
      <c r="A19" s="179" t="s">
        <v>154</v>
      </c>
      <c r="B19" s="169"/>
      <c r="C19" s="169"/>
      <c r="D19" s="170"/>
      <c r="E19" s="169"/>
      <c r="F19" s="169"/>
      <c r="G19" s="170"/>
    </row>
    <row r="20" spans="1:9" ht="25.5" x14ac:dyDescent="0.25">
      <c r="A20" s="178" t="s">
        <v>155</v>
      </c>
      <c r="B20" s="169">
        <v>211</v>
      </c>
      <c r="C20" s="169">
        <v>25</v>
      </c>
      <c r="D20" s="170">
        <v>11.8</v>
      </c>
      <c r="E20" s="169">
        <v>218</v>
      </c>
      <c r="F20" s="169">
        <v>24</v>
      </c>
      <c r="G20" s="170">
        <f t="shared" si="0"/>
        <v>11.009174311926607</v>
      </c>
    </row>
    <row r="21" spans="1:9" x14ac:dyDescent="0.25">
      <c r="A21" s="179" t="s">
        <v>156</v>
      </c>
      <c r="B21" s="169"/>
      <c r="C21" s="169"/>
      <c r="D21" s="170"/>
      <c r="E21" s="169"/>
      <c r="F21" s="169"/>
      <c r="G21" s="170"/>
    </row>
    <row r="22" spans="1:9" x14ac:dyDescent="0.25">
      <c r="A22" s="172" t="s">
        <v>157</v>
      </c>
      <c r="B22" s="169">
        <v>1862</v>
      </c>
      <c r="C22" s="169">
        <v>961</v>
      </c>
      <c r="D22" s="170">
        <v>51.6</v>
      </c>
      <c r="E22" s="169">
        <v>2005</v>
      </c>
      <c r="F22" s="169">
        <v>1022</v>
      </c>
      <c r="G22" s="170">
        <f t="shared" si="0"/>
        <v>50.972568578553613</v>
      </c>
    </row>
    <row r="23" spans="1:9" ht="15.75" customHeight="1" x14ac:dyDescent="0.25">
      <c r="A23" s="173" t="s">
        <v>257</v>
      </c>
      <c r="B23" s="169"/>
      <c r="C23" s="169"/>
      <c r="D23" s="170"/>
      <c r="E23" s="169"/>
      <c r="F23" s="169"/>
      <c r="G23" s="170"/>
    </row>
    <row r="24" spans="1:9" x14ac:dyDescent="0.25">
      <c r="A24" s="168" t="s">
        <v>45</v>
      </c>
      <c r="B24" s="169"/>
      <c r="C24" s="169"/>
      <c r="D24" s="170"/>
      <c r="E24" s="169"/>
      <c r="F24" s="169"/>
      <c r="G24" s="170"/>
    </row>
    <row r="25" spans="1:9" x14ac:dyDescent="0.25">
      <c r="A25" s="171" t="s">
        <v>46</v>
      </c>
      <c r="B25" s="169"/>
      <c r="C25" s="169"/>
      <c r="D25" s="170"/>
      <c r="E25" s="169"/>
      <c r="F25" s="169"/>
      <c r="G25" s="170"/>
    </row>
    <row r="26" spans="1:9" ht="25.5" x14ac:dyDescent="0.25">
      <c r="A26" s="172" t="s">
        <v>162</v>
      </c>
      <c r="B26" s="169">
        <v>1378</v>
      </c>
      <c r="C26" s="169">
        <v>733</v>
      </c>
      <c r="D26" s="170">
        <v>53.2</v>
      </c>
      <c r="E26" s="169">
        <v>1440</v>
      </c>
      <c r="F26" s="169">
        <v>745</v>
      </c>
      <c r="G26" s="170">
        <f t="shared" si="0"/>
        <v>51.736111111111114</v>
      </c>
      <c r="I26" s="56"/>
    </row>
    <row r="27" spans="1:9" ht="25.5" x14ac:dyDescent="0.25">
      <c r="A27" s="173" t="s">
        <v>272</v>
      </c>
      <c r="B27" s="169"/>
      <c r="C27" s="169"/>
      <c r="D27" s="170"/>
      <c r="E27" s="169"/>
      <c r="F27" s="169"/>
      <c r="G27" s="170"/>
      <c r="I27" s="56"/>
    </row>
    <row r="28" spans="1:9" x14ac:dyDescent="0.25">
      <c r="A28" s="174" t="s">
        <v>159</v>
      </c>
      <c r="B28" s="175">
        <v>176</v>
      </c>
      <c r="C28" s="175">
        <v>148</v>
      </c>
      <c r="D28" s="176">
        <v>84.102564102564102</v>
      </c>
      <c r="E28" s="175">
        <v>171</v>
      </c>
      <c r="F28" s="175">
        <v>142</v>
      </c>
      <c r="G28" s="170">
        <f t="shared" si="0"/>
        <v>83.040935672514621</v>
      </c>
      <c r="I28" s="56"/>
    </row>
    <row r="29" spans="1:9" x14ac:dyDescent="0.25">
      <c r="A29" s="177" t="s">
        <v>44</v>
      </c>
      <c r="B29" s="169"/>
      <c r="C29" s="169"/>
      <c r="D29" s="170"/>
      <c r="E29" s="169"/>
      <c r="F29" s="169"/>
      <c r="G29" s="170"/>
      <c r="I29" s="56"/>
    </row>
    <row r="30" spans="1:9" x14ac:dyDescent="0.25">
      <c r="A30" s="168" t="s">
        <v>47</v>
      </c>
      <c r="B30" s="169">
        <v>3485</v>
      </c>
      <c r="C30" s="169">
        <v>2098</v>
      </c>
      <c r="D30" s="170">
        <v>60.2</v>
      </c>
      <c r="E30" s="169">
        <v>3637</v>
      </c>
      <c r="F30" s="169">
        <v>2188</v>
      </c>
      <c r="G30" s="170">
        <f t="shared" si="0"/>
        <v>60.159472092383837</v>
      </c>
      <c r="I30" s="56"/>
    </row>
    <row r="31" spans="1:9" x14ac:dyDescent="0.25">
      <c r="A31" s="171" t="s">
        <v>48</v>
      </c>
      <c r="B31" s="169"/>
      <c r="C31" s="169"/>
      <c r="D31" s="170"/>
      <c r="E31" s="169"/>
      <c r="F31" s="169"/>
      <c r="G31" s="170"/>
      <c r="I31" s="56"/>
    </row>
    <row r="32" spans="1:9" x14ac:dyDescent="0.25">
      <c r="A32" s="174" t="s">
        <v>158</v>
      </c>
      <c r="B32" s="175">
        <v>959</v>
      </c>
      <c r="C32" s="175">
        <v>390</v>
      </c>
      <c r="D32" s="176">
        <v>40.700000000000003</v>
      </c>
      <c r="E32" s="175">
        <v>969</v>
      </c>
      <c r="F32" s="175">
        <v>398</v>
      </c>
      <c r="G32" s="170">
        <f t="shared" si="0"/>
        <v>41.073271413828685</v>
      </c>
      <c r="I32" s="56"/>
    </row>
    <row r="33" spans="1:9" x14ac:dyDescent="0.25">
      <c r="A33" s="177" t="s">
        <v>44</v>
      </c>
      <c r="B33" s="169"/>
      <c r="C33" s="169"/>
      <c r="D33" s="170"/>
      <c r="E33" s="169"/>
      <c r="F33" s="169"/>
      <c r="G33" s="170"/>
      <c r="I33" s="56"/>
    </row>
    <row r="34" spans="1:9" x14ac:dyDescent="0.25">
      <c r="A34" s="178" t="s">
        <v>151</v>
      </c>
      <c r="B34" s="169">
        <v>431</v>
      </c>
      <c r="C34" s="169">
        <v>119</v>
      </c>
      <c r="D34" s="170">
        <v>27.6</v>
      </c>
      <c r="E34" s="169">
        <v>419</v>
      </c>
      <c r="F34" s="169">
        <v>111</v>
      </c>
      <c r="G34" s="170">
        <f t="shared" si="0"/>
        <v>26.491646778042959</v>
      </c>
      <c r="I34" s="56"/>
    </row>
    <row r="35" spans="1:9" ht="25.5" x14ac:dyDescent="0.25">
      <c r="A35" s="179" t="s">
        <v>152</v>
      </c>
      <c r="B35" s="169"/>
      <c r="C35" s="169"/>
      <c r="D35" s="170"/>
      <c r="E35" s="169"/>
      <c r="F35" s="169"/>
      <c r="G35" s="170"/>
      <c r="I35" s="56"/>
    </row>
    <row r="36" spans="1:9" x14ac:dyDescent="0.25">
      <c r="A36" s="178" t="s">
        <v>153</v>
      </c>
      <c r="B36" s="169">
        <v>337</v>
      </c>
      <c r="C36" s="169">
        <v>249</v>
      </c>
      <c r="D36" s="170">
        <v>73.900000000000006</v>
      </c>
      <c r="E36" s="169">
        <v>355</v>
      </c>
      <c r="F36" s="169">
        <v>266</v>
      </c>
      <c r="G36" s="170">
        <f t="shared" si="0"/>
        <v>74.929577464788736</v>
      </c>
      <c r="I36" s="56"/>
    </row>
    <row r="37" spans="1:9" ht="15.75" customHeight="1" x14ac:dyDescent="0.25">
      <c r="A37" s="179" t="s">
        <v>154</v>
      </c>
      <c r="B37" s="169"/>
      <c r="C37" s="169"/>
      <c r="D37" s="170"/>
      <c r="E37" s="169"/>
      <c r="F37" s="169"/>
      <c r="G37" s="170"/>
      <c r="I37" s="56"/>
    </row>
    <row r="38" spans="1:9" ht="25.5" x14ac:dyDescent="0.25">
      <c r="A38" s="178" t="s">
        <v>155</v>
      </c>
      <c r="B38" s="169">
        <v>191</v>
      </c>
      <c r="C38" s="169">
        <v>22</v>
      </c>
      <c r="D38" s="170">
        <v>11.5</v>
      </c>
      <c r="E38" s="169">
        <v>195</v>
      </c>
      <c r="F38" s="169">
        <v>21</v>
      </c>
      <c r="G38" s="170">
        <f t="shared" si="0"/>
        <v>10.76923076923077</v>
      </c>
      <c r="I38" s="56"/>
    </row>
    <row r="39" spans="1:9" ht="15.75" customHeight="1" x14ac:dyDescent="0.25">
      <c r="A39" s="179" t="s">
        <v>156</v>
      </c>
      <c r="B39" s="169"/>
      <c r="C39" s="169"/>
      <c r="D39" s="170"/>
      <c r="E39" s="169"/>
      <c r="F39" s="169"/>
      <c r="G39" s="170"/>
      <c r="I39" s="56"/>
    </row>
    <row r="40" spans="1:9" ht="25.5" x14ac:dyDescent="0.25">
      <c r="A40" s="168" t="s">
        <v>161</v>
      </c>
      <c r="B40" s="169">
        <v>6731</v>
      </c>
      <c r="C40" s="169">
        <v>3932</v>
      </c>
      <c r="D40" s="170">
        <v>58.4</v>
      </c>
      <c r="E40" s="169">
        <v>6891</v>
      </c>
      <c r="F40" s="169">
        <v>4049</v>
      </c>
      <c r="G40" s="170">
        <f t="shared" si="0"/>
        <v>58.757800029023365</v>
      </c>
      <c r="I40" s="56"/>
    </row>
    <row r="41" spans="1:9" ht="16.5" customHeight="1" x14ac:dyDescent="0.25">
      <c r="A41" s="171" t="s">
        <v>49</v>
      </c>
      <c r="B41" s="169"/>
      <c r="C41" s="169"/>
      <c r="D41" s="170"/>
      <c r="E41" s="169"/>
      <c r="F41" s="169"/>
      <c r="G41" s="170"/>
      <c r="I41" s="56"/>
    </row>
    <row r="42" spans="1:9" x14ac:dyDescent="0.25">
      <c r="A42" s="172" t="s">
        <v>50</v>
      </c>
      <c r="B42" s="169"/>
      <c r="C42" s="169"/>
      <c r="D42" s="170"/>
      <c r="E42" s="169"/>
      <c r="F42" s="169"/>
      <c r="G42" s="170"/>
      <c r="I42" s="56"/>
    </row>
    <row r="43" spans="1:9" x14ac:dyDescent="0.25">
      <c r="A43" s="173" t="s">
        <v>51</v>
      </c>
      <c r="B43" s="169"/>
      <c r="C43" s="169"/>
      <c r="D43" s="170"/>
      <c r="E43" s="169"/>
      <c r="F43" s="169"/>
      <c r="G43" s="170"/>
      <c r="I43" s="56"/>
    </row>
    <row r="44" spans="1:9" ht="25.5" x14ac:dyDescent="0.25">
      <c r="A44" s="174" t="s">
        <v>52</v>
      </c>
      <c r="B44" s="169">
        <v>1665</v>
      </c>
      <c r="C44" s="169">
        <v>806</v>
      </c>
      <c r="D44" s="170">
        <v>48.4</v>
      </c>
      <c r="E44" s="169">
        <v>1686</v>
      </c>
      <c r="F44" s="169">
        <v>848</v>
      </c>
      <c r="G44" s="170">
        <f t="shared" si="0"/>
        <v>50.296559905100835</v>
      </c>
      <c r="I44" s="56"/>
    </row>
    <row r="45" spans="1:9" ht="25.5" x14ac:dyDescent="0.25">
      <c r="A45" s="177" t="s">
        <v>258</v>
      </c>
      <c r="B45" s="169"/>
      <c r="C45" s="169"/>
      <c r="D45" s="170"/>
      <c r="E45" s="169"/>
      <c r="F45" s="169"/>
      <c r="G45" s="170"/>
      <c r="I45" s="56"/>
    </row>
    <row r="46" spans="1:9" x14ac:dyDescent="0.25">
      <c r="A46" s="174" t="s">
        <v>53</v>
      </c>
      <c r="B46" s="169">
        <v>252</v>
      </c>
      <c r="C46" s="169">
        <v>163</v>
      </c>
      <c r="D46" s="170">
        <v>64.7</v>
      </c>
      <c r="E46" s="169">
        <v>219</v>
      </c>
      <c r="F46" s="169">
        <v>137</v>
      </c>
      <c r="G46" s="170">
        <f t="shared" si="0"/>
        <v>62.557077625570777</v>
      </c>
      <c r="I46" s="56"/>
    </row>
    <row r="47" spans="1:9" ht="25.5" x14ac:dyDescent="0.25">
      <c r="A47" s="177" t="s">
        <v>259</v>
      </c>
      <c r="B47" s="169"/>
      <c r="C47" s="169"/>
      <c r="D47" s="170"/>
      <c r="E47" s="169"/>
      <c r="F47" s="169"/>
      <c r="G47" s="170"/>
      <c r="I47" s="56"/>
    </row>
    <row r="48" spans="1:9" x14ac:dyDescent="0.25">
      <c r="A48" s="174" t="s">
        <v>54</v>
      </c>
      <c r="B48" s="169">
        <v>1329</v>
      </c>
      <c r="C48" s="169">
        <v>865</v>
      </c>
      <c r="D48" s="170">
        <v>65.099999999999994</v>
      </c>
      <c r="E48" s="169">
        <v>1349</v>
      </c>
      <c r="F48" s="169">
        <v>876</v>
      </c>
      <c r="G48" s="170">
        <f t="shared" si="0"/>
        <v>64.936990363232027</v>
      </c>
      <c r="I48" s="56"/>
    </row>
    <row r="49" spans="1:7" ht="25.5" x14ac:dyDescent="0.25">
      <c r="A49" s="177" t="s">
        <v>260</v>
      </c>
      <c r="B49" s="180"/>
      <c r="C49" s="180"/>
      <c r="D49" s="170"/>
      <c r="E49" s="180"/>
      <c r="F49" s="180"/>
      <c r="G49" s="170"/>
    </row>
    <row r="50" spans="1:7" x14ac:dyDescent="0.25">
      <c r="A50" s="26"/>
      <c r="B50" s="21"/>
      <c r="C50" s="21"/>
      <c r="D50" s="25"/>
    </row>
    <row r="51" spans="1:7" x14ac:dyDescent="0.25">
      <c r="A51" s="35"/>
    </row>
    <row r="52" spans="1:7" x14ac:dyDescent="0.25">
      <c r="A52" s="36"/>
    </row>
    <row r="56" spans="1:7" x14ac:dyDescent="0.25">
      <c r="B56" s="22"/>
      <c r="C56" s="22"/>
      <c r="D56" s="22"/>
    </row>
  </sheetData>
  <mergeCells count="11">
    <mergeCell ref="E3:G3"/>
    <mergeCell ref="B3:D3"/>
    <mergeCell ref="A3:A7"/>
    <mergeCell ref="B4:B5"/>
    <mergeCell ref="C4:D5"/>
    <mergeCell ref="E4:E5"/>
    <mergeCell ref="F4:G5"/>
    <mergeCell ref="B6:C7"/>
    <mergeCell ref="D6:D7"/>
    <mergeCell ref="E6:F7"/>
    <mergeCell ref="G6:G7"/>
  </mergeCells>
  <pageMargins left="0.70866141732283472" right="0.70866141732283472" top="0.43307086614173229" bottom="0.43307086614173229" header="0.31496062992125984" footer="0.31496062992125984"/>
  <pageSetup paperSize="9" fitToWidth="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zoomScaleNormal="100" workbookViewId="0">
      <selection sqref="A1:G1"/>
    </sheetView>
  </sheetViews>
  <sheetFormatPr defaultRowHeight="15.75" x14ac:dyDescent="0.25"/>
  <cols>
    <col min="1" max="1" width="27.28515625" style="1" customWidth="1"/>
    <col min="2" max="3" width="13.7109375" style="1" customWidth="1"/>
    <col min="4" max="4" width="16.140625" style="1" customWidth="1"/>
    <col min="5" max="6" width="13.7109375" style="1" customWidth="1"/>
    <col min="7" max="7" width="16.140625" style="1" customWidth="1"/>
    <col min="8" max="16384" width="9.140625" style="1"/>
  </cols>
  <sheetData>
    <row r="1" spans="1:7" ht="15.6" customHeight="1" x14ac:dyDescent="0.25">
      <c r="A1" s="346" t="s">
        <v>167</v>
      </c>
      <c r="B1" s="346"/>
      <c r="C1" s="346"/>
      <c r="D1" s="346"/>
      <c r="E1" s="346"/>
      <c r="F1" s="346"/>
      <c r="G1" s="346"/>
    </row>
    <row r="2" spans="1:7" ht="15.6" customHeight="1" x14ac:dyDescent="0.25">
      <c r="A2" s="347" t="s">
        <v>143</v>
      </c>
      <c r="B2" s="347"/>
      <c r="C2" s="347"/>
      <c r="D2" s="347"/>
      <c r="E2" s="347"/>
      <c r="F2" s="347"/>
      <c r="G2" s="347"/>
    </row>
    <row r="3" spans="1:7" ht="18.600000000000001" customHeight="1" x14ac:dyDescent="0.25">
      <c r="A3" s="352" t="s">
        <v>55</v>
      </c>
      <c r="B3" s="348">
        <v>2014</v>
      </c>
      <c r="C3" s="348"/>
      <c r="D3" s="351"/>
      <c r="E3" s="348">
        <v>2015</v>
      </c>
      <c r="F3" s="349"/>
      <c r="G3" s="350"/>
    </row>
    <row r="4" spans="1:7" ht="15.75" customHeight="1" x14ac:dyDescent="0.25">
      <c r="A4" s="353"/>
      <c r="B4" s="339" t="s">
        <v>175</v>
      </c>
      <c r="C4" s="341" t="s">
        <v>199</v>
      </c>
      <c r="D4" s="342"/>
      <c r="E4" s="341" t="s">
        <v>175</v>
      </c>
      <c r="F4" s="294" t="s">
        <v>199</v>
      </c>
      <c r="G4" s="296"/>
    </row>
    <row r="5" spans="1:7" ht="15.75" customHeight="1" x14ac:dyDescent="0.25">
      <c r="A5" s="355" t="s">
        <v>56</v>
      </c>
      <c r="B5" s="340"/>
      <c r="C5" s="343"/>
      <c r="D5" s="344"/>
      <c r="E5" s="343"/>
      <c r="F5" s="295"/>
      <c r="G5" s="289"/>
    </row>
    <row r="6" spans="1:7" x14ac:dyDescent="0.25">
      <c r="A6" s="356"/>
      <c r="B6" s="341" t="s">
        <v>200</v>
      </c>
      <c r="C6" s="342"/>
      <c r="D6" s="339" t="s">
        <v>201</v>
      </c>
      <c r="E6" s="341" t="s">
        <v>200</v>
      </c>
      <c r="F6" s="358"/>
      <c r="G6" s="294" t="s">
        <v>201</v>
      </c>
    </row>
    <row r="7" spans="1:7" x14ac:dyDescent="0.25">
      <c r="A7" s="357"/>
      <c r="B7" s="343"/>
      <c r="C7" s="344"/>
      <c r="D7" s="340"/>
      <c r="E7" s="343"/>
      <c r="F7" s="345"/>
      <c r="G7" s="295"/>
    </row>
    <row r="8" spans="1:7" ht="15.75" customHeight="1" x14ac:dyDescent="0.25">
      <c r="A8" s="359" t="s">
        <v>176</v>
      </c>
      <c r="B8" s="359"/>
      <c r="C8" s="359"/>
      <c r="D8" s="359"/>
      <c r="E8" s="359"/>
      <c r="F8" s="359"/>
      <c r="G8" s="359"/>
    </row>
    <row r="9" spans="1:7" x14ac:dyDescent="0.25">
      <c r="A9" s="190" t="s">
        <v>57</v>
      </c>
      <c r="B9" s="181">
        <v>100</v>
      </c>
      <c r="C9" s="181">
        <v>100</v>
      </c>
      <c r="D9" s="181">
        <v>57.5</v>
      </c>
      <c r="E9" s="181">
        <v>100</v>
      </c>
      <c r="F9" s="181">
        <v>100</v>
      </c>
      <c r="G9" s="209">
        <v>57.544112351458409</v>
      </c>
    </row>
    <row r="10" spans="1:7" x14ac:dyDescent="0.25">
      <c r="A10" s="165" t="s">
        <v>58</v>
      </c>
      <c r="B10" s="182"/>
      <c r="C10" s="182"/>
      <c r="D10" s="182"/>
      <c r="E10" s="187"/>
      <c r="F10" s="187"/>
      <c r="G10" s="3"/>
    </row>
    <row r="11" spans="1:7" x14ac:dyDescent="0.25">
      <c r="A11" s="168" t="s">
        <v>59</v>
      </c>
      <c r="B11" s="183">
        <v>7.4</v>
      </c>
      <c r="C11" s="183">
        <v>7.3</v>
      </c>
      <c r="D11" s="183">
        <v>56.7</v>
      </c>
      <c r="E11" s="189">
        <v>7.2585482903419321</v>
      </c>
      <c r="F11" s="189">
        <v>7.2530220925385578</v>
      </c>
      <c r="G11" s="135">
        <v>57.52066115702479</v>
      </c>
    </row>
    <row r="12" spans="1:7" x14ac:dyDescent="0.25">
      <c r="A12" s="168" t="s">
        <v>60</v>
      </c>
      <c r="B12" s="183">
        <v>4.0999999999999996</v>
      </c>
      <c r="C12" s="183">
        <v>4.0999999999999996</v>
      </c>
      <c r="D12" s="183">
        <v>58.1</v>
      </c>
      <c r="E12" s="189">
        <v>4.379124175164967</v>
      </c>
      <c r="F12" s="189">
        <v>4.439349729053772</v>
      </c>
      <c r="G12" s="135">
        <v>58.356164383561641</v>
      </c>
    </row>
    <row r="13" spans="1:7" x14ac:dyDescent="0.25">
      <c r="A13" s="168" t="s">
        <v>61</v>
      </c>
      <c r="B13" s="183">
        <v>6</v>
      </c>
      <c r="C13" s="183">
        <v>6.3</v>
      </c>
      <c r="D13" s="183">
        <v>59.7</v>
      </c>
      <c r="E13" s="189">
        <v>6.1187762447510501</v>
      </c>
      <c r="F13" s="189">
        <v>6.2109212171738228</v>
      </c>
      <c r="G13" s="135">
        <v>58.431372549019606</v>
      </c>
    </row>
    <row r="14" spans="1:7" x14ac:dyDescent="0.25">
      <c r="A14" s="168" t="s">
        <v>62</v>
      </c>
      <c r="B14" s="183">
        <v>2.2999999999999998</v>
      </c>
      <c r="C14" s="183">
        <v>2.2999999999999998</v>
      </c>
      <c r="D14" s="183">
        <v>56.7</v>
      </c>
      <c r="E14" s="189">
        <v>2.2075584883023396</v>
      </c>
      <c r="F14" s="189">
        <v>2.2509378907878284</v>
      </c>
      <c r="G14" s="135">
        <v>58.695652173913047</v>
      </c>
    </row>
    <row r="15" spans="1:7" x14ac:dyDescent="0.25">
      <c r="A15" s="168" t="s">
        <v>63</v>
      </c>
      <c r="B15" s="183">
        <v>7.4</v>
      </c>
      <c r="C15" s="183">
        <v>7.7</v>
      </c>
      <c r="D15" s="183">
        <v>59.8</v>
      </c>
      <c r="E15" s="189">
        <v>7.246550689862028</v>
      </c>
      <c r="F15" s="189">
        <v>7.4614422676115044</v>
      </c>
      <c r="G15" s="135">
        <v>59.271523178807946</v>
      </c>
    </row>
    <row r="16" spans="1:7" x14ac:dyDescent="0.25">
      <c r="A16" s="168" t="s">
        <v>64</v>
      </c>
      <c r="B16" s="183">
        <v>8.3000000000000007</v>
      </c>
      <c r="C16" s="183">
        <v>8.3000000000000007</v>
      </c>
      <c r="D16" s="183">
        <v>57.8</v>
      </c>
      <c r="E16" s="189">
        <v>7.9544091181763648</v>
      </c>
      <c r="F16" s="189">
        <v>7.9199666527719881</v>
      </c>
      <c r="G16" s="135">
        <v>57.315233785822024</v>
      </c>
    </row>
    <row r="17" spans="1:7" x14ac:dyDescent="0.25">
      <c r="A17" s="168" t="s">
        <v>65</v>
      </c>
      <c r="B17" s="183">
        <v>20</v>
      </c>
      <c r="C17" s="183">
        <v>19.2</v>
      </c>
      <c r="D17" s="183">
        <v>55.4</v>
      </c>
      <c r="E17" s="189">
        <v>20.611877624475106</v>
      </c>
      <c r="F17" s="189">
        <v>20.008336807002919</v>
      </c>
      <c r="G17" s="135">
        <v>55.878928987194413</v>
      </c>
    </row>
    <row r="18" spans="1:7" x14ac:dyDescent="0.25">
      <c r="A18" s="168" t="s">
        <v>66</v>
      </c>
      <c r="B18" s="183">
        <v>2.1</v>
      </c>
      <c r="C18" s="183">
        <v>2.1</v>
      </c>
      <c r="D18" s="183">
        <v>58.5</v>
      </c>
      <c r="E18" s="189">
        <v>2.2435512897420518</v>
      </c>
      <c r="F18" s="189">
        <v>2.2509378907878284</v>
      </c>
      <c r="G18" s="135">
        <v>57.754010695187169</v>
      </c>
    </row>
    <row r="19" spans="1:7" x14ac:dyDescent="0.25">
      <c r="A19" s="168" t="s">
        <v>67</v>
      </c>
      <c r="B19" s="183">
        <v>4.5</v>
      </c>
      <c r="C19" s="183">
        <v>4.5</v>
      </c>
      <c r="D19" s="183">
        <v>57.7</v>
      </c>
      <c r="E19" s="189">
        <v>4.6430713857228554</v>
      </c>
      <c r="F19" s="189">
        <v>4.6686119216340138</v>
      </c>
      <c r="G19" s="135">
        <v>57.881136950904391</v>
      </c>
    </row>
    <row r="20" spans="1:7" x14ac:dyDescent="0.25">
      <c r="A20" s="168" t="s">
        <v>68</v>
      </c>
      <c r="B20" s="183">
        <v>2.8</v>
      </c>
      <c r="C20" s="183">
        <v>3</v>
      </c>
      <c r="D20" s="183">
        <v>61.3</v>
      </c>
      <c r="E20" s="189">
        <v>2.7954409118176367</v>
      </c>
      <c r="F20" s="189">
        <v>2.8970404335139643</v>
      </c>
      <c r="G20" s="135">
        <v>59.656652360515018</v>
      </c>
    </row>
    <row r="21" spans="1:7" x14ac:dyDescent="0.25">
      <c r="A21" s="168" t="s">
        <v>69</v>
      </c>
      <c r="B21" s="183">
        <v>5.7</v>
      </c>
      <c r="C21" s="183">
        <v>5.5</v>
      </c>
      <c r="D21" s="183">
        <v>56.2</v>
      </c>
      <c r="E21" s="189">
        <v>6.2267546490701857</v>
      </c>
      <c r="F21" s="189">
        <v>6.0858691121300543</v>
      </c>
      <c r="G21" s="135">
        <v>56.262042389210016</v>
      </c>
    </row>
    <row r="22" spans="1:7" x14ac:dyDescent="0.25">
      <c r="A22" s="168" t="s">
        <v>70</v>
      </c>
      <c r="B22" s="183">
        <v>12.1</v>
      </c>
      <c r="C22" s="183">
        <v>12.1</v>
      </c>
      <c r="D22" s="183">
        <v>57.3</v>
      </c>
      <c r="E22" s="189">
        <v>11.385722855428915</v>
      </c>
      <c r="F22" s="189">
        <v>11.33805752396832</v>
      </c>
      <c r="G22" s="135">
        <v>57.323498419388834</v>
      </c>
    </row>
    <row r="23" spans="1:7" x14ac:dyDescent="0.25">
      <c r="A23" s="168" t="s">
        <v>71</v>
      </c>
      <c r="B23" s="183">
        <v>3.3</v>
      </c>
      <c r="C23" s="183">
        <v>3.5</v>
      </c>
      <c r="D23" s="183">
        <v>60.6</v>
      </c>
      <c r="E23" s="189">
        <v>3.143371325734853</v>
      </c>
      <c r="F23" s="189">
        <v>3.272196748645269</v>
      </c>
      <c r="G23" s="135">
        <v>59.923664122137403</v>
      </c>
    </row>
    <row r="24" spans="1:7" x14ac:dyDescent="0.25">
      <c r="A24" s="168" t="s">
        <v>72</v>
      </c>
      <c r="B24" s="183">
        <v>3.1</v>
      </c>
      <c r="C24" s="183">
        <v>3.1</v>
      </c>
      <c r="D24" s="183">
        <v>58.9</v>
      </c>
      <c r="E24" s="189">
        <v>3.1553689262147571</v>
      </c>
      <c r="F24" s="189">
        <v>3.2305127136306795</v>
      </c>
      <c r="G24" s="135">
        <v>58.935361216730037</v>
      </c>
    </row>
    <row r="25" spans="1:7" x14ac:dyDescent="0.25">
      <c r="A25" s="168" t="s">
        <v>73</v>
      </c>
      <c r="B25" s="183">
        <v>7.5</v>
      </c>
      <c r="C25" s="183">
        <v>7.5</v>
      </c>
      <c r="D25" s="183">
        <v>57.5</v>
      </c>
      <c r="E25" s="189">
        <v>7.2705458908218352</v>
      </c>
      <c r="F25" s="189">
        <v>7.3155481450604416</v>
      </c>
      <c r="G25" s="135">
        <v>57.920792079207921</v>
      </c>
    </row>
    <row r="26" spans="1:7" x14ac:dyDescent="0.25">
      <c r="A26" s="168" t="s">
        <v>74</v>
      </c>
      <c r="B26" s="183">
        <v>3.5</v>
      </c>
      <c r="C26" s="183">
        <v>3.5</v>
      </c>
      <c r="D26" s="183">
        <v>57.3</v>
      </c>
      <c r="E26" s="189">
        <v>3.3593281343731252</v>
      </c>
      <c r="F26" s="189">
        <v>3.3972488536890371</v>
      </c>
      <c r="G26" s="135">
        <v>58.214285714285715</v>
      </c>
    </row>
    <row r="27" spans="1:7" ht="15.75" customHeight="1" x14ac:dyDescent="0.25">
      <c r="A27" s="354" t="s">
        <v>217</v>
      </c>
      <c r="B27" s="354"/>
      <c r="C27" s="354"/>
      <c r="D27" s="354"/>
      <c r="E27" s="354"/>
      <c r="F27" s="354"/>
      <c r="G27" s="305"/>
    </row>
    <row r="28" spans="1:7" x14ac:dyDescent="0.25">
      <c r="A28" s="190" t="s">
        <v>57</v>
      </c>
      <c r="B28" s="181">
        <v>100</v>
      </c>
      <c r="C28" s="181">
        <v>100</v>
      </c>
      <c r="D28" s="181">
        <v>60.2</v>
      </c>
      <c r="E28" s="185">
        <v>100</v>
      </c>
      <c r="F28" s="185">
        <v>100</v>
      </c>
      <c r="G28" s="209">
        <v>60.15947209238383</v>
      </c>
    </row>
    <row r="29" spans="1:7" x14ac:dyDescent="0.25">
      <c r="A29" s="165" t="s">
        <v>58</v>
      </c>
      <c r="B29" s="182"/>
      <c r="C29" s="182"/>
      <c r="D29" s="182"/>
      <c r="E29" s="187"/>
      <c r="F29" s="187"/>
      <c r="G29" s="122"/>
    </row>
    <row r="30" spans="1:7" x14ac:dyDescent="0.25">
      <c r="A30" s="168" t="s">
        <v>59</v>
      </c>
      <c r="B30" s="183">
        <v>7.7</v>
      </c>
      <c r="C30" s="183">
        <v>7.5</v>
      </c>
      <c r="D30" s="183">
        <v>58.8</v>
      </c>
      <c r="E30" s="189">
        <v>7.4807480748074804</v>
      </c>
      <c r="F30" s="189">
        <v>7.5514874141876431</v>
      </c>
      <c r="G30" s="135">
        <v>60.661764705882355</v>
      </c>
    </row>
    <row r="31" spans="1:7" x14ac:dyDescent="0.25">
      <c r="A31" s="168" t="s">
        <v>60</v>
      </c>
      <c r="B31" s="183">
        <v>3.7</v>
      </c>
      <c r="C31" s="183">
        <v>3.8</v>
      </c>
      <c r="D31" s="183">
        <v>62.5</v>
      </c>
      <c r="E31" s="189">
        <v>3.9053905390539052</v>
      </c>
      <c r="F31" s="189">
        <v>3.9359267734553778</v>
      </c>
      <c r="G31" s="135">
        <v>60.563380281690144</v>
      </c>
    </row>
    <row r="32" spans="1:7" x14ac:dyDescent="0.25">
      <c r="A32" s="168" t="s">
        <v>61</v>
      </c>
      <c r="B32" s="183">
        <v>5.8</v>
      </c>
      <c r="C32" s="183">
        <v>6.2</v>
      </c>
      <c r="D32" s="183">
        <v>64.400000000000006</v>
      </c>
      <c r="E32" s="189">
        <v>5.8855885588558854</v>
      </c>
      <c r="F32" s="189">
        <v>6.0411899313501145</v>
      </c>
      <c r="G32" s="135">
        <v>61.682242990654203</v>
      </c>
    </row>
    <row r="33" spans="1:7" x14ac:dyDescent="0.25">
      <c r="A33" s="168" t="s">
        <v>62</v>
      </c>
      <c r="B33" s="183">
        <v>2.1</v>
      </c>
      <c r="C33" s="183">
        <v>2.2000000000000002</v>
      </c>
      <c r="D33" s="183">
        <v>62.2</v>
      </c>
      <c r="E33" s="189">
        <v>2.0352035203520353</v>
      </c>
      <c r="F33" s="189">
        <v>2.1052631578947367</v>
      </c>
      <c r="G33" s="135">
        <v>62.162162162162161</v>
      </c>
    </row>
    <row r="34" spans="1:7" x14ac:dyDescent="0.25">
      <c r="A34" s="168" t="s">
        <v>63</v>
      </c>
      <c r="B34" s="183">
        <v>7.4</v>
      </c>
      <c r="C34" s="183">
        <v>7.4</v>
      </c>
      <c r="D34" s="183">
        <v>60.3</v>
      </c>
      <c r="E34" s="189">
        <v>7.2882288228822878</v>
      </c>
      <c r="F34" s="189">
        <v>7.139588100686499</v>
      </c>
      <c r="G34" s="135">
        <v>58.867924528301884</v>
      </c>
    </row>
    <row r="35" spans="1:7" x14ac:dyDescent="0.25">
      <c r="A35" s="168" t="s">
        <v>64</v>
      </c>
      <c r="B35" s="183">
        <v>8.4</v>
      </c>
      <c r="C35" s="183">
        <v>8.1999999999999993</v>
      </c>
      <c r="D35" s="183">
        <v>59</v>
      </c>
      <c r="E35" s="189">
        <v>8.2783278327832779</v>
      </c>
      <c r="F35" s="189">
        <v>8.1006864988558345</v>
      </c>
      <c r="G35" s="135">
        <v>58.803986710963457</v>
      </c>
    </row>
    <row r="36" spans="1:7" x14ac:dyDescent="0.25">
      <c r="A36" s="168" t="s">
        <v>65</v>
      </c>
      <c r="B36" s="183">
        <v>22.4</v>
      </c>
      <c r="C36" s="183">
        <v>21.3</v>
      </c>
      <c r="D36" s="183">
        <v>57.4</v>
      </c>
      <c r="E36" s="189">
        <v>22.607260726072607</v>
      </c>
      <c r="F36" s="189">
        <v>22.013729977116704</v>
      </c>
      <c r="G36" s="135">
        <v>58.515815085158152</v>
      </c>
    </row>
    <row r="37" spans="1:7" x14ac:dyDescent="0.25">
      <c r="A37" s="168" t="s">
        <v>66</v>
      </c>
      <c r="B37" s="183">
        <v>1.9</v>
      </c>
      <c r="C37" s="183">
        <v>2</v>
      </c>
      <c r="D37" s="183">
        <v>64.2</v>
      </c>
      <c r="E37" s="189">
        <v>2.0627062706270629</v>
      </c>
      <c r="F37" s="189">
        <v>2.1052631578947367</v>
      </c>
      <c r="G37" s="135">
        <v>61.333333333333336</v>
      </c>
    </row>
    <row r="38" spans="1:7" x14ac:dyDescent="0.25">
      <c r="A38" s="168" t="s">
        <v>67</v>
      </c>
      <c r="B38" s="183">
        <v>4.2</v>
      </c>
      <c r="C38" s="183">
        <v>4.2</v>
      </c>
      <c r="D38" s="183">
        <v>60.3</v>
      </c>
      <c r="E38" s="189">
        <v>4.3729372937293727</v>
      </c>
      <c r="F38" s="189">
        <v>4.4393592677345541</v>
      </c>
      <c r="G38" s="135">
        <v>61.0062893081761</v>
      </c>
    </row>
    <row r="39" spans="1:7" x14ac:dyDescent="0.25">
      <c r="A39" s="168" t="s">
        <v>68</v>
      </c>
      <c r="B39" s="183">
        <v>2.7</v>
      </c>
      <c r="C39" s="183">
        <v>3</v>
      </c>
      <c r="D39" s="183">
        <v>67</v>
      </c>
      <c r="E39" s="189">
        <v>2.6677667766776678</v>
      </c>
      <c r="F39" s="189">
        <v>2.791762013729977</v>
      </c>
      <c r="G39" s="135">
        <v>62.886597938144327</v>
      </c>
    </row>
    <row r="40" spans="1:7" x14ac:dyDescent="0.25">
      <c r="A40" s="168" t="s">
        <v>69</v>
      </c>
      <c r="B40" s="183">
        <v>5.8</v>
      </c>
      <c r="C40" s="183">
        <v>5.7</v>
      </c>
      <c r="D40" s="183">
        <v>59.4</v>
      </c>
      <c r="E40" s="189">
        <v>6.5181518151815183</v>
      </c>
      <c r="F40" s="189">
        <v>6.498855835240275</v>
      </c>
      <c r="G40" s="135">
        <v>59.915611814345993</v>
      </c>
    </row>
    <row r="41" spans="1:7" x14ac:dyDescent="0.25">
      <c r="A41" s="168" t="s">
        <v>70</v>
      </c>
      <c r="B41" s="183">
        <v>11.7</v>
      </c>
      <c r="C41" s="183">
        <v>11.7</v>
      </c>
      <c r="D41" s="183">
        <v>60.6</v>
      </c>
      <c r="E41" s="189">
        <v>10.973597359735974</v>
      </c>
      <c r="F41" s="189">
        <v>10.938215102974828</v>
      </c>
      <c r="G41" s="135">
        <v>59.899749373433586</v>
      </c>
    </row>
    <row r="42" spans="1:7" x14ac:dyDescent="0.25">
      <c r="A42" s="168" t="s">
        <v>71</v>
      </c>
      <c r="B42" s="183">
        <v>3</v>
      </c>
      <c r="C42" s="183">
        <v>3</v>
      </c>
      <c r="D42" s="183">
        <v>61.5</v>
      </c>
      <c r="E42" s="189">
        <v>2.7777777777777777</v>
      </c>
      <c r="F42" s="189">
        <v>2.8375286041189933</v>
      </c>
      <c r="G42" s="135">
        <v>61.386138613861384</v>
      </c>
    </row>
    <row r="43" spans="1:7" x14ac:dyDescent="0.25">
      <c r="A43" s="168" t="s">
        <v>72</v>
      </c>
      <c r="B43" s="183">
        <v>3</v>
      </c>
      <c r="C43" s="183">
        <v>3.1</v>
      </c>
      <c r="D43" s="183">
        <v>61.9</v>
      </c>
      <c r="E43" s="189">
        <v>2.9702970297029703</v>
      </c>
      <c r="F43" s="189">
        <v>3.0205949656750573</v>
      </c>
      <c r="G43" s="135">
        <v>61.111111111111114</v>
      </c>
    </row>
    <row r="44" spans="1:7" x14ac:dyDescent="0.25">
      <c r="A44" s="168" t="s">
        <v>73</v>
      </c>
      <c r="B44" s="183">
        <v>7</v>
      </c>
      <c r="C44" s="183">
        <v>7.2</v>
      </c>
      <c r="D44" s="183">
        <v>62.1</v>
      </c>
      <c r="E44" s="189">
        <v>6.9581958195819578</v>
      </c>
      <c r="F44" s="189">
        <v>7.139588100686499</v>
      </c>
      <c r="G44" s="135">
        <v>61.660079051383399</v>
      </c>
    </row>
    <row r="45" spans="1:7" x14ac:dyDescent="0.25">
      <c r="A45" s="168" t="s">
        <v>74</v>
      </c>
      <c r="B45" s="183">
        <v>3.3</v>
      </c>
      <c r="C45" s="183">
        <v>3.3</v>
      </c>
      <c r="D45" s="183">
        <v>60.9</v>
      </c>
      <c r="E45" s="189">
        <v>3.217821782178218</v>
      </c>
      <c r="F45" s="189">
        <v>3.3409610983981692</v>
      </c>
      <c r="G45" s="135">
        <v>62.393162393162392</v>
      </c>
    </row>
    <row r="46" spans="1:7" ht="31.5" customHeight="1" x14ac:dyDescent="0.25">
      <c r="A46" s="354" t="s">
        <v>216</v>
      </c>
      <c r="B46" s="354"/>
      <c r="C46" s="354"/>
      <c r="D46" s="354"/>
      <c r="E46" s="354"/>
      <c r="F46" s="354"/>
      <c r="G46" s="305"/>
    </row>
    <row r="47" spans="1:7" x14ac:dyDescent="0.25">
      <c r="A47" s="190" t="s">
        <v>57</v>
      </c>
      <c r="B47" s="181">
        <v>100</v>
      </c>
      <c r="C47" s="181">
        <v>100</v>
      </c>
      <c r="D47" s="181">
        <v>58.4</v>
      </c>
      <c r="E47" s="185">
        <v>100</v>
      </c>
      <c r="F47" s="185">
        <v>100</v>
      </c>
      <c r="G47" s="209">
        <v>58.757800029023365</v>
      </c>
    </row>
    <row r="48" spans="1:7" x14ac:dyDescent="0.25">
      <c r="A48" s="165" t="s">
        <v>58</v>
      </c>
      <c r="B48" s="182"/>
      <c r="C48" s="182"/>
      <c r="D48" s="182"/>
      <c r="E48" s="187"/>
      <c r="F48" s="187"/>
      <c r="G48" s="122"/>
    </row>
    <row r="49" spans="1:7" x14ac:dyDescent="0.25">
      <c r="A49" s="168" t="s">
        <v>59</v>
      </c>
      <c r="B49" s="183">
        <v>7.3</v>
      </c>
      <c r="C49" s="183">
        <v>7.1</v>
      </c>
      <c r="D49" s="183">
        <v>57.1</v>
      </c>
      <c r="E49" s="189">
        <v>7.0951828206616367</v>
      </c>
      <c r="F49" s="189">
        <v>7.1622622869844408</v>
      </c>
      <c r="G49" s="135">
        <v>59.304703476482615</v>
      </c>
    </row>
    <row r="50" spans="1:7" x14ac:dyDescent="0.25">
      <c r="A50" s="168" t="s">
        <v>60</v>
      </c>
      <c r="B50" s="183">
        <v>3.9</v>
      </c>
      <c r="C50" s="183">
        <v>4</v>
      </c>
      <c r="D50" s="183">
        <v>59.5</v>
      </c>
      <c r="E50" s="189">
        <v>4.1207196749854909</v>
      </c>
      <c r="F50" s="189">
        <v>4.1738700913805875</v>
      </c>
      <c r="G50" s="135">
        <v>59.507042253521128</v>
      </c>
    </row>
    <row r="51" spans="1:7" x14ac:dyDescent="0.25">
      <c r="A51" s="168" t="s">
        <v>61</v>
      </c>
      <c r="B51" s="183">
        <v>6.2</v>
      </c>
      <c r="C51" s="183">
        <v>6.4</v>
      </c>
      <c r="D51" s="183">
        <v>60.4</v>
      </c>
      <c r="E51" s="189">
        <v>6.2826465467208354</v>
      </c>
      <c r="F51" s="189">
        <v>6.3966411459619659</v>
      </c>
      <c r="G51" s="135">
        <v>59.815242494226325</v>
      </c>
    </row>
    <row r="52" spans="1:7" x14ac:dyDescent="0.25">
      <c r="A52" s="168" t="s">
        <v>62</v>
      </c>
      <c r="B52" s="183">
        <v>2.2000000000000002</v>
      </c>
      <c r="C52" s="183">
        <v>2.2000000000000002</v>
      </c>
      <c r="D52" s="183">
        <v>57</v>
      </c>
      <c r="E52" s="189">
        <v>2.089378990133488</v>
      </c>
      <c r="F52" s="189">
        <v>2.049888861447271</v>
      </c>
      <c r="G52" s="135">
        <v>57.638888888888886</v>
      </c>
    </row>
    <row r="53" spans="1:7" x14ac:dyDescent="0.25">
      <c r="A53" s="168" t="s">
        <v>63</v>
      </c>
      <c r="B53" s="183">
        <v>7.4</v>
      </c>
      <c r="C53" s="183">
        <v>7.6</v>
      </c>
      <c r="D53" s="183">
        <v>60.2</v>
      </c>
      <c r="E53" s="189">
        <v>7.3273360417875795</v>
      </c>
      <c r="F53" s="189">
        <v>7.48332921709064</v>
      </c>
      <c r="G53" s="135">
        <v>60</v>
      </c>
    </row>
    <row r="54" spans="1:7" x14ac:dyDescent="0.25">
      <c r="A54" s="168" t="s">
        <v>64</v>
      </c>
      <c r="B54" s="183">
        <v>8.5</v>
      </c>
      <c r="C54" s="183">
        <v>8.5</v>
      </c>
      <c r="D54" s="183">
        <v>58.4</v>
      </c>
      <c r="E54" s="189">
        <v>8.2124201973302373</v>
      </c>
      <c r="F54" s="189">
        <v>8.2242529019510986</v>
      </c>
      <c r="G54" s="135">
        <v>58.833922261484098</v>
      </c>
    </row>
    <row r="55" spans="1:7" x14ac:dyDescent="0.25">
      <c r="A55" s="168" t="s">
        <v>65</v>
      </c>
      <c r="B55" s="183">
        <v>20.7</v>
      </c>
      <c r="C55" s="183">
        <v>20.100000000000001</v>
      </c>
      <c r="D55" s="183">
        <v>56.9</v>
      </c>
      <c r="E55" s="189">
        <v>21.242019733023795</v>
      </c>
      <c r="F55" s="189">
        <v>20.819955544578907</v>
      </c>
      <c r="G55" s="135">
        <v>57.581967213114751</v>
      </c>
    </row>
    <row r="56" spans="1:7" x14ac:dyDescent="0.25">
      <c r="A56" s="168" t="s">
        <v>66</v>
      </c>
      <c r="B56" s="183">
        <v>2</v>
      </c>
      <c r="C56" s="183">
        <v>2.1</v>
      </c>
      <c r="D56" s="183">
        <v>60.1</v>
      </c>
      <c r="E56" s="189">
        <v>2.2054556006964599</v>
      </c>
      <c r="F56" s="189">
        <v>2.2227710545813779</v>
      </c>
      <c r="G56" s="135">
        <v>59.210526315789473</v>
      </c>
    </row>
    <row r="57" spans="1:7" x14ac:dyDescent="0.25">
      <c r="A57" s="168" t="s">
        <v>67</v>
      </c>
      <c r="B57" s="183">
        <v>4.5</v>
      </c>
      <c r="C57" s="183">
        <v>4.5999999999999996</v>
      </c>
      <c r="D57" s="183">
        <v>58.8</v>
      </c>
      <c r="E57" s="189">
        <v>4.7301218804410912</v>
      </c>
      <c r="F57" s="189">
        <v>4.717214126944925</v>
      </c>
      <c r="G57" s="135">
        <v>58.588957055214721</v>
      </c>
    </row>
    <row r="58" spans="1:7" x14ac:dyDescent="0.25">
      <c r="A58" s="168" t="s">
        <v>68</v>
      </c>
      <c r="B58" s="183">
        <v>2.9</v>
      </c>
      <c r="C58" s="183">
        <v>3.1</v>
      </c>
      <c r="D58" s="183">
        <v>61.4</v>
      </c>
      <c r="E58" s="189">
        <v>2.9019152640742889</v>
      </c>
      <c r="F58" s="189">
        <v>2.9636947394418374</v>
      </c>
      <c r="G58" s="135">
        <v>60</v>
      </c>
    </row>
    <row r="59" spans="1:7" x14ac:dyDescent="0.25">
      <c r="A59" s="168" t="s">
        <v>69</v>
      </c>
      <c r="B59" s="183">
        <v>5.6</v>
      </c>
      <c r="C59" s="183">
        <v>5.5</v>
      </c>
      <c r="D59" s="183">
        <v>57.4</v>
      </c>
      <c r="E59" s="189">
        <v>6.1955890887986067</v>
      </c>
      <c r="F59" s="189">
        <v>6.0508767596937512</v>
      </c>
      <c r="G59" s="135">
        <v>57.377049180327866</v>
      </c>
    </row>
    <row r="60" spans="1:7" x14ac:dyDescent="0.25">
      <c r="A60" s="168" t="s">
        <v>70</v>
      </c>
      <c r="B60" s="183">
        <v>11.3</v>
      </c>
      <c r="C60" s="183">
        <v>11.3</v>
      </c>
      <c r="D60" s="183">
        <v>58.5</v>
      </c>
      <c r="E60" s="189">
        <v>10.693557748113754</v>
      </c>
      <c r="F60" s="189">
        <v>10.718695974314645</v>
      </c>
      <c r="G60" s="135">
        <v>58.88738127544098</v>
      </c>
    </row>
    <row r="61" spans="1:7" x14ac:dyDescent="0.25">
      <c r="A61" s="168" t="s">
        <v>71</v>
      </c>
      <c r="B61" s="183">
        <v>3.5</v>
      </c>
      <c r="C61" s="183">
        <v>3.6</v>
      </c>
      <c r="D61" s="183">
        <v>60.1</v>
      </c>
      <c r="E61" s="189">
        <v>3.2936738247243182</v>
      </c>
      <c r="F61" s="189">
        <v>3.3588540380340826</v>
      </c>
      <c r="G61" s="135">
        <v>59.91189427312775</v>
      </c>
    </row>
    <row r="62" spans="1:7" x14ac:dyDescent="0.25">
      <c r="A62" s="168" t="s">
        <v>72</v>
      </c>
      <c r="B62" s="183">
        <v>3</v>
      </c>
      <c r="C62" s="183">
        <v>3</v>
      </c>
      <c r="D62" s="183">
        <v>58.6</v>
      </c>
      <c r="E62" s="189">
        <v>3.0615206035983751</v>
      </c>
      <c r="F62" s="189">
        <v>3.1118794764139293</v>
      </c>
      <c r="G62" s="135">
        <v>59.715639810426538</v>
      </c>
    </row>
    <row r="63" spans="1:7" x14ac:dyDescent="0.25">
      <c r="A63" s="168" t="s">
        <v>73</v>
      </c>
      <c r="B63" s="183">
        <v>7.4</v>
      </c>
      <c r="C63" s="183">
        <v>7.4</v>
      </c>
      <c r="D63" s="183">
        <v>58.6</v>
      </c>
      <c r="E63" s="189">
        <v>7.2402785838653507</v>
      </c>
      <c r="F63" s="189">
        <v>7.2610521116325017</v>
      </c>
      <c r="G63" s="135">
        <v>58.917835671342687</v>
      </c>
    </row>
    <row r="64" spans="1:7" x14ac:dyDescent="0.25">
      <c r="A64" s="168" t="s">
        <v>74</v>
      </c>
      <c r="B64" s="183">
        <v>3.5</v>
      </c>
      <c r="C64" s="183">
        <v>3.4</v>
      </c>
      <c r="D64" s="183">
        <v>57.1</v>
      </c>
      <c r="E64" s="189">
        <v>3.3081834010446896</v>
      </c>
      <c r="F64" s="189">
        <v>3.2847616695480366</v>
      </c>
      <c r="G64" s="135">
        <v>58.333333333333336</v>
      </c>
    </row>
    <row r="65" spans="1:7" ht="17.25" customHeight="1" x14ac:dyDescent="0.25">
      <c r="A65" s="354" t="s">
        <v>215</v>
      </c>
      <c r="B65" s="354"/>
      <c r="C65" s="354"/>
      <c r="D65" s="354"/>
      <c r="E65" s="354"/>
      <c r="F65" s="354"/>
      <c r="G65" s="305"/>
    </row>
    <row r="66" spans="1:7" x14ac:dyDescent="0.25">
      <c r="A66" s="190" t="s">
        <v>57</v>
      </c>
      <c r="B66" s="181">
        <v>100</v>
      </c>
      <c r="C66" s="181">
        <v>100</v>
      </c>
      <c r="D66" s="181">
        <v>58.2</v>
      </c>
      <c r="E66" s="185">
        <v>100</v>
      </c>
      <c r="F66" s="185">
        <v>100</v>
      </c>
      <c r="G66" s="209">
        <v>57.770336813078593</v>
      </c>
    </row>
    <row r="67" spans="1:7" x14ac:dyDescent="0.25">
      <c r="A67" s="165" t="s">
        <v>58</v>
      </c>
      <c r="B67" s="182"/>
      <c r="C67" s="182"/>
      <c r="D67" s="182"/>
      <c r="E67" s="187"/>
      <c r="F67" s="187"/>
      <c r="G67" s="122"/>
    </row>
    <row r="68" spans="1:7" x14ac:dyDescent="0.25">
      <c r="A68" s="168" t="s">
        <v>59</v>
      </c>
      <c r="B68" s="183">
        <v>7.7</v>
      </c>
      <c r="C68" s="183">
        <v>7.6</v>
      </c>
      <c r="D68" s="183">
        <v>57.6</v>
      </c>
      <c r="E68" s="189">
        <v>7.6392990746209888</v>
      </c>
      <c r="F68" s="189">
        <v>7.6005453306066801</v>
      </c>
      <c r="G68" s="135">
        <v>57.47422680412371</v>
      </c>
    </row>
    <row r="69" spans="1:7" x14ac:dyDescent="0.25">
      <c r="A69" s="168" t="s">
        <v>60</v>
      </c>
      <c r="B69" s="183">
        <v>4</v>
      </c>
      <c r="C69" s="183">
        <v>4.0999999999999996</v>
      </c>
      <c r="D69" s="183">
        <v>59</v>
      </c>
      <c r="E69" s="189">
        <v>4.390628076392991</v>
      </c>
      <c r="F69" s="189">
        <v>4.4308111792774367</v>
      </c>
      <c r="G69" s="135">
        <v>58.295964125560538</v>
      </c>
    </row>
    <row r="70" spans="1:7" x14ac:dyDescent="0.25">
      <c r="A70" s="168" t="s">
        <v>61</v>
      </c>
      <c r="B70" s="183">
        <v>5.6</v>
      </c>
      <c r="C70" s="183">
        <v>6</v>
      </c>
      <c r="D70" s="183">
        <v>62</v>
      </c>
      <c r="E70" s="189">
        <v>5.7294743059657414</v>
      </c>
      <c r="F70" s="189">
        <v>5.8282208588957056</v>
      </c>
      <c r="G70" s="135">
        <v>58.762886597938142</v>
      </c>
    </row>
    <row r="71" spans="1:7" x14ac:dyDescent="0.25">
      <c r="A71" s="168" t="s">
        <v>62</v>
      </c>
      <c r="B71" s="183">
        <v>2.2999999999999998</v>
      </c>
      <c r="C71" s="183">
        <v>2.4</v>
      </c>
      <c r="D71" s="183">
        <v>59.8</v>
      </c>
      <c r="E71" s="189">
        <v>2.2445363260484346</v>
      </c>
      <c r="F71" s="189">
        <v>2.4199045671438308</v>
      </c>
      <c r="G71" s="135">
        <v>62.280701754385966</v>
      </c>
    </row>
    <row r="72" spans="1:7" x14ac:dyDescent="0.25">
      <c r="A72" s="168" t="s">
        <v>63</v>
      </c>
      <c r="B72" s="183">
        <v>7.4</v>
      </c>
      <c r="C72" s="183">
        <v>7.6</v>
      </c>
      <c r="D72" s="183">
        <v>59.6</v>
      </c>
      <c r="E72" s="189">
        <v>7.1667651112423707</v>
      </c>
      <c r="F72" s="189">
        <v>7.1915473755964552</v>
      </c>
      <c r="G72" s="135">
        <v>57.967032967032964</v>
      </c>
    </row>
    <row r="73" spans="1:7" x14ac:dyDescent="0.25">
      <c r="A73" s="168" t="s">
        <v>64</v>
      </c>
      <c r="B73" s="183">
        <v>8.1</v>
      </c>
      <c r="C73" s="183">
        <v>8</v>
      </c>
      <c r="D73" s="183">
        <v>57.8</v>
      </c>
      <c r="E73" s="189">
        <v>7.8361882260287459</v>
      </c>
      <c r="F73" s="189">
        <v>7.6346284935241995</v>
      </c>
      <c r="G73" s="135">
        <v>56.281407035175882</v>
      </c>
    </row>
    <row r="74" spans="1:7" x14ac:dyDescent="0.25">
      <c r="A74" s="168" t="s">
        <v>65</v>
      </c>
      <c r="B74" s="183">
        <v>20.8</v>
      </c>
      <c r="C74" s="183">
        <v>19.600000000000001</v>
      </c>
      <c r="D74" s="183">
        <v>54.8</v>
      </c>
      <c r="E74" s="189">
        <v>21.185272691474701</v>
      </c>
      <c r="F74" s="189">
        <v>20.381731424676211</v>
      </c>
      <c r="G74" s="135">
        <v>55.576208178438662</v>
      </c>
    </row>
    <row r="75" spans="1:7" x14ac:dyDescent="0.25">
      <c r="A75" s="168" t="s">
        <v>66</v>
      </c>
      <c r="B75" s="183">
        <v>2.1</v>
      </c>
      <c r="C75" s="183">
        <v>2.1</v>
      </c>
      <c r="D75" s="183">
        <v>60</v>
      </c>
      <c r="E75" s="189">
        <v>2.1657806654853315</v>
      </c>
      <c r="F75" s="189">
        <v>2.1813224267211999</v>
      </c>
      <c r="G75" s="135">
        <v>58.18181818181818</v>
      </c>
    </row>
    <row r="76" spans="1:7" x14ac:dyDescent="0.25">
      <c r="A76" s="168" t="s">
        <v>67</v>
      </c>
      <c r="B76" s="183">
        <v>4.2</v>
      </c>
      <c r="C76" s="183">
        <v>4.2</v>
      </c>
      <c r="D76" s="183">
        <v>57.8</v>
      </c>
      <c r="E76" s="189">
        <v>4.3315613309706631</v>
      </c>
      <c r="F76" s="189">
        <v>4.4308111792774367</v>
      </c>
      <c r="G76" s="135">
        <v>59.090909090909093</v>
      </c>
    </row>
    <row r="77" spans="1:7" x14ac:dyDescent="0.25">
      <c r="A77" s="168" t="s">
        <v>68</v>
      </c>
      <c r="B77" s="183">
        <v>2.5</v>
      </c>
      <c r="C77" s="183">
        <v>2.8</v>
      </c>
      <c r="D77" s="183">
        <v>65.599999999999994</v>
      </c>
      <c r="E77" s="189">
        <v>2.5595589683008466</v>
      </c>
      <c r="F77" s="189">
        <v>2.7266530334014996</v>
      </c>
      <c r="G77" s="135">
        <v>61.53846153846154</v>
      </c>
    </row>
    <row r="78" spans="1:7" x14ac:dyDescent="0.25">
      <c r="A78" s="168" t="s">
        <v>69</v>
      </c>
      <c r="B78" s="183">
        <v>5.8</v>
      </c>
      <c r="C78" s="183">
        <v>5.7</v>
      </c>
      <c r="D78" s="183">
        <v>56.9</v>
      </c>
      <c r="E78" s="189">
        <v>6.4776530813152196</v>
      </c>
      <c r="F78" s="189">
        <v>6.4417177914110431</v>
      </c>
      <c r="G78" s="135">
        <v>57.446808510638299</v>
      </c>
    </row>
    <row r="79" spans="1:7" x14ac:dyDescent="0.25">
      <c r="A79" s="168" t="s">
        <v>70</v>
      </c>
      <c r="B79" s="183">
        <v>12.9</v>
      </c>
      <c r="C79" s="183">
        <v>12.8</v>
      </c>
      <c r="D79" s="183">
        <v>58</v>
      </c>
      <c r="E79" s="189">
        <v>12.029927151013979</v>
      </c>
      <c r="F79" s="189">
        <v>11.895023858214042</v>
      </c>
      <c r="G79" s="135">
        <v>57.119476268412441</v>
      </c>
    </row>
    <row r="80" spans="1:7" x14ac:dyDescent="0.25">
      <c r="A80" s="168" t="s">
        <v>71</v>
      </c>
      <c r="B80" s="183">
        <v>2.8</v>
      </c>
      <c r="C80" s="183">
        <v>3</v>
      </c>
      <c r="D80" s="183">
        <v>62.2</v>
      </c>
      <c r="E80" s="189">
        <v>2.6776924591455011</v>
      </c>
      <c r="F80" s="189">
        <v>2.8289025221540558</v>
      </c>
      <c r="G80" s="135">
        <v>61.029411764705884</v>
      </c>
    </row>
    <row r="81" spans="1:7" x14ac:dyDescent="0.25">
      <c r="A81" s="168" t="s">
        <v>72</v>
      </c>
      <c r="B81" s="183">
        <v>3.1</v>
      </c>
      <c r="C81" s="183">
        <v>3.2</v>
      </c>
      <c r="D81" s="183">
        <v>61.3</v>
      </c>
      <c r="E81" s="189">
        <v>3.1502264225241188</v>
      </c>
      <c r="F81" s="189">
        <v>3.2379004771642808</v>
      </c>
      <c r="G81" s="135">
        <v>59.375</v>
      </c>
    </row>
    <row r="82" spans="1:7" x14ac:dyDescent="0.25">
      <c r="A82" s="168" t="s">
        <v>73</v>
      </c>
      <c r="B82" s="183">
        <v>7.3</v>
      </c>
      <c r="C82" s="183">
        <v>7.4</v>
      </c>
      <c r="D82" s="183">
        <v>59</v>
      </c>
      <c r="E82" s="189">
        <v>7.0880094506792677</v>
      </c>
      <c r="F82" s="189">
        <v>7.259713701431493</v>
      </c>
      <c r="G82" s="135">
        <v>59.166666666666664</v>
      </c>
    </row>
    <row r="83" spans="1:7" x14ac:dyDescent="0.25">
      <c r="A83" s="168" t="s">
        <v>74</v>
      </c>
      <c r="B83" s="183">
        <v>3.5</v>
      </c>
      <c r="C83" s="183">
        <v>3.6</v>
      </c>
      <c r="D83" s="183">
        <v>60</v>
      </c>
      <c r="E83" s="189">
        <v>3.3274266587911008</v>
      </c>
      <c r="F83" s="189">
        <v>3.510565780504431</v>
      </c>
      <c r="G83" s="135">
        <v>60.946745562130175</v>
      </c>
    </row>
    <row r="84" spans="1:7" x14ac:dyDescent="0.25">
      <c r="A84" s="354" t="s">
        <v>214</v>
      </c>
      <c r="B84" s="354"/>
      <c r="C84" s="354"/>
      <c r="D84" s="354"/>
      <c r="E84" s="354"/>
      <c r="F84" s="354"/>
      <c r="G84" s="305"/>
    </row>
    <row r="85" spans="1:7" x14ac:dyDescent="0.25">
      <c r="A85" s="191" t="s">
        <v>57</v>
      </c>
      <c r="B85" s="184">
        <v>100</v>
      </c>
      <c r="C85" s="184">
        <v>100</v>
      </c>
      <c r="D85" s="184">
        <v>47.4</v>
      </c>
      <c r="E85" s="185">
        <v>100</v>
      </c>
      <c r="F85" s="185">
        <v>100</v>
      </c>
      <c r="G85" s="209">
        <v>47.368421052631582</v>
      </c>
    </row>
    <row r="86" spans="1:7" x14ac:dyDescent="0.25">
      <c r="A86" s="192" t="s">
        <v>58</v>
      </c>
      <c r="B86" s="186"/>
      <c r="C86" s="186"/>
      <c r="D86" s="186"/>
      <c r="E86" s="187"/>
      <c r="F86" s="187"/>
      <c r="G86" s="122"/>
    </row>
    <row r="87" spans="1:7" x14ac:dyDescent="0.25">
      <c r="A87" s="193" t="s">
        <v>59</v>
      </c>
      <c r="B87" s="188">
        <v>8.9</v>
      </c>
      <c r="C87" s="188">
        <v>8.9</v>
      </c>
      <c r="D87" s="188">
        <v>47.5</v>
      </c>
      <c r="E87" s="189">
        <v>7.9684763572679511</v>
      </c>
      <c r="F87" s="189">
        <v>7.6350093109869643</v>
      </c>
      <c r="G87" s="135">
        <v>45.054945054945058</v>
      </c>
    </row>
    <row r="88" spans="1:7" x14ac:dyDescent="0.25">
      <c r="A88" s="193" t="s">
        <v>60</v>
      </c>
      <c r="B88" s="188">
        <v>3.8</v>
      </c>
      <c r="C88" s="188">
        <v>3.9</v>
      </c>
      <c r="D88" s="188">
        <v>48.8</v>
      </c>
      <c r="E88" s="189">
        <v>3.8528896672504378</v>
      </c>
      <c r="F88" s="189">
        <v>4.0968342644320295</v>
      </c>
      <c r="G88" s="135">
        <v>50</v>
      </c>
    </row>
    <row r="89" spans="1:7" x14ac:dyDescent="0.25">
      <c r="A89" s="193" t="s">
        <v>61</v>
      </c>
      <c r="B89" s="188">
        <v>5.0999999999999996</v>
      </c>
      <c r="C89" s="188">
        <v>6.1</v>
      </c>
      <c r="D89" s="188">
        <v>56.9</v>
      </c>
      <c r="E89" s="189">
        <v>5.9544658493870406</v>
      </c>
      <c r="F89" s="189">
        <v>6.5176908752327742</v>
      </c>
      <c r="G89" s="135">
        <v>51.470588235294116</v>
      </c>
    </row>
    <row r="90" spans="1:7" x14ac:dyDescent="0.25">
      <c r="A90" s="193" t="s">
        <v>62</v>
      </c>
      <c r="B90" s="188">
        <v>2.1</v>
      </c>
      <c r="C90" s="188">
        <v>2.2000000000000002</v>
      </c>
      <c r="D90" s="188">
        <v>50</v>
      </c>
      <c r="E90" s="189">
        <v>1.8388791593695271</v>
      </c>
      <c r="F90" s="189">
        <v>2.2346368715083798</v>
      </c>
      <c r="G90" s="135">
        <v>57.142857142857146</v>
      </c>
    </row>
    <row r="91" spans="1:7" x14ac:dyDescent="0.25">
      <c r="A91" s="193" t="s">
        <v>63</v>
      </c>
      <c r="B91" s="188">
        <v>8.5</v>
      </c>
      <c r="C91" s="188">
        <v>8.5</v>
      </c>
      <c r="D91" s="188">
        <v>47.9</v>
      </c>
      <c r="E91" s="189">
        <v>7.8809106830122593</v>
      </c>
      <c r="F91" s="189">
        <v>7.0763500931098697</v>
      </c>
      <c r="G91" s="135">
        <v>42.222222222222221</v>
      </c>
    </row>
    <row r="92" spans="1:7" x14ac:dyDescent="0.25">
      <c r="A92" s="193" t="s">
        <v>64</v>
      </c>
      <c r="B92" s="188">
        <v>8.9</v>
      </c>
      <c r="C92" s="188">
        <v>8.1</v>
      </c>
      <c r="D92" s="188">
        <v>43.6</v>
      </c>
      <c r="E92" s="189">
        <v>8.7565674255691768</v>
      </c>
      <c r="F92" s="189">
        <v>8.0074487895716953</v>
      </c>
      <c r="G92" s="135">
        <v>43</v>
      </c>
    </row>
    <row r="93" spans="1:7" x14ac:dyDescent="0.25">
      <c r="A93" s="193" t="s">
        <v>65</v>
      </c>
      <c r="B93" s="188">
        <v>19.600000000000001</v>
      </c>
      <c r="C93" s="188">
        <v>16.899999999999999</v>
      </c>
      <c r="D93" s="188">
        <v>40.799999999999997</v>
      </c>
      <c r="E93" s="189">
        <v>19.964973730297725</v>
      </c>
      <c r="F93" s="189">
        <v>18.249534450651769</v>
      </c>
      <c r="G93" s="135">
        <v>42.982456140350877</v>
      </c>
    </row>
    <row r="94" spans="1:7" x14ac:dyDescent="0.25">
      <c r="A94" s="193" t="s">
        <v>66</v>
      </c>
      <c r="B94" s="188">
        <v>1.9</v>
      </c>
      <c r="C94" s="188">
        <v>2.2000000000000002</v>
      </c>
      <c r="D94" s="188">
        <v>54.5</v>
      </c>
      <c r="E94" s="189">
        <v>1.9264448336252189</v>
      </c>
      <c r="F94" s="189">
        <v>1.8621973929236499</v>
      </c>
      <c r="G94" s="135">
        <v>45.454545454545453</v>
      </c>
    </row>
    <row r="95" spans="1:7" x14ac:dyDescent="0.25">
      <c r="A95" s="193" t="s">
        <v>67</v>
      </c>
      <c r="B95" s="188">
        <v>4</v>
      </c>
      <c r="C95" s="188">
        <v>4.5999999999999996</v>
      </c>
      <c r="D95" s="188">
        <v>55.6</v>
      </c>
      <c r="E95" s="189">
        <v>4.3782837127845884</v>
      </c>
      <c r="F95" s="189">
        <v>5.400372439478585</v>
      </c>
      <c r="G95" s="135">
        <v>58</v>
      </c>
    </row>
    <row r="96" spans="1:7" x14ac:dyDescent="0.25">
      <c r="A96" s="193" t="s">
        <v>68</v>
      </c>
      <c r="B96" s="188">
        <v>2.8</v>
      </c>
      <c r="C96" s="188">
        <v>3.7</v>
      </c>
      <c r="D96" s="188">
        <v>62.5</v>
      </c>
      <c r="E96" s="189">
        <v>2.8021015761821366</v>
      </c>
      <c r="F96" s="189">
        <v>3.3519553072625698</v>
      </c>
      <c r="G96" s="135">
        <v>56.25</v>
      </c>
    </row>
    <row r="97" spans="1:7" x14ac:dyDescent="0.25">
      <c r="A97" s="193" t="s">
        <v>69</v>
      </c>
      <c r="B97" s="188">
        <v>6.3</v>
      </c>
      <c r="C97" s="188">
        <v>6.3</v>
      </c>
      <c r="D97" s="188">
        <v>47.2</v>
      </c>
      <c r="E97" s="189">
        <v>6.7425569176882663</v>
      </c>
      <c r="F97" s="189">
        <v>6.5176908752327742</v>
      </c>
      <c r="G97" s="135">
        <v>45.454545454545453</v>
      </c>
    </row>
    <row r="98" spans="1:7" x14ac:dyDescent="0.25">
      <c r="A98" s="193" t="s">
        <v>70</v>
      </c>
      <c r="B98" s="188">
        <v>12.3</v>
      </c>
      <c r="C98" s="188">
        <v>11.7</v>
      </c>
      <c r="D98" s="188">
        <v>45</v>
      </c>
      <c r="E98" s="189">
        <v>11.646234676007005</v>
      </c>
      <c r="F98" s="189">
        <v>11.173184357541899</v>
      </c>
      <c r="G98" s="135">
        <v>45.112781954887218</v>
      </c>
    </row>
    <row r="99" spans="1:7" x14ac:dyDescent="0.25">
      <c r="A99" s="193" t="s">
        <v>71</v>
      </c>
      <c r="B99" s="188">
        <v>2.9</v>
      </c>
      <c r="C99" s="188">
        <v>3.3</v>
      </c>
      <c r="D99" s="188">
        <v>54.5</v>
      </c>
      <c r="E99" s="189">
        <v>2.9772329246935203</v>
      </c>
      <c r="F99" s="189">
        <v>3.3519553072625698</v>
      </c>
      <c r="G99" s="135">
        <v>52.941176470588232</v>
      </c>
    </row>
    <row r="100" spans="1:7" x14ac:dyDescent="0.25">
      <c r="A100" s="193" t="s">
        <v>72</v>
      </c>
      <c r="B100" s="188">
        <v>2.6</v>
      </c>
      <c r="C100" s="188">
        <v>3.1</v>
      </c>
      <c r="D100" s="188">
        <v>56.7</v>
      </c>
      <c r="E100" s="189">
        <v>2.7145359019264448</v>
      </c>
      <c r="F100" s="189">
        <v>3.3519553072625698</v>
      </c>
      <c r="G100" s="135">
        <v>58.064516129032256</v>
      </c>
    </row>
    <row r="101" spans="1:7" x14ac:dyDescent="0.25">
      <c r="A101" s="193" t="s">
        <v>73</v>
      </c>
      <c r="B101" s="188">
        <v>7.1</v>
      </c>
      <c r="C101" s="188">
        <v>7.6</v>
      </c>
      <c r="D101" s="188">
        <v>50.6</v>
      </c>
      <c r="E101" s="189">
        <v>7.6182136602451838</v>
      </c>
      <c r="F101" s="189">
        <v>8.3798882681564244</v>
      </c>
      <c r="G101" s="135">
        <v>51.724137931034484</v>
      </c>
    </row>
    <row r="102" spans="1:7" x14ac:dyDescent="0.25">
      <c r="A102" s="193" t="s">
        <v>74</v>
      </c>
      <c r="B102" s="188">
        <v>3.1</v>
      </c>
      <c r="C102" s="188">
        <v>2.8</v>
      </c>
      <c r="D102" s="188">
        <v>42.9</v>
      </c>
      <c r="E102" s="189">
        <v>2.9772329246935203</v>
      </c>
      <c r="F102" s="189">
        <v>2.7932960893854748</v>
      </c>
      <c r="G102" s="135">
        <v>44.117647058823529</v>
      </c>
    </row>
    <row r="103" spans="1:7" x14ac:dyDescent="0.25">
      <c r="A103" s="99"/>
      <c r="B103" s="99"/>
      <c r="C103" s="99"/>
      <c r="D103" s="99"/>
      <c r="E103" s="99"/>
      <c r="F103" s="99"/>
      <c r="G103" s="99"/>
    </row>
    <row r="104" spans="1:7" x14ac:dyDescent="0.25">
      <c r="E104" s="14"/>
    </row>
    <row r="105" spans="1:7" x14ac:dyDescent="0.25">
      <c r="E105" s="14"/>
    </row>
  </sheetData>
  <mergeCells count="19">
    <mergeCell ref="A84:G84"/>
    <mergeCell ref="A5:A7"/>
    <mergeCell ref="A65:G65"/>
    <mergeCell ref="B4:B5"/>
    <mergeCell ref="C4:D5"/>
    <mergeCell ref="E4:E5"/>
    <mergeCell ref="F4:G5"/>
    <mergeCell ref="B6:C7"/>
    <mergeCell ref="D6:D7"/>
    <mergeCell ref="E6:F7"/>
    <mergeCell ref="G6:G7"/>
    <mergeCell ref="A46:G46"/>
    <mergeCell ref="A27:G27"/>
    <mergeCell ref="A8:G8"/>
    <mergeCell ref="A1:G1"/>
    <mergeCell ref="A2:G2"/>
    <mergeCell ref="E3:G3"/>
    <mergeCell ref="B3:D3"/>
    <mergeCell ref="A3:A4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L28"/>
  <sheetViews>
    <sheetView showGridLines="0" tabSelected="1" zoomScaleNormal="100" workbookViewId="0"/>
  </sheetViews>
  <sheetFormatPr defaultRowHeight="15" x14ac:dyDescent="0.25"/>
  <cols>
    <col min="1" max="1" width="12.140625" customWidth="1"/>
    <col min="2" max="2" width="75.7109375" customWidth="1"/>
    <col min="10" max="10" width="10.42578125" customWidth="1"/>
    <col min="12" max="12" width="9.85546875" customWidth="1"/>
  </cols>
  <sheetData>
    <row r="1" spans="1:12" x14ac:dyDescent="0.25">
      <c r="A1" s="254" t="s">
        <v>141</v>
      </c>
      <c r="B1" s="254" t="s">
        <v>43</v>
      </c>
      <c r="C1" s="33"/>
      <c r="D1" s="33"/>
      <c r="E1" s="33"/>
      <c r="F1" s="64"/>
      <c r="G1" s="65"/>
      <c r="H1" s="65"/>
    </row>
    <row r="2" spans="1:12" x14ac:dyDescent="0.25">
      <c r="A2" s="254"/>
      <c r="B2" s="255" t="s">
        <v>142</v>
      </c>
      <c r="C2" s="33"/>
      <c r="D2" s="33"/>
      <c r="E2" s="33"/>
      <c r="F2" s="33"/>
    </row>
    <row r="3" spans="1:12" x14ac:dyDescent="0.25">
      <c r="A3" s="27"/>
      <c r="B3" s="249"/>
      <c r="C3" s="249"/>
      <c r="D3" s="249"/>
      <c r="E3" s="249"/>
      <c r="F3" s="249"/>
      <c r="G3" s="249"/>
      <c r="H3" s="249"/>
      <c r="I3" s="249"/>
      <c r="J3" s="66"/>
      <c r="K3" s="16"/>
      <c r="L3" s="16"/>
    </row>
    <row r="4" spans="1:12" s="27" customFormat="1" ht="12.75" x14ac:dyDescent="0.2">
      <c r="A4" s="40" t="s">
        <v>147</v>
      </c>
      <c r="B4" s="40" t="s">
        <v>261</v>
      </c>
      <c r="C4" s="249"/>
      <c r="D4" s="249"/>
      <c r="E4" s="249"/>
      <c r="F4" s="249"/>
      <c r="G4" s="249"/>
      <c r="H4" s="249"/>
      <c r="I4" s="249"/>
      <c r="J4" s="66"/>
    </row>
    <row r="5" spans="1:12" s="27" customFormat="1" ht="12.75" x14ac:dyDescent="0.2">
      <c r="A5" s="40"/>
      <c r="B5" s="252" t="s">
        <v>203</v>
      </c>
      <c r="C5" s="249"/>
      <c r="D5" s="249"/>
      <c r="E5" s="249"/>
      <c r="F5" s="249"/>
      <c r="G5" s="249"/>
      <c r="H5" s="249"/>
      <c r="I5" s="249"/>
      <c r="J5" s="66"/>
    </row>
    <row r="6" spans="1:12" s="27" customFormat="1" ht="12.75" x14ac:dyDescent="0.2">
      <c r="A6" s="40" t="s">
        <v>136</v>
      </c>
      <c r="B6" s="256" t="s">
        <v>262</v>
      </c>
      <c r="C6" s="257"/>
      <c r="D6" s="257"/>
      <c r="E6" s="257"/>
      <c r="F6" s="257"/>
      <c r="G6" s="257"/>
      <c r="H6" s="257"/>
      <c r="I6" s="257"/>
      <c r="J6" s="63"/>
      <c r="K6" s="41"/>
      <c r="L6" s="41"/>
    </row>
    <row r="7" spans="1:12" s="27" customFormat="1" ht="12.75" x14ac:dyDescent="0.2">
      <c r="A7" s="40"/>
      <c r="B7" s="253" t="s">
        <v>242</v>
      </c>
      <c r="C7" s="250"/>
      <c r="D7" s="250"/>
      <c r="E7" s="250"/>
      <c r="F7" s="250"/>
      <c r="G7" s="251"/>
      <c r="H7" s="251"/>
      <c r="I7" s="251"/>
      <c r="J7" s="63"/>
      <c r="K7" s="41"/>
      <c r="L7" s="41"/>
    </row>
    <row r="8" spans="1:12" s="27" customFormat="1" ht="12.75" x14ac:dyDescent="0.2">
      <c r="A8" s="40" t="s">
        <v>137</v>
      </c>
      <c r="B8" s="40" t="s">
        <v>263</v>
      </c>
      <c r="C8" s="249"/>
      <c r="D8" s="249"/>
      <c r="E8" s="249"/>
      <c r="F8" s="249"/>
      <c r="G8" s="249"/>
      <c r="H8" s="249"/>
      <c r="I8" s="249"/>
      <c r="J8" s="66"/>
    </row>
    <row r="9" spans="1:12" s="27" customFormat="1" ht="12.75" x14ac:dyDescent="0.2">
      <c r="A9" s="40"/>
      <c r="B9" s="252" t="s">
        <v>248</v>
      </c>
      <c r="C9" s="249"/>
      <c r="D9" s="249"/>
      <c r="E9" s="249"/>
      <c r="F9" s="249"/>
      <c r="G9" s="249"/>
      <c r="H9" s="249"/>
      <c r="I9" s="249"/>
      <c r="J9" s="66"/>
    </row>
    <row r="10" spans="1:12" s="27" customFormat="1" ht="12.75" x14ac:dyDescent="0.2">
      <c r="A10" s="40" t="s">
        <v>138</v>
      </c>
      <c r="B10" s="250" t="s">
        <v>264</v>
      </c>
      <c r="C10" s="249"/>
      <c r="D10" s="249"/>
      <c r="E10" s="249"/>
      <c r="F10" s="249"/>
      <c r="G10" s="249"/>
      <c r="H10" s="249"/>
      <c r="I10" s="249"/>
      <c r="J10" s="66"/>
      <c r="L10" s="41"/>
    </row>
    <row r="11" spans="1:12" s="27" customFormat="1" ht="12.75" x14ac:dyDescent="0.2">
      <c r="A11" s="40"/>
      <c r="B11" s="253" t="s">
        <v>251</v>
      </c>
      <c r="C11" s="249"/>
      <c r="D11" s="249"/>
      <c r="E11" s="249"/>
      <c r="F11" s="249"/>
      <c r="G11" s="249"/>
      <c r="H11" s="249"/>
      <c r="I11" s="249"/>
      <c r="J11" s="66"/>
      <c r="L11" s="41"/>
    </row>
    <row r="12" spans="1:12" s="27" customFormat="1" ht="12.75" x14ac:dyDescent="0.2">
      <c r="A12" s="40" t="s">
        <v>168</v>
      </c>
      <c r="B12" s="250" t="s">
        <v>139</v>
      </c>
      <c r="C12" s="249"/>
      <c r="D12" s="249"/>
      <c r="E12" s="249"/>
      <c r="F12" s="249"/>
      <c r="G12" s="249"/>
      <c r="H12" s="41"/>
      <c r="I12" s="41"/>
      <c r="J12" s="63"/>
      <c r="K12" s="41"/>
      <c r="L12" s="41"/>
    </row>
    <row r="13" spans="1:12" s="27" customFormat="1" ht="12.75" x14ac:dyDescent="0.2">
      <c r="A13" s="40"/>
      <c r="B13" s="253" t="s">
        <v>17</v>
      </c>
      <c r="C13" s="249"/>
      <c r="D13" s="249"/>
      <c r="E13" s="249"/>
      <c r="F13" s="249"/>
      <c r="G13" s="249"/>
      <c r="H13" s="41"/>
      <c r="I13" s="41"/>
      <c r="J13" s="63"/>
      <c r="K13" s="41"/>
      <c r="L13" s="41"/>
    </row>
    <row r="14" spans="1:12" s="27" customFormat="1" ht="12.75" x14ac:dyDescent="0.2">
      <c r="A14" s="40" t="s">
        <v>169</v>
      </c>
      <c r="B14" s="250" t="s">
        <v>265</v>
      </c>
      <c r="C14" s="249"/>
      <c r="D14" s="249"/>
      <c r="E14" s="249"/>
      <c r="F14" s="249"/>
      <c r="G14" s="249"/>
      <c r="H14" s="249"/>
      <c r="I14" s="249"/>
      <c r="J14" s="66"/>
    </row>
    <row r="15" spans="1:12" s="27" customFormat="1" ht="12.75" x14ac:dyDescent="0.2">
      <c r="A15" s="40"/>
      <c r="B15" s="253" t="s">
        <v>266</v>
      </c>
      <c r="C15" s="249"/>
      <c r="D15" s="249"/>
      <c r="E15" s="249"/>
      <c r="F15" s="249"/>
      <c r="G15" s="249"/>
      <c r="H15" s="249"/>
      <c r="I15" s="249"/>
      <c r="J15" s="66"/>
    </row>
    <row r="16" spans="1:12" s="27" customFormat="1" ht="12.75" x14ac:dyDescent="0.2">
      <c r="A16" s="40" t="s">
        <v>170</v>
      </c>
      <c r="B16" s="250" t="s">
        <v>140</v>
      </c>
      <c r="C16" s="249"/>
      <c r="D16" s="249"/>
      <c r="E16" s="249"/>
      <c r="F16" s="249"/>
      <c r="G16" s="249"/>
      <c r="H16" s="249"/>
      <c r="I16" s="249"/>
      <c r="J16" s="63"/>
      <c r="K16" s="41"/>
      <c r="L16" s="41"/>
    </row>
    <row r="17" spans="1:12" s="27" customFormat="1" ht="12.75" x14ac:dyDescent="0.2">
      <c r="A17" s="40"/>
      <c r="B17" s="253" t="s">
        <v>28</v>
      </c>
      <c r="C17" s="249"/>
      <c r="D17" s="249"/>
      <c r="E17" s="249"/>
      <c r="F17" s="249"/>
      <c r="G17" s="249"/>
      <c r="H17" s="249"/>
      <c r="I17" s="249"/>
      <c r="J17" s="63"/>
      <c r="K17" s="41"/>
      <c r="L17" s="41"/>
    </row>
    <row r="18" spans="1:12" s="27" customFormat="1" ht="12.75" x14ac:dyDescent="0.2">
      <c r="A18" s="40" t="s">
        <v>171</v>
      </c>
      <c r="B18" s="40" t="s">
        <v>267</v>
      </c>
      <c r="C18" s="249"/>
      <c r="D18" s="249"/>
      <c r="E18" s="249"/>
      <c r="F18" s="249"/>
      <c r="G18" s="249"/>
      <c r="H18" s="249"/>
      <c r="I18" s="249"/>
      <c r="J18" s="66"/>
    </row>
    <row r="19" spans="1:12" s="27" customFormat="1" ht="12.75" x14ac:dyDescent="0.2">
      <c r="A19" s="40"/>
      <c r="B19" s="252" t="s">
        <v>268</v>
      </c>
      <c r="C19" s="249"/>
      <c r="D19" s="249"/>
      <c r="E19" s="249"/>
      <c r="F19" s="249"/>
      <c r="G19" s="249"/>
      <c r="H19" s="249"/>
      <c r="I19" s="249"/>
      <c r="J19" s="66"/>
    </row>
    <row r="20" spans="1:12" s="27" customFormat="1" ht="12.75" x14ac:dyDescent="0.2">
      <c r="A20" s="40" t="s">
        <v>172</v>
      </c>
      <c r="B20" s="250" t="s">
        <v>269</v>
      </c>
      <c r="C20" s="249"/>
      <c r="D20" s="249"/>
      <c r="E20" s="249"/>
      <c r="F20" s="249"/>
      <c r="G20" s="249"/>
      <c r="H20" s="249"/>
      <c r="I20" s="249"/>
      <c r="J20" s="66"/>
      <c r="K20" s="41"/>
      <c r="L20" s="41"/>
    </row>
    <row r="21" spans="1:12" s="27" customFormat="1" ht="12.75" x14ac:dyDescent="0.2">
      <c r="A21" s="40"/>
      <c r="B21" s="253" t="s">
        <v>270</v>
      </c>
      <c r="C21" s="249"/>
      <c r="D21" s="249"/>
      <c r="E21" s="249"/>
      <c r="F21" s="249"/>
      <c r="G21" s="249"/>
      <c r="H21" s="249"/>
      <c r="I21" s="249"/>
      <c r="J21" s="66"/>
      <c r="K21" s="41"/>
      <c r="L21" s="41"/>
    </row>
    <row r="22" spans="1:12" s="27" customFormat="1" ht="12.75" x14ac:dyDescent="0.2">
      <c r="A22" s="40" t="s">
        <v>173</v>
      </c>
      <c r="B22" s="250" t="s">
        <v>43</v>
      </c>
      <c r="C22" s="249"/>
      <c r="D22" s="249"/>
      <c r="E22" s="249"/>
      <c r="F22" s="249"/>
      <c r="G22" s="249"/>
      <c r="H22" s="249"/>
      <c r="I22" s="249"/>
      <c r="J22" s="66"/>
      <c r="K22" s="41"/>
      <c r="L22" s="41"/>
    </row>
    <row r="23" spans="1:12" s="27" customFormat="1" ht="12.75" x14ac:dyDescent="0.2">
      <c r="A23" s="40"/>
      <c r="B23" s="253" t="s">
        <v>271</v>
      </c>
      <c r="C23" s="249"/>
      <c r="D23" s="249"/>
      <c r="E23" s="249"/>
      <c r="F23" s="249"/>
      <c r="G23" s="249"/>
      <c r="H23" s="249"/>
      <c r="I23" s="249"/>
      <c r="J23" s="66"/>
      <c r="K23" s="41"/>
      <c r="L23" s="41"/>
    </row>
    <row r="24" spans="1:12" s="27" customFormat="1" ht="12.75" x14ac:dyDescent="0.2">
      <c r="A24" s="40" t="s">
        <v>174</v>
      </c>
      <c r="B24" s="250" t="s">
        <v>148</v>
      </c>
      <c r="C24" s="249"/>
      <c r="D24" s="249"/>
      <c r="E24" s="249"/>
      <c r="F24" s="249"/>
      <c r="G24" s="249"/>
      <c r="H24" s="249"/>
      <c r="I24" s="249"/>
      <c r="J24" s="66"/>
      <c r="K24" s="41"/>
      <c r="L24" s="41"/>
    </row>
    <row r="25" spans="1:12" s="27" customFormat="1" ht="12.75" x14ac:dyDescent="0.2">
      <c r="A25" s="40"/>
      <c r="B25" s="253" t="s">
        <v>143</v>
      </c>
      <c r="C25" s="249"/>
      <c r="D25" s="249"/>
      <c r="E25" s="249"/>
      <c r="F25" s="249"/>
      <c r="G25" s="249"/>
      <c r="H25" s="249"/>
      <c r="I25" s="249"/>
      <c r="J25" s="66"/>
      <c r="K25" s="41"/>
      <c r="L25" s="41"/>
    </row>
    <row r="26" spans="1:12" x14ac:dyDescent="0.25">
      <c r="A26" s="27"/>
      <c r="B26" s="249"/>
      <c r="C26" s="249"/>
      <c r="D26" s="249"/>
      <c r="E26" s="249"/>
      <c r="F26" s="249"/>
      <c r="G26" s="249"/>
      <c r="H26" s="249"/>
      <c r="I26" s="249"/>
      <c r="J26" s="66"/>
      <c r="K26" s="32"/>
    </row>
    <row r="27" spans="1:12" x14ac:dyDescent="0.25">
      <c r="B27" s="66"/>
      <c r="C27" s="66"/>
      <c r="D27" s="66"/>
      <c r="E27" s="66"/>
      <c r="F27" s="66"/>
      <c r="G27" s="66"/>
      <c r="H27" s="66"/>
      <c r="I27" s="66"/>
      <c r="J27" s="66"/>
    </row>
    <row r="28" spans="1:12" x14ac:dyDescent="0.25">
      <c r="B28" s="66"/>
      <c r="C28" s="66"/>
      <c r="D28" s="66"/>
      <c r="E28" s="66"/>
      <c r="F28" s="66"/>
      <c r="G28" s="66"/>
      <c r="H28" s="66"/>
      <c r="I28" s="66"/>
      <c r="J28" s="66"/>
    </row>
  </sheetData>
  <mergeCells count="1">
    <mergeCell ref="B6:I6"/>
  </mergeCells>
  <hyperlinks>
    <hyperlink ref="A12:B13" location="'5 (64)'!A1" display="Tabl. 5 (64). "/>
    <hyperlink ref="A14:B15" location="'6 (65)'!A1" display="Tabl. 6 (65). "/>
    <hyperlink ref="A16:B17" location="'7 (66)'!A1" display="Tabl. 7 (66). "/>
    <hyperlink ref="A20:B21" location="'9 (68)'!A1" display="Tabl. 9 (68). "/>
    <hyperlink ref="A22:B23" location="'10 (69)'!A1" display="Tabl. 10 (69). "/>
    <hyperlink ref="A24:B25" location="'11 (70)'!A1" display="Tabl. 11 (70). "/>
    <hyperlink ref="A4:B5" location="'1 (60)'!A1" display="Tabl. 1 (60). "/>
    <hyperlink ref="A6:I7" location="'2 (61)'!A1" display="Tabl. 2 (61)."/>
    <hyperlink ref="A8:B9" location="'3 (62)'!A1" display="Tabl. 3 (62). "/>
    <hyperlink ref="A10:B11" location="'4 (63)'!A1" display="Tabl. 4 (63). "/>
    <hyperlink ref="A18:B19" location="'8 (67)'!A1" display="Tabl. 8 (67). "/>
  </hyperlinks>
  <pageMargins left="0.3" right="0.70866141732283472" top="0.74803149606299213" bottom="0.48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zoomScaleNormal="100" workbookViewId="0">
      <selection sqref="A1:G1"/>
    </sheetView>
  </sheetViews>
  <sheetFormatPr defaultRowHeight="15.75" x14ac:dyDescent="0.25"/>
  <cols>
    <col min="1" max="1" width="27.42578125" style="1" customWidth="1"/>
    <col min="2" max="7" width="13.7109375" style="1" customWidth="1"/>
    <col min="8" max="10" width="9.140625" style="1"/>
    <col min="11" max="11" width="10.28515625" style="1" bestFit="1" customWidth="1"/>
    <col min="12" max="12" width="11" style="1" bestFit="1" customWidth="1"/>
    <col min="13" max="16384" width="9.140625" style="1"/>
  </cols>
  <sheetData>
    <row r="1" spans="1:15" x14ac:dyDescent="0.25">
      <c r="A1" s="258" t="s">
        <v>202</v>
      </c>
      <c r="B1" s="258"/>
      <c r="C1" s="258"/>
      <c r="D1" s="258"/>
      <c r="E1" s="258"/>
      <c r="F1" s="258"/>
      <c r="G1" s="258"/>
    </row>
    <row r="2" spans="1:15" x14ac:dyDescent="0.25">
      <c r="A2" s="259" t="s">
        <v>203</v>
      </c>
      <c r="B2" s="259"/>
      <c r="C2" s="259"/>
      <c r="D2" s="259"/>
      <c r="E2" s="259"/>
      <c r="F2" s="259"/>
      <c r="G2" s="259"/>
    </row>
    <row r="3" spans="1:15" ht="22.5" customHeight="1" x14ac:dyDescent="0.25">
      <c r="A3" s="262" t="s">
        <v>95</v>
      </c>
      <c r="B3" s="266" t="s">
        <v>177</v>
      </c>
      <c r="C3" s="267"/>
      <c r="D3" s="268"/>
      <c r="E3" s="266" t="s">
        <v>246</v>
      </c>
      <c r="F3" s="267"/>
      <c r="G3" s="267"/>
    </row>
    <row r="4" spans="1:15" x14ac:dyDescent="0.25">
      <c r="A4" s="262"/>
      <c r="B4" s="269"/>
      <c r="C4" s="270"/>
      <c r="D4" s="271"/>
      <c r="E4" s="269"/>
      <c r="F4" s="270"/>
      <c r="G4" s="270"/>
    </row>
    <row r="5" spans="1:15" ht="16.5" customHeight="1" x14ac:dyDescent="0.25">
      <c r="A5" s="262"/>
      <c r="B5" s="261" t="s">
        <v>96</v>
      </c>
      <c r="C5" s="266" t="s">
        <v>178</v>
      </c>
      <c r="D5" s="268"/>
      <c r="E5" s="261" t="s">
        <v>96</v>
      </c>
      <c r="F5" s="266" t="s">
        <v>178</v>
      </c>
      <c r="G5" s="267"/>
    </row>
    <row r="6" spans="1:15" ht="11.25" customHeight="1" x14ac:dyDescent="0.25">
      <c r="A6" s="262"/>
      <c r="B6" s="261"/>
      <c r="C6" s="269"/>
      <c r="D6" s="271"/>
      <c r="E6" s="261"/>
      <c r="F6" s="269"/>
      <c r="G6" s="270"/>
    </row>
    <row r="7" spans="1:15" x14ac:dyDescent="0.25">
      <c r="A7" s="262"/>
      <c r="B7" s="261"/>
      <c r="C7" s="272" t="s">
        <v>179</v>
      </c>
      <c r="D7" s="272" t="s">
        <v>245</v>
      </c>
      <c r="E7" s="261"/>
      <c r="F7" s="272" t="s">
        <v>179</v>
      </c>
      <c r="G7" s="266" t="s">
        <v>180</v>
      </c>
    </row>
    <row r="8" spans="1:15" x14ac:dyDescent="0.25">
      <c r="A8" s="262"/>
      <c r="B8" s="261"/>
      <c r="C8" s="273"/>
      <c r="D8" s="273"/>
      <c r="E8" s="261"/>
      <c r="F8" s="273"/>
      <c r="G8" s="269"/>
    </row>
    <row r="9" spans="1:15" x14ac:dyDescent="0.25">
      <c r="A9" s="274" t="s">
        <v>132</v>
      </c>
      <c r="B9" s="274"/>
      <c r="C9" s="274"/>
      <c r="D9" s="274"/>
      <c r="E9" s="274"/>
      <c r="F9" s="274"/>
      <c r="G9" s="274"/>
    </row>
    <row r="10" spans="1:15" x14ac:dyDescent="0.25">
      <c r="A10" s="118" t="s">
        <v>205</v>
      </c>
      <c r="B10" s="115">
        <v>1405133</v>
      </c>
      <c r="C10" s="115">
        <v>811378</v>
      </c>
      <c r="D10" s="115">
        <v>57119</v>
      </c>
      <c r="E10" s="115">
        <v>410383</v>
      </c>
      <c r="F10" s="115">
        <v>149669</v>
      </c>
      <c r="G10" s="219">
        <v>8881</v>
      </c>
      <c r="H10" s="4"/>
    </row>
    <row r="11" spans="1:15" x14ac:dyDescent="0.25">
      <c r="A11" s="119" t="s">
        <v>206</v>
      </c>
      <c r="B11" s="70"/>
      <c r="C11" s="70"/>
      <c r="D11" s="117"/>
      <c r="E11" s="68"/>
      <c r="F11" s="68"/>
      <c r="G11" s="69"/>
      <c r="H11" s="5"/>
    </row>
    <row r="12" spans="1:15" x14ac:dyDescent="0.25">
      <c r="A12" s="118" t="s">
        <v>207</v>
      </c>
      <c r="B12" s="115">
        <v>395192</v>
      </c>
      <c r="C12" s="115">
        <v>256068</v>
      </c>
      <c r="D12" s="115">
        <v>7149</v>
      </c>
      <c r="E12" s="115">
        <v>97802</v>
      </c>
      <c r="F12" s="115">
        <v>43684</v>
      </c>
      <c r="G12" s="219">
        <v>881</v>
      </c>
      <c r="H12" s="6"/>
      <c r="K12" s="3"/>
      <c r="O12" s="48"/>
    </row>
    <row r="13" spans="1:15" x14ac:dyDescent="0.25">
      <c r="A13" s="119" t="s">
        <v>208</v>
      </c>
      <c r="B13" s="70"/>
      <c r="C13" s="70"/>
      <c r="D13" s="70"/>
      <c r="E13" s="70"/>
      <c r="F13" s="70"/>
      <c r="G13" s="71"/>
      <c r="H13" s="4"/>
    </row>
    <row r="14" spans="1:15" x14ac:dyDescent="0.25">
      <c r="A14" s="263" t="s">
        <v>204</v>
      </c>
      <c r="B14" s="264"/>
      <c r="C14" s="264"/>
      <c r="D14" s="264"/>
      <c r="E14" s="264"/>
      <c r="F14" s="264"/>
      <c r="G14" s="265"/>
      <c r="L14" s="3"/>
    </row>
    <row r="15" spans="1:15" x14ac:dyDescent="0.25">
      <c r="A15" s="118" t="s">
        <v>205</v>
      </c>
      <c r="B15" s="116">
        <v>100</v>
      </c>
      <c r="C15" s="116">
        <v>57.743857698879751</v>
      </c>
      <c r="D15" s="116">
        <v>4.0650244496428449</v>
      </c>
      <c r="E15" s="116">
        <v>100</v>
      </c>
      <c r="F15" s="116">
        <v>36.470565301194249</v>
      </c>
      <c r="G15" s="220">
        <v>2.1640759973000834</v>
      </c>
    </row>
    <row r="16" spans="1:15" x14ac:dyDescent="0.25">
      <c r="A16" s="119" t="s">
        <v>206</v>
      </c>
      <c r="B16" s="72"/>
      <c r="C16" s="72"/>
      <c r="D16" s="116"/>
      <c r="E16" s="116"/>
      <c r="F16" s="116"/>
      <c r="G16" s="220"/>
      <c r="H16" s="3"/>
    </row>
    <row r="17" spans="1:12" x14ac:dyDescent="0.25">
      <c r="A17" s="118" t="s">
        <v>207</v>
      </c>
      <c r="B17" s="116">
        <v>100</v>
      </c>
      <c r="C17" s="116">
        <v>64.795846069758497</v>
      </c>
      <c r="D17" s="116">
        <v>1.8089941091924939</v>
      </c>
      <c r="E17" s="116">
        <v>100</v>
      </c>
      <c r="F17" s="116">
        <v>44.66575325657962</v>
      </c>
      <c r="G17" s="220">
        <v>0.90079957465082505</v>
      </c>
      <c r="K17" s="3"/>
      <c r="L17" s="3"/>
    </row>
    <row r="18" spans="1:12" x14ac:dyDescent="0.25">
      <c r="A18" s="119" t="s">
        <v>208</v>
      </c>
      <c r="B18" s="72"/>
      <c r="C18" s="72"/>
      <c r="D18" s="72"/>
      <c r="E18" s="72"/>
      <c r="F18" s="116"/>
      <c r="G18" s="73"/>
    </row>
    <row r="19" spans="1:12" x14ac:dyDescent="0.25">
      <c r="A19" s="38"/>
      <c r="B19" s="39"/>
      <c r="C19" s="39"/>
      <c r="D19" s="39"/>
      <c r="E19" s="39"/>
      <c r="F19" s="39"/>
      <c r="G19" s="39"/>
    </row>
    <row r="20" spans="1:12" ht="53.25" customHeight="1" x14ac:dyDescent="0.25">
      <c r="A20" s="275" t="s">
        <v>273</v>
      </c>
      <c r="B20" s="276"/>
      <c r="C20" s="276"/>
      <c r="D20" s="276"/>
      <c r="E20" s="276"/>
      <c r="F20" s="276"/>
      <c r="G20" s="276"/>
      <c r="I20" s="2"/>
      <c r="J20" s="37"/>
    </row>
    <row r="21" spans="1:12" ht="51" customHeight="1" x14ac:dyDescent="0.25">
      <c r="A21" s="260" t="s">
        <v>274</v>
      </c>
      <c r="B21" s="260"/>
      <c r="C21" s="260"/>
      <c r="D21" s="260"/>
      <c r="E21" s="260"/>
      <c r="F21" s="260"/>
      <c r="G21" s="260"/>
    </row>
    <row r="22" spans="1:12" x14ac:dyDescent="0.25">
      <c r="A22" s="243"/>
    </row>
    <row r="23" spans="1:12" x14ac:dyDescent="0.25">
      <c r="A23" s="244"/>
    </row>
    <row r="24" spans="1:12" x14ac:dyDescent="0.25">
      <c r="C24" s="3"/>
    </row>
    <row r="26" spans="1:12" x14ac:dyDescent="0.25">
      <c r="F26" s="3"/>
    </row>
  </sheetData>
  <mergeCells count="17">
    <mergeCell ref="A20:G20"/>
    <mergeCell ref="A1:G1"/>
    <mergeCell ref="A2:G2"/>
    <mergeCell ref="A21:G21"/>
    <mergeCell ref="B5:B8"/>
    <mergeCell ref="A3:A8"/>
    <mergeCell ref="A14:G14"/>
    <mergeCell ref="E5:E8"/>
    <mergeCell ref="B3:D4"/>
    <mergeCell ref="E3:G4"/>
    <mergeCell ref="F5:G6"/>
    <mergeCell ref="F7:F8"/>
    <mergeCell ref="G7:G8"/>
    <mergeCell ref="D7:D8"/>
    <mergeCell ref="C7:C8"/>
    <mergeCell ref="C5:D6"/>
    <mergeCell ref="A9:G9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sqref="A1:E1"/>
    </sheetView>
  </sheetViews>
  <sheetFormatPr defaultRowHeight="15.75" x14ac:dyDescent="0.25"/>
  <cols>
    <col min="1" max="1" width="27.28515625" style="7" customWidth="1"/>
    <col min="2" max="5" width="13.7109375" style="7" customWidth="1"/>
    <col min="6" max="16384" width="9.140625" style="7"/>
  </cols>
  <sheetData>
    <row r="1" spans="1:7" x14ac:dyDescent="0.25">
      <c r="A1" s="258" t="s">
        <v>241</v>
      </c>
      <c r="B1" s="258"/>
      <c r="C1" s="258"/>
      <c r="D1" s="258"/>
      <c r="E1" s="258"/>
    </row>
    <row r="2" spans="1:7" x14ac:dyDescent="0.25">
      <c r="A2" s="259" t="s">
        <v>242</v>
      </c>
      <c r="B2" s="259"/>
      <c r="C2" s="259"/>
      <c r="D2" s="259"/>
      <c r="E2" s="259"/>
    </row>
    <row r="3" spans="1:7" ht="22.5" customHeight="1" x14ac:dyDescent="0.25">
      <c r="A3" s="279" t="s">
        <v>97</v>
      </c>
      <c r="B3" s="283" t="s">
        <v>184</v>
      </c>
      <c r="C3" s="286"/>
      <c r="D3" s="283" t="s">
        <v>183</v>
      </c>
      <c r="E3" s="280"/>
    </row>
    <row r="4" spans="1:7" x14ac:dyDescent="0.25">
      <c r="A4" s="279"/>
      <c r="B4" s="284"/>
      <c r="C4" s="287"/>
      <c r="D4" s="284"/>
      <c r="E4" s="285"/>
    </row>
    <row r="5" spans="1:7" x14ac:dyDescent="0.25">
      <c r="A5" s="279"/>
      <c r="B5" s="281" t="s">
        <v>175</v>
      </c>
      <c r="C5" s="281" t="s">
        <v>181</v>
      </c>
      <c r="D5" s="281" t="s">
        <v>175</v>
      </c>
      <c r="E5" s="283" t="s">
        <v>182</v>
      </c>
      <c r="F5" s="31"/>
    </row>
    <row r="6" spans="1:7" x14ac:dyDescent="0.25">
      <c r="A6" s="279"/>
      <c r="B6" s="282"/>
      <c r="C6" s="282"/>
      <c r="D6" s="282"/>
      <c r="E6" s="284"/>
      <c r="F6" s="31"/>
    </row>
    <row r="7" spans="1:7" x14ac:dyDescent="0.25">
      <c r="A7" s="280" t="s">
        <v>132</v>
      </c>
      <c r="B7" s="280"/>
      <c r="C7" s="280"/>
      <c r="D7" s="280"/>
      <c r="E7" s="280"/>
      <c r="F7" s="31"/>
    </row>
    <row r="8" spans="1:7" x14ac:dyDescent="0.25">
      <c r="A8" s="236" t="s">
        <v>0</v>
      </c>
      <c r="B8" s="237">
        <v>343</v>
      </c>
      <c r="C8" s="237">
        <v>268</v>
      </c>
      <c r="D8" s="237">
        <v>656</v>
      </c>
      <c r="E8" s="238">
        <v>533</v>
      </c>
      <c r="F8" s="8"/>
      <c r="G8" s="52"/>
    </row>
    <row r="9" spans="1:7" x14ac:dyDescent="0.25">
      <c r="A9" s="239" t="s">
        <v>1</v>
      </c>
      <c r="B9" s="237"/>
      <c r="C9" s="237"/>
      <c r="D9" s="237"/>
      <c r="E9" s="238"/>
      <c r="F9" s="31"/>
      <c r="G9" s="52"/>
    </row>
    <row r="10" spans="1:7" x14ac:dyDescent="0.25">
      <c r="A10" s="240" t="s">
        <v>4</v>
      </c>
      <c r="B10" s="241">
        <v>79</v>
      </c>
      <c r="C10" s="241">
        <v>54</v>
      </c>
      <c r="D10" s="241">
        <v>194</v>
      </c>
      <c r="E10" s="242">
        <v>139</v>
      </c>
      <c r="F10" s="8"/>
      <c r="G10" s="52"/>
    </row>
    <row r="11" spans="1:7" x14ac:dyDescent="0.25">
      <c r="A11" s="235" t="s">
        <v>5</v>
      </c>
      <c r="B11" s="241"/>
      <c r="C11" s="241"/>
      <c r="D11" s="241"/>
      <c r="E11" s="238"/>
      <c r="F11" s="31"/>
      <c r="G11" s="52"/>
    </row>
    <row r="12" spans="1:7" ht="25.5" x14ac:dyDescent="0.25">
      <c r="A12" s="240" t="s">
        <v>6</v>
      </c>
      <c r="B12" s="241">
        <v>36</v>
      </c>
      <c r="C12" s="241">
        <v>26</v>
      </c>
      <c r="D12" s="241">
        <v>215</v>
      </c>
      <c r="E12" s="242">
        <v>181</v>
      </c>
      <c r="F12" s="8"/>
      <c r="G12" s="52"/>
    </row>
    <row r="13" spans="1:7" ht="25.5" x14ac:dyDescent="0.25">
      <c r="A13" s="235" t="s">
        <v>7</v>
      </c>
      <c r="B13" s="241"/>
      <c r="C13" s="241"/>
      <c r="D13" s="241"/>
      <c r="E13" s="238"/>
      <c r="F13" s="31"/>
      <c r="G13" s="52"/>
    </row>
    <row r="14" spans="1:7" ht="25.5" x14ac:dyDescent="0.25">
      <c r="A14" s="240" t="s">
        <v>8</v>
      </c>
      <c r="B14" s="241">
        <v>228</v>
      </c>
      <c r="C14" s="241">
        <v>188</v>
      </c>
      <c r="D14" s="241">
        <v>247</v>
      </c>
      <c r="E14" s="242">
        <v>213</v>
      </c>
      <c r="F14" s="8"/>
      <c r="G14" s="52"/>
    </row>
    <row r="15" spans="1:7" x14ac:dyDescent="0.25">
      <c r="A15" s="235" t="s">
        <v>9</v>
      </c>
      <c r="B15" s="241"/>
      <c r="C15" s="241"/>
      <c r="D15" s="241"/>
      <c r="E15" s="238"/>
      <c r="F15" s="31"/>
      <c r="G15" s="52"/>
    </row>
    <row r="16" spans="1:7" x14ac:dyDescent="0.25">
      <c r="A16" s="277" t="s">
        <v>204</v>
      </c>
      <c r="B16" s="277"/>
      <c r="C16" s="277"/>
      <c r="D16" s="277"/>
      <c r="E16" s="278"/>
      <c r="F16" s="31"/>
    </row>
    <row r="17" spans="1:7" x14ac:dyDescent="0.25">
      <c r="A17" s="236" t="s">
        <v>0</v>
      </c>
      <c r="B17" s="184">
        <v>100</v>
      </c>
      <c r="C17" s="184">
        <v>100</v>
      </c>
      <c r="D17" s="184">
        <v>100</v>
      </c>
      <c r="E17" s="214">
        <v>100</v>
      </c>
      <c r="F17" s="31"/>
    </row>
    <row r="18" spans="1:7" x14ac:dyDescent="0.25">
      <c r="A18" s="239" t="s">
        <v>1</v>
      </c>
      <c r="B18" s="188"/>
      <c r="C18" s="188"/>
      <c r="D18" s="188"/>
      <c r="E18" s="176"/>
      <c r="F18" s="31"/>
    </row>
    <row r="19" spans="1:7" x14ac:dyDescent="0.25">
      <c r="A19" s="240" t="s">
        <v>4</v>
      </c>
      <c r="B19" s="188">
        <f>B10/B$8*100</f>
        <v>23.03206997084548</v>
      </c>
      <c r="C19" s="188">
        <f t="shared" ref="C19:E19" si="0">C10/C$8*100</f>
        <v>20.149253731343283</v>
      </c>
      <c r="D19" s="188">
        <f t="shared" si="0"/>
        <v>29.573170731707314</v>
      </c>
      <c r="E19" s="176">
        <f t="shared" si="0"/>
        <v>26.07879924953096</v>
      </c>
      <c r="F19" s="234"/>
    </row>
    <row r="20" spans="1:7" x14ac:dyDescent="0.25">
      <c r="A20" s="235" t="s">
        <v>5</v>
      </c>
      <c r="B20" s="188"/>
      <c r="C20" s="188"/>
      <c r="D20" s="188"/>
      <c r="E20" s="176"/>
      <c r="F20" s="234"/>
    </row>
    <row r="21" spans="1:7" ht="25.5" x14ac:dyDescent="0.25">
      <c r="A21" s="240" t="s">
        <v>6</v>
      </c>
      <c r="B21" s="188">
        <f t="shared" ref="B21:E23" si="1">B12/B$8*100</f>
        <v>10.495626822157435</v>
      </c>
      <c r="C21" s="188">
        <f t="shared" si="1"/>
        <v>9.7014925373134329</v>
      </c>
      <c r="D21" s="188">
        <f t="shared" si="1"/>
        <v>32.774390243902438</v>
      </c>
      <c r="E21" s="176">
        <f t="shared" si="1"/>
        <v>33.958724202626641</v>
      </c>
      <c r="F21" s="234"/>
    </row>
    <row r="22" spans="1:7" ht="25.5" x14ac:dyDescent="0.25">
      <c r="A22" s="235" t="s">
        <v>7</v>
      </c>
      <c r="B22" s="188"/>
      <c r="C22" s="188"/>
      <c r="D22" s="188"/>
      <c r="E22" s="176"/>
      <c r="F22" s="234"/>
    </row>
    <row r="23" spans="1:7" ht="25.5" x14ac:dyDescent="0.25">
      <c r="A23" s="240" t="s">
        <v>8</v>
      </c>
      <c r="B23" s="188">
        <f t="shared" si="1"/>
        <v>66.472303206997083</v>
      </c>
      <c r="C23" s="188">
        <f t="shared" si="1"/>
        <v>70.149253731343293</v>
      </c>
      <c r="D23" s="188">
        <f t="shared" si="1"/>
        <v>37.652439024390247</v>
      </c>
      <c r="E23" s="176">
        <f t="shared" si="1"/>
        <v>39.9624765478424</v>
      </c>
      <c r="F23" s="234"/>
    </row>
    <row r="24" spans="1:7" x14ac:dyDescent="0.25">
      <c r="A24" s="235" t="s">
        <v>9</v>
      </c>
      <c r="B24" s="188"/>
      <c r="C24" s="188"/>
      <c r="D24" s="188"/>
      <c r="E24" s="176"/>
      <c r="F24" s="234"/>
    </row>
    <row r="25" spans="1:7" x14ac:dyDescent="0.25">
      <c r="A25" s="24"/>
      <c r="B25" s="21"/>
      <c r="C25" s="21"/>
      <c r="D25" s="21"/>
      <c r="E25" s="21"/>
      <c r="F25" s="31"/>
    </row>
    <row r="26" spans="1:7" ht="15.75" customHeight="1" x14ac:dyDescent="0.25">
      <c r="A26" s="13" t="s">
        <v>243</v>
      </c>
      <c r="B26" s="12"/>
      <c r="C26" s="12"/>
      <c r="D26" s="12"/>
      <c r="E26" s="12"/>
      <c r="F26" s="9"/>
      <c r="G26" s="9"/>
    </row>
    <row r="27" spans="1:7" ht="15.75" customHeight="1" x14ac:dyDescent="0.25">
      <c r="A27" s="18" t="s">
        <v>244</v>
      </c>
      <c r="B27" s="12"/>
      <c r="C27" s="12"/>
      <c r="D27" s="12"/>
      <c r="E27" s="12"/>
      <c r="F27" s="9"/>
      <c r="G27" s="9"/>
    </row>
  </sheetData>
  <mergeCells count="11">
    <mergeCell ref="A16:E16"/>
    <mergeCell ref="A1:E1"/>
    <mergeCell ref="A2:E2"/>
    <mergeCell ref="A3:A6"/>
    <mergeCell ref="A7:E7"/>
    <mergeCell ref="B5:B6"/>
    <mergeCell ref="C5:C6"/>
    <mergeCell ref="D5:D6"/>
    <mergeCell ref="E5:E6"/>
    <mergeCell ref="D3:E4"/>
    <mergeCell ref="B3:C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showGridLines="0" workbookViewId="0">
      <selection sqref="A1:H1"/>
    </sheetView>
  </sheetViews>
  <sheetFormatPr defaultRowHeight="15.75" x14ac:dyDescent="0.25"/>
  <cols>
    <col min="1" max="1" width="27.42578125" style="7" customWidth="1"/>
    <col min="2" max="2" width="11.42578125" style="7" bestFit="1" customWidth="1"/>
    <col min="3" max="3" width="9.140625" style="7"/>
    <col min="4" max="4" width="11.28515625" style="199" customWidth="1"/>
    <col min="5" max="5" width="11.42578125" style="7" bestFit="1" customWidth="1"/>
    <col min="6" max="16384" width="9.140625" style="7"/>
  </cols>
  <sheetData>
    <row r="1" spans="1:18" ht="28.5" customHeight="1" x14ac:dyDescent="0.25">
      <c r="A1" s="258" t="s">
        <v>234</v>
      </c>
      <c r="B1" s="258"/>
      <c r="C1" s="258"/>
      <c r="D1" s="258"/>
      <c r="E1" s="258"/>
      <c r="F1" s="258"/>
      <c r="G1" s="258"/>
      <c r="H1" s="258"/>
    </row>
    <row r="2" spans="1:18" ht="18" customHeight="1" x14ac:dyDescent="0.25">
      <c r="A2" s="259" t="s">
        <v>250</v>
      </c>
      <c r="B2" s="259"/>
      <c r="C2" s="259"/>
      <c r="D2" s="259"/>
      <c r="E2" s="259"/>
      <c r="F2" s="259"/>
      <c r="G2" s="259"/>
      <c r="H2" s="259"/>
    </row>
    <row r="3" spans="1:18" ht="22.5" customHeight="1" x14ac:dyDescent="0.25">
      <c r="A3" s="297" t="s">
        <v>97</v>
      </c>
      <c r="B3" s="294" t="s">
        <v>185</v>
      </c>
      <c r="C3" s="296"/>
      <c r="D3" s="298"/>
      <c r="E3" s="294" t="s">
        <v>186</v>
      </c>
      <c r="F3" s="296"/>
      <c r="G3" s="296"/>
      <c r="H3" s="296"/>
    </row>
    <row r="4" spans="1:18" ht="15.75" customHeight="1" x14ac:dyDescent="0.25">
      <c r="A4" s="297"/>
      <c r="B4" s="299"/>
      <c r="C4" s="300"/>
      <c r="D4" s="301"/>
      <c r="E4" s="299"/>
      <c r="F4" s="300"/>
      <c r="G4" s="300"/>
      <c r="H4" s="300"/>
    </row>
    <row r="5" spans="1:18" ht="15.75" customHeight="1" x14ac:dyDescent="0.25">
      <c r="A5" s="297"/>
      <c r="B5" s="292" t="s">
        <v>99</v>
      </c>
      <c r="C5" s="294" t="s">
        <v>188</v>
      </c>
      <c r="D5" s="298"/>
      <c r="E5" s="294" t="s">
        <v>187</v>
      </c>
      <c r="F5" s="298"/>
      <c r="G5" s="294" t="s">
        <v>247</v>
      </c>
      <c r="H5" s="296"/>
    </row>
    <row r="6" spans="1:18" ht="15.75" customHeight="1" x14ac:dyDescent="0.25">
      <c r="A6" s="297"/>
      <c r="B6" s="302"/>
      <c r="C6" s="299"/>
      <c r="D6" s="301"/>
      <c r="E6" s="299"/>
      <c r="F6" s="301"/>
      <c r="G6" s="299"/>
      <c r="H6" s="300"/>
    </row>
    <row r="7" spans="1:18" x14ac:dyDescent="0.25">
      <c r="A7" s="297"/>
      <c r="B7" s="302"/>
      <c r="C7" s="292" t="s">
        <v>100</v>
      </c>
      <c r="D7" s="290" t="s">
        <v>189</v>
      </c>
      <c r="E7" s="292" t="s">
        <v>99</v>
      </c>
      <c r="F7" s="292" t="s">
        <v>181</v>
      </c>
      <c r="G7" s="292" t="s">
        <v>99</v>
      </c>
      <c r="H7" s="294" t="s">
        <v>181</v>
      </c>
    </row>
    <row r="8" spans="1:18" ht="41.25" customHeight="1" x14ac:dyDescent="0.25">
      <c r="A8" s="297"/>
      <c r="B8" s="293"/>
      <c r="C8" s="293"/>
      <c r="D8" s="291"/>
      <c r="E8" s="293"/>
      <c r="F8" s="293"/>
      <c r="G8" s="293"/>
      <c r="H8" s="295"/>
    </row>
    <row r="9" spans="1:18" ht="15.75" customHeight="1" x14ac:dyDescent="0.25">
      <c r="A9" s="145"/>
      <c r="B9" s="294" t="s">
        <v>146</v>
      </c>
      <c r="C9" s="296"/>
      <c r="D9" s="296"/>
      <c r="E9" s="296"/>
      <c r="F9" s="296"/>
      <c r="G9" s="296"/>
      <c r="H9" s="289"/>
      <c r="J9" s="31"/>
      <c r="K9" s="31"/>
      <c r="L9" s="31"/>
      <c r="M9" s="31"/>
      <c r="N9" s="31"/>
      <c r="O9" s="31"/>
      <c r="P9" s="31"/>
      <c r="Q9" s="31"/>
      <c r="R9" s="31"/>
    </row>
    <row r="10" spans="1:18" x14ac:dyDescent="0.25">
      <c r="A10" s="109" t="s">
        <v>0</v>
      </c>
      <c r="B10" s="51">
        <v>43177</v>
      </c>
      <c r="C10" s="51">
        <v>23612</v>
      </c>
      <c r="D10" s="141">
        <v>1478</v>
      </c>
      <c r="E10" s="51">
        <v>37101</v>
      </c>
      <c r="F10" s="51">
        <v>20587</v>
      </c>
      <c r="G10" s="51">
        <v>6076</v>
      </c>
      <c r="H10" s="57">
        <v>3025</v>
      </c>
      <c r="I10" s="195"/>
      <c r="J10" s="31"/>
      <c r="K10" s="204"/>
      <c r="L10" s="204"/>
      <c r="M10" s="205"/>
      <c r="N10" s="204"/>
      <c r="O10" s="204"/>
      <c r="P10" s="204"/>
      <c r="Q10" s="204"/>
      <c r="R10" s="31"/>
    </row>
    <row r="11" spans="1:18" ht="15.75" customHeight="1" x14ac:dyDescent="0.25">
      <c r="A11" s="110" t="s">
        <v>1</v>
      </c>
      <c r="B11" s="200"/>
      <c r="C11" s="200"/>
      <c r="D11" s="141"/>
      <c r="E11" s="200"/>
      <c r="F11" s="200"/>
      <c r="G11" s="200"/>
      <c r="H11" s="201"/>
      <c r="I11" s="196"/>
      <c r="J11" s="31"/>
      <c r="K11" s="204"/>
      <c r="L11" s="204"/>
      <c r="M11" s="205"/>
      <c r="N11" s="204"/>
      <c r="O11" s="204"/>
      <c r="P11" s="204"/>
      <c r="Q11" s="204"/>
      <c r="R11" s="31"/>
    </row>
    <row r="12" spans="1:18" x14ac:dyDescent="0.25">
      <c r="A12" s="111" t="s">
        <v>218</v>
      </c>
      <c r="B12" s="20">
        <v>39858</v>
      </c>
      <c r="C12" s="20">
        <v>21985</v>
      </c>
      <c r="D12" s="115">
        <v>1300</v>
      </c>
      <c r="E12" s="20">
        <v>34280</v>
      </c>
      <c r="F12" s="20">
        <v>19224</v>
      </c>
      <c r="G12" s="20">
        <v>5578</v>
      </c>
      <c r="H12" s="58">
        <v>2761</v>
      </c>
      <c r="I12" s="197"/>
      <c r="J12" s="31"/>
      <c r="K12" s="206"/>
      <c r="L12" s="206"/>
      <c r="M12" s="207"/>
      <c r="N12" s="206"/>
      <c r="O12" s="206"/>
      <c r="P12" s="206"/>
      <c r="Q12" s="206"/>
      <c r="R12" s="31"/>
    </row>
    <row r="13" spans="1:18" x14ac:dyDescent="0.25">
      <c r="A13" s="112" t="s">
        <v>219</v>
      </c>
      <c r="B13" s="80"/>
      <c r="C13" s="80"/>
      <c r="D13" s="115"/>
      <c r="E13" s="80"/>
      <c r="F13" s="80"/>
      <c r="G13" s="80"/>
      <c r="H13" s="81"/>
      <c r="I13" s="196"/>
      <c r="J13" s="31"/>
      <c r="K13" s="206"/>
      <c r="L13" s="206"/>
      <c r="M13" s="207"/>
      <c r="N13" s="206"/>
      <c r="O13" s="206"/>
      <c r="P13" s="206"/>
      <c r="Q13" s="206"/>
      <c r="R13" s="31"/>
    </row>
    <row r="14" spans="1:18" x14ac:dyDescent="0.25">
      <c r="A14" s="111" t="s">
        <v>220</v>
      </c>
      <c r="B14" s="20">
        <v>3319</v>
      </c>
      <c r="C14" s="20">
        <v>1627</v>
      </c>
      <c r="D14" s="115">
        <v>178</v>
      </c>
      <c r="E14" s="20">
        <v>2821</v>
      </c>
      <c r="F14" s="20">
        <v>1363</v>
      </c>
      <c r="G14" s="20">
        <v>498</v>
      </c>
      <c r="H14" s="58">
        <v>264</v>
      </c>
      <c r="I14" s="196"/>
      <c r="J14" s="31"/>
      <c r="K14" s="206"/>
      <c r="L14" s="206"/>
      <c r="M14" s="207"/>
      <c r="N14" s="206"/>
      <c r="O14" s="206"/>
      <c r="P14" s="206"/>
      <c r="Q14" s="206"/>
      <c r="R14" s="31"/>
    </row>
    <row r="15" spans="1:18" x14ac:dyDescent="0.25">
      <c r="A15" s="112" t="s">
        <v>221</v>
      </c>
      <c r="B15" s="80"/>
      <c r="C15" s="80"/>
      <c r="D15" s="115"/>
      <c r="E15" s="80"/>
      <c r="F15" s="80"/>
      <c r="G15" s="80"/>
      <c r="H15" s="81"/>
      <c r="I15" s="196"/>
      <c r="J15" s="31"/>
      <c r="K15" s="206"/>
      <c r="L15" s="206"/>
      <c r="M15" s="207"/>
      <c r="N15" s="206"/>
      <c r="O15" s="206"/>
      <c r="P15" s="206"/>
      <c r="Q15" s="206"/>
      <c r="R15" s="31"/>
    </row>
    <row r="16" spans="1:18" x14ac:dyDescent="0.25">
      <c r="A16" s="113" t="s">
        <v>222</v>
      </c>
      <c r="B16" s="20">
        <v>40701</v>
      </c>
      <c r="C16" s="20">
        <v>22182</v>
      </c>
      <c r="D16" s="115">
        <v>1311</v>
      </c>
      <c r="E16" s="20">
        <v>35184</v>
      </c>
      <c r="F16" s="20">
        <v>19428</v>
      </c>
      <c r="G16" s="20">
        <v>5517</v>
      </c>
      <c r="H16" s="58">
        <v>2754</v>
      </c>
      <c r="I16" s="197"/>
      <c r="J16" s="31"/>
      <c r="K16" s="206"/>
      <c r="L16" s="206"/>
      <c r="M16" s="207"/>
      <c r="N16" s="206"/>
      <c r="O16" s="206"/>
      <c r="P16" s="206"/>
      <c r="Q16" s="206"/>
      <c r="R16" s="31"/>
    </row>
    <row r="17" spans="1:18" x14ac:dyDescent="0.25">
      <c r="A17" s="114" t="s">
        <v>223</v>
      </c>
      <c r="B17" s="80"/>
      <c r="C17" s="80"/>
      <c r="D17" s="115"/>
      <c r="E17" s="80"/>
      <c r="F17" s="80"/>
      <c r="G17" s="80"/>
      <c r="H17" s="81"/>
      <c r="I17" s="196"/>
      <c r="J17" s="31"/>
      <c r="K17" s="206"/>
      <c r="L17" s="206"/>
      <c r="M17" s="207"/>
      <c r="N17" s="206"/>
      <c r="O17" s="206"/>
      <c r="P17" s="206"/>
      <c r="Q17" s="206"/>
      <c r="R17" s="31"/>
    </row>
    <row r="18" spans="1:18" x14ac:dyDescent="0.25">
      <c r="A18" s="111" t="s">
        <v>224</v>
      </c>
      <c r="B18" s="20">
        <v>37382</v>
      </c>
      <c r="C18" s="20">
        <v>20555</v>
      </c>
      <c r="D18" s="115">
        <v>1133</v>
      </c>
      <c r="E18" s="20">
        <v>32363</v>
      </c>
      <c r="F18" s="20">
        <v>18065</v>
      </c>
      <c r="G18" s="20">
        <v>5019</v>
      </c>
      <c r="H18" s="58">
        <v>2490</v>
      </c>
      <c r="I18" s="197"/>
      <c r="J18" s="31"/>
      <c r="K18" s="206"/>
      <c r="L18" s="206"/>
      <c r="M18" s="207"/>
      <c r="N18" s="206"/>
      <c r="O18" s="206"/>
      <c r="P18" s="206"/>
      <c r="Q18" s="206"/>
      <c r="R18" s="31"/>
    </row>
    <row r="19" spans="1:18" x14ac:dyDescent="0.25">
      <c r="A19" s="112" t="s">
        <v>225</v>
      </c>
      <c r="B19" s="80"/>
      <c r="C19" s="80"/>
      <c r="D19" s="115"/>
      <c r="E19" s="80"/>
      <c r="F19" s="80"/>
      <c r="G19" s="80"/>
      <c r="H19" s="81"/>
      <c r="I19" s="196"/>
      <c r="J19" s="31"/>
      <c r="K19" s="206"/>
      <c r="L19" s="206"/>
      <c r="M19" s="207"/>
      <c r="N19" s="206"/>
      <c r="O19" s="206"/>
      <c r="P19" s="206"/>
      <c r="Q19" s="206"/>
      <c r="R19" s="31"/>
    </row>
    <row r="20" spans="1:18" x14ac:dyDescent="0.25">
      <c r="A20" s="111" t="s">
        <v>226</v>
      </c>
      <c r="B20" s="20">
        <v>3319</v>
      </c>
      <c r="C20" s="20">
        <v>1627</v>
      </c>
      <c r="D20" s="115">
        <v>178</v>
      </c>
      <c r="E20" s="20">
        <v>2821</v>
      </c>
      <c r="F20" s="20">
        <v>1363</v>
      </c>
      <c r="G20" s="20">
        <v>498</v>
      </c>
      <c r="H20" s="58">
        <v>264</v>
      </c>
      <c r="I20" s="196"/>
      <c r="J20" s="31"/>
      <c r="K20" s="206"/>
      <c r="L20" s="206"/>
      <c r="M20" s="207"/>
      <c r="N20" s="206"/>
      <c r="O20" s="206"/>
      <c r="P20" s="206"/>
      <c r="Q20" s="206"/>
      <c r="R20" s="31"/>
    </row>
    <row r="21" spans="1:18" x14ac:dyDescent="0.25">
      <c r="A21" s="112" t="s">
        <v>227</v>
      </c>
      <c r="B21" s="80"/>
      <c r="C21" s="80"/>
      <c r="D21" s="115"/>
      <c r="E21" s="80"/>
      <c r="F21" s="80"/>
      <c r="G21" s="80"/>
      <c r="H21" s="81"/>
      <c r="I21" s="196"/>
      <c r="J21" s="31"/>
      <c r="K21" s="206"/>
      <c r="L21" s="206"/>
      <c r="M21" s="207"/>
      <c r="N21" s="206"/>
      <c r="O21" s="206"/>
      <c r="P21" s="206"/>
      <c r="Q21" s="206"/>
      <c r="R21" s="31"/>
    </row>
    <row r="22" spans="1:18" x14ac:dyDescent="0.25">
      <c r="A22" s="113" t="s">
        <v>228</v>
      </c>
      <c r="B22" s="20">
        <v>2023</v>
      </c>
      <c r="C22" s="20">
        <v>1192</v>
      </c>
      <c r="D22" s="115">
        <v>156</v>
      </c>
      <c r="E22" s="20">
        <v>1633</v>
      </c>
      <c r="F22" s="20">
        <v>984</v>
      </c>
      <c r="G22" s="20">
        <v>390</v>
      </c>
      <c r="H22" s="58">
        <v>208</v>
      </c>
      <c r="I22" s="197"/>
      <c r="J22" s="31"/>
      <c r="K22" s="206"/>
      <c r="L22" s="206"/>
      <c r="M22" s="207"/>
      <c r="N22" s="206"/>
      <c r="O22" s="206"/>
      <c r="P22" s="206"/>
      <c r="Q22" s="206"/>
      <c r="R22" s="31"/>
    </row>
    <row r="23" spans="1:18" x14ac:dyDescent="0.25">
      <c r="A23" s="114" t="s">
        <v>229</v>
      </c>
      <c r="B23" s="80"/>
      <c r="C23" s="80"/>
      <c r="D23" s="115"/>
      <c r="E23" s="80"/>
      <c r="F23" s="80"/>
      <c r="G23" s="80"/>
      <c r="H23" s="81"/>
      <c r="I23" s="196"/>
      <c r="J23" s="31"/>
      <c r="K23" s="206"/>
      <c r="L23" s="206"/>
      <c r="M23" s="207"/>
      <c r="N23" s="206"/>
      <c r="O23" s="206"/>
      <c r="P23" s="206"/>
      <c r="Q23" s="206"/>
      <c r="R23" s="31"/>
    </row>
    <row r="24" spans="1:18" x14ac:dyDescent="0.25">
      <c r="A24" s="113" t="s">
        <v>230</v>
      </c>
      <c r="B24" s="20">
        <v>414</v>
      </c>
      <c r="C24" s="20">
        <v>215</v>
      </c>
      <c r="D24" s="115">
        <v>11</v>
      </c>
      <c r="E24" s="20">
        <v>245</v>
      </c>
      <c r="F24" s="20">
        <v>152</v>
      </c>
      <c r="G24" s="20">
        <v>169</v>
      </c>
      <c r="H24" s="58">
        <v>63</v>
      </c>
      <c r="I24" s="197"/>
      <c r="J24" s="31"/>
      <c r="K24" s="206"/>
      <c r="L24" s="206"/>
      <c r="M24" s="207"/>
      <c r="N24" s="206"/>
      <c r="O24" s="206"/>
      <c r="P24" s="206"/>
      <c r="Q24" s="206"/>
      <c r="R24" s="31"/>
    </row>
    <row r="25" spans="1:18" x14ac:dyDescent="0.25">
      <c r="A25" s="114" t="s">
        <v>231</v>
      </c>
      <c r="B25" s="82"/>
      <c r="C25" s="82"/>
      <c r="D25" s="70"/>
      <c r="E25" s="82"/>
      <c r="F25" s="82"/>
      <c r="G25" s="202"/>
      <c r="H25" s="203"/>
      <c r="I25" s="196"/>
    </row>
    <row r="26" spans="1:18" x14ac:dyDescent="0.25">
      <c r="A26" s="144"/>
      <c r="B26" s="288" t="s">
        <v>233</v>
      </c>
      <c r="C26" s="289"/>
      <c r="D26" s="289"/>
      <c r="E26" s="289"/>
      <c r="F26" s="289"/>
      <c r="G26" s="289"/>
      <c r="H26" s="289"/>
      <c r="I26" s="196"/>
    </row>
    <row r="27" spans="1:18" x14ac:dyDescent="0.25">
      <c r="A27" s="109" t="s">
        <v>0</v>
      </c>
      <c r="B27" s="106">
        <v>100</v>
      </c>
      <c r="C27" s="106">
        <v>100</v>
      </c>
      <c r="D27" s="107">
        <v>100</v>
      </c>
      <c r="E27" s="106">
        <v>100</v>
      </c>
      <c r="F27" s="106">
        <v>100</v>
      </c>
      <c r="G27" s="106">
        <v>100</v>
      </c>
      <c r="H27" s="146">
        <v>100</v>
      </c>
      <c r="I27" s="196"/>
    </row>
    <row r="28" spans="1:18" x14ac:dyDescent="0.25">
      <c r="A28" s="110" t="s">
        <v>1</v>
      </c>
      <c r="B28" s="148"/>
      <c r="C28" s="148"/>
      <c r="D28" s="147"/>
      <c r="E28" s="148"/>
      <c r="F28" s="148"/>
      <c r="G28" s="148"/>
      <c r="H28" s="149"/>
      <c r="I28" s="196"/>
    </row>
    <row r="29" spans="1:18" x14ac:dyDescent="0.25">
      <c r="A29" s="111" t="s">
        <v>218</v>
      </c>
      <c r="B29" s="108">
        <f>B12/B$10*100</f>
        <v>92.313037033605866</v>
      </c>
      <c r="C29" s="108">
        <f t="shared" ref="C29:H29" si="0">C12/C$10*100</f>
        <v>93.109435880060985</v>
      </c>
      <c r="D29" s="108">
        <f t="shared" si="0"/>
        <v>87.956698240866032</v>
      </c>
      <c r="E29" s="108">
        <f t="shared" si="0"/>
        <v>92.396431363036029</v>
      </c>
      <c r="F29" s="108">
        <f t="shared" si="0"/>
        <v>93.379317044736965</v>
      </c>
      <c r="G29" s="108">
        <f t="shared" si="0"/>
        <v>91.803818301514156</v>
      </c>
      <c r="H29" s="140">
        <f t="shared" si="0"/>
        <v>91.272727272727266</v>
      </c>
      <c r="I29" s="208"/>
    </row>
    <row r="30" spans="1:18" x14ac:dyDescent="0.25">
      <c r="A30" s="112" t="s">
        <v>219</v>
      </c>
      <c r="B30" s="108"/>
      <c r="C30" s="108"/>
      <c r="D30" s="108"/>
      <c r="E30" s="108"/>
      <c r="F30" s="108"/>
      <c r="G30" s="108"/>
      <c r="H30" s="140"/>
      <c r="I30" s="208"/>
    </row>
    <row r="31" spans="1:18" x14ac:dyDescent="0.25">
      <c r="A31" s="111" t="s">
        <v>220</v>
      </c>
      <c r="B31" s="108">
        <f t="shared" ref="B31:H31" si="1">B14/B$10*100</f>
        <v>7.6869629663941454</v>
      </c>
      <c r="C31" s="108">
        <f t="shared" si="1"/>
        <v>6.8905641199390146</v>
      </c>
      <c r="D31" s="108">
        <f t="shared" si="1"/>
        <v>12.043301759133964</v>
      </c>
      <c r="E31" s="108">
        <f t="shared" si="1"/>
        <v>7.6035686369639626</v>
      </c>
      <c r="F31" s="108">
        <f t="shared" si="1"/>
        <v>6.62068295526303</v>
      </c>
      <c r="G31" s="108">
        <f t="shared" si="1"/>
        <v>8.1961816984858462</v>
      </c>
      <c r="H31" s="140">
        <f t="shared" si="1"/>
        <v>8.7272727272727284</v>
      </c>
      <c r="I31" s="208"/>
    </row>
    <row r="32" spans="1:18" x14ac:dyDescent="0.25">
      <c r="A32" s="112" t="s">
        <v>221</v>
      </c>
      <c r="B32" s="86"/>
      <c r="C32" s="86"/>
      <c r="D32" s="72"/>
      <c r="E32" s="86"/>
      <c r="F32" s="86"/>
      <c r="G32" s="87"/>
      <c r="H32" s="88"/>
      <c r="I32" s="208"/>
    </row>
    <row r="33" spans="1:9" x14ac:dyDescent="0.25">
      <c r="A33" s="113" t="s">
        <v>222</v>
      </c>
      <c r="B33" s="108">
        <f>B16/B$10*100</f>
        <v>94.265465409824685</v>
      </c>
      <c r="C33" s="108">
        <f t="shared" ref="C33:H33" si="2">C16/C10*100</f>
        <v>93.943757411485677</v>
      </c>
      <c r="D33" s="108">
        <f t="shared" si="2"/>
        <v>88.700947225981054</v>
      </c>
      <c r="E33" s="108">
        <f t="shared" si="2"/>
        <v>94.833023368642358</v>
      </c>
      <c r="F33" s="108">
        <f t="shared" si="2"/>
        <v>94.37023364258998</v>
      </c>
      <c r="G33" s="108">
        <f t="shared" si="2"/>
        <v>90.799868334430542</v>
      </c>
      <c r="H33" s="140">
        <f t="shared" si="2"/>
        <v>91.041322314049594</v>
      </c>
      <c r="I33" s="208"/>
    </row>
    <row r="34" spans="1:9" x14ac:dyDescent="0.25">
      <c r="A34" s="114" t="s">
        <v>223</v>
      </c>
      <c r="B34" s="86"/>
      <c r="C34" s="86"/>
      <c r="D34" s="72"/>
      <c r="E34" s="86"/>
      <c r="F34" s="86"/>
      <c r="G34" s="87"/>
      <c r="H34" s="88"/>
      <c r="I34" s="208"/>
    </row>
    <row r="35" spans="1:9" x14ac:dyDescent="0.25">
      <c r="A35" s="113" t="s">
        <v>228</v>
      </c>
      <c r="B35" s="108">
        <f>B22/B$10*100</f>
        <v>4.6853648933459944</v>
      </c>
      <c r="C35" s="108">
        <f t="shared" ref="C35:H35" si="3">C22/C$10*100</f>
        <v>5.0482805353210232</v>
      </c>
      <c r="D35" s="108">
        <f t="shared" si="3"/>
        <v>10.554803788903925</v>
      </c>
      <c r="E35" s="108">
        <f t="shared" si="3"/>
        <v>4.401498611897253</v>
      </c>
      <c r="F35" s="108">
        <f t="shared" si="3"/>
        <v>4.7797153543498325</v>
      </c>
      <c r="G35" s="108">
        <f t="shared" si="3"/>
        <v>6.418696510862409</v>
      </c>
      <c r="H35" s="140">
        <f t="shared" si="3"/>
        <v>6.8760330578512399</v>
      </c>
      <c r="I35" s="208"/>
    </row>
    <row r="36" spans="1:9" x14ac:dyDescent="0.25">
      <c r="A36" s="114" t="s">
        <v>229</v>
      </c>
      <c r="B36" s="108"/>
      <c r="C36" s="108"/>
      <c r="D36" s="108"/>
      <c r="E36" s="108"/>
      <c r="F36" s="108"/>
      <c r="G36" s="108"/>
      <c r="H36" s="140"/>
      <c r="I36" s="208"/>
    </row>
    <row r="37" spans="1:9" x14ac:dyDescent="0.25">
      <c r="A37" s="113" t="s">
        <v>230</v>
      </c>
      <c r="B37" s="108">
        <f t="shared" ref="B37:H37" si="4">B24/B$10*100</f>
        <v>0.95884382889038156</v>
      </c>
      <c r="C37" s="108">
        <f t="shared" si="4"/>
        <v>0.91055395561578867</v>
      </c>
      <c r="D37" s="108">
        <f t="shared" si="4"/>
        <v>0.74424898511502036</v>
      </c>
      <c r="E37" s="108">
        <f t="shared" si="4"/>
        <v>0.6603595590415352</v>
      </c>
      <c r="F37" s="108">
        <f t="shared" si="4"/>
        <v>0.73833001408655952</v>
      </c>
      <c r="G37" s="108">
        <f t="shared" si="4"/>
        <v>2.7814351547070442</v>
      </c>
      <c r="H37" s="140">
        <f t="shared" si="4"/>
        <v>2.0826446280991737</v>
      </c>
      <c r="I37" s="208"/>
    </row>
    <row r="38" spans="1:9" x14ac:dyDescent="0.25">
      <c r="A38" s="114" t="s">
        <v>231</v>
      </c>
      <c r="B38" s="82"/>
      <c r="C38" s="82"/>
      <c r="D38" s="72"/>
      <c r="E38" s="82"/>
      <c r="F38" s="82"/>
      <c r="G38" s="82"/>
      <c r="H38" s="202"/>
      <c r="I38" s="208"/>
    </row>
    <row r="39" spans="1:9" ht="15.75" customHeight="1" x14ac:dyDescent="0.25">
      <c r="A39" s="144"/>
      <c r="B39" s="288" t="s">
        <v>235</v>
      </c>
      <c r="C39" s="289"/>
      <c r="D39" s="289"/>
      <c r="E39" s="289"/>
      <c r="F39" s="289"/>
      <c r="G39" s="289"/>
      <c r="H39" s="289"/>
      <c r="I39" s="208"/>
    </row>
    <row r="40" spans="1:9" x14ac:dyDescent="0.25">
      <c r="A40" s="109" t="s">
        <v>0</v>
      </c>
      <c r="B40" s="106">
        <v>99.488467476209124</v>
      </c>
      <c r="C40" s="106">
        <v>100.27178528962119</v>
      </c>
      <c r="D40" s="106">
        <v>108.51688693098384</v>
      </c>
      <c r="E40" s="106">
        <v>101.76367326786988</v>
      </c>
      <c r="F40" s="106">
        <v>101.96631996037641</v>
      </c>
      <c r="G40" s="106">
        <v>87.537818758104024</v>
      </c>
      <c r="H40" s="146">
        <v>90.083382966051218</v>
      </c>
      <c r="I40" s="208"/>
    </row>
    <row r="41" spans="1:9" x14ac:dyDescent="0.25">
      <c r="A41" s="110" t="s">
        <v>1</v>
      </c>
      <c r="B41" s="106"/>
      <c r="C41" s="106"/>
      <c r="D41" s="106"/>
      <c r="E41" s="106"/>
      <c r="F41" s="106"/>
      <c r="G41" s="106"/>
      <c r="H41" s="146"/>
      <c r="I41" s="208"/>
    </row>
    <row r="42" spans="1:9" x14ac:dyDescent="0.25">
      <c r="A42" s="111" t="s">
        <v>218</v>
      </c>
      <c r="B42" s="108">
        <v>99.117200905179914</v>
      </c>
      <c r="C42" s="108">
        <v>100.31026144089064</v>
      </c>
      <c r="D42" s="108">
        <v>107.5268817204301</v>
      </c>
      <c r="E42" s="108">
        <v>101.22844318450272</v>
      </c>
      <c r="F42" s="108">
        <v>101.63362410785091</v>
      </c>
      <c r="G42" s="108">
        <v>87.856355331548272</v>
      </c>
      <c r="H42" s="140">
        <v>91.97201865423051</v>
      </c>
      <c r="I42" s="208"/>
    </row>
    <row r="43" spans="1:9" x14ac:dyDescent="0.25">
      <c r="A43" s="112" t="s">
        <v>219</v>
      </c>
      <c r="B43" s="108"/>
      <c r="C43" s="108"/>
      <c r="D43" s="108"/>
      <c r="E43" s="108"/>
      <c r="F43" s="108"/>
      <c r="G43" s="108"/>
      <c r="H43" s="140"/>
      <c r="I43" s="208"/>
    </row>
    <row r="44" spans="1:9" x14ac:dyDescent="0.25">
      <c r="A44" s="111" t="s">
        <v>220</v>
      </c>
      <c r="B44" s="108">
        <v>104.17451349654741</v>
      </c>
      <c r="C44" s="108">
        <v>99.754751686082159</v>
      </c>
      <c r="D44" s="108">
        <v>116.33986928104576</v>
      </c>
      <c r="E44" s="108">
        <v>108.75096376252891</v>
      </c>
      <c r="F44" s="108">
        <v>106.90196078431373</v>
      </c>
      <c r="G44" s="108">
        <v>84.121621621621628</v>
      </c>
      <c r="H44" s="140">
        <v>74.157303370786522</v>
      </c>
      <c r="I44" s="208"/>
    </row>
    <row r="45" spans="1:9" x14ac:dyDescent="0.25">
      <c r="A45" s="112" t="s">
        <v>221</v>
      </c>
      <c r="B45" s="108"/>
      <c r="C45" s="108"/>
      <c r="D45" s="108"/>
      <c r="E45" s="108"/>
      <c r="F45" s="108"/>
      <c r="G45" s="108"/>
      <c r="H45" s="140"/>
      <c r="I45" s="208"/>
    </row>
    <row r="46" spans="1:9" x14ac:dyDescent="0.25">
      <c r="A46" s="113" t="s">
        <v>222</v>
      </c>
      <c r="B46" s="108">
        <v>100.31053604436228</v>
      </c>
      <c r="C46" s="108">
        <v>100.85477857597527</v>
      </c>
      <c r="D46" s="108">
        <v>111.6695059625213</v>
      </c>
      <c r="E46" s="108">
        <v>101.95010286575294</v>
      </c>
      <c r="F46" s="108">
        <v>102.10753140274346</v>
      </c>
      <c r="G46" s="108">
        <v>90.979551451187334</v>
      </c>
      <c r="H46" s="140">
        <v>92.821031344792715</v>
      </c>
      <c r="I46" s="208"/>
    </row>
    <row r="47" spans="1:9" x14ac:dyDescent="0.25">
      <c r="A47" s="114" t="s">
        <v>223</v>
      </c>
      <c r="B47" s="108"/>
      <c r="C47" s="108"/>
      <c r="D47" s="108"/>
      <c r="E47" s="108"/>
      <c r="F47" s="108"/>
      <c r="G47" s="108"/>
      <c r="H47" s="140"/>
      <c r="I47" s="208"/>
    </row>
    <row r="48" spans="1:9" x14ac:dyDescent="0.25">
      <c r="A48" s="111" t="s">
        <v>224</v>
      </c>
      <c r="B48" s="108">
        <v>99.981277915964583</v>
      </c>
      <c r="C48" s="108">
        <v>100.94288660806366</v>
      </c>
      <c r="D48" s="108">
        <v>110.9696376101861</v>
      </c>
      <c r="E48" s="108">
        <v>101.39737443995362</v>
      </c>
      <c r="F48" s="108">
        <v>101.76318161333936</v>
      </c>
      <c r="G48" s="108">
        <v>91.721491228070178</v>
      </c>
      <c r="H48" s="140">
        <v>95.365760245116817</v>
      </c>
      <c r="I48" s="208"/>
    </row>
    <row r="49" spans="1:9" x14ac:dyDescent="0.25">
      <c r="A49" s="112" t="s">
        <v>225</v>
      </c>
      <c r="B49" s="108"/>
      <c r="C49" s="108"/>
      <c r="D49" s="108"/>
      <c r="E49" s="108"/>
      <c r="F49" s="108"/>
      <c r="G49" s="108"/>
      <c r="H49" s="140"/>
      <c r="I49" s="208"/>
    </row>
    <row r="50" spans="1:9" x14ac:dyDescent="0.25">
      <c r="A50" s="111" t="s">
        <v>226</v>
      </c>
      <c r="B50" s="108">
        <v>104.17451349654741</v>
      </c>
      <c r="C50" s="108">
        <v>99.754751686082159</v>
      </c>
      <c r="D50" s="108">
        <v>116.33986928104576</v>
      </c>
      <c r="E50" s="108">
        <v>108.75096376252891</v>
      </c>
      <c r="F50" s="108">
        <v>106.90196078431373</v>
      </c>
      <c r="G50" s="108">
        <v>84.121621621621628</v>
      </c>
      <c r="H50" s="140">
        <v>74.157303370786522</v>
      </c>
      <c r="I50" s="208"/>
    </row>
    <row r="51" spans="1:9" x14ac:dyDescent="0.25">
      <c r="A51" s="112" t="s">
        <v>227</v>
      </c>
      <c r="B51" s="108"/>
      <c r="C51" s="108"/>
      <c r="D51" s="108"/>
      <c r="E51" s="108"/>
      <c r="F51" s="108"/>
      <c r="G51" s="108"/>
      <c r="H51" s="140"/>
      <c r="I51" s="208"/>
    </row>
    <row r="52" spans="1:9" x14ac:dyDescent="0.25">
      <c r="A52" s="113" t="s">
        <v>228</v>
      </c>
      <c r="B52" s="108">
        <v>89.592559787422502</v>
      </c>
      <c r="C52" s="108">
        <v>94.303797468354432</v>
      </c>
      <c r="D52" s="108">
        <v>87.150837988826808</v>
      </c>
      <c r="E52" s="108">
        <v>100.30712530712532</v>
      </c>
      <c r="F52" s="108">
        <v>101.86335403726707</v>
      </c>
      <c r="G52" s="108">
        <v>61.904761904761905</v>
      </c>
      <c r="H52" s="140">
        <v>69.798657718120808</v>
      </c>
      <c r="I52" s="208"/>
    </row>
    <row r="53" spans="1:9" ht="15.75" customHeight="1" x14ac:dyDescent="0.25">
      <c r="A53" s="114" t="s">
        <v>229</v>
      </c>
      <c r="B53" s="108"/>
      <c r="C53" s="108"/>
      <c r="D53" s="108"/>
      <c r="E53" s="108"/>
      <c r="F53" s="108"/>
      <c r="G53" s="108"/>
      <c r="H53" s="140"/>
      <c r="I53" s="31"/>
    </row>
    <row r="54" spans="1:9" ht="15.75" customHeight="1" x14ac:dyDescent="0.25">
      <c r="A54" s="113" t="s">
        <v>230</v>
      </c>
      <c r="B54" s="108">
        <v>78.707224334600753</v>
      </c>
      <c r="C54" s="108">
        <v>80.524344569288388</v>
      </c>
      <c r="D54" s="108">
        <v>122.22222222222223</v>
      </c>
      <c r="E54" s="108">
        <v>87.813620071684582</v>
      </c>
      <c r="F54" s="108">
        <v>87.356321839080465</v>
      </c>
      <c r="G54" s="108">
        <v>68.421052631578945</v>
      </c>
      <c r="H54" s="140">
        <v>67.741935483870961</v>
      </c>
      <c r="I54" s="31"/>
    </row>
    <row r="55" spans="1:9" x14ac:dyDescent="0.25">
      <c r="A55" s="114" t="s">
        <v>231</v>
      </c>
      <c r="B55" s="136"/>
      <c r="C55" s="136"/>
      <c r="D55" s="117"/>
      <c r="E55" s="136"/>
      <c r="F55" s="136"/>
      <c r="G55" s="136"/>
      <c r="H55" s="142"/>
      <c r="I55" s="31"/>
    </row>
    <row r="56" spans="1:9" x14ac:dyDescent="0.25">
      <c r="A56" s="143"/>
      <c r="B56" s="21"/>
      <c r="C56" s="21"/>
      <c r="D56" s="37"/>
      <c r="E56" s="21"/>
      <c r="F56" s="21"/>
      <c r="G56" s="21"/>
      <c r="H56" s="21"/>
      <c r="I56" s="31"/>
    </row>
    <row r="57" spans="1:9" x14ac:dyDescent="0.25">
      <c r="A57" s="13" t="s">
        <v>232</v>
      </c>
      <c r="B57" s="143"/>
      <c r="C57" s="143"/>
      <c r="D57" s="36"/>
      <c r="E57" s="143"/>
      <c r="F57" s="143"/>
      <c r="G57" s="143"/>
      <c r="H57" s="143"/>
    </row>
    <row r="58" spans="1:9" x14ac:dyDescent="0.25">
      <c r="A58" s="13" t="s">
        <v>249</v>
      </c>
      <c r="B58" s="13"/>
      <c r="C58" s="13"/>
      <c r="D58" s="18"/>
      <c r="E58" s="13"/>
      <c r="F58" s="13"/>
      <c r="G58" s="13"/>
      <c r="H58" s="13"/>
    </row>
    <row r="59" spans="1:9" x14ac:dyDescent="0.25">
      <c r="B59" s="198"/>
    </row>
  </sheetData>
  <mergeCells count="18">
    <mergeCell ref="A1:H1"/>
    <mergeCell ref="A2:H2"/>
    <mergeCell ref="A3:A8"/>
    <mergeCell ref="B3:D4"/>
    <mergeCell ref="E3:H4"/>
    <mergeCell ref="B5:B8"/>
    <mergeCell ref="C5:D6"/>
    <mergeCell ref="E5:F6"/>
    <mergeCell ref="G5:H6"/>
    <mergeCell ref="C7:C8"/>
    <mergeCell ref="B26:H26"/>
    <mergeCell ref="B39:H39"/>
    <mergeCell ref="D7:D8"/>
    <mergeCell ref="E7:E8"/>
    <mergeCell ref="F7:F8"/>
    <mergeCell ref="G7:G8"/>
    <mergeCell ref="H7:H8"/>
    <mergeCell ref="B9:H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showGridLines="0" zoomScaleNormal="100" workbookViewId="0">
      <selection sqref="A1:J1"/>
    </sheetView>
  </sheetViews>
  <sheetFormatPr defaultRowHeight="15.75" x14ac:dyDescent="0.25"/>
  <cols>
    <col min="1" max="1" width="27.28515625" style="1" customWidth="1"/>
    <col min="2" max="2" width="10" style="1" bestFit="1" customWidth="1"/>
    <col min="3" max="3" width="10" style="1" customWidth="1"/>
    <col min="4" max="4" width="10.5703125" style="1" customWidth="1"/>
    <col min="5" max="5" width="9.140625" style="1"/>
    <col min="6" max="6" width="9.85546875" style="1" customWidth="1"/>
    <col min="7" max="7" width="11.5703125" style="1" customWidth="1"/>
    <col min="8" max="8" width="9.140625" style="1"/>
    <col min="9" max="9" width="9.85546875" style="1" customWidth="1"/>
    <col min="10" max="10" width="11.85546875" style="1" customWidth="1"/>
    <col min="11" max="11" width="11.85546875" style="1" bestFit="1" customWidth="1"/>
    <col min="12" max="13" width="12" style="1" bestFit="1" customWidth="1"/>
    <col min="14" max="16384" width="9.140625" style="1"/>
  </cols>
  <sheetData>
    <row r="1" spans="1:21" x14ac:dyDescent="0.25">
      <c r="A1" s="303" t="s">
        <v>236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21" ht="17.25" customHeight="1" x14ac:dyDescent="0.25">
      <c r="A2" s="59" t="s">
        <v>252</v>
      </c>
      <c r="B2" s="47"/>
      <c r="C2" s="47"/>
      <c r="D2" s="47"/>
      <c r="E2" s="47"/>
      <c r="F2" s="47"/>
      <c r="G2" s="47"/>
      <c r="H2" s="47"/>
      <c r="I2" s="47"/>
      <c r="J2" s="47"/>
    </row>
    <row r="3" spans="1:21" ht="15.75" customHeight="1" x14ac:dyDescent="0.25">
      <c r="A3" s="286" t="s">
        <v>98</v>
      </c>
      <c r="B3" s="283" t="s">
        <v>185</v>
      </c>
      <c r="C3" s="280"/>
      <c r="D3" s="286"/>
      <c r="E3" s="283" t="s">
        <v>186</v>
      </c>
      <c r="F3" s="280"/>
      <c r="G3" s="280"/>
      <c r="H3" s="280"/>
      <c r="I3" s="280"/>
      <c r="J3" s="280"/>
    </row>
    <row r="4" spans="1:21" ht="17.25" customHeight="1" x14ac:dyDescent="0.25">
      <c r="A4" s="277"/>
      <c r="B4" s="284"/>
      <c r="C4" s="285"/>
      <c r="D4" s="287"/>
      <c r="E4" s="284"/>
      <c r="F4" s="285"/>
      <c r="G4" s="285"/>
      <c r="H4" s="285"/>
      <c r="I4" s="285"/>
      <c r="J4" s="285"/>
    </row>
    <row r="5" spans="1:21" ht="15.75" customHeight="1" x14ac:dyDescent="0.25">
      <c r="A5" s="277"/>
      <c r="B5" s="304" t="s">
        <v>99</v>
      </c>
      <c r="C5" s="283" t="s">
        <v>188</v>
      </c>
      <c r="D5" s="286"/>
      <c r="E5" s="283" t="s">
        <v>187</v>
      </c>
      <c r="F5" s="280"/>
      <c r="G5" s="286"/>
      <c r="H5" s="283" t="s">
        <v>247</v>
      </c>
      <c r="I5" s="280"/>
      <c r="J5" s="280"/>
    </row>
    <row r="6" spans="1:21" x14ac:dyDescent="0.25">
      <c r="A6" s="277"/>
      <c r="B6" s="304"/>
      <c r="C6" s="284"/>
      <c r="D6" s="287"/>
      <c r="E6" s="284"/>
      <c r="F6" s="285"/>
      <c r="G6" s="287"/>
      <c r="H6" s="284"/>
      <c r="I6" s="285"/>
      <c r="J6" s="285"/>
    </row>
    <row r="7" spans="1:21" ht="17.25" customHeight="1" x14ac:dyDescent="0.25">
      <c r="A7" s="277"/>
      <c r="B7" s="304"/>
      <c r="C7" s="304" t="s">
        <v>100</v>
      </c>
      <c r="D7" s="304" t="s">
        <v>101</v>
      </c>
      <c r="E7" s="304" t="s">
        <v>99</v>
      </c>
      <c r="F7" s="283" t="s">
        <v>188</v>
      </c>
      <c r="G7" s="280"/>
      <c r="H7" s="304" t="s">
        <v>99</v>
      </c>
      <c r="I7" s="283" t="s">
        <v>188</v>
      </c>
      <c r="J7" s="280"/>
    </row>
    <row r="8" spans="1:21" ht="12.75" customHeight="1" x14ac:dyDescent="0.25">
      <c r="A8" s="277"/>
      <c r="B8" s="304"/>
      <c r="C8" s="304"/>
      <c r="D8" s="304"/>
      <c r="E8" s="304"/>
      <c r="F8" s="284"/>
      <c r="G8" s="285"/>
      <c r="H8" s="304"/>
      <c r="I8" s="284"/>
      <c r="J8" s="285"/>
    </row>
    <row r="9" spans="1:21" ht="18.75" customHeight="1" x14ac:dyDescent="0.25">
      <c r="A9" s="277"/>
      <c r="B9" s="304"/>
      <c r="C9" s="304"/>
      <c r="D9" s="304"/>
      <c r="E9" s="304"/>
      <c r="F9" s="281" t="s">
        <v>100</v>
      </c>
      <c r="G9" s="283" t="s">
        <v>189</v>
      </c>
      <c r="H9" s="304"/>
      <c r="I9" s="281" t="s">
        <v>100</v>
      </c>
      <c r="J9" s="283" t="s">
        <v>189</v>
      </c>
    </row>
    <row r="10" spans="1:21" x14ac:dyDescent="0.25">
      <c r="A10" s="287"/>
      <c r="B10" s="304"/>
      <c r="C10" s="304"/>
      <c r="D10" s="304"/>
      <c r="E10" s="304"/>
      <c r="F10" s="282"/>
      <c r="G10" s="284"/>
      <c r="H10" s="304"/>
      <c r="I10" s="282"/>
      <c r="J10" s="284"/>
    </row>
    <row r="11" spans="1:21" ht="15.75" customHeight="1" x14ac:dyDescent="0.25">
      <c r="A11" s="35"/>
      <c r="B11" s="280" t="s">
        <v>146</v>
      </c>
      <c r="C11" s="280"/>
      <c r="D11" s="280"/>
      <c r="E11" s="280"/>
      <c r="F11" s="280"/>
      <c r="G11" s="280"/>
      <c r="H11" s="280"/>
      <c r="I11" s="280"/>
      <c r="J11" s="280"/>
      <c r="K11" s="10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191" t="s">
        <v>10</v>
      </c>
      <c r="B12" s="210">
        <v>43177</v>
      </c>
      <c r="C12" s="210">
        <v>23612</v>
      </c>
      <c r="D12" s="210">
        <v>1478</v>
      </c>
      <c r="E12" s="210">
        <v>37101</v>
      </c>
      <c r="F12" s="210">
        <v>20587</v>
      </c>
      <c r="G12" s="210">
        <v>1295</v>
      </c>
      <c r="H12" s="210">
        <v>6076</v>
      </c>
      <c r="I12" s="210">
        <v>3025</v>
      </c>
      <c r="J12" s="212">
        <v>183</v>
      </c>
      <c r="K12" s="54"/>
      <c r="L12" s="205"/>
      <c r="M12" s="205"/>
      <c r="N12" s="205"/>
      <c r="O12" s="205"/>
      <c r="P12" s="205"/>
      <c r="Q12" s="205"/>
      <c r="R12" s="205"/>
      <c r="S12" s="205"/>
      <c r="T12" s="205"/>
      <c r="U12" s="2"/>
    </row>
    <row r="13" spans="1:21" x14ac:dyDescent="0.25">
      <c r="A13" s="192" t="s">
        <v>1</v>
      </c>
      <c r="B13" s="74"/>
      <c r="C13" s="74"/>
      <c r="D13" s="74"/>
      <c r="E13" s="74"/>
      <c r="F13" s="74"/>
      <c r="G13" s="74"/>
      <c r="H13" s="74"/>
      <c r="I13" s="74"/>
      <c r="J13" s="75"/>
      <c r="K13" s="54"/>
      <c r="L13" s="205"/>
      <c r="M13" s="205"/>
      <c r="N13" s="205"/>
      <c r="O13" s="205"/>
      <c r="P13" s="205"/>
      <c r="Q13" s="205"/>
      <c r="R13" s="205"/>
      <c r="S13" s="205"/>
      <c r="T13" s="205"/>
      <c r="U13" s="2"/>
    </row>
    <row r="14" spans="1:21" x14ac:dyDescent="0.25">
      <c r="A14" s="193" t="s">
        <v>80</v>
      </c>
      <c r="B14" s="175">
        <v>6672</v>
      </c>
      <c r="C14" s="175">
        <v>3839</v>
      </c>
      <c r="D14" s="175">
        <v>250</v>
      </c>
      <c r="E14" s="175">
        <v>6596</v>
      </c>
      <c r="F14" s="175">
        <v>3819</v>
      </c>
      <c r="G14" s="175">
        <v>247</v>
      </c>
      <c r="H14" s="175">
        <v>76</v>
      </c>
      <c r="I14" s="175">
        <v>20</v>
      </c>
      <c r="J14" s="211">
        <v>3</v>
      </c>
      <c r="K14" s="55"/>
      <c r="L14" s="207"/>
      <c r="M14" s="207"/>
      <c r="N14" s="207"/>
      <c r="O14" s="207"/>
      <c r="P14" s="207"/>
      <c r="Q14" s="207"/>
      <c r="R14" s="207"/>
      <c r="S14" s="207"/>
      <c r="T14" s="207"/>
      <c r="U14" s="2"/>
    </row>
    <row r="15" spans="1:21" x14ac:dyDescent="0.25">
      <c r="A15" s="213" t="s">
        <v>11</v>
      </c>
      <c r="B15" s="76"/>
      <c r="C15" s="74"/>
      <c r="D15" s="76"/>
      <c r="E15" s="76"/>
      <c r="F15" s="76"/>
      <c r="G15" s="76"/>
      <c r="H15" s="76"/>
      <c r="I15" s="76"/>
      <c r="J15" s="77"/>
      <c r="K15" s="55"/>
      <c r="L15" s="207"/>
      <c r="M15" s="205"/>
      <c r="N15" s="207"/>
      <c r="O15" s="207"/>
      <c r="P15" s="207"/>
      <c r="Q15" s="207"/>
      <c r="R15" s="207"/>
      <c r="S15" s="207"/>
      <c r="T15" s="207"/>
      <c r="U15" s="2"/>
    </row>
    <row r="16" spans="1:21" x14ac:dyDescent="0.25">
      <c r="A16" s="193" t="s">
        <v>81</v>
      </c>
      <c r="B16" s="175">
        <v>6925</v>
      </c>
      <c r="C16" s="175">
        <v>2454</v>
      </c>
      <c r="D16" s="175">
        <v>205</v>
      </c>
      <c r="E16" s="175">
        <v>6658</v>
      </c>
      <c r="F16" s="175">
        <v>2399</v>
      </c>
      <c r="G16" s="175">
        <v>178</v>
      </c>
      <c r="H16" s="175">
        <v>267</v>
      </c>
      <c r="I16" s="175">
        <v>55</v>
      </c>
      <c r="J16" s="211">
        <v>27</v>
      </c>
      <c r="K16" s="55"/>
      <c r="L16" s="207"/>
      <c r="M16" s="207"/>
      <c r="N16" s="207"/>
      <c r="O16" s="207"/>
      <c r="P16" s="207"/>
      <c r="Q16" s="207"/>
      <c r="R16" s="207"/>
      <c r="S16" s="207"/>
      <c r="T16" s="207"/>
      <c r="U16" s="2"/>
    </row>
    <row r="17" spans="1:21" x14ac:dyDescent="0.25">
      <c r="A17" s="213" t="s">
        <v>89</v>
      </c>
      <c r="B17" s="76"/>
      <c r="C17" s="74"/>
      <c r="D17" s="76"/>
      <c r="E17" s="76"/>
      <c r="F17" s="76"/>
      <c r="G17" s="76"/>
      <c r="H17" s="76"/>
      <c r="I17" s="76"/>
      <c r="J17" s="77"/>
      <c r="K17" s="55"/>
      <c r="L17" s="207"/>
      <c r="M17" s="205"/>
      <c r="N17" s="207"/>
      <c r="O17" s="207"/>
      <c r="P17" s="207"/>
      <c r="Q17" s="207"/>
      <c r="R17" s="207"/>
      <c r="S17" s="207"/>
      <c r="T17" s="207"/>
      <c r="U17" s="2"/>
    </row>
    <row r="18" spans="1:21" x14ac:dyDescent="0.25">
      <c r="A18" s="193" t="s">
        <v>82</v>
      </c>
      <c r="B18" s="175">
        <v>4652</v>
      </c>
      <c r="C18" s="175">
        <v>3179</v>
      </c>
      <c r="D18" s="175">
        <v>25</v>
      </c>
      <c r="E18" s="175">
        <v>4371</v>
      </c>
      <c r="F18" s="175">
        <v>3009</v>
      </c>
      <c r="G18" s="175">
        <v>24</v>
      </c>
      <c r="H18" s="175">
        <v>281</v>
      </c>
      <c r="I18" s="175">
        <v>170</v>
      </c>
      <c r="J18" s="211">
        <v>1</v>
      </c>
      <c r="K18" s="55"/>
      <c r="L18" s="207"/>
      <c r="M18" s="207"/>
      <c r="N18" s="207"/>
      <c r="O18" s="207"/>
      <c r="P18" s="207"/>
      <c r="Q18" s="207"/>
      <c r="R18" s="207"/>
      <c r="S18" s="207"/>
      <c r="T18" s="207"/>
      <c r="U18" s="2"/>
    </row>
    <row r="19" spans="1:21" x14ac:dyDescent="0.25">
      <c r="A19" s="213" t="s">
        <v>88</v>
      </c>
      <c r="B19" s="76"/>
      <c r="C19" s="74"/>
      <c r="D19" s="76"/>
      <c r="E19" s="76"/>
      <c r="F19" s="76"/>
      <c r="G19" s="76"/>
      <c r="H19" s="76"/>
      <c r="I19" s="76"/>
      <c r="J19" s="77"/>
      <c r="K19" s="55"/>
      <c r="L19" s="207"/>
      <c r="M19" s="205"/>
      <c r="N19" s="207"/>
      <c r="O19" s="207"/>
      <c r="P19" s="207"/>
      <c r="Q19" s="207"/>
      <c r="R19" s="207"/>
      <c r="S19" s="207"/>
      <c r="T19" s="207"/>
      <c r="U19" s="2"/>
    </row>
    <row r="20" spans="1:21" x14ac:dyDescent="0.25">
      <c r="A20" s="193" t="s">
        <v>83</v>
      </c>
      <c r="B20" s="175">
        <v>2096</v>
      </c>
      <c r="C20" s="175">
        <v>1371</v>
      </c>
      <c r="D20" s="175">
        <v>35</v>
      </c>
      <c r="E20" s="175">
        <v>1915</v>
      </c>
      <c r="F20" s="175">
        <v>1298</v>
      </c>
      <c r="G20" s="175">
        <v>32</v>
      </c>
      <c r="H20" s="175">
        <v>181</v>
      </c>
      <c r="I20" s="175">
        <v>73</v>
      </c>
      <c r="J20" s="211">
        <v>3</v>
      </c>
      <c r="K20" s="55"/>
      <c r="L20" s="207"/>
      <c r="M20" s="207"/>
      <c r="N20" s="207"/>
      <c r="O20" s="207"/>
      <c r="P20" s="207"/>
      <c r="Q20" s="207"/>
      <c r="R20" s="207"/>
      <c r="S20" s="207"/>
      <c r="T20" s="207"/>
      <c r="U20" s="2"/>
    </row>
    <row r="21" spans="1:21" x14ac:dyDescent="0.25">
      <c r="A21" s="213" t="s">
        <v>75</v>
      </c>
      <c r="B21" s="76"/>
      <c r="C21" s="74"/>
      <c r="D21" s="76"/>
      <c r="E21" s="76"/>
      <c r="F21" s="76"/>
      <c r="G21" s="76"/>
      <c r="H21" s="76"/>
      <c r="I21" s="76"/>
      <c r="J21" s="77"/>
      <c r="K21" s="55"/>
      <c r="L21" s="207"/>
      <c r="M21" s="205"/>
      <c r="N21" s="207"/>
      <c r="O21" s="207"/>
      <c r="P21" s="207"/>
      <c r="Q21" s="207"/>
      <c r="R21" s="207"/>
      <c r="S21" s="207"/>
      <c r="T21" s="207"/>
      <c r="U21" s="2"/>
    </row>
    <row r="22" spans="1:21" x14ac:dyDescent="0.25">
      <c r="A22" s="193" t="s">
        <v>84</v>
      </c>
      <c r="B22" s="175">
        <v>11819</v>
      </c>
      <c r="C22" s="175">
        <v>6630</v>
      </c>
      <c r="D22" s="175">
        <v>445</v>
      </c>
      <c r="E22" s="175">
        <v>7494</v>
      </c>
      <c r="F22" s="175">
        <v>4402</v>
      </c>
      <c r="G22" s="175">
        <v>360</v>
      </c>
      <c r="H22" s="175">
        <v>4325</v>
      </c>
      <c r="I22" s="175">
        <v>2228</v>
      </c>
      <c r="J22" s="211">
        <v>85</v>
      </c>
      <c r="K22" s="55"/>
      <c r="L22" s="207"/>
      <c r="M22" s="207"/>
      <c r="N22" s="207"/>
      <c r="O22" s="207"/>
      <c r="P22" s="207"/>
      <c r="Q22" s="207"/>
      <c r="R22" s="207"/>
      <c r="S22" s="207"/>
      <c r="T22" s="207"/>
      <c r="U22" s="2"/>
    </row>
    <row r="23" spans="1:21" x14ac:dyDescent="0.25">
      <c r="A23" s="213" t="s">
        <v>76</v>
      </c>
      <c r="B23" s="76"/>
      <c r="C23" s="74"/>
      <c r="D23" s="76"/>
      <c r="E23" s="76"/>
      <c r="F23" s="76"/>
      <c r="G23" s="76"/>
      <c r="H23" s="76"/>
      <c r="I23" s="76"/>
      <c r="J23" s="77"/>
      <c r="K23" s="55"/>
      <c r="L23" s="207"/>
      <c r="M23" s="205"/>
      <c r="N23" s="207"/>
      <c r="O23" s="207"/>
      <c r="P23" s="207"/>
      <c r="Q23" s="207"/>
      <c r="R23" s="207"/>
      <c r="S23" s="207"/>
      <c r="T23" s="207"/>
      <c r="U23" s="2"/>
    </row>
    <row r="24" spans="1:21" x14ac:dyDescent="0.25">
      <c r="A24" s="193" t="s">
        <v>85</v>
      </c>
      <c r="B24" s="175">
        <v>11013</v>
      </c>
      <c r="C24" s="175">
        <v>6139</v>
      </c>
      <c r="D24" s="175">
        <v>518</v>
      </c>
      <c r="E24" s="175">
        <v>10067</v>
      </c>
      <c r="F24" s="175">
        <v>5660</v>
      </c>
      <c r="G24" s="175">
        <v>454</v>
      </c>
      <c r="H24" s="175">
        <v>946</v>
      </c>
      <c r="I24" s="175">
        <v>479</v>
      </c>
      <c r="J24" s="211">
        <v>64</v>
      </c>
      <c r="K24" s="55"/>
      <c r="L24" s="207"/>
      <c r="M24" s="207"/>
      <c r="N24" s="207"/>
      <c r="O24" s="207"/>
      <c r="P24" s="207"/>
      <c r="Q24" s="207"/>
      <c r="R24" s="207"/>
      <c r="S24" s="207"/>
      <c r="T24" s="207"/>
      <c r="U24" s="2"/>
    </row>
    <row r="25" spans="1:21" x14ac:dyDescent="0.25">
      <c r="A25" s="213" t="s">
        <v>16</v>
      </c>
      <c r="B25" s="89"/>
      <c r="C25" s="90"/>
      <c r="D25" s="89"/>
      <c r="E25" s="89"/>
      <c r="F25" s="89"/>
      <c r="G25" s="89"/>
      <c r="H25" s="89"/>
      <c r="I25" s="91"/>
      <c r="J25" s="91"/>
      <c r="K25" s="54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x14ac:dyDescent="0.25">
      <c r="A26" s="194"/>
      <c r="B26" s="305" t="s">
        <v>213</v>
      </c>
      <c r="C26" s="305"/>
      <c r="D26" s="305"/>
      <c r="E26" s="305"/>
      <c r="F26" s="305"/>
      <c r="G26" s="305"/>
      <c r="H26" s="305"/>
      <c r="I26" s="305"/>
      <c r="J26" s="305"/>
    </row>
    <row r="27" spans="1:21" x14ac:dyDescent="0.25">
      <c r="A27" s="191" t="s">
        <v>10</v>
      </c>
      <c r="B27" s="184">
        <v>100</v>
      </c>
      <c r="C27" s="184">
        <v>100</v>
      </c>
      <c r="D27" s="184">
        <v>100</v>
      </c>
      <c r="E27" s="184">
        <v>100</v>
      </c>
      <c r="F27" s="184">
        <v>100</v>
      </c>
      <c r="G27" s="184">
        <v>100</v>
      </c>
      <c r="H27" s="184">
        <v>100</v>
      </c>
      <c r="I27" s="214">
        <v>100</v>
      </c>
      <c r="J27" s="214">
        <v>100</v>
      </c>
      <c r="L27" s="3"/>
    </row>
    <row r="28" spans="1:21" x14ac:dyDescent="0.25">
      <c r="A28" s="192" t="s">
        <v>1</v>
      </c>
      <c r="B28" s="90"/>
      <c r="C28" s="90"/>
      <c r="D28" s="90"/>
      <c r="E28" s="90"/>
      <c r="F28" s="90"/>
      <c r="G28" s="90"/>
      <c r="H28" s="90"/>
      <c r="I28" s="93"/>
      <c r="J28" s="93"/>
    </row>
    <row r="29" spans="1:21" x14ac:dyDescent="0.25">
      <c r="A29" s="193" t="s">
        <v>80</v>
      </c>
      <c r="B29" s="188">
        <f>B14/B$12*100</f>
        <v>15.452671561247886</v>
      </c>
      <c r="C29" s="188">
        <f t="shared" ref="C29:J29" si="0">C14/C$12*100</f>
        <v>16.258682026088429</v>
      </c>
      <c r="D29" s="188">
        <f t="shared" si="0"/>
        <v>16.914749661705006</v>
      </c>
      <c r="E29" s="188">
        <f t="shared" si="0"/>
        <v>17.778496536481498</v>
      </c>
      <c r="F29" s="188">
        <f t="shared" si="0"/>
        <v>18.550541603924806</v>
      </c>
      <c r="G29" s="188">
        <f t="shared" si="0"/>
        <v>19.073359073359072</v>
      </c>
      <c r="H29" s="188">
        <f t="shared" si="0"/>
        <v>1.2508229098090848</v>
      </c>
      <c r="I29" s="188">
        <f t="shared" si="0"/>
        <v>0.66115702479338845</v>
      </c>
      <c r="J29" s="176">
        <f t="shared" si="0"/>
        <v>1.639344262295082</v>
      </c>
      <c r="K29" s="2"/>
    </row>
    <row r="30" spans="1:21" x14ac:dyDescent="0.25">
      <c r="A30" s="213" t="s">
        <v>11</v>
      </c>
      <c r="B30" s="188"/>
      <c r="C30" s="188"/>
      <c r="D30" s="188"/>
      <c r="E30" s="188"/>
      <c r="F30" s="188"/>
      <c r="G30" s="188"/>
      <c r="H30" s="188"/>
      <c r="I30" s="188"/>
      <c r="J30" s="176"/>
      <c r="K30" s="2"/>
    </row>
    <row r="31" spans="1:21" x14ac:dyDescent="0.25">
      <c r="A31" s="193" t="s">
        <v>81</v>
      </c>
      <c r="B31" s="188">
        <f t="shared" ref="B31:J39" si="1">B16/B$12*100</f>
        <v>16.038631678903119</v>
      </c>
      <c r="C31" s="188">
        <f t="shared" si="1"/>
        <v>10.393020498051838</v>
      </c>
      <c r="D31" s="188">
        <f t="shared" si="1"/>
        <v>13.870094722598106</v>
      </c>
      <c r="E31" s="188">
        <f t="shared" si="1"/>
        <v>17.945607935096088</v>
      </c>
      <c r="F31" s="188">
        <f t="shared" si="1"/>
        <v>11.652984893379317</v>
      </c>
      <c r="G31" s="188">
        <f t="shared" si="1"/>
        <v>13.745173745173744</v>
      </c>
      <c r="H31" s="188">
        <f t="shared" si="1"/>
        <v>4.3943383805134957</v>
      </c>
      <c r="I31" s="188">
        <f t="shared" si="1"/>
        <v>1.8181818181818181</v>
      </c>
      <c r="J31" s="176">
        <f t="shared" si="1"/>
        <v>14.754098360655737</v>
      </c>
      <c r="K31" s="2"/>
    </row>
    <row r="32" spans="1:21" x14ac:dyDescent="0.25">
      <c r="A32" s="213" t="s">
        <v>89</v>
      </c>
      <c r="B32" s="188"/>
      <c r="C32" s="188"/>
      <c r="D32" s="188"/>
      <c r="E32" s="188"/>
      <c r="F32" s="188"/>
      <c r="G32" s="188"/>
      <c r="H32" s="188"/>
      <c r="I32" s="188"/>
      <c r="J32" s="176"/>
      <c r="K32" s="2"/>
    </row>
    <row r="33" spans="1:11" x14ac:dyDescent="0.25">
      <c r="A33" s="193" t="s">
        <v>82</v>
      </c>
      <c r="B33" s="188">
        <f t="shared" si="1"/>
        <v>10.774254811589504</v>
      </c>
      <c r="C33" s="188">
        <f t="shared" si="1"/>
        <v>13.463493139081823</v>
      </c>
      <c r="D33" s="188">
        <f t="shared" si="1"/>
        <v>1.6914749661705006</v>
      </c>
      <c r="E33" s="188">
        <f t="shared" si="1"/>
        <v>11.781353602328778</v>
      </c>
      <c r="F33" s="188">
        <f t="shared" si="1"/>
        <v>14.616019818331957</v>
      </c>
      <c r="G33" s="188">
        <f t="shared" si="1"/>
        <v>1.8532818532818531</v>
      </c>
      <c r="H33" s="188">
        <f t="shared" si="1"/>
        <v>4.624753127057275</v>
      </c>
      <c r="I33" s="188">
        <f t="shared" si="1"/>
        <v>5.6198347107438016</v>
      </c>
      <c r="J33" s="176">
        <f t="shared" si="1"/>
        <v>0.54644808743169404</v>
      </c>
      <c r="K33" s="2"/>
    </row>
    <row r="34" spans="1:11" x14ac:dyDescent="0.25">
      <c r="A34" s="213" t="s">
        <v>88</v>
      </c>
      <c r="B34" s="188"/>
      <c r="C34" s="188"/>
      <c r="D34" s="188"/>
      <c r="E34" s="188"/>
      <c r="F34" s="188"/>
      <c r="G34" s="188"/>
      <c r="H34" s="188"/>
      <c r="I34" s="188"/>
      <c r="J34" s="176"/>
      <c r="K34" s="2"/>
    </row>
    <row r="35" spans="1:11" x14ac:dyDescent="0.25">
      <c r="A35" s="193" t="s">
        <v>83</v>
      </c>
      <c r="B35" s="188">
        <f t="shared" si="1"/>
        <v>4.8544363897445395</v>
      </c>
      <c r="C35" s="188">
        <f t="shared" si="1"/>
        <v>5.8063696425546336</v>
      </c>
      <c r="D35" s="188">
        <f t="shared" si="1"/>
        <v>2.3680649526387008</v>
      </c>
      <c r="E35" s="188">
        <f t="shared" si="1"/>
        <v>5.161585941079756</v>
      </c>
      <c r="F35" s="188">
        <f t="shared" si="1"/>
        <v>6.3049497255549616</v>
      </c>
      <c r="G35" s="188">
        <f t="shared" si="1"/>
        <v>2.471042471042471</v>
      </c>
      <c r="H35" s="188">
        <f t="shared" si="1"/>
        <v>2.978933508887426</v>
      </c>
      <c r="I35" s="188">
        <f t="shared" si="1"/>
        <v>2.4132231404958677</v>
      </c>
      <c r="J35" s="176">
        <f t="shared" si="1"/>
        <v>1.639344262295082</v>
      </c>
      <c r="K35" s="2"/>
    </row>
    <row r="36" spans="1:11" x14ac:dyDescent="0.25">
      <c r="A36" s="213" t="s">
        <v>75</v>
      </c>
      <c r="B36" s="188"/>
      <c r="C36" s="188"/>
      <c r="D36" s="188"/>
      <c r="E36" s="188"/>
      <c r="F36" s="188"/>
      <c r="G36" s="188"/>
      <c r="H36" s="188"/>
      <c r="I36" s="188"/>
      <c r="J36" s="176"/>
      <c r="K36" s="2"/>
    </row>
    <row r="37" spans="1:11" x14ac:dyDescent="0.25">
      <c r="A37" s="193" t="s">
        <v>84</v>
      </c>
      <c r="B37" s="188">
        <f t="shared" si="1"/>
        <v>27.373370081293281</v>
      </c>
      <c r="C37" s="188">
        <f t="shared" si="1"/>
        <v>28.078942910384551</v>
      </c>
      <c r="D37" s="188">
        <f t="shared" si="1"/>
        <v>30.108254397834912</v>
      </c>
      <c r="E37" s="188">
        <f t="shared" si="1"/>
        <v>20.198916471254144</v>
      </c>
      <c r="F37" s="188">
        <f t="shared" si="1"/>
        <v>21.382425802691017</v>
      </c>
      <c r="G37" s="188">
        <f t="shared" si="1"/>
        <v>27.799227799227801</v>
      </c>
      <c r="H37" s="188">
        <f t="shared" si="1"/>
        <v>71.181698485845956</v>
      </c>
      <c r="I37" s="188">
        <f t="shared" si="1"/>
        <v>73.652892561983478</v>
      </c>
      <c r="J37" s="176">
        <f t="shared" si="1"/>
        <v>46.448087431693992</v>
      </c>
      <c r="K37" s="2"/>
    </row>
    <row r="38" spans="1:11" x14ac:dyDescent="0.25">
      <c r="A38" s="213" t="s">
        <v>76</v>
      </c>
      <c r="B38" s="188"/>
      <c r="C38" s="188"/>
      <c r="D38" s="188"/>
      <c r="E38" s="188"/>
      <c r="F38" s="188"/>
      <c r="G38" s="188"/>
      <c r="H38" s="188"/>
      <c r="I38" s="188"/>
      <c r="J38" s="176"/>
      <c r="K38" s="2"/>
    </row>
    <row r="39" spans="1:11" x14ac:dyDescent="0.25">
      <c r="A39" s="193" t="s">
        <v>85</v>
      </c>
      <c r="B39" s="188">
        <f t="shared" si="1"/>
        <v>25.506635477221668</v>
      </c>
      <c r="C39" s="188">
        <f t="shared" si="1"/>
        <v>25.999491783838725</v>
      </c>
      <c r="D39" s="188">
        <f t="shared" si="1"/>
        <v>35.047361299052774</v>
      </c>
      <c r="E39" s="188">
        <f t="shared" si="1"/>
        <v>27.134039513759738</v>
      </c>
      <c r="F39" s="188">
        <f t="shared" si="1"/>
        <v>27.493078156117939</v>
      </c>
      <c r="G39" s="188">
        <f t="shared" si="1"/>
        <v>35.057915057915054</v>
      </c>
      <c r="H39" s="188">
        <f t="shared" si="1"/>
        <v>15.569453587886766</v>
      </c>
      <c r="I39" s="188">
        <f t="shared" si="1"/>
        <v>15.834710743801653</v>
      </c>
      <c r="J39" s="176">
        <f t="shared" si="1"/>
        <v>34.972677595628419</v>
      </c>
      <c r="K39" s="2"/>
    </row>
    <row r="40" spans="1:11" x14ac:dyDescent="0.25">
      <c r="A40" s="213" t="s">
        <v>16</v>
      </c>
      <c r="B40" s="78"/>
      <c r="C40" s="78"/>
      <c r="D40" s="78"/>
      <c r="E40" s="78"/>
      <c r="F40" s="78"/>
      <c r="G40" s="78"/>
      <c r="H40" s="78"/>
      <c r="I40" s="79"/>
      <c r="J40" s="79"/>
    </row>
    <row r="41" spans="1:11" x14ac:dyDescent="0.25">
      <c r="A41" s="194"/>
      <c r="B41" s="305" t="s">
        <v>237</v>
      </c>
      <c r="C41" s="305"/>
      <c r="D41" s="305"/>
      <c r="E41" s="305"/>
      <c r="F41" s="305"/>
      <c r="G41" s="305"/>
      <c r="H41" s="305"/>
      <c r="I41" s="305"/>
      <c r="J41" s="305"/>
    </row>
    <row r="42" spans="1:11" x14ac:dyDescent="0.25">
      <c r="A42" s="191" t="s">
        <v>10</v>
      </c>
      <c r="B42" s="184">
        <v>99.488467476209124</v>
      </c>
      <c r="C42" s="184">
        <v>100.27178528962119</v>
      </c>
      <c r="D42" s="184">
        <v>108.51688693098384</v>
      </c>
      <c r="E42" s="184">
        <v>101.76367326786988</v>
      </c>
      <c r="F42" s="184">
        <v>101.96631996037641</v>
      </c>
      <c r="G42" s="184">
        <v>113.79613356766257</v>
      </c>
      <c r="H42" s="184">
        <v>87.537818758104024</v>
      </c>
      <c r="I42" s="184">
        <v>90.083382966051218</v>
      </c>
      <c r="J42" s="214">
        <v>81.696428571428569</v>
      </c>
      <c r="K42" s="2"/>
    </row>
    <row r="43" spans="1:11" x14ac:dyDescent="0.25">
      <c r="A43" s="192" t="s">
        <v>1</v>
      </c>
      <c r="B43" s="188"/>
      <c r="C43" s="188"/>
      <c r="D43" s="188"/>
      <c r="E43" s="188"/>
      <c r="F43" s="188"/>
      <c r="G43" s="188"/>
      <c r="H43" s="188"/>
      <c r="I43" s="188"/>
      <c r="J43" s="176"/>
      <c r="K43" s="2"/>
    </row>
    <row r="44" spans="1:11" x14ac:dyDescent="0.25">
      <c r="A44" s="193" t="s">
        <v>80</v>
      </c>
      <c r="B44" s="188">
        <v>98.654443294395975</v>
      </c>
      <c r="C44" s="188">
        <v>101.18608328940432</v>
      </c>
      <c r="D44" s="188">
        <v>103.73443983402491</v>
      </c>
      <c r="E44" s="188">
        <v>97.979797979797979</v>
      </c>
      <c r="F44" s="188">
        <v>101.00502512562815</v>
      </c>
      <c r="G44" s="188">
        <v>104.21940928270041</v>
      </c>
      <c r="H44" s="188">
        <v>245.16129032258064</v>
      </c>
      <c r="I44" s="188">
        <v>153.84615384615387</v>
      </c>
      <c r="J44" s="176">
        <v>75</v>
      </c>
      <c r="K44" s="2"/>
    </row>
    <row r="45" spans="1:11" x14ac:dyDescent="0.25">
      <c r="A45" s="213" t="s">
        <v>11</v>
      </c>
      <c r="B45" s="188"/>
      <c r="C45" s="188"/>
      <c r="D45" s="188"/>
      <c r="E45" s="188"/>
      <c r="F45" s="188"/>
      <c r="G45" s="188"/>
      <c r="H45" s="188"/>
      <c r="I45" s="188"/>
      <c r="J45" s="176"/>
      <c r="K45" s="2"/>
    </row>
    <row r="46" spans="1:11" x14ac:dyDescent="0.25">
      <c r="A46" s="193" t="s">
        <v>81</v>
      </c>
      <c r="B46" s="188">
        <v>98.422399090392261</v>
      </c>
      <c r="C46" s="188">
        <v>99.151515151515142</v>
      </c>
      <c r="D46" s="188">
        <v>138.51351351351352</v>
      </c>
      <c r="E46" s="188">
        <v>100.30129557095511</v>
      </c>
      <c r="F46" s="188">
        <v>100.41858518208456</v>
      </c>
      <c r="G46" s="188">
        <v>140.15748031496062</v>
      </c>
      <c r="H46" s="188">
        <v>67.085427135678387</v>
      </c>
      <c r="I46" s="188">
        <v>63.953488372093027</v>
      </c>
      <c r="J46" s="176">
        <v>128.57142857142858</v>
      </c>
      <c r="K46" s="215"/>
    </row>
    <row r="47" spans="1:11" x14ac:dyDescent="0.25">
      <c r="A47" s="213" t="s">
        <v>89</v>
      </c>
      <c r="B47" s="188"/>
      <c r="C47" s="188"/>
      <c r="D47" s="188"/>
      <c r="E47" s="188"/>
      <c r="F47" s="188"/>
      <c r="G47" s="188"/>
      <c r="H47" s="188"/>
      <c r="I47" s="188"/>
      <c r="J47" s="176"/>
      <c r="K47" s="2"/>
    </row>
    <row r="48" spans="1:11" x14ac:dyDescent="0.25">
      <c r="A48" s="193" t="s">
        <v>82</v>
      </c>
      <c r="B48" s="188">
        <v>102.53471456909853</v>
      </c>
      <c r="C48" s="188">
        <v>102.88025889967638</v>
      </c>
      <c r="D48" s="188">
        <v>104.16666666666667</v>
      </c>
      <c r="E48" s="188">
        <v>104.36962750716332</v>
      </c>
      <c r="F48" s="188">
        <v>104.22583997228958</v>
      </c>
      <c r="G48" s="188">
        <v>109.09090909090908</v>
      </c>
      <c r="H48" s="188">
        <v>80.51575931232091</v>
      </c>
      <c r="I48" s="188">
        <v>83.743842364532014</v>
      </c>
      <c r="J48" s="176">
        <v>50</v>
      </c>
      <c r="K48" s="2"/>
    </row>
    <row r="49" spans="1:11" x14ac:dyDescent="0.25">
      <c r="A49" s="213" t="s">
        <v>88</v>
      </c>
      <c r="B49" s="188"/>
      <c r="C49" s="188"/>
      <c r="D49" s="188"/>
      <c r="E49" s="188"/>
      <c r="F49" s="188"/>
      <c r="G49" s="188"/>
      <c r="H49" s="188"/>
      <c r="I49" s="188"/>
      <c r="J49" s="176"/>
      <c r="K49" s="2"/>
    </row>
    <row r="50" spans="1:11" x14ac:dyDescent="0.25">
      <c r="A50" s="193" t="s">
        <v>83</v>
      </c>
      <c r="B50" s="188">
        <v>97.037037037037038</v>
      </c>
      <c r="C50" s="188">
        <v>97.719173200285098</v>
      </c>
      <c r="D50" s="188">
        <v>120.68965517241379</v>
      </c>
      <c r="E50" s="188">
        <v>97.803881511746681</v>
      </c>
      <c r="F50" s="188">
        <v>98.258894776684329</v>
      </c>
      <c r="G50" s="188">
        <v>118.5185185185185</v>
      </c>
      <c r="H50" s="188">
        <v>89.603960396039611</v>
      </c>
      <c r="I50" s="188">
        <v>89.024390243902445</v>
      </c>
      <c r="J50" s="176">
        <v>150</v>
      </c>
      <c r="K50" s="2"/>
    </row>
    <row r="51" spans="1:11" x14ac:dyDescent="0.25">
      <c r="A51" s="213" t="s">
        <v>75</v>
      </c>
      <c r="B51" s="188"/>
      <c r="C51" s="188"/>
      <c r="D51" s="188"/>
      <c r="E51" s="188"/>
      <c r="F51" s="188"/>
      <c r="G51" s="188"/>
      <c r="H51" s="188"/>
      <c r="I51" s="188"/>
      <c r="J51" s="176"/>
      <c r="K51" s="2"/>
    </row>
    <row r="52" spans="1:11" x14ac:dyDescent="0.25">
      <c r="A52" s="193" t="s">
        <v>84</v>
      </c>
      <c r="B52" s="188">
        <v>97.07597535934292</v>
      </c>
      <c r="C52" s="188">
        <v>98.822477269339686</v>
      </c>
      <c r="D52" s="188">
        <v>97.587719298245617</v>
      </c>
      <c r="E52" s="188">
        <v>104.11225340372326</v>
      </c>
      <c r="F52" s="188">
        <v>103.43045112781954</v>
      </c>
      <c r="G52" s="188">
        <v>112.14953271028037</v>
      </c>
      <c r="H52" s="188">
        <v>86.899738798472981</v>
      </c>
      <c r="I52" s="188">
        <v>90.827558092132094</v>
      </c>
      <c r="J52" s="176">
        <v>62.962962962962962</v>
      </c>
      <c r="K52" s="2"/>
    </row>
    <row r="53" spans="1:11" x14ac:dyDescent="0.25">
      <c r="A53" s="213" t="s">
        <v>76</v>
      </c>
      <c r="B53" s="188"/>
      <c r="C53" s="188"/>
      <c r="D53" s="188"/>
      <c r="E53" s="188"/>
      <c r="F53" s="188"/>
      <c r="G53" s="188"/>
      <c r="H53" s="188"/>
      <c r="I53" s="188"/>
      <c r="J53" s="176"/>
      <c r="K53" s="2"/>
    </row>
    <row r="54" spans="1:11" x14ac:dyDescent="0.25">
      <c r="A54" s="193" t="s">
        <v>85</v>
      </c>
      <c r="B54" s="188">
        <v>102.65659955257271</v>
      </c>
      <c r="C54" s="188">
        <v>101.02024025012342</v>
      </c>
      <c r="D54" s="188">
        <v>111.63793103448276</v>
      </c>
      <c r="E54" s="188">
        <v>103.31486042692939</v>
      </c>
      <c r="F54" s="188">
        <v>101.87185025197985</v>
      </c>
      <c r="G54" s="188">
        <v>112.37623762376239</v>
      </c>
      <c r="H54" s="188">
        <v>96.138211382113823</v>
      </c>
      <c r="I54" s="188">
        <v>91.938579654510562</v>
      </c>
      <c r="J54" s="176">
        <v>106.66666666666667</v>
      </c>
      <c r="K54" s="2"/>
    </row>
    <row r="55" spans="1:11" x14ac:dyDescent="0.25">
      <c r="A55" s="213" t="s">
        <v>16</v>
      </c>
      <c r="B55" s="23"/>
      <c r="C55" s="23"/>
      <c r="D55" s="23"/>
      <c r="E55" s="23"/>
      <c r="F55" s="23"/>
      <c r="G55" s="23"/>
      <c r="H55" s="23"/>
      <c r="I55" s="23"/>
      <c r="J55" s="34"/>
      <c r="K55" s="2"/>
    </row>
    <row r="56" spans="1:11" x14ac:dyDescent="0.25">
      <c r="A56" s="94"/>
      <c r="B56" s="95"/>
      <c r="C56" s="95"/>
      <c r="D56" s="95"/>
      <c r="E56" s="95"/>
      <c r="F56" s="95"/>
      <c r="G56" s="95"/>
      <c r="H56" s="95"/>
      <c r="I56" s="95"/>
      <c r="J56" s="95"/>
    </row>
    <row r="57" spans="1:11" x14ac:dyDescent="0.25">
      <c r="A57" s="16" t="s">
        <v>144</v>
      </c>
      <c r="B57" s="16"/>
      <c r="C57" s="16"/>
      <c r="D57" s="16"/>
      <c r="E57" s="16"/>
      <c r="F57" s="16"/>
      <c r="G57" s="16"/>
      <c r="H57" s="16"/>
      <c r="I57" s="16"/>
      <c r="J57" s="16"/>
    </row>
    <row r="58" spans="1:11" x14ac:dyDescent="0.25">
      <c r="A58" s="17" t="s">
        <v>145</v>
      </c>
      <c r="B58" s="16"/>
      <c r="C58" s="16"/>
      <c r="D58" s="16"/>
      <c r="E58" s="16"/>
      <c r="F58" s="16"/>
      <c r="G58" s="16"/>
      <c r="H58" s="16"/>
      <c r="I58" s="16"/>
      <c r="J58" s="16"/>
    </row>
  </sheetData>
  <mergeCells count="21">
    <mergeCell ref="B41:J41"/>
    <mergeCell ref="B5:B10"/>
    <mergeCell ref="C7:C10"/>
    <mergeCell ref="D7:D10"/>
    <mergeCell ref="C5:D6"/>
    <mergeCell ref="E5:G6"/>
    <mergeCell ref="H5:J6"/>
    <mergeCell ref="I9:I10"/>
    <mergeCell ref="G9:G10"/>
    <mergeCell ref="I7:J8"/>
    <mergeCell ref="F7:G8"/>
    <mergeCell ref="B11:J11"/>
    <mergeCell ref="B26:J26"/>
    <mergeCell ref="A1:J1"/>
    <mergeCell ref="A3:A10"/>
    <mergeCell ref="E7:E10"/>
    <mergeCell ref="H7:H10"/>
    <mergeCell ref="B3:D4"/>
    <mergeCell ref="E3:J4"/>
    <mergeCell ref="F9:F10"/>
    <mergeCell ref="J9:J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zoomScaleNormal="100" workbookViewId="0">
      <selection sqref="A1:F1"/>
    </sheetView>
  </sheetViews>
  <sheetFormatPr defaultRowHeight="15.75" x14ac:dyDescent="0.25"/>
  <cols>
    <col min="1" max="1" width="27.42578125" style="1" customWidth="1"/>
    <col min="2" max="3" width="13.7109375" style="1" customWidth="1"/>
    <col min="4" max="5" width="12.42578125" style="1" customWidth="1"/>
    <col min="6" max="6" width="13.7109375" style="1" customWidth="1"/>
    <col min="7" max="16384" width="9.140625" style="1"/>
  </cols>
  <sheetData>
    <row r="1" spans="1:10" x14ac:dyDescent="0.25">
      <c r="A1" s="303" t="s">
        <v>163</v>
      </c>
      <c r="B1" s="303"/>
      <c r="C1" s="303"/>
      <c r="D1" s="303"/>
      <c r="E1" s="303"/>
      <c r="F1" s="303"/>
    </row>
    <row r="2" spans="1:10" x14ac:dyDescent="0.25">
      <c r="A2" s="311" t="s">
        <v>17</v>
      </c>
      <c r="B2" s="311"/>
      <c r="C2" s="311"/>
      <c r="D2" s="311"/>
      <c r="E2" s="311"/>
      <c r="F2" s="311"/>
    </row>
    <row r="3" spans="1:10" x14ac:dyDescent="0.25">
      <c r="A3" s="298" t="s">
        <v>97</v>
      </c>
      <c r="B3" s="309">
        <v>2011</v>
      </c>
      <c r="C3" s="309">
        <v>2012</v>
      </c>
      <c r="D3" s="307">
        <v>2013</v>
      </c>
      <c r="E3" s="307">
        <v>2014</v>
      </c>
      <c r="F3" s="307">
        <v>2015</v>
      </c>
    </row>
    <row r="4" spans="1:10" x14ac:dyDescent="0.25">
      <c r="A4" s="301"/>
      <c r="B4" s="310"/>
      <c r="C4" s="310"/>
      <c r="D4" s="308"/>
      <c r="E4" s="308"/>
      <c r="F4" s="308"/>
    </row>
    <row r="5" spans="1:10" ht="15.75" customHeight="1" x14ac:dyDescent="0.25">
      <c r="A5" s="312" t="s">
        <v>132</v>
      </c>
      <c r="B5" s="312"/>
      <c r="C5" s="312"/>
      <c r="D5" s="312"/>
      <c r="E5" s="312"/>
      <c r="F5" s="312"/>
    </row>
    <row r="6" spans="1:10" ht="15" customHeight="1" x14ac:dyDescent="0.25">
      <c r="A6" s="113" t="s">
        <v>18</v>
      </c>
      <c r="B6" s="120"/>
      <c r="C6" s="120"/>
      <c r="D6" s="121"/>
      <c r="E6" s="67"/>
      <c r="F6" s="122"/>
    </row>
    <row r="7" spans="1:10" ht="15.75" customHeight="1" x14ac:dyDescent="0.25">
      <c r="A7" s="114" t="s">
        <v>19</v>
      </c>
      <c r="B7" s="120"/>
      <c r="C7" s="120"/>
      <c r="D7" s="121"/>
      <c r="E7" s="67"/>
      <c r="F7" s="122"/>
    </row>
    <row r="8" spans="1:10" s="11" customFormat="1" x14ac:dyDescent="0.25">
      <c r="A8" s="123" t="s">
        <v>20</v>
      </c>
      <c r="B8" s="115">
        <v>1325</v>
      </c>
      <c r="C8" s="115">
        <v>1596</v>
      </c>
      <c r="D8" s="124">
        <v>2122</v>
      </c>
      <c r="E8" s="125">
        <v>2847</v>
      </c>
      <c r="F8" s="126">
        <v>1643</v>
      </c>
      <c r="G8" s="49"/>
      <c r="I8" s="50"/>
      <c r="J8" s="50"/>
    </row>
    <row r="9" spans="1:10" s="11" customFormat="1" x14ac:dyDescent="0.25">
      <c r="A9" s="127" t="s">
        <v>209</v>
      </c>
      <c r="B9" s="115"/>
      <c r="C9" s="115"/>
      <c r="D9" s="124"/>
      <c r="E9" s="125"/>
      <c r="F9" s="126"/>
    </row>
    <row r="10" spans="1:10" s="11" customFormat="1" x14ac:dyDescent="0.25">
      <c r="A10" s="128" t="s">
        <v>21</v>
      </c>
      <c r="B10" s="115">
        <v>500</v>
      </c>
      <c r="C10" s="115">
        <v>616</v>
      </c>
      <c r="D10" s="124">
        <v>860</v>
      </c>
      <c r="E10" s="125">
        <v>1138</v>
      </c>
      <c r="F10" s="126">
        <v>722</v>
      </c>
    </row>
    <row r="11" spans="1:10" s="11" customFormat="1" x14ac:dyDescent="0.25">
      <c r="A11" s="129" t="s">
        <v>22</v>
      </c>
      <c r="B11" s="115"/>
      <c r="C11" s="115"/>
      <c r="D11" s="124"/>
      <c r="E11" s="125"/>
      <c r="F11" s="126"/>
    </row>
    <row r="12" spans="1:10" s="11" customFormat="1" x14ac:dyDescent="0.25">
      <c r="A12" s="123" t="s">
        <v>23</v>
      </c>
      <c r="B12" s="115">
        <v>5367</v>
      </c>
      <c r="C12" s="115">
        <v>5576</v>
      </c>
      <c r="D12" s="124">
        <v>6093</v>
      </c>
      <c r="E12" s="125">
        <v>5712</v>
      </c>
      <c r="F12" s="126">
        <v>5956</v>
      </c>
      <c r="G12" s="49"/>
      <c r="I12" s="50"/>
    </row>
    <row r="13" spans="1:10" s="11" customFormat="1" x14ac:dyDescent="0.25">
      <c r="A13" s="127" t="s">
        <v>25</v>
      </c>
      <c r="B13" s="115"/>
      <c r="C13" s="115"/>
      <c r="D13" s="124"/>
      <c r="E13" s="125"/>
      <c r="F13" s="126"/>
    </row>
    <row r="14" spans="1:10" s="11" customFormat="1" x14ac:dyDescent="0.25">
      <c r="A14" s="128" t="s">
        <v>21</v>
      </c>
      <c r="B14" s="115">
        <v>2766</v>
      </c>
      <c r="C14" s="115">
        <v>2948</v>
      </c>
      <c r="D14" s="124">
        <v>3159</v>
      </c>
      <c r="E14" s="125">
        <v>2976</v>
      </c>
      <c r="F14" s="126">
        <v>3169</v>
      </c>
      <c r="I14" s="50"/>
    </row>
    <row r="15" spans="1:10" s="11" customFormat="1" x14ac:dyDescent="0.25">
      <c r="A15" s="129" t="s">
        <v>22</v>
      </c>
      <c r="B15" s="117"/>
      <c r="C15" s="117"/>
      <c r="D15" s="130"/>
      <c r="E15" s="37"/>
      <c r="F15" s="131"/>
    </row>
    <row r="16" spans="1:10" x14ac:dyDescent="0.25">
      <c r="A16" s="313" t="s">
        <v>204</v>
      </c>
      <c r="B16" s="313"/>
      <c r="C16" s="313"/>
      <c r="D16" s="313"/>
      <c r="E16" s="314"/>
      <c r="F16" s="314"/>
    </row>
    <row r="17" spans="1:7" ht="15" customHeight="1" x14ac:dyDescent="0.25">
      <c r="A17" s="113" t="s">
        <v>18</v>
      </c>
      <c r="B17" s="120"/>
      <c r="C17" s="120"/>
      <c r="D17" s="121"/>
      <c r="E17" s="67"/>
      <c r="F17" s="132"/>
    </row>
    <row r="18" spans="1:7" ht="15.75" customHeight="1" x14ac:dyDescent="0.25">
      <c r="A18" s="114" t="s">
        <v>19</v>
      </c>
      <c r="B18" s="120"/>
      <c r="C18" s="120"/>
      <c r="D18" s="121"/>
      <c r="E18" s="67"/>
      <c r="F18" s="132"/>
    </row>
    <row r="19" spans="1:7" x14ac:dyDescent="0.25">
      <c r="A19" s="111" t="s">
        <v>20</v>
      </c>
      <c r="B19" s="108">
        <v>100</v>
      </c>
      <c r="C19" s="108">
        <v>100</v>
      </c>
      <c r="D19" s="133">
        <v>100</v>
      </c>
      <c r="E19" s="134">
        <v>100</v>
      </c>
      <c r="F19" s="135">
        <v>100</v>
      </c>
    </row>
    <row r="20" spans="1:7" x14ac:dyDescent="0.25">
      <c r="A20" s="112" t="s">
        <v>209</v>
      </c>
      <c r="B20" s="136"/>
      <c r="C20" s="136"/>
      <c r="D20" s="137"/>
      <c r="E20" s="134"/>
      <c r="F20" s="135"/>
    </row>
    <row r="21" spans="1:7" x14ac:dyDescent="0.25">
      <c r="A21" s="138" t="s">
        <v>21</v>
      </c>
      <c r="B21" s="108">
        <v>37.735849056603776</v>
      </c>
      <c r="C21" s="108">
        <v>38.596491228070171</v>
      </c>
      <c r="D21" s="108">
        <v>40.527803958529688</v>
      </c>
      <c r="E21" s="108">
        <v>39.971900245872845</v>
      </c>
      <c r="F21" s="140">
        <v>43.944004869141814</v>
      </c>
      <c r="G21" s="2"/>
    </row>
    <row r="22" spans="1:7" x14ac:dyDescent="0.25">
      <c r="A22" s="139" t="s">
        <v>22</v>
      </c>
      <c r="B22" s="136"/>
      <c r="C22" s="136"/>
      <c r="D22" s="137"/>
      <c r="E22" s="134"/>
      <c r="F22" s="135"/>
      <c r="G22" s="2"/>
    </row>
    <row r="23" spans="1:7" x14ac:dyDescent="0.25">
      <c r="A23" s="111" t="s">
        <v>23</v>
      </c>
      <c r="B23" s="108">
        <v>100</v>
      </c>
      <c r="C23" s="108">
        <v>100</v>
      </c>
      <c r="D23" s="133">
        <v>100</v>
      </c>
      <c r="E23" s="134">
        <v>100</v>
      </c>
      <c r="F23" s="135">
        <v>100</v>
      </c>
      <c r="G23" s="2"/>
    </row>
    <row r="24" spans="1:7" x14ac:dyDescent="0.25">
      <c r="A24" s="112" t="s">
        <v>25</v>
      </c>
      <c r="B24" s="136"/>
      <c r="C24" s="136"/>
      <c r="D24" s="137"/>
      <c r="E24" s="134"/>
      <c r="F24" s="135"/>
      <c r="G24" s="2"/>
    </row>
    <row r="25" spans="1:7" x14ac:dyDescent="0.25">
      <c r="A25" s="138" t="s">
        <v>21</v>
      </c>
      <c r="B25" s="108">
        <v>51.537171604248186</v>
      </c>
      <c r="C25" s="108">
        <v>52.869440459110471</v>
      </c>
      <c r="D25" s="108">
        <v>51.846381093057602</v>
      </c>
      <c r="E25" s="108">
        <v>52.100840336134461</v>
      </c>
      <c r="F25" s="140">
        <v>53.20685023505709</v>
      </c>
      <c r="G25" s="2"/>
    </row>
    <row r="26" spans="1:7" x14ac:dyDescent="0.25">
      <c r="A26" s="139" t="s">
        <v>22</v>
      </c>
      <c r="B26" s="136"/>
      <c r="C26" s="136"/>
      <c r="D26" s="137"/>
      <c r="E26" s="21"/>
      <c r="F26" s="122"/>
      <c r="G26" s="2"/>
    </row>
    <row r="27" spans="1:7" x14ac:dyDescent="0.25">
      <c r="A27" s="98"/>
      <c r="B27" s="97"/>
      <c r="C27" s="97"/>
      <c r="D27" s="97"/>
      <c r="E27" s="97"/>
      <c r="F27" s="99"/>
    </row>
    <row r="28" spans="1:7" x14ac:dyDescent="0.25">
      <c r="A28" s="303" t="s">
        <v>86</v>
      </c>
      <c r="B28" s="303"/>
      <c r="C28" s="303"/>
      <c r="D28" s="303"/>
      <c r="E28" s="303"/>
      <c r="F28" s="303"/>
    </row>
    <row r="29" spans="1:7" ht="39" customHeight="1" x14ac:dyDescent="0.25">
      <c r="A29" s="306" t="s">
        <v>253</v>
      </c>
      <c r="B29" s="306"/>
      <c r="C29" s="306"/>
      <c r="D29" s="306"/>
      <c r="E29" s="306"/>
      <c r="F29" s="306"/>
    </row>
    <row r="30" spans="1:7" x14ac:dyDescent="0.25">
      <c r="A30" s="13" t="s">
        <v>24</v>
      </c>
      <c r="B30" s="13"/>
      <c r="C30" s="13"/>
      <c r="D30" s="13"/>
      <c r="E30" s="13"/>
    </row>
  </sheetData>
  <mergeCells count="12">
    <mergeCell ref="A1:F1"/>
    <mergeCell ref="A2:F2"/>
    <mergeCell ref="F3:F4"/>
    <mergeCell ref="A5:F5"/>
    <mergeCell ref="A16:F16"/>
    <mergeCell ref="A3:A4"/>
    <mergeCell ref="A28:F28"/>
    <mergeCell ref="A29:F29"/>
    <mergeCell ref="D3:D4"/>
    <mergeCell ref="B3:B4"/>
    <mergeCell ref="E3:E4"/>
    <mergeCell ref="C3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zoomScaleNormal="100" workbookViewId="0"/>
  </sheetViews>
  <sheetFormatPr defaultRowHeight="15.75" x14ac:dyDescent="0.25"/>
  <cols>
    <col min="1" max="1" width="27.28515625" style="1" customWidth="1"/>
    <col min="2" max="2" width="13.7109375" style="11" customWidth="1"/>
    <col min="3" max="4" width="13.7109375" style="1" customWidth="1"/>
    <col min="5" max="5" width="13.7109375" style="11" customWidth="1"/>
    <col min="6" max="7" width="13.7109375" style="1" customWidth="1"/>
    <col min="8" max="16384" width="9.140625" style="1"/>
  </cols>
  <sheetData>
    <row r="1" spans="1:8" x14ac:dyDescent="0.25">
      <c r="A1" s="19" t="s">
        <v>210</v>
      </c>
      <c r="B1" s="19"/>
      <c r="C1" s="19"/>
      <c r="D1" s="19"/>
      <c r="E1" s="19"/>
      <c r="F1" s="19"/>
      <c r="G1" s="19"/>
    </row>
    <row r="2" spans="1:8" ht="16.5" customHeight="1" x14ac:dyDescent="0.25">
      <c r="A2" s="315" t="s">
        <v>211</v>
      </c>
      <c r="B2" s="315"/>
      <c r="C2" s="315"/>
      <c r="D2" s="315"/>
      <c r="E2" s="315"/>
      <c r="F2" s="315"/>
      <c r="G2" s="315"/>
    </row>
    <row r="3" spans="1:8" ht="22.5" customHeight="1" x14ac:dyDescent="0.25">
      <c r="A3" s="297" t="s">
        <v>98</v>
      </c>
      <c r="B3" s="294" t="s">
        <v>190</v>
      </c>
      <c r="C3" s="296"/>
      <c r="D3" s="296"/>
      <c r="E3" s="296"/>
      <c r="F3" s="296"/>
      <c r="G3" s="296"/>
    </row>
    <row r="4" spans="1:8" ht="15.75" customHeight="1" x14ac:dyDescent="0.25">
      <c r="A4" s="297"/>
      <c r="B4" s="299"/>
      <c r="C4" s="300"/>
      <c r="D4" s="300"/>
      <c r="E4" s="300"/>
      <c r="F4" s="300"/>
      <c r="G4" s="300"/>
    </row>
    <row r="5" spans="1:8" ht="21" customHeight="1" x14ac:dyDescent="0.25">
      <c r="A5" s="297"/>
      <c r="B5" s="294" t="s">
        <v>191</v>
      </c>
      <c r="C5" s="296"/>
      <c r="D5" s="298"/>
      <c r="E5" s="294" t="s">
        <v>192</v>
      </c>
      <c r="F5" s="296"/>
      <c r="G5" s="296"/>
    </row>
    <row r="6" spans="1:8" ht="18.75" customHeight="1" x14ac:dyDescent="0.25">
      <c r="A6" s="297"/>
      <c r="B6" s="299"/>
      <c r="C6" s="300"/>
      <c r="D6" s="301"/>
      <c r="E6" s="299"/>
      <c r="F6" s="300"/>
      <c r="G6" s="300"/>
    </row>
    <row r="7" spans="1:8" ht="17.25" customHeight="1" x14ac:dyDescent="0.25">
      <c r="A7" s="297"/>
      <c r="B7" s="290" t="s">
        <v>175</v>
      </c>
      <c r="C7" s="292" t="s">
        <v>193</v>
      </c>
      <c r="D7" s="292" t="s">
        <v>100</v>
      </c>
      <c r="E7" s="290" t="s">
        <v>175</v>
      </c>
      <c r="F7" s="292" t="s">
        <v>193</v>
      </c>
      <c r="G7" s="294" t="s">
        <v>100</v>
      </c>
    </row>
    <row r="8" spans="1:8" x14ac:dyDescent="0.25">
      <c r="A8" s="297"/>
      <c r="B8" s="291"/>
      <c r="C8" s="293"/>
      <c r="D8" s="293"/>
      <c r="E8" s="291"/>
      <c r="F8" s="293"/>
      <c r="G8" s="295"/>
    </row>
    <row r="9" spans="1:8" x14ac:dyDescent="0.25">
      <c r="A9" s="322" t="s">
        <v>132</v>
      </c>
      <c r="B9" s="309"/>
      <c r="C9" s="309"/>
      <c r="D9" s="309"/>
      <c r="E9" s="309"/>
      <c r="F9" s="309"/>
      <c r="G9" s="319"/>
    </row>
    <row r="10" spans="1:8" x14ac:dyDescent="0.25">
      <c r="A10" s="109" t="s">
        <v>0</v>
      </c>
      <c r="B10" s="141">
        <v>1643</v>
      </c>
      <c r="C10" s="51">
        <v>921</v>
      </c>
      <c r="D10" s="51">
        <v>722</v>
      </c>
      <c r="E10" s="141">
        <v>5956</v>
      </c>
      <c r="F10" s="51">
        <v>2787</v>
      </c>
      <c r="G10" s="57">
        <v>3169</v>
      </c>
      <c r="H10" s="2"/>
    </row>
    <row r="11" spans="1:8" x14ac:dyDescent="0.25">
      <c r="A11" s="110" t="s">
        <v>1</v>
      </c>
      <c r="B11" s="84"/>
      <c r="C11" s="83"/>
      <c r="D11" s="83"/>
      <c r="E11" s="84"/>
      <c r="F11" s="83"/>
      <c r="G11" s="85"/>
      <c r="H11" s="2"/>
    </row>
    <row r="12" spans="1:8" x14ac:dyDescent="0.25">
      <c r="A12" s="113" t="s">
        <v>80</v>
      </c>
      <c r="B12" s="115">
        <v>284</v>
      </c>
      <c r="C12" s="20">
        <v>146</v>
      </c>
      <c r="D12" s="20">
        <v>138</v>
      </c>
      <c r="E12" s="115">
        <v>983</v>
      </c>
      <c r="F12" s="20">
        <v>481</v>
      </c>
      <c r="G12" s="58">
        <v>502</v>
      </c>
      <c r="H12" s="2"/>
    </row>
    <row r="13" spans="1:8" x14ac:dyDescent="0.25">
      <c r="A13" s="114" t="s">
        <v>11</v>
      </c>
      <c r="B13" s="117"/>
      <c r="C13" s="20"/>
      <c r="D13" s="136"/>
      <c r="E13" s="117"/>
      <c r="F13" s="20"/>
      <c r="G13" s="142"/>
      <c r="H13" s="2"/>
    </row>
    <row r="14" spans="1:8" x14ac:dyDescent="0.25">
      <c r="A14" s="113" t="s">
        <v>81</v>
      </c>
      <c r="B14" s="115">
        <v>256</v>
      </c>
      <c r="C14" s="20">
        <v>195</v>
      </c>
      <c r="D14" s="20">
        <v>61</v>
      </c>
      <c r="E14" s="115">
        <v>892</v>
      </c>
      <c r="F14" s="20">
        <v>593</v>
      </c>
      <c r="G14" s="58">
        <v>299</v>
      </c>
      <c r="H14" s="2"/>
    </row>
    <row r="15" spans="1:8" x14ac:dyDescent="0.25">
      <c r="A15" s="114" t="s">
        <v>89</v>
      </c>
      <c r="B15" s="117"/>
      <c r="C15" s="20"/>
      <c r="D15" s="136"/>
      <c r="E15" s="117"/>
      <c r="F15" s="20"/>
      <c r="G15" s="142"/>
      <c r="H15" s="2"/>
    </row>
    <row r="16" spans="1:8" x14ac:dyDescent="0.25">
      <c r="A16" s="113" t="s">
        <v>82</v>
      </c>
      <c r="B16" s="115">
        <v>255</v>
      </c>
      <c r="C16" s="20">
        <v>128</v>
      </c>
      <c r="D16" s="20">
        <v>127</v>
      </c>
      <c r="E16" s="115">
        <v>1401</v>
      </c>
      <c r="F16" s="20">
        <v>506</v>
      </c>
      <c r="G16" s="58">
        <v>895</v>
      </c>
      <c r="H16" s="2"/>
    </row>
    <row r="17" spans="1:8" x14ac:dyDescent="0.25">
      <c r="A17" s="114" t="s">
        <v>88</v>
      </c>
      <c r="B17" s="117"/>
      <c r="C17" s="20"/>
      <c r="D17" s="136"/>
      <c r="E17" s="117"/>
      <c r="F17" s="20"/>
      <c r="G17" s="142"/>
      <c r="H17" s="2"/>
    </row>
    <row r="18" spans="1:8" x14ac:dyDescent="0.25">
      <c r="A18" s="113" t="s">
        <v>83</v>
      </c>
      <c r="B18" s="115">
        <v>91</v>
      </c>
      <c r="C18" s="20">
        <v>47</v>
      </c>
      <c r="D18" s="20">
        <v>44</v>
      </c>
      <c r="E18" s="115">
        <v>316</v>
      </c>
      <c r="F18" s="20">
        <v>120</v>
      </c>
      <c r="G18" s="58">
        <v>196</v>
      </c>
      <c r="H18" s="2"/>
    </row>
    <row r="19" spans="1:8" x14ac:dyDescent="0.25">
      <c r="A19" s="114" t="s">
        <v>75</v>
      </c>
      <c r="B19" s="117"/>
      <c r="C19" s="20"/>
      <c r="D19" s="136"/>
      <c r="E19" s="117"/>
      <c r="F19" s="20"/>
      <c r="G19" s="142"/>
      <c r="H19" s="2"/>
    </row>
    <row r="20" spans="1:8" x14ac:dyDescent="0.25">
      <c r="A20" s="113" t="s">
        <v>84</v>
      </c>
      <c r="B20" s="115">
        <v>360</v>
      </c>
      <c r="C20" s="20">
        <v>196</v>
      </c>
      <c r="D20" s="20">
        <v>164</v>
      </c>
      <c r="E20" s="115">
        <v>1175</v>
      </c>
      <c r="F20" s="20">
        <v>551</v>
      </c>
      <c r="G20" s="58">
        <v>624</v>
      </c>
      <c r="H20" s="2"/>
    </row>
    <row r="21" spans="1:8" x14ac:dyDescent="0.25">
      <c r="A21" s="114" t="s">
        <v>76</v>
      </c>
      <c r="B21" s="117"/>
      <c r="C21" s="20"/>
      <c r="D21" s="136"/>
      <c r="E21" s="117"/>
      <c r="F21" s="20"/>
      <c r="G21" s="142"/>
      <c r="H21" s="2"/>
    </row>
    <row r="22" spans="1:8" x14ac:dyDescent="0.25">
      <c r="A22" s="113" t="s">
        <v>85</v>
      </c>
      <c r="B22" s="115">
        <v>397</v>
      </c>
      <c r="C22" s="20">
        <v>209</v>
      </c>
      <c r="D22" s="20">
        <v>188</v>
      </c>
      <c r="E22" s="115">
        <v>1189</v>
      </c>
      <c r="F22" s="20">
        <v>536</v>
      </c>
      <c r="G22" s="58">
        <v>653</v>
      </c>
      <c r="H22" s="2"/>
    </row>
    <row r="23" spans="1:8" x14ac:dyDescent="0.25">
      <c r="A23" s="114" t="s">
        <v>16</v>
      </c>
      <c r="B23" s="68"/>
      <c r="C23" s="80"/>
      <c r="D23" s="80"/>
      <c r="E23" s="68"/>
      <c r="F23" s="80"/>
      <c r="G23" s="81"/>
      <c r="H23" s="2"/>
    </row>
    <row r="24" spans="1:8" x14ac:dyDescent="0.25">
      <c r="A24" s="317" t="s">
        <v>212</v>
      </c>
      <c r="B24" s="318"/>
      <c r="C24" s="318"/>
      <c r="D24" s="318"/>
      <c r="E24" s="318"/>
      <c r="F24" s="318"/>
      <c r="G24" s="319"/>
      <c r="H24" s="2"/>
    </row>
    <row r="25" spans="1:8" x14ac:dyDescent="0.25">
      <c r="A25" s="150" t="s">
        <v>0</v>
      </c>
      <c r="B25" s="107">
        <v>100</v>
      </c>
      <c r="C25" s="106">
        <f>C10/$B10*100</f>
        <v>56.055995130858186</v>
      </c>
      <c r="D25" s="106">
        <f>D10/$B10*100</f>
        <v>43.944004869141814</v>
      </c>
      <c r="E25" s="107">
        <v>100</v>
      </c>
      <c r="F25" s="106">
        <f>F10/E10*100</f>
        <v>46.793149764942918</v>
      </c>
      <c r="G25" s="146">
        <f>G10/E10*100</f>
        <v>53.20685023505709</v>
      </c>
      <c r="H25" s="2"/>
    </row>
    <row r="26" spans="1:8" x14ac:dyDescent="0.25">
      <c r="A26" s="110" t="s">
        <v>1</v>
      </c>
      <c r="B26" s="107"/>
      <c r="C26" s="106"/>
      <c r="D26" s="106"/>
      <c r="E26" s="107"/>
      <c r="F26" s="108"/>
      <c r="G26" s="140"/>
      <c r="H26" s="2"/>
    </row>
    <row r="27" spans="1:8" x14ac:dyDescent="0.25">
      <c r="A27" s="113" t="s">
        <v>80</v>
      </c>
      <c r="B27" s="116">
        <v>100</v>
      </c>
      <c r="C27" s="108">
        <f t="shared" ref="C27:D27" si="0">C12/$B12*100</f>
        <v>51.408450704225352</v>
      </c>
      <c r="D27" s="108">
        <f t="shared" si="0"/>
        <v>48.591549295774648</v>
      </c>
      <c r="E27" s="116">
        <v>100</v>
      </c>
      <c r="F27" s="108">
        <f t="shared" ref="F27:F37" si="1">F12/E12*100</f>
        <v>48.93184130213632</v>
      </c>
      <c r="G27" s="140">
        <f t="shared" ref="G27:G37" si="2">G12/E12*100</f>
        <v>51.068158697863687</v>
      </c>
      <c r="H27" s="2"/>
    </row>
    <row r="28" spans="1:8" x14ac:dyDescent="0.25">
      <c r="A28" s="114" t="s">
        <v>11</v>
      </c>
      <c r="B28" s="116"/>
      <c r="C28" s="108"/>
      <c r="D28" s="108"/>
      <c r="E28" s="116"/>
      <c r="F28" s="108"/>
      <c r="G28" s="140"/>
      <c r="H28" s="2"/>
    </row>
    <row r="29" spans="1:8" x14ac:dyDescent="0.25">
      <c r="A29" s="113" t="s">
        <v>81</v>
      </c>
      <c r="B29" s="116">
        <v>100</v>
      </c>
      <c r="C29" s="108">
        <f t="shared" ref="C29:D29" si="3">C14/$B14*100</f>
        <v>76.171875</v>
      </c>
      <c r="D29" s="108">
        <f t="shared" si="3"/>
        <v>23.828125</v>
      </c>
      <c r="E29" s="116">
        <v>100</v>
      </c>
      <c r="F29" s="108">
        <f t="shared" si="1"/>
        <v>66.479820627802695</v>
      </c>
      <c r="G29" s="140">
        <f t="shared" si="2"/>
        <v>33.520179372197312</v>
      </c>
      <c r="H29" s="2"/>
    </row>
    <row r="30" spans="1:8" x14ac:dyDescent="0.25">
      <c r="A30" s="114" t="s">
        <v>12</v>
      </c>
      <c r="B30" s="116"/>
      <c r="C30" s="108"/>
      <c r="D30" s="108"/>
      <c r="E30" s="116"/>
      <c r="F30" s="108"/>
      <c r="G30" s="140"/>
      <c r="H30" s="2"/>
    </row>
    <row r="31" spans="1:8" x14ac:dyDescent="0.25">
      <c r="A31" s="113" t="s">
        <v>82</v>
      </c>
      <c r="B31" s="116">
        <v>100</v>
      </c>
      <c r="C31" s="108">
        <f t="shared" ref="C31:D31" si="4">C16/$B16*100</f>
        <v>50.196078431372548</v>
      </c>
      <c r="D31" s="108">
        <f t="shared" si="4"/>
        <v>49.803921568627452</v>
      </c>
      <c r="E31" s="116">
        <v>100</v>
      </c>
      <c r="F31" s="108">
        <f t="shared" si="1"/>
        <v>36.117059243397577</v>
      </c>
      <c r="G31" s="140">
        <f t="shared" si="2"/>
        <v>63.882940756602423</v>
      </c>
      <c r="H31" s="2"/>
    </row>
    <row r="32" spans="1:8" x14ac:dyDescent="0.25">
      <c r="A32" s="114" t="s">
        <v>13</v>
      </c>
      <c r="B32" s="116"/>
      <c r="C32" s="108"/>
      <c r="D32" s="108"/>
      <c r="E32" s="116"/>
      <c r="F32" s="108"/>
      <c r="G32" s="140"/>
      <c r="H32" s="2"/>
    </row>
    <row r="33" spans="1:8" x14ac:dyDescent="0.25">
      <c r="A33" s="113" t="s">
        <v>83</v>
      </c>
      <c r="B33" s="116">
        <v>100</v>
      </c>
      <c r="C33" s="108">
        <f t="shared" ref="C33:D33" si="5">C18/$B18*100</f>
        <v>51.648351648351657</v>
      </c>
      <c r="D33" s="108">
        <f t="shared" si="5"/>
        <v>48.35164835164835</v>
      </c>
      <c r="E33" s="116">
        <v>100</v>
      </c>
      <c r="F33" s="108">
        <f t="shared" si="1"/>
        <v>37.974683544303801</v>
      </c>
      <c r="G33" s="140">
        <f t="shared" si="2"/>
        <v>62.025316455696199</v>
      </c>
      <c r="H33" s="2"/>
    </row>
    <row r="34" spans="1:8" x14ac:dyDescent="0.25">
      <c r="A34" s="114" t="s">
        <v>14</v>
      </c>
      <c r="B34" s="116"/>
      <c r="C34" s="108"/>
      <c r="D34" s="108"/>
      <c r="E34" s="116"/>
      <c r="F34" s="108"/>
      <c r="G34" s="140"/>
      <c r="H34" s="2"/>
    </row>
    <row r="35" spans="1:8" x14ac:dyDescent="0.25">
      <c r="A35" s="113" t="s">
        <v>84</v>
      </c>
      <c r="B35" s="116">
        <v>100</v>
      </c>
      <c r="C35" s="108">
        <f t="shared" ref="C35:D35" si="6">C20/$B20*100</f>
        <v>54.444444444444443</v>
      </c>
      <c r="D35" s="108">
        <f t="shared" si="6"/>
        <v>45.555555555555557</v>
      </c>
      <c r="E35" s="116">
        <v>100</v>
      </c>
      <c r="F35" s="108">
        <f t="shared" si="1"/>
        <v>46.893617021276597</v>
      </c>
      <c r="G35" s="140">
        <f t="shared" si="2"/>
        <v>53.106382978723396</v>
      </c>
      <c r="H35" s="2"/>
    </row>
    <row r="36" spans="1:8" x14ac:dyDescent="0.25">
      <c r="A36" s="114" t="s">
        <v>15</v>
      </c>
      <c r="B36" s="116"/>
      <c r="C36" s="108"/>
      <c r="D36" s="108"/>
      <c r="E36" s="116"/>
      <c r="F36" s="108"/>
      <c r="G36" s="140"/>
      <c r="H36" s="2"/>
    </row>
    <row r="37" spans="1:8" x14ac:dyDescent="0.25">
      <c r="A37" s="113" t="s">
        <v>85</v>
      </c>
      <c r="B37" s="116">
        <v>100</v>
      </c>
      <c r="C37" s="108">
        <f t="shared" ref="C37:D37" si="7">C22/$B22*100</f>
        <v>52.644836272040308</v>
      </c>
      <c r="D37" s="108">
        <f t="shared" si="7"/>
        <v>47.355163727959699</v>
      </c>
      <c r="E37" s="116">
        <v>100</v>
      </c>
      <c r="F37" s="108">
        <f t="shared" si="1"/>
        <v>45.079899074852818</v>
      </c>
      <c r="G37" s="140">
        <f t="shared" si="2"/>
        <v>54.920100925147189</v>
      </c>
      <c r="H37" s="2"/>
    </row>
    <row r="38" spans="1:8" x14ac:dyDescent="0.25">
      <c r="A38" s="114" t="s">
        <v>16</v>
      </c>
      <c r="B38" s="117"/>
      <c r="C38" s="106"/>
      <c r="D38" s="106"/>
      <c r="E38" s="117"/>
      <c r="F38" s="106"/>
      <c r="G38" s="142"/>
      <c r="H38" s="2"/>
    </row>
    <row r="39" spans="1:8" x14ac:dyDescent="0.25">
      <c r="A39" s="317" t="s">
        <v>213</v>
      </c>
      <c r="B39" s="318"/>
      <c r="C39" s="318"/>
      <c r="D39" s="318"/>
      <c r="E39" s="318"/>
      <c r="F39" s="318"/>
      <c r="G39" s="319"/>
      <c r="H39" s="2"/>
    </row>
    <row r="40" spans="1:8" x14ac:dyDescent="0.25">
      <c r="A40" s="109" t="s">
        <v>26</v>
      </c>
      <c r="B40" s="107">
        <v>100</v>
      </c>
      <c r="C40" s="106">
        <v>100</v>
      </c>
      <c r="D40" s="106">
        <v>100</v>
      </c>
      <c r="E40" s="107">
        <v>100</v>
      </c>
      <c r="F40" s="106">
        <v>100</v>
      </c>
      <c r="G40" s="146">
        <v>100</v>
      </c>
      <c r="H40" s="2"/>
    </row>
    <row r="41" spans="1:8" x14ac:dyDescent="0.25">
      <c r="A41" s="110" t="s">
        <v>27</v>
      </c>
      <c r="B41" s="147"/>
      <c r="C41" s="148"/>
      <c r="D41" s="148"/>
      <c r="E41" s="147"/>
      <c r="F41" s="148"/>
      <c r="G41" s="149"/>
      <c r="H41" s="2"/>
    </row>
    <row r="42" spans="1:8" x14ac:dyDescent="0.25">
      <c r="A42" s="113" t="s">
        <v>80</v>
      </c>
      <c r="B42" s="116">
        <f>B12/$B$10*100</f>
        <v>17.285453438831404</v>
      </c>
      <c r="C42" s="108">
        <f>C12/$C$10*100</f>
        <v>15.852334419109662</v>
      </c>
      <c r="D42" s="108">
        <f>D12/$D$10*100</f>
        <v>19.113573407202217</v>
      </c>
      <c r="E42" s="116">
        <f>E12/$E$10*100</f>
        <v>16.504365345869711</v>
      </c>
      <c r="F42" s="108">
        <f>F12/$F$10*100</f>
        <v>17.25870111230714</v>
      </c>
      <c r="G42" s="140">
        <f>G12/$G$10*100</f>
        <v>15.840959293152416</v>
      </c>
      <c r="H42" s="2"/>
    </row>
    <row r="43" spans="1:8" x14ac:dyDescent="0.25">
      <c r="A43" s="114" t="s">
        <v>11</v>
      </c>
      <c r="B43" s="116"/>
      <c r="C43" s="108"/>
      <c r="D43" s="108"/>
      <c r="E43" s="116"/>
      <c r="F43" s="108"/>
      <c r="G43" s="140"/>
      <c r="H43" s="2"/>
    </row>
    <row r="44" spans="1:8" x14ac:dyDescent="0.25">
      <c r="A44" s="113" t="s">
        <v>81</v>
      </c>
      <c r="B44" s="116">
        <f t="shared" ref="B44:B52" si="8">B14/$B$10*100</f>
        <v>15.581253804017042</v>
      </c>
      <c r="C44" s="108">
        <f t="shared" ref="C44:C52" si="9">C14/$C$10*100</f>
        <v>21.172638436482085</v>
      </c>
      <c r="D44" s="108">
        <f t="shared" ref="D44:D52" si="10">D14/$D$10*100</f>
        <v>8.4487534626038787</v>
      </c>
      <c r="E44" s="116">
        <f t="shared" ref="E44:E52" si="11">E14/$E$10*100</f>
        <v>14.976494291470784</v>
      </c>
      <c r="F44" s="108">
        <f t="shared" ref="F44:F52" si="12">F14/$F$10*100</f>
        <v>21.277359167563688</v>
      </c>
      <c r="G44" s="140">
        <f t="shared" ref="G44:G52" si="13">G14/$G$10*100</f>
        <v>9.435153045124645</v>
      </c>
      <c r="H44" s="2"/>
    </row>
    <row r="45" spans="1:8" x14ac:dyDescent="0.25">
      <c r="A45" s="114" t="s">
        <v>12</v>
      </c>
      <c r="B45" s="116"/>
      <c r="C45" s="108"/>
      <c r="D45" s="108"/>
      <c r="E45" s="116"/>
      <c r="F45" s="108"/>
      <c r="G45" s="140"/>
      <c r="H45" s="2"/>
    </row>
    <row r="46" spans="1:8" x14ac:dyDescent="0.25">
      <c r="A46" s="113" t="s">
        <v>82</v>
      </c>
      <c r="B46" s="116">
        <f t="shared" si="8"/>
        <v>15.520389531345099</v>
      </c>
      <c r="C46" s="108">
        <f t="shared" si="9"/>
        <v>13.897937024972856</v>
      </c>
      <c r="D46" s="108">
        <f t="shared" si="10"/>
        <v>17.590027700831026</v>
      </c>
      <c r="E46" s="116">
        <f t="shared" si="11"/>
        <v>23.522498321020819</v>
      </c>
      <c r="F46" s="108">
        <f t="shared" si="12"/>
        <v>18.155722999641192</v>
      </c>
      <c r="G46" s="140">
        <f t="shared" si="13"/>
        <v>28.242347743767748</v>
      </c>
      <c r="H46" s="2"/>
    </row>
    <row r="47" spans="1:8" x14ac:dyDescent="0.25">
      <c r="A47" s="114" t="s">
        <v>13</v>
      </c>
      <c r="B47" s="116"/>
      <c r="C47" s="108"/>
      <c r="D47" s="108"/>
      <c r="E47" s="116"/>
      <c r="F47" s="108"/>
      <c r="G47" s="140"/>
      <c r="H47" s="2"/>
    </row>
    <row r="48" spans="1:8" x14ac:dyDescent="0.25">
      <c r="A48" s="113" t="s">
        <v>83</v>
      </c>
      <c r="B48" s="116">
        <f t="shared" si="8"/>
        <v>5.5386488131466827</v>
      </c>
      <c r="C48" s="108">
        <f t="shared" si="9"/>
        <v>5.1031487513572209</v>
      </c>
      <c r="D48" s="108">
        <f t="shared" si="10"/>
        <v>6.094182825484765</v>
      </c>
      <c r="E48" s="116">
        <f t="shared" si="11"/>
        <v>5.3055742108797848</v>
      </c>
      <c r="F48" s="108">
        <f t="shared" si="12"/>
        <v>4.3057050592034445</v>
      </c>
      <c r="G48" s="140">
        <f t="shared" si="13"/>
        <v>6.1849163774061218</v>
      </c>
      <c r="H48" s="2"/>
    </row>
    <row r="49" spans="1:8" x14ac:dyDescent="0.25">
      <c r="A49" s="114" t="s">
        <v>14</v>
      </c>
      <c r="B49" s="116"/>
      <c r="C49" s="108"/>
      <c r="D49" s="108"/>
      <c r="E49" s="116"/>
      <c r="F49" s="108"/>
      <c r="G49" s="140"/>
      <c r="H49" s="2"/>
    </row>
    <row r="50" spans="1:8" x14ac:dyDescent="0.25">
      <c r="A50" s="113" t="s">
        <v>84</v>
      </c>
      <c r="B50" s="116">
        <f t="shared" si="8"/>
        <v>21.911138161898965</v>
      </c>
      <c r="C50" s="108">
        <f t="shared" si="9"/>
        <v>21.281216069489687</v>
      </c>
      <c r="D50" s="108">
        <f t="shared" si="10"/>
        <v>22.714681440443211</v>
      </c>
      <c r="E50" s="116">
        <f t="shared" si="11"/>
        <v>19.728005372733378</v>
      </c>
      <c r="F50" s="108">
        <f t="shared" si="12"/>
        <v>19.770362396842483</v>
      </c>
      <c r="G50" s="140">
        <f t="shared" si="13"/>
        <v>19.690754181129694</v>
      </c>
      <c r="H50" s="2"/>
    </row>
    <row r="51" spans="1:8" x14ac:dyDescent="0.25">
      <c r="A51" s="114" t="s">
        <v>15</v>
      </c>
      <c r="B51" s="116"/>
      <c r="C51" s="108"/>
      <c r="D51" s="108"/>
      <c r="E51" s="116"/>
      <c r="F51" s="108"/>
      <c r="G51" s="140"/>
      <c r="H51" s="2"/>
    </row>
    <row r="52" spans="1:8" x14ac:dyDescent="0.25">
      <c r="A52" s="113" t="s">
        <v>85</v>
      </c>
      <c r="B52" s="116">
        <f t="shared" si="8"/>
        <v>24.163116250760801</v>
      </c>
      <c r="C52" s="108">
        <f t="shared" si="9"/>
        <v>22.692725298588488</v>
      </c>
      <c r="D52" s="108">
        <f t="shared" si="10"/>
        <v>26.038781163434905</v>
      </c>
      <c r="E52" s="116">
        <f t="shared" si="11"/>
        <v>19.963062458025522</v>
      </c>
      <c r="F52" s="108">
        <f t="shared" si="12"/>
        <v>19.232149264442054</v>
      </c>
      <c r="G52" s="140">
        <f t="shared" si="13"/>
        <v>20.605869359419376</v>
      </c>
      <c r="H52" s="2"/>
    </row>
    <row r="53" spans="1:8" x14ac:dyDescent="0.25">
      <c r="A53" s="114" t="s">
        <v>16</v>
      </c>
      <c r="B53" s="116"/>
      <c r="C53" s="108"/>
      <c r="D53" s="108"/>
      <c r="E53" s="116"/>
      <c r="F53" s="108"/>
      <c r="G53" s="140"/>
      <c r="H53" s="2"/>
    </row>
    <row r="54" spans="1:8" x14ac:dyDescent="0.25">
      <c r="A54" s="92"/>
      <c r="B54" s="100"/>
      <c r="C54" s="100"/>
      <c r="D54" s="100"/>
      <c r="E54" s="100"/>
      <c r="F54" s="100"/>
      <c r="G54" s="100"/>
    </row>
    <row r="55" spans="1:8" x14ac:dyDescent="0.25">
      <c r="A55" s="320" t="s">
        <v>144</v>
      </c>
      <c r="B55" s="320"/>
      <c r="C55" s="320"/>
      <c r="D55" s="320"/>
      <c r="E55" s="320"/>
      <c r="F55" s="320"/>
      <c r="G55" s="320"/>
    </row>
    <row r="56" spans="1:8" x14ac:dyDescent="0.25">
      <c r="A56" s="258" t="s">
        <v>86</v>
      </c>
      <c r="B56" s="258"/>
      <c r="C56" s="258"/>
      <c r="D56" s="258"/>
      <c r="E56" s="258"/>
      <c r="F56" s="258"/>
      <c r="G56" s="258"/>
    </row>
    <row r="57" spans="1:8" ht="38.25" customHeight="1" x14ac:dyDescent="0.25">
      <c r="A57" s="321" t="s">
        <v>254</v>
      </c>
      <c r="B57" s="321"/>
      <c r="C57" s="321"/>
      <c r="D57" s="321"/>
      <c r="E57" s="321"/>
      <c r="F57" s="321"/>
      <c r="G57" s="321"/>
    </row>
    <row r="58" spans="1:8" x14ac:dyDescent="0.25">
      <c r="A58" s="316" t="s">
        <v>87</v>
      </c>
      <c r="B58" s="316"/>
      <c r="C58" s="316"/>
      <c r="D58" s="316"/>
      <c r="E58" s="316"/>
      <c r="F58" s="316"/>
      <c r="G58" s="316"/>
    </row>
    <row r="60" spans="1:8" x14ac:dyDescent="0.25">
      <c r="A60" s="16"/>
    </row>
    <row r="61" spans="1:8" x14ac:dyDescent="0.25">
      <c r="A61" s="17"/>
    </row>
  </sheetData>
  <mergeCells count="18">
    <mergeCell ref="E5:G6"/>
    <mergeCell ref="C7:C8"/>
    <mergeCell ref="A2:G2"/>
    <mergeCell ref="D7:D8"/>
    <mergeCell ref="F7:F8"/>
    <mergeCell ref="G7:G8"/>
    <mergeCell ref="A58:G58"/>
    <mergeCell ref="A3:A8"/>
    <mergeCell ref="A39:G39"/>
    <mergeCell ref="A24:G24"/>
    <mergeCell ref="A55:G55"/>
    <mergeCell ref="A57:G57"/>
    <mergeCell ref="A9:G9"/>
    <mergeCell ref="A56:G56"/>
    <mergeCell ref="B7:B8"/>
    <mergeCell ref="E7:E8"/>
    <mergeCell ref="B3:G4"/>
    <mergeCell ref="B5:D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>
      <selection sqref="A1:F1"/>
    </sheetView>
  </sheetViews>
  <sheetFormatPr defaultRowHeight="15.75" x14ac:dyDescent="0.25"/>
  <cols>
    <col min="1" max="1" width="27.28515625" style="1" customWidth="1"/>
    <col min="2" max="3" width="13.7109375" style="1" customWidth="1"/>
    <col min="4" max="5" width="13.85546875" style="1" customWidth="1"/>
    <col min="6" max="6" width="15.42578125" style="1" customWidth="1"/>
    <col min="7" max="16384" width="9.140625" style="1"/>
  </cols>
  <sheetData>
    <row r="1" spans="1:8" x14ac:dyDescent="0.25">
      <c r="A1" s="303" t="s">
        <v>164</v>
      </c>
      <c r="B1" s="303"/>
      <c r="C1" s="303"/>
      <c r="D1" s="303"/>
      <c r="E1" s="303"/>
      <c r="F1" s="303"/>
    </row>
    <row r="2" spans="1:8" x14ac:dyDescent="0.25">
      <c r="A2" s="311" t="s">
        <v>28</v>
      </c>
      <c r="B2" s="311"/>
      <c r="C2" s="311"/>
      <c r="D2" s="311"/>
      <c r="E2" s="311"/>
      <c r="F2" s="311"/>
    </row>
    <row r="3" spans="1:8" x14ac:dyDescent="0.25">
      <c r="A3" s="298" t="s">
        <v>97</v>
      </c>
      <c r="B3" s="309">
        <v>2011</v>
      </c>
      <c r="C3" s="309">
        <v>2012</v>
      </c>
      <c r="D3" s="307">
        <v>2013</v>
      </c>
      <c r="E3" s="309">
        <v>2014</v>
      </c>
      <c r="F3" s="307">
        <v>2015</v>
      </c>
    </row>
    <row r="4" spans="1:8" x14ac:dyDescent="0.25">
      <c r="A4" s="301"/>
      <c r="B4" s="310"/>
      <c r="C4" s="310"/>
      <c r="D4" s="308"/>
      <c r="E4" s="325"/>
      <c r="F4" s="308"/>
    </row>
    <row r="5" spans="1:8" ht="19.5" customHeight="1" x14ac:dyDescent="0.25">
      <c r="A5" s="155" t="s">
        <v>29</v>
      </c>
      <c r="B5" s="151">
        <v>601</v>
      </c>
      <c r="C5" s="151">
        <v>737</v>
      </c>
      <c r="D5" s="152">
        <v>641</v>
      </c>
      <c r="E5" s="153">
        <v>980</v>
      </c>
      <c r="F5" s="218">
        <v>665</v>
      </c>
    </row>
    <row r="6" spans="1:8" x14ac:dyDescent="0.25">
      <c r="A6" s="114" t="s">
        <v>30</v>
      </c>
      <c r="B6" s="136"/>
      <c r="C6" s="136"/>
      <c r="D6" s="137"/>
      <c r="E6" s="154"/>
      <c r="F6" s="16"/>
    </row>
    <row r="7" spans="1:8" x14ac:dyDescent="0.25">
      <c r="A7" s="111" t="s">
        <v>21</v>
      </c>
      <c r="B7" s="136">
        <v>172</v>
      </c>
      <c r="C7" s="136">
        <v>202</v>
      </c>
      <c r="D7" s="137">
        <v>190</v>
      </c>
      <c r="E7" s="154">
        <v>334</v>
      </c>
      <c r="F7" s="16">
        <v>189</v>
      </c>
    </row>
    <row r="8" spans="1:8" x14ac:dyDescent="0.25">
      <c r="A8" s="112" t="s">
        <v>31</v>
      </c>
      <c r="B8" s="82"/>
      <c r="C8" s="82"/>
      <c r="D8" s="82"/>
      <c r="E8" s="245"/>
      <c r="F8" s="246"/>
    </row>
    <row r="9" spans="1:8" x14ac:dyDescent="0.25">
      <c r="A9" s="138" t="s">
        <v>32</v>
      </c>
      <c r="B9" s="247">
        <v>28.618968386023298</v>
      </c>
      <c r="C9" s="247">
        <v>27.408412483039346</v>
      </c>
      <c r="D9" s="247">
        <v>29.6411856474259</v>
      </c>
      <c r="E9" s="247">
        <v>34.08163265306122</v>
      </c>
      <c r="F9" s="248">
        <v>28.421052631578945</v>
      </c>
      <c r="H9" s="3"/>
    </row>
    <row r="10" spans="1:8" x14ac:dyDescent="0.25">
      <c r="A10" s="139" t="s">
        <v>133</v>
      </c>
      <c r="B10" s="82"/>
      <c r="C10" s="82"/>
      <c r="D10" s="82"/>
      <c r="E10" s="82"/>
      <c r="F10" s="105"/>
    </row>
    <row r="11" spans="1:8" x14ac:dyDescent="0.25">
      <c r="A11" s="26"/>
      <c r="B11" s="25"/>
      <c r="C11" s="25"/>
      <c r="D11" s="25"/>
      <c r="E11" s="25"/>
      <c r="F11" s="25"/>
    </row>
    <row r="12" spans="1:8" ht="15.75" customHeight="1" x14ac:dyDescent="0.25">
      <c r="A12" s="323" t="s">
        <v>77</v>
      </c>
      <c r="B12" s="323"/>
      <c r="C12" s="323"/>
      <c r="D12" s="323"/>
      <c r="E12" s="323"/>
      <c r="F12" s="323"/>
    </row>
    <row r="13" spans="1:8" ht="15.75" customHeight="1" x14ac:dyDescent="0.25">
      <c r="A13" s="324" t="s">
        <v>33</v>
      </c>
      <c r="B13" s="324"/>
      <c r="C13" s="324"/>
      <c r="D13" s="324"/>
      <c r="E13" s="324"/>
      <c r="F13" s="324"/>
    </row>
  </sheetData>
  <mergeCells count="10">
    <mergeCell ref="A1:F1"/>
    <mergeCell ref="A2:F2"/>
    <mergeCell ref="F3:F4"/>
    <mergeCell ref="A12:F12"/>
    <mergeCell ref="A13:F13"/>
    <mergeCell ref="D3:D4"/>
    <mergeCell ref="E3:E4"/>
    <mergeCell ref="B3:B4"/>
    <mergeCell ref="C3:C4"/>
    <mergeCell ref="A3:A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7</vt:i4>
      </vt:variant>
    </vt:vector>
  </HeadingPairs>
  <TitlesOfParts>
    <vt:vector size="20" baseType="lpstr">
      <vt:lpstr>stosowane symbole</vt:lpstr>
      <vt:lpstr>3</vt:lpstr>
      <vt:lpstr>1 (60)</vt:lpstr>
      <vt:lpstr>2 (61)</vt:lpstr>
      <vt:lpstr>3 (62)</vt:lpstr>
      <vt:lpstr>4 (63)</vt:lpstr>
      <vt:lpstr>5 (64)</vt:lpstr>
      <vt:lpstr>6 (65)</vt:lpstr>
      <vt:lpstr>7 (66)</vt:lpstr>
      <vt:lpstr>8 (67)</vt:lpstr>
      <vt:lpstr>9 (68)</vt:lpstr>
      <vt:lpstr>10 (69)</vt:lpstr>
      <vt:lpstr>11 (70)</vt:lpstr>
      <vt:lpstr>'10 (69)'!Tytuły_wydruku</vt:lpstr>
      <vt:lpstr>'11 (70)'!Tytuły_wydruku</vt:lpstr>
      <vt:lpstr>'4 (63)'!Tytuły_wydruku</vt:lpstr>
      <vt:lpstr>'5 (64)'!Tytuły_wydruku</vt:lpstr>
      <vt:lpstr>'6 (65)'!Tytuły_wydruku</vt:lpstr>
      <vt:lpstr>'8 (67)'!Tytuły_wydruku</vt:lpstr>
      <vt:lpstr>'9 (68)'!Tytuły_wydruku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Ewelina</dc:creator>
  <cp:lastModifiedBy>Juszczak Krzysztof</cp:lastModifiedBy>
  <cp:lastPrinted>2015-12-08T06:46:52Z</cp:lastPrinted>
  <dcterms:created xsi:type="dcterms:W3CDTF">2012-07-31T10:44:21Z</dcterms:created>
  <dcterms:modified xsi:type="dcterms:W3CDTF">2016-12-29T11:09:56Z</dcterms:modified>
</cp:coreProperties>
</file>