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 defaultThemeVersion="124226"/>
  <bookViews>
    <workbookView xWindow="240" yWindow="360" windowWidth="15480" windowHeight="7245" tabRatio="601" activeTab="1"/>
  </bookViews>
  <sheets>
    <sheet name="stosowane symbole" sheetId="1" r:id="rId1"/>
    <sheet name="8" sheetId="2" r:id="rId2"/>
    <sheet name="1 (130)" sheetId="3" r:id="rId3"/>
    <sheet name="2 (131)" sheetId="4" r:id="rId4"/>
    <sheet name="3 (132)" sheetId="5" r:id="rId5"/>
    <sheet name="4 (133)" sheetId="6" r:id="rId6"/>
    <sheet name="5 (134)" sheetId="7" r:id="rId7"/>
    <sheet name="6 (135)" sheetId="8" r:id="rId8"/>
    <sheet name="7 (136)" sheetId="9" r:id="rId9"/>
    <sheet name="8 (137)" sheetId="10" r:id="rId10"/>
    <sheet name="9 (138)" sheetId="25" r:id="rId11"/>
    <sheet name="10 (139)" sheetId="14" r:id="rId12"/>
    <sheet name="11 (140)" sheetId="15" r:id="rId13"/>
    <sheet name="12 (141)" sheetId="16" r:id="rId14"/>
    <sheet name="13 (142)" sheetId="17" r:id="rId15"/>
    <sheet name="14 (143)" sheetId="18" r:id="rId16"/>
    <sheet name="15 (144)" sheetId="19" r:id="rId17"/>
    <sheet name="16 (145)" sheetId="20" r:id="rId18"/>
    <sheet name="17 (146)" sheetId="21" r:id="rId19"/>
    <sheet name="18 (147)" sheetId="22" r:id="rId20"/>
    <sheet name="19 (148)" sheetId="23" r:id="rId21"/>
    <sheet name="20 (149)" sheetId="24" r:id="rId22"/>
    <sheet name="21 (150)" sheetId="11" r:id="rId23"/>
    <sheet name="22 (151)" sheetId="12" r:id="rId24"/>
    <sheet name="23 (152)" sheetId="13" r:id="rId25"/>
  </sheets>
  <calcPr calcId="152511"/>
  <customWorkbookViews>
    <customWorkbookView name="Chuda - Widok osobisty" guid="{B7F7A172-D1E7-433C-8FAE-940BA993F8EB}" mergeInterval="0" personalView="1" maximized="1" xWindow="-8" yWindow="-8" windowWidth="1616" windowHeight="876" tabRatio="601" activeSheetId="4"/>
  </customWorkbookViews>
</workbook>
</file>

<file path=xl/calcChain.xml><?xml version="1.0" encoding="utf-8"?>
<calcChain xmlns="http://schemas.openxmlformats.org/spreadsheetml/2006/main">
  <c r="B10" i="6"/>
  <c r="C33" i="9"/>
  <c r="D33"/>
  <c r="E33"/>
  <c r="F33"/>
  <c r="B33"/>
  <c r="C20"/>
  <c r="D20"/>
  <c r="E20"/>
  <c r="F20"/>
  <c r="B20"/>
  <c r="F9" i="7"/>
  <c r="F7"/>
</calcChain>
</file>

<file path=xl/sharedStrings.xml><?xml version="1.0" encoding="utf-8"?>
<sst xmlns="http://schemas.openxmlformats.org/spreadsheetml/2006/main" count="1179" uniqueCount="463">
  <si>
    <t>Wyszczególnienie</t>
  </si>
  <si>
    <t>Ogółem</t>
  </si>
  <si>
    <t>Total</t>
  </si>
  <si>
    <t>Odzyskiwanie naturalnych surowców i produkty leśne</t>
  </si>
  <si>
    <t>Środowisko</t>
  </si>
  <si>
    <t>Przetwarzanie przemysłowe</t>
  </si>
  <si>
    <t>Bioinformatyka</t>
  </si>
  <si>
    <t>Niespecyficzne zastosowania</t>
  </si>
  <si>
    <t>Inne</t>
  </si>
  <si>
    <t>Natural resources and forest products</t>
  </si>
  <si>
    <t>Environment</t>
  </si>
  <si>
    <t>Industrial processing</t>
  </si>
  <si>
    <t>Bioinformatics</t>
  </si>
  <si>
    <t>Non-specific applications</t>
  </si>
  <si>
    <t>Others</t>
  </si>
  <si>
    <t>ogółem</t>
  </si>
  <si>
    <t>środowisko</t>
  </si>
  <si>
    <t>przetwarzanie przemysłowe</t>
  </si>
  <si>
    <t>Przedsiębiorstw</t>
  </si>
  <si>
    <t xml:space="preserve"> rządowy i prywatnych instytucji niekomercyjnych</t>
  </si>
  <si>
    <t>szkół wyższych</t>
  </si>
  <si>
    <t>zagranica</t>
  </si>
  <si>
    <t>przedsiębiorstw</t>
  </si>
  <si>
    <t>Uzyskanie funduszy</t>
  </si>
  <si>
    <t>Koszty innowacji</t>
  </si>
  <si>
    <t>Dostępność wykwalifikowanego personelu</t>
  </si>
  <si>
    <t>Dostępność do informacji nt. nowych technologii</t>
  </si>
  <si>
    <t>Brak rynku zbytu</t>
  </si>
  <si>
    <t>Regulacje prawne</t>
  </si>
  <si>
    <t>Regulacje podatkowe</t>
  </si>
  <si>
    <t>Ochrona własności intelektualnej</t>
  </si>
  <si>
    <t>Współpraca z innymi jednostkami</t>
  </si>
  <si>
    <t>Reakcja klientów na nowe produkty</t>
  </si>
  <si>
    <t xml:space="preserve">Ogółem </t>
  </si>
  <si>
    <t>#</t>
  </si>
  <si>
    <t>Z ogółem środki</t>
  </si>
  <si>
    <t>budżetu państwa i prywatnych instytucji niekomercyjnych</t>
  </si>
  <si>
    <t>Unii Europejskiej, organizacji międzynarodowych i instytucji zagranicznych</t>
  </si>
  <si>
    <t>business enterprises</t>
  </si>
  <si>
    <t>European Union, international organisations and foreign institutions</t>
  </si>
  <si>
    <t>Biotechnology R&amp;D Firm (BRDF)</t>
  </si>
  <si>
    <t>ze stopniem naukowym doktora habilitowanego i doktora</t>
  </si>
  <si>
    <t>49 i mniej osób</t>
  </si>
  <si>
    <t>Według klas wielkości:</t>
  </si>
  <si>
    <t>up to 49 persons</t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</si>
  <si>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</si>
  <si>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</si>
  <si>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</si>
  <si>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</si>
  <si>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</si>
  <si>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</si>
  <si>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</si>
  <si>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</si>
  <si>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</si>
  <si>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</si>
  <si>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</si>
  <si>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</si>
  <si>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</si>
  <si>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</si>
  <si>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</si>
  <si>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</si>
  <si>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</si>
  <si>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</si>
  <si>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</si>
  <si>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</si>
  <si>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</si>
  <si>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</si>
  <si>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</si>
  <si>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</si>
  <si>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</si>
  <si>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</si>
  <si>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</si>
  <si>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</si>
  <si>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t>indicates that not all elements of the sum are given</t>
  </si>
  <si>
    <t>-</t>
  </si>
  <si>
    <t>a Including industrial research.</t>
  </si>
  <si>
    <t>pracownicy naukowo-badawczy</t>
  </si>
  <si>
    <t>doktora</t>
  </si>
  <si>
    <t>Specification</t>
  </si>
  <si>
    <t>total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</si>
  <si>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</si>
  <si>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</si>
  <si>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</si>
  <si>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</si>
  <si>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</si>
  <si>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researchers (RSE)</t>
  </si>
  <si>
    <t>ze stopniem</t>
  </si>
  <si>
    <t>doktora habilitowanego</t>
  </si>
  <si>
    <t>habilitated doctor (HD)</t>
  </si>
  <si>
    <t>doctor (PhD)</t>
  </si>
  <si>
    <t>Urząd Patentowy RP</t>
  </si>
  <si>
    <t>Urzędy patentowe krajów Unii Europejskiej</t>
  </si>
  <si>
    <t>Europejski Urząd Patentowy</t>
  </si>
  <si>
    <t>Patent offices of the EU countries</t>
  </si>
  <si>
    <t>Urząd Patentowy Stanów Zjednoczonych Ameryki</t>
  </si>
  <si>
    <t>Urzędy patentowe innych krajów pozaeuropejskich</t>
  </si>
  <si>
    <t>Patent offices of other non-European countries</t>
  </si>
  <si>
    <t>DNA / RNA</t>
  </si>
  <si>
    <t>Białka i inne cząstki</t>
  </si>
  <si>
    <t>Komórki, kultury komórkowe i inżynieria komórkowa</t>
  </si>
  <si>
    <t>Techniki procesów biotechnologicznych</t>
  </si>
  <si>
    <t>Geny i wektory RNA</t>
  </si>
  <si>
    <t>Nanobiotechnologia</t>
  </si>
  <si>
    <t>Proteins and other molecules</t>
  </si>
  <si>
    <t>Cell and tissue culture and engineering</t>
  </si>
  <si>
    <t>Process biotechnology techniques</t>
  </si>
  <si>
    <t>Gene and RNA vectors</t>
  </si>
  <si>
    <t>Nanobiotechnology</t>
  </si>
  <si>
    <t>Ochrona zdrowia zwierząt</t>
  </si>
  <si>
    <t>Veterinary health</t>
  </si>
  <si>
    <t>Odsetek podmiotów aktywnych badawczo, które dokonały zgłoszeń wynalazków</t>
  </si>
  <si>
    <t>Percentage of research active enterprise which filed patent applications</t>
  </si>
  <si>
    <t>Przedsiębiorstwa biotechnologiczne</t>
  </si>
  <si>
    <t>environment</t>
  </si>
  <si>
    <t>industrial processing</t>
  </si>
  <si>
    <t xml:space="preserve">R&amp;D </t>
  </si>
  <si>
    <t>w tym na B+R</t>
  </si>
  <si>
    <t>Of which funds</t>
  </si>
  <si>
    <t xml:space="preserve">Przedsiębiorstwa prowadzące dzialalność B+R </t>
  </si>
  <si>
    <t>działalność B+R</t>
  </si>
  <si>
    <t>produkcja</t>
  </si>
  <si>
    <t>marketing i administracja</t>
  </si>
  <si>
    <t>production</t>
  </si>
  <si>
    <t>marketing and administration</t>
  </si>
  <si>
    <t xml:space="preserve">Wyszczególnienie </t>
  </si>
  <si>
    <t>BES</t>
  </si>
  <si>
    <t>HES</t>
  </si>
  <si>
    <t xml:space="preserve">Access to capital </t>
  </si>
  <si>
    <t xml:space="preserve">Innovation costs </t>
  </si>
  <si>
    <t>Access to information on new technologies</t>
  </si>
  <si>
    <t>Lack of market</t>
  </si>
  <si>
    <t>Legal regulations</t>
  </si>
  <si>
    <t xml:space="preserve">Intellectual property protection </t>
  </si>
  <si>
    <t>Co-operation with other units</t>
  </si>
  <si>
    <t>Clients' reaction to new products</t>
  </si>
  <si>
    <t xml:space="preserve">Barriers to biotechnology R&amp;D or commercialisation of results indicated by firms </t>
  </si>
  <si>
    <t>Number of enterprises participating in partner co-operation in biotechnology R&amp;D by areas of  biotechnology applications</t>
  </si>
  <si>
    <t>Number of enterprises participating in partner co-operation in biotechnology R&amp;D by partner sectors</t>
  </si>
  <si>
    <t>By size classes:</t>
  </si>
  <si>
    <t>with university degree of habilitated doctor (HD) and doctor (PhD)</t>
  </si>
  <si>
    <t>budgetary and private non-profit</t>
  </si>
  <si>
    <t>with university degree</t>
  </si>
  <si>
    <t>Access to skilled personnel</t>
  </si>
  <si>
    <t>Tax regulations</t>
  </si>
  <si>
    <t>Biotechnology Firms (BF)</t>
  </si>
  <si>
    <t xml:space="preserve">Number of biotechnology firms by types of activities </t>
  </si>
  <si>
    <t xml:space="preserve">w tym wyspecjalizowane w działalności biotechnologicznej </t>
  </si>
  <si>
    <t>w tym prowadzące działalność  B+R</t>
  </si>
  <si>
    <t>of which Dedicated Biotechnology Firms (DBF)</t>
  </si>
  <si>
    <t>of which Biotechnology Research &amp; Development Firms  (BRDF)</t>
  </si>
  <si>
    <t xml:space="preserve"> w tym prowadzące dzialalność B+R </t>
  </si>
  <si>
    <t>of which Biotechnology R&amp;D Firms (BRDF)</t>
  </si>
  <si>
    <t>.</t>
  </si>
  <si>
    <t>abroad</t>
  </si>
  <si>
    <t xml:space="preserve">Stan w dniu 31 XII </t>
  </si>
  <si>
    <t xml:space="preserve">As of 31 XII </t>
  </si>
  <si>
    <r>
      <t xml:space="preserve">Sektory 
</t>
    </r>
    <r>
      <rPr>
        <i/>
        <sz val="10"/>
        <rFont val="Times New Roman"/>
        <family val="1"/>
        <charset val="238"/>
      </rPr>
      <t>Sectors</t>
    </r>
  </si>
  <si>
    <r>
      <t xml:space="preserve">Personel B+R      </t>
    </r>
    <r>
      <rPr>
        <i/>
        <sz val="10"/>
        <rFont val="Times New Roman"/>
        <family val="1"/>
        <charset val="238"/>
      </rPr>
      <t xml:space="preserve">R&amp;D Personnel </t>
    </r>
  </si>
  <si>
    <r>
      <t xml:space="preserve">w EPC    </t>
    </r>
    <r>
      <rPr>
        <i/>
        <sz val="10"/>
        <rFont val="Times New Roman"/>
        <family val="1"/>
        <charset val="238"/>
      </rPr>
      <t xml:space="preserve"> in FTE</t>
    </r>
  </si>
  <si>
    <r>
      <rPr>
        <sz val="10"/>
        <rFont val="Times New Roman"/>
        <family val="1"/>
        <charset val="238"/>
      </rPr>
      <t>OGÓŁEM</t>
    </r>
    <r>
      <rPr>
        <i/>
        <sz val="10"/>
        <rFont val="Times New Roman"/>
        <family val="1"/>
        <charset val="238"/>
      </rPr>
      <t xml:space="preserve"> TOTAL</t>
    </r>
  </si>
  <si>
    <r>
      <t xml:space="preserve">SEKTOR = 100 </t>
    </r>
    <r>
      <rPr>
        <i/>
        <sz val="10"/>
        <color indexed="8"/>
        <rFont val="Times New Roman"/>
        <family val="1"/>
        <charset val="238"/>
      </rPr>
      <t>SECTOR = 100</t>
    </r>
  </si>
  <si>
    <t xml:space="preserve">Total </t>
  </si>
  <si>
    <t>a  Do not add up to ‘total’ because one entity could indicate a few areas.</t>
  </si>
  <si>
    <t xml:space="preserve">a Do not add up to ‘total’ because one entity could indicate a few applied techniques. </t>
  </si>
  <si>
    <t>of which on R&amp;D</t>
  </si>
  <si>
    <r>
      <t xml:space="preserve"> W OSOBACH  </t>
    </r>
    <r>
      <rPr>
        <i/>
        <sz val="10"/>
        <color indexed="8"/>
        <rFont val="Times New Roman"/>
        <family val="1"/>
        <charset val="238"/>
      </rPr>
      <t>IN PERSONS</t>
    </r>
  </si>
  <si>
    <r>
      <t>w tym kobiety</t>
    </r>
    <r>
      <rPr>
        <i/>
        <sz val="10"/>
        <color indexed="8"/>
        <rFont val="Times New Roman"/>
        <family val="1"/>
        <charset val="238"/>
      </rPr>
      <t xml:space="preserve"> of which women </t>
    </r>
  </si>
  <si>
    <r>
      <t xml:space="preserve">Zatrudnieni ogółem 
</t>
    </r>
    <r>
      <rPr>
        <i/>
        <sz val="10"/>
        <color indexed="8"/>
        <rFont val="Times New Roman"/>
        <family val="1"/>
        <charset val="238"/>
      </rPr>
      <t>Total number of employees</t>
    </r>
  </si>
  <si>
    <r>
      <t xml:space="preserve">razem 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</si>
  <si>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</si>
  <si>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 xml:space="preserve">Z wykształceniem wyższym     </t>
    </r>
    <r>
      <rPr>
        <i/>
        <sz val="10"/>
        <rFont val="Times New Roman"/>
        <family val="1"/>
        <charset val="238"/>
      </rPr>
      <t>With tertiary education</t>
    </r>
  </si>
  <si>
    <r>
      <t>z tytułem profesora</t>
    </r>
    <r>
      <rPr>
        <i/>
        <sz val="10"/>
        <rFont val="Times New Roman"/>
        <family val="1"/>
        <charset val="238"/>
      </rPr>
      <t xml:space="preserve"> 
with professor title</t>
    </r>
  </si>
  <si>
    <r>
      <t>w tym kobiety</t>
    </r>
    <r>
      <rPr>
        <i/>
        <sz val="10"/>
        <color indexed="8"/>
        <rFont val="Times New Roman"/>
        <family val="1"/>
        <charset val="238"/>
      </rPr>
      <t xml:space="preserve"> of which women</t>
    </r>
  </si>
  <si>
    <r>
      <t xml:space="preserve">Z pozostałym wykształceniem 
</t>
    </r>
    <r>
      <rPr>
        <i/>
        <sz val="10"/>
        <rFont val="Times New Roman"/>
        <family val="1"/>
        <charset val="238"/>
      </rPr>
      <t>With other education level</t>
    </r>
  </si>
  <si>
    <r>
      <t xml:space="preserve">rynek krajowy </t>
    </r>
    <r>
      <rPr>
        <i/>
        <sz val="10"/>
        <color indexed="8"/>
        <rFont val="Times New Roman"/>
        <family val="1"/>
        <charset val="238"/>
      </rPr>
      <t>domestic market</t>
    </r>
  </si>
  <si>
    <r>
      <t>rynek zagraniczny</t>
    </r>
    <r>
      <rPr>
        <i/>
        <sz val="10"/>
        <color indexed="8"/>
        <rFont val="Times New Roman"/>
        <family val="1"/>
        <charset val="238"/>
      </rPr>
      <t xml:space="preserve"> foreign market</t>
    </r>
  </si>
  <si>
    <r>
      <t xml:space="preserve">W TYS. ZŁ  </t>
    </r>
    <r>
      <rPr>
        <i/>
        <sz val="10"/>
        <color indexed="8"/>
        <rFont val="Times New Roman"/>
        <family val="1"/>
        <charset val="238"/>
      </rPr>
      <t xml:space="preserve"> IN THOUS. ZL</t>
    </r>
  </si>
  <si>
    <r>
      <t>Ochrona zdrowia ludzi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</si>
  <si>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Human health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</si>
  <si>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Wyszczególnienie 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</si>
  <si>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Sektor współpracujący </t>
    </r>
    <r>
      <rPr>
        <i/>
        <sz val="10"/>
        <color indexed="8"/>
        <rFont val="Times New Roman"/>
        <family val="1"/>
        <charset val="238"/>
      </rPr>
      <t>Co-operating sector</t>
    </r>
  </si>
  <si>
    <r>
      <rPr>
        <sz val="10"/>
        <rFont val="Times New Roman"/>
        <family val="1"/>
        <charset val="238"/>
      </rPr>
      <t>liczba przedsiębiorstw</t>
    </r>
    <r>
      <rPr>
        <i/>
        <sz val="10"/>
        <rFont val="Times New Roman"/>
        <family val="1"/>
        <charset val="238"/>
      </rPr>
      <t xml:space="preserve"> number of firms</t>
    </r>
  </si>
  <si>
    <r>
      <t>Wyszczególnienie</t>
    </r>
    <r>
      <rPr>
        <i/>
        <sz val="10"/>
        <rFont val="Times New Roman"/>
        <family val="1"/>
        <charset val="238"/>
      </rPr>
      <t xml:space="preserve">   Specification</t>
    </r>
  </si>
  <si>
    <r>
      <t xml:space="preserve">Komercjalizacja wyników prac B+R </t>
    </r>
    <r>
      <rPr>
        <i/>
        <sz val="10"/>
        <rFont val="Times New Roman"/>
        <family val="1"/>
        <charset val="238"/>
      </rPr>
      <t>Commercialisation of R&amp;D results</t>
    </r>
  </si>
  <si>
    <r>
      <t xml:space="preserve">W TYS. ZŁ  </t>
    </r>
    <r>
      <rPr>
        <i/>
        <sz val="10"/>
        <rFont val="Times New Roman"/>
        <family val="1"/>
        <charset val="238"/>
      </rPr>
      <t>IN THOUS. ZL</t>
    </r>
  </si>
  <si>
    <t>x</t>
  </si>
  <si>
    <r>
      <t xml:space="preserve">działalność badawczą i rozwojową 
</t>
    </r>
    <r>
      <rPr>
        <i/>
        <sz val="10"/>
        <rFont val="Times New Roman"/>
        <family val="1"/>
        <charset val="238"/>
      </rPr>
      <t xml:space="preserve">R&amp;D </t>
    </r>
  </si>
  <si>
    <r>
      <t>według stanowisk</t>
    </r>
    <r>
      <rPr>
        <i/>
        <sz val="10"/>
        <color indexed="8"/>
        <rFont val="Times New Roman"/>
        <family val="1"/>
        <charset val="238"/>
      </rPr>
      <t xml:space="preserve"> 
by positions</t>
    </r>
  </si>
  <si>
    <t>GOV and PNP</t>
  </si>
  <si>
    <r>
      <t xml:space="preserve">Wyszczególnienie 
</t>
    </r>
    <r>
      <rPr>
        <i/>
        <sz val="10"/>
        <rFont val="Times New Roman"/>
        <family val="1"/>
        <charset val="238"/>
      </rPr>
      <t>Specification</t>
    </r>
  </si>
  <si>
    <r>
      <t>Total</t>
    </r>
    <r>
      <rPr>
        <sz val="10"/>
        <color indexed="8"/>
        <rFont val="Times New Roman"/>
        <family val="1"/>
        <charset val="238"/>
      </rPr>
      <t xml:space="preserve"> </t>
    </r>
  </si>
  <si>
    <r>
      <t>Total</t>
    </r>
    <r>
      <rPr>
        <b/>
        <sz val="10"/>
        <rFont val="Times New Roman"/>
        <family val="1"/>
        <charset val="238"/>
      </rPr>
      <t xml:space="preserve"> </t>
    </r>
  </si>
  <si>
    <r>
      <t xml:space="preserve">SEKTOR = 100  </t>
    </r>
    <r>
      <rPr>
        <i/>
        <sz val="10"/>
        <color indexed="8"/>
        <rFont val="Times New Roman"/>
        <family val="1"/>
        <charset val="238"/>
      </rPr>
      <t>SECTOR = 100</t>
    </r>
  </si>
  <si>
    <r>
      <t xml:space="preserve">Sektory   
</t>
    </r>
    <r>
      <rPr>
        <i/>
        <sz val="10"/>
        <rFont val="Times New Roman"/>
        <family val="1"/>
        <charset val="238"/>
      </rPr>
      <t>Sectors</t>
    </r>
  </si>
  <si>
    <r>
      <t xml:space="preserve">Bieżące   </t>
    </r>
    <r>
      <rPr>
        <i/>
        <sz val="10"/>
        <rFont val="Times New Roman"/>
        <family val="1"/>
        <charset val="238"/>
      </rPr>
      <t xml:space="preserve">Current </t>
    </r>
  </si>
  <si>
    <r>
      <t xml:space="preserve">Inwestycyjne
</t>
    </r>
    <r>
      <rPr>
        <i/>
        <sz val="10"/>
        <rFont val="Times New Roman"/>
        <family val="1"/>
        <charset val="238"/>
      </rPr>
      <t>Capital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</si>
  <si>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</si>
  <si>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osobowe </t>
    </r>
    <r>
      <rPr>
        <i/>
        <sz val="10"/>
        <rFont val="Times New Roman"/>
        <family val="1"/>
        <charset val="238"/>
      </rPr>
      <t xml:space="preserve"> 
 of which personnel </t>
    </r>
  </si>
  <si>
    <r>
      <t>SEKTOR = 100</t>
    </r>
    <r>
      <rPr>
        <i/>
        <sz val="10"/>
        <rFont val="Times New Roman"/>
        <family val="1"/>
        <charset val="238"/>
      </rPr>
      <t xml:space="preserve"> SECTOR =100</t>
    </r>
  </si>
  <si>
    <r>
      <t>a</t>
    </r>
    <r>
      <rPr>
        <sz val="10"/>
        <color indexed="8"/>
        <rFont val="Times New Roman"/>
        <family val="1"/>
        <charset val="238"/>
      </rPr>
      <t xml:space="preserve"> Łącznie z badaniami przemysłowymi.</t>
    </r>
  </si>
  <si>
    <r>
      <t xml:space="preserve">Sektory  
</t>
    </r>
    <r>
      <rPr>
        <i/>
        <sz val="10"/>
        <rFont val="Times New Roman"/>
        <family val="1"/>
        <charset val="238"/>
      </rPr>
      <t xml:space="preserve">Sectors </t>
    </r>
  </si>
  <si>
    <r>
      <t xml:space="preserve"> Prowadzące
</t>
    </r>
    <r>
      <rPr>
        <i/>
        <sz val="10"/>
        <rFont val="Times New Roman"/>
        <family val="1"/>
        <charset val="238"/>
      </rPr>
      <t>Performing</t>
    </r>
  </si>
  <si>
    <r>
      <t xml:space="preserve">badania podstawowe 
</t>
    </r>
    <r>
      <rPr>
        <i/>
        <sz val="10"/>
        <rFont val="Times New Roman"/>
        <family val="1"/>
        <charset val="238"/>
      </rPr>
      <t xml:space="preserve"> basic research</t>
    </r>
  </si>
  <si>
    <r>
      <t>badania stosowane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
</t>
    </r>
    <r>
      <rPr>
        <i/>
        <sz val="10"/>
        <rFont val="Times New Roman"/>
        <family val="1"/>
        <charset val="238"/>
      </rPr>
      <t>applied research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</si>
  <si>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prace rozwojowe   
</t>
    </r>
    <r>
      <rPr>
        <i/>
        <sz val="10"/>
        <rFont val="Times New Roman"/>
        <family val="1"/>
        <charset val="238"/>
      </rPr>
      <t>experimental development</t>
    </r>
  </si>
  <si>
    <r>
      <t xml:space="preserve">W TYS. ZŁ </t>
    </r>
    <r>
      <rPr>
        <i/>
        <sz val="10"/>
        <rFont val="Times New Roman"/>
        <family val="1"/>
        <charset val="238"/>
      </rPr>
      <t xml:space="preserve"> IN THOUS. ZL</t>
    </r>
  </si>
  <si>
    <r>
      <t xml:space="preserve">próby przedkliniczne/
produkcję próbną 
</t>
    </r>
    <r>
      <rPr>
        <i/>
        <sz val="10"/>
        <rFont val="Times New Roman"/>
        <family val="1"/>
        <charset val="238"/>
      </rPr>
      <t>preclinical trials/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trial production</t>
    </r>
  </si>
  <si>
    <r>
      <t>a</t>
    </r>
    <r>
      <rPr>
        <sz val="10"/>
        <rFont val="Times New Roman"/>
        <family val="1"/>
        <charset val="238"/>
      </rPr>
      <t xml:space="preserve"> Łącznie z badaniami przemysłowymi.</t>
    </r>
  </si>
  <si>
    <r>
      <t xml:space="preserve"> Przeznaczone na   
</t>
    </r>
    <r>
      <rPr>
        <i/>
        <sz val="10"/>
        <rFont val="Times New Roman"/>
        <family val="1"/>
        <charset val="238"/>
      </rPr>
      <t>Earmarked for</t>
    </r>
  </si>
  <si>
    <r>
      <t xml:space="preserve">SEKTOR = 100 </t>
    </r>
    <r>
      <rPr>
        <i/>
        <sz val="10"/>
        <rFont val="Times New Roman"/>
        <family val="1"/>
        <charset val="238"/>
      </rPr>
      <t>SECTOR =100</t>
    </r>
  </si>
  <si>
    <r>
      <t xml:space="preserve">Nakłady bieżące  
</t>
    </r>
    <r>
      <rPr>
        <i/>
        <sz val="10"/>
        <rFont val="Times New Roman"/>
        <family val="1"/>
        <charset val="238"/>
      </rPr>
      <t>Current expenditures</t>
    </r>
  </si>
  <si>
    <r>
      <rPr>
        <sz val="10"/>
        <rFont val="Times New Roman"/>
        <family val="1"/>
        <charset val="238"/>
      </rPr>
      <t>W OSOBACH</t>
    </r>
    <r>
      <rPr>
        <i/>
        <sz val="10"/>
        <rFont val="Times New Roman"/>
        <family val="1"/>
        <charset val="238"/>
      </rPr>
      <t xml:space="preserve"> IN PERSONS</t>
    </r>
  </si>
  <si>
    <r>
      <t xml:space="preserve">SEKTOR = 100 </t>
    </r>
    <r>
      <rPr>
        <i/>
        <sz val="10"/>
        <color indexed="8"/>
        <rFont val="Times New Roman"/>
        <family val="1"/>
        <charset val="238"/>
      </rPr>
      <t>SECTOR = 100</t>
    </r>
  </si>
  <si>
    <r>
      <t xml:space="preserve">Z wykształceniem wyższym 
</t>
    </r>
    <r>
      <rPr>
        <i/>
        <sz val="10"/>
        <rFont val="Times New Roman"/>
        <family val="1"/>
        <charset val="238"/>
      </rPr>
      <t>With tertiary education</t>
    </r>
  </si>
  <si>
    <r>
      <t xml:space="preserve">SEKTOR = 100 </t>
    </r>
    <r>
      <rPr>
        <i/>
        <sz val="10"/>
        <rFont val="Times New Roman"/>
        <family val="1"/>
        <charset val="238"/>
      </rPr>
      <t>SECTOR = 100</t>
    </r>
  </si>
  <si>
    <t>a</t>
  </si>
  <si>
    <t>b</t>
  </si>
  <si>
    <t>European Patent Office (EPO)</t>
  </si>
  <si>
    <t>US Patent and Trademark Office</t>
  </si>
  <si>
    <t xml:space="preserve">Patent Office of the RP </t>
  </si>
  <si>
    <t>Place of patent application/granting</t>
  </si>
  <si>
    <r>
      <t>a</t>
    </r>
    <r>
      <rPr>
        <sz val="10"/>
        <rFont val="Times New Roman"/>
        <family val="1"/>
        <charset val="238"/>
      </rPr>
      <t xml:space="preserve"> Nie sumuje się, gdyż jeden podmiot mógł wykazać kilka stosowanych technik.</t>
    </r>
  </si>
  <si>
    <r>
      <t xml:space="preserve">a doktor
   </t>
    </r>
    <r>
      <rPr>
        <i/>
        <sz val="8"/>
        <color indexed="8"/>
        <rFont val="Times New Roman"/>
        <family val="1"/>
        <charset val="238"/>
      </rPr>
      <t>doctor (PhD)</t>
    </r>
    <r>
      <rPr>
        <sz val="8"/>
        <color indexed="8"/>
        <rFont val="Times New Roman"/>
        <family val="1"/>
        <charset val="238"/>
      </rPr>
      <t xml:space="preserve">
b doktor habilitowany
   </t>
    </r>
    <r>
      <rPr>
        <i/>
        <sz val="8"/>
        <color indexed="8"/>
        <rFont val="Times New Roman"/>
        <family val="1"/>
        <charset val="238"/>
      </rPr>
      <t>habilitated doctor (HD)</t>
    </r>
  </si>
  <si>
    <t>Według sektora:</t>
  </si>
  <si>
    <t>By sector:</t>
  </si>
  <si>
    <t>nauki biologiczne</t>
  </si>
  <si>
    <t>biological sciences</t>
  </si>
  <si>
    <t>nauki chemiczne</t>
  </si>
  <si>
    <t>chemical sciences</t>
  </si>
  <si>
    <t>nauki rolnicze</t>
  </si>
  <si>
    <t>agriculture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</si>
  <si>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</si>
  <si>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</si>
  <si>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</si>
  <si>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</si>
  <si>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</si>
  <si>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</si>
  <si>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r>
      <t>a</t>
    </r>
    <r>
      <rPr>
        <sz val="10"/>
        <color indexed="8"/>
        <rFont val="Times New Roman"/>
        <family val="1"/>
        <charset val="238"/>
      </rPr>
      <t xml:space="preserve"> Nie sumuje się, gdyż jeden podmiot mógł wykazać kilka stosowanych obszarów.</t>
    </r>
  </si>
  <si>
    <r>
      <t xml:space="preserve">Sektor przedsiębiorstw 
</t>
    </r>
    <r>
      <rPr>
        <i/>
        <sz val="10"/>
        <rFont val="Times New Roman"/>
        <family val="1"/>
        <charset val="238"/>
      </rPr>
      <t>Business enterprise sector</t>
    </r>
  </si>
  <si>
    <r>
      <t xml:space="preserve">Sektor rządowy i sektor prywatnych instytucji niekomercyjnych 
</t>
    </r>
    <r>
      <rPr>
        <i/>
        <sz val="10"/>
        <rFont val="Times New Roman"/>
        <family val="1"/>
        <charset val="238"/>
      </rPr>
      <t>Government and private non-profit sector</t>
    </r>
  </si>
  <si>
    <r>
      <t xml:space="preserve">Sektor szkolnictwa wyższego 
</t>
    </r>
    <r>
      <rPr>
        <i/>
        <sz val="10"/>
        <rFont val="Times New Roman"/>
        <family val="1"/>
        <charset val="238"/>
      </rPr>
      <t>Higher education sector</t>
    </r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</si>
  <si>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</si>
  <si>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Sprzedaż wyrobów i usług ogółem 
</t>
    </r>
    <r>
      <rPr>
        <i/>
        <sz val="10"/>
        <color indexed="8"/>
        <rFont val="Times New Roman"/>
        <family val="1"/>
        <charset val="238"/>
      </rPr>
      <t xml:space="preserve">Total sales of goods and services </t>
    </r>
  </si>
  <si>
    <r>
      <t xml:space="preserve">W tym sprzedaż wyrobów i usług biotechnologicznych  
</t>
    </r>
    <r>
      <rPr>
        <i/>
        <sz val="10"/>
        <color indexed="8"/>
        <rFont val="Times New Roman"/>
        <family val="1"/>
        <charset val="238"/>
      </rPr>
      <t xml:space="preserve">Of which sales of biotechnology goods and services </t>
    </r>
  </si>
  <si>
    <r>
      <t xml:space="preserve"> </t>
    </r>
    <r>
      <rPr>
        <i/>
        <sz val="10"/>
        <rFont val="Times New Roman"/>
        <family val="1"/>
        <charset val="238"/>
      </rPr>
      <t>Specification</t>
    </r>
  </si>
  <si>
    <r>
      <t xml:space="preserve">Sektory
</t>
    </r>
    <r>
      <rPr>
        <i/>
        <sz val="10"/>
        <color indexed="8"/>
        <rFont val="Times New Roman"/>
        <family val="1"/>
        <charset val="238"/>
      </rPr>
      <t>Sectors</t>
    </r>
  </si>
  <si>
    <r>
      <t xml:space="preserve">z tytułem zawodowym magistra, inżyniera, lekarza, licencjata 
</t>
    </r>
    <r>
      <rPr>
        <i/>
        <sz val="10"/>
        <rFont val="Times New Roman"/>
        <family val="1"/>
        <charset val="238"/>
      </rPr>
      <t>with other university degrees below the PhD level</t>
    </r>
  </si>
  <si>
    <r>
      <t xml:space="preserve">Ogółem   
</t>
    </r>
    <r>
      <rPr>
        <i/>
        <sz val="10"/>
        <rFont val="Times New Roman"/>
        <family val="1"/>
        <charset val="238"/>
      </rPr>
      <t>Grand total</t>
    </r>
  </si>
  <si>
    <r>
      <t>badania stosowane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applied research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</si>
  <si>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 OSOBACH </t>
    </r>
    <r>
      <rPr>
        <i/>
        <sz val="10"/>
        <rFont val="Times New Roman"/>
        <family val="1"/>
        <charset val="238"/>
      </rPr>
      <t>IN PERSONS</t>
    </r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</si>
  <si>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</si>
  <si>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Działalność B+R  
</t>
    </r>
    <r>
      <rPr>
        <i/>
        <sz val="10"/>
        <rFont val="Times New Roman"/>
        <family val="1"/>
        <charset val="238"/>
      </rPr>
      <t>R&amp;D</t>
    </r>
  </si>
  <si>
    <t>Według płci:</t>
  </si>
  <si>
    <t>By sex:</t>
  </si>
  <si>
    <t>mężczyźni</t>
  </si>
  <si>
    <t>men</t>
  </si>
  <si>
    <t>kobiety</t>
  </si>
  <si>
    <t>women</t>
  </si>
  <si>
    <t>Nakłady wewnętrzne na jednego pracownika naukowo-badawczego w tys. zł</t>
  </si>
  <si>
    <r>
      <rPr>
        <i/>
        <sz val="10"/>
        <color indexed="8"/>
        <rFont val="Times New Roman"/>
        <family val="1"/>
        <charset val="238"/>
      </rPr>
      <t>By academic disciplines</t>
    </r>
    <r>
      <rPr>
        <i/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</si>
  <si>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r>
      <t>Według dziedzin nauki i sztuki</t>
    </r>
    <r>
      <rPr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</si>
  <si>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t>1 Podział na dziedziny nauki i sztuki oraz wchodzące w ich skład dyscypliny naukowe jest zgodny Rozporządzeniem Ministra Nauki i Szkolnictwa Wyższego z dnia 8 sierpnia 2011 r. w sprawie obszarów wiedzy, dziedzin nauki i sztuki oraz dyscyplin naukowych i artystycznych, Dz.U. 2011 nr 179 poz. 1065.</t>
  </si>
  <si>
    <r>
      <rPr>
        <sz val="10"/>
        <rFont val="Times New Roman"/>
        <family val="1"/>
        <charset val="238"/>
      </rPr>
      <t xml:space="preserve">W tym w  działalności biotechnologicznej </t>
    </r>
    <r>
      <rPr>
        <i/>
        <sz val="10"/>
        <rFont val="Times New Roman"/>
        <family val="1"/>
        <charset val="238"/>
      </rPr>
      <t xml:space="preserve">
Of which in biotechnology activities</t>
    </r>
  </si>
  <si>
    <t>With other education level</t>
  </si>
  <si>
    <t>Z pozostałym wykształceniem</t>
  </si>
  <si>
    <t>Genetycznie modyfikowana biotechnologia rolnicza</t>
  </si>
  <si>
    <t>Agriculture genetically modified (GM) products</t>
  </si>
  <si>
    <t>Agricultura non-genetically modified (GM) products</t>
  </si>
  <si>
    <t>Niegenetycznie modyfikowana biotechnologia rolnicza</t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</si>
  <si>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Ochrona zdrowia ludzi - z wykorzystaniem technologii rDNA, ochrona zdrowia ludzi -  bez wykorzystania technologii rDNA.</t>
    </r>
  </si>
  <si>
    <t>a Human health (with rDNA), human health (without rDNA).</t>
  </si>
  <si>
    <t>a Human health (with rDNA), human health (without rDNA). b Genetically modified (GM) products, non-genetically modified (GM) products.</t>
  </si>
  <si>
    <r>
      <t>Ogółem</t>
    </r>
    <r>
      <rPr>
        <i/>
        <sz val="10"/>
        <rFont val="Times New Roman"/>
        <family val="1"/>
        <charset val="238"/>
      </rPr>
      <t xml:space="preserve"> 
Total</t>
    </r>
  </si>
  <si>
    <r>
      <t>Prowadzące</t>
    </r>
    <r>
      <rPr>
        <i/>
        <sz val="10"/>
        <rFont val="Times New Roman"/>
        <family val="1"/>
        <charset val="238"/>
      </rPr>
      <t xml:space="preserve"> Performing</t>
    </r>
  </si>
  <si>
    <r>
      <t xml:space="preserve">tylko działalność B+R
</t>
    </r>
    <r>
      <rPr>
        <i/>
        <sz val="10"/>
        <rFont val="Times New Roman"/>
        <family val="1"/>
        <charset val="238"/>
      </rPr>
      <t>only R&amp;D</t>
    </r>
  </si>
  <si>
    <r>
      <t xml:space="preserve">tylko produkcję 
</t>
    </r>
    <r>
      <rPr>
        <i/>
        <sz val="10"/>
        <rFont val="Times New Roman"/>
        <family val="1"/>
        <charset val="238"/>
      </rPr>
      <t>only production</t>
    </r>
  </si>
  <si>
    <r>
      <t xml:space="preserve">produkcję
 </t>
    </r>
    <r>
      <rPr>
        <i/>
        <sz val="10"/>
        <rFont val="Times New Roman"/>
        <family val="1"/>
        <charset val="238"/>
      </rPr>
      <t xml:space="preserve">production </t>
    </r>
  </si>
  <si>
    <r>
      <t>Ochrona zdrowia</t>
    </r>
    <r>
      <rPr>
        <i/>
        <vertAlign val="superscript"/>
        <sz val="10"/>
        <rFont val="Times New Roman"/>
        <family val="1"/>
        <charset val="238"/>
      </rPr>
      <t>a</t>
    </r>
  </si>
  <si>
    <r>
      <t>Health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</si>
  <si>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Biotechnologia rolnicza 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</si>
  <si>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Agricultural 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</si>
  <si>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W TYS. ZŁ </t>
    </r>
    <r>
      <rPr>
        <i/>
        <sz val="10"/>
        <rFont val="Times New Roman"/>
        <family val="1"/>
        <charset val="238"/>
      </rPr>
      <t>IN THOUS. ZL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</si>
  <si>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</si>
  <si>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>Total</t>
    </r>
    <r>
      <rPr>
        <sz val="10"/>
        <rFont val="Times New Roman"/>
        <family val="1"/>
        <charset val="238"/>
      </rPr>
      <t xml:space="preserve"> </t>
    </r>
  </si>
  <si>
    <r>
      <t xml:space="preserve">OGÓŁEM = 100 </t>
    </r>
    <r>
      <rPr>
        <i/>
        <sz val="10"/>
        <rFont val="Times New Roman"/>
        <family val="1"/>
        <charset val="238"/>
      </rPr>
      <t>TOTAL = 100</t>
    </r>
  </si>
  <si>
    <r>
      <t xml:space="preserve">W TYS. ZŁ   </t>
    </r>
    <r>
      <rPr>
        <i/>
        <sz val="10"/>
        <rFont val="Times New Roman"/>
        <family val="1"/>
        <charset val="238"/>
      </rPr>
      <t>IN THOUS. ZL</t>
    </r>
  </si>
  <si>
    <r>
      <t xml:space="preserve">OGÓŁEM = 100   </t>
    </r>
    <r>
      <rPr>
        <i/>
        <sz val="10"/>
        <rFont val="Times New Roman"/>
        <family val="1"/>
        <charset val="238"/>
      </rPr>
      <t>TOTAL = 100</t>
    </r>
  </si>
  <si>
    <t xml:space="preserve">Liczba przedsiębiorstw realizujących współpracę partnerską w działalności B+R w dziedzinie biotechnologii według sektorów partnerskich </t>
  </si>
  <si>
    <t>Dział VIII</t>
  </si>
  <si>
    <t>Biotechnology</t>
  </si>
  <si>
    <t>2012 = 100</t>
  </si>
  <si>
    <t>Intramural expenditures of biotechnology firms in 2013</t>
  </si>
  <si>
    <t>Biotechnology  intramural expenditures by sources of funding in 2013</t>
  </si>
  <si>
    <t xml:space="preserve"> Employed in biotechnology firms by positions in 2013</t>
  </si>
  <si>
    <t>2012=100</t>
  </si>
  <si>
    <t>Wys+A5:F31czególnienie</t>
  </si>
  <si>
    <t>Total sales and sales of biotechnology products in firms in 2013</t>
  </si>
  <si>
    <t>Entities from the government sector (with private non profit sector) and higher education sector by types of biotechnology R&amp;D in 2013</t>
  </si>
  <si>
    <t>Biotechnology R&amp;D current expenditures in the government sector (with private non-profit sector) and higher education sector by types of R&amp;D in 2013</t>
  </si>
  <si>
    <t>Biotechnology R&amp;D personnel by education level in institutional sectors in 2013</t>
  </si>
  <si>
    <t>Entities which filed patent applications or were granted patent protection in biotechnology by places of application/granting in 2013</t>
  </si>
  <si>
    <t>razem</t>
  </si>
  <si>
    <t>pozostałe</t>
  </si>
  <si>
    <t>other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</si>
  <si>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Ochrona zdrowia - z wykorzystaniem technologii rDNA,  ochrona zdrowia - bez wykorzystania technologii rDNA, ochrona zdrowia zwierząt.</t>
    </r>
  </si>
  <si>
    <r>
      <t>ochrona zdrowia</t>
    </r>
    <r>
      <rPr>
        <i/>
        <vertAlign val="superscript"/>
        <sz val="10"/>
        <rFont val="Times New Roman"/>
        <family val="1"/>
        <charset val="238"/>
      </rPr>
      <t>a</t>
    </r>
  </si>
  <si>
    <r>
      <t>health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</si>
  <si>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Obszary zastosowania biotechnologii  </t>
    </r>
    <r>
      <rPr>
        <i/>
        <sz val="10"/>
        <rFont val="Times New Roman"/>
        <family val="1"/>
        <charset val="238"/>
      </rPr>
      <t xml:space="preserve"> 
Areas of biotechnology application</t>
    </r>
  </si>
  <si>
    <t xml:space="preserve">  50 i więcej osób</t>
  </si>
  <si>
    <t>w tym 250 i więcej osób</t>
  </si>
  <si>
    <t>of which 250 and more persons</t>
  </si>
  <si>
    <t>50 and more persons</t>
  </si>
  <si>
    <r>
      <t xml:space="preserve">działalność B+R 
i produkcję 
</t>
    </r>
    <r>
      <rPr>
        <i/>
        <sz val="10"/>
        <rFont val="Times New Roman"/>
        <family val="1"/>
        <charset val="238"/>
      </rPr>
      <t>R&amp;D and production</t>
    </r>
  </si>
  <si>
    <r>
      <t xml:space="preserve">Specification
</t>
    </r>
    <r>
      <rPr>
        <sz val="8"/>
        <color indexed="8"/>
        <rFont val="Times New Roman"/>
        <family val="1"/>
        <charset val="238"/>
      </rPr>
      <t>a - 2012
b - 2013</t>
    </r>
  </si>
  <si>
    <t>a Human health (with rDNA), human health (without rDNA), veterinary health.</t>
  </si>
  <si>
    <t>technicy i pracownicy równorzędni, pozostały personel</t>
  </si>
  <si>
    <t>technicians and equivalent staff, other supporting staff</t>
  </si>
  <si>
    <t>w tym kobiety</t>
  </si>
  <si>
    <t>of which women</t>
  </si>
  <si>
    <r>
      <t xml:space="preserve">Nakłady ogółem
</t>
    </r>
    <r>
      <rPr>
        <i/>
        <sz val="10"/>
        <rFont val="Times New Roman"/>
        <family val="1"/>
        <charset val="238"/>
      </rPr>
      <t>Total expenditures</t>
    </r>
  </si>
  <si>
    <r>
      <t xml:space="preserve">Sektor finansujący   </t>
    </r>
    <r>
      <rPr>
        <i/>
        <sz val="10"/>
        <rFont val="Times New Roman"/>
        <family val="1"/>
        <charset val="238"/>
      </rPr>
      <t>Founding</t>
    </r>
    <r>
      <rPr>
        <sz val="10"/>
        <rFont val="Times New Roman"/>
        <family val="1"/>
        <charset val="238"/>
      </rPr>
      <t xml:space="preserve"> s</t>
    </r>
    <r>
      <rPr>
        <i/>
        <sz val="10"/>
        <rFont val="Times New Roman"/>
        <family val="1"/>
        <charset val="238"/>
      </rPr>
      <t>ector</t>
    </r>
  </si>
  <si>
    <r>
      <t xml:space="preserve">przedsiębiorstw </t>
    </r>
    <r>
      <rPr>
        <i/>
        <sz val="10"/>
        <rFont val="Times New Roman"/>
        <family val="1"/>
        <charset val="238"/>
      </rPr>
      <t>business enterprise</t>
    </r>
  </si>
  <si>
    <r>
      <t xml:space="preserve">szkolnictwa wyższego  
</t>
    </r>
    <r>
      <rPr>
        <i/>
        <sz val="10"/>
        <rFont val="Times New Roman"/>
        <family val="1"/>
        <charset val="238"/>
      </rPr>
      <t>higher education institutions</t>
    </r>
  </si>
  <si>
    <r>
      <t xml:space="preserve">zagranica  
</t>
    </r>
    <r>
      <rPr>
        <i/>
        <sz val="10"/>
        <rFont val="Times New Roman"/>
        <family val="1"/>
        <charset val="238"/>
      </rPr>
      <t>abroad</t>
    </r>
  </si>
  <si>
    <r>
      <t xml:space="preserve">rządowy  (łącznie z sektorem prywatnych instytucji niekomercyjnych)
</t>
    </r>
    <r>
      <rPr>
        <i/>
        <sz val="10"/>
        <rFont val="Times New Roman"/>
        <family val="1"/>
        <charset val="238"/>
      </rPr>
      <t>government (including private non-profit)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</si>
  <si>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</si>
  <si>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t>Intramural expenditures on biotechnology R&amp;D by funding sources in 2013</t>
  </si>
  <si>
    <r>
      <t xml:space="preserve">razem 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</si>
  <si>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</si>
  <si>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Ogółem
Total </t>
  </si>
  <si>
    <t>Sektory  Sectors</t>
  </si>
  <si>
    <r>
      <t xml:space="preserve">przedsiębiorstw
</t>
    </r>
    <r>
      <rPr>
        <i/>
        <sz val="10"/>
        <rFont val="Times New Roman"/>
        <family val="1"/>
        <charset val="238"/>
      </rPr>
      <t>business enterprise</t>
    </r>
  </si>
  <si>
    <r>
      <t xml:space="preserve">rządowy i prywatnych instytucji niekomercyjnych
</t>
    </r>
    <r>
      <rPr>
        <i/>
        <sz val="10"/>
        <rFont val="Times New Roman"/>
        <family val="1"/>
        <charset val="238"/>
      </rPr>
      <t>government and private non-profit</t>
    </r>
  </si>
  <si>
    <r>
      <t xml:space="preserve">szkolnictwa wyższego
</t>
    </r>
    <r>
      <rPr>
        <i/>
        <sz val="10"/>
        <rFont val="Times New Roman"/>
        <family val="1"/>
        <charset val="238"/>
      </rPr>
      <t>higher education</t>
    </r>
  </si>
  <si>
    <r>
      <t xml:space="preserve">OGÓŁEM = 100        </t>
    </r>
    <r>
      <rPr>
        <i/>
        <sz val="10"/>
        <color indexed="8"/>
        <rFont val="Times New Roman"/>
        <family val="1"/>
        <charset val="238"/>
      </rPr>
      <t>TOTAL=100</t>
    </r>
  </si>
  <si>
    <r>
      <t>STOSOWANA TECHNIKA BIOTECHNOLOGICZNA = 100</t>
    </r>
    <r>
      <rPr>
        <i/>
        <sz val="10"/>
        <color indexed="8"/>
        <rFont val="Times New Roman"/>
        <family val="1"/>
        <charset val="238"/>
      </rPr>
      <t xml:space="preserve"> USED BIOTECHNOLOGY TECHNIQUE = 100</t>
    </r>
  </si>
  <si>
    <t>Used biotechnology techniques in  R&amp;D in institutional sectors in 2013</t>
  </si>
  <si>
    <r>
      <t>LICZBA PODMIOTÓW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</si>
  <si>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t>Miejsce zgłoszenia/uzyskania patentu</t>
  </si>
  <si>
    <t>Zgłoszone wynalazki</t>
  </si>
  <si>
    <t>Uzyskane patenty</t>
  </si>
  <si>
    <t>Patent applications</t>
  </si>
  <si>
    <t>Patents granted</t>
  </si>
  <si>
    <t>w tym z sektora</t>
  </si>
  <si>
    <t>of which from sector</t>
  </si>
  <si>
    <t>business enterprise</t>
  </si>
  <si>
    <t>rządowego i prywatnych instytucji niekomercyjnych</t>
  </si>
  <si>
    <t>government and private non-profit sector</t>
  </si>
  <si>
    <r>
      <t xml:space="preserve">Przedsiębiorstwa biotechnologiczne prowadzące
</t>
    </r>
    <r>
      <rPr>
        <i/>
        <sz val="10"/>
        <rFont val="Times New Roman"/>
        <family val="1"/>
        <charset val="238"/>
      </rPr>
      <t>Biotechnology firms performing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</si>
  <si>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Ochrona zdrowia z wykorzystaniem technologii rDNA, ochrona zdrowia bez wykorzystania technologii rDNA, ochrona zdrowia zwierząt.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Genetycznie modyfikowana biotechnologia rolnicza, niegenetycznie modyfikowana biotechnologia rolnicza.</t>
    </r>
  </si>
  <si>
    <r>
      <t>LICZBA PODMIOTÓW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</si>
  <si>
    <r>
      <t xml:space="preserve">Z ogółem na działalność w zakresie biotechnologii 
</t>
    </r>
    <r>
      <rPr>
        <i/>
        <sz val="10"/>
        <rFont val="Times New Roman"/>
        <family val="1"/>
        <charset val="238"/>
      </rPr>
      <t>Of total on biotechnology activities</t>
    </r>
  </si>
  <si>
    <t>Biotechnology intramural expenditures of firms by areas of applications in 2013</t>
  </si>
  <si>
    <r>
      <t xml:space="preserve">OGÓŁEM=100 </t>
    </r>
    <r>
      <rPr>
        <i/>
        <sz val="10"/>
        <rFont val="Times New Roman"/>
        <family val="1"/>
        <charset val="238"/>
      </rPr>
      <t>TOTAL=100</t>
    </r>
  </si>
  <si>
    <t>Main area of biotechnology applications in firms in 2013</t>
  </si>
  <si>
    <t xml:space="preserve">University degrees in biotechnology field of study in the arts and sciences obtained by R&amp;D personnel </t>
  </si>
  <si>
    <t>Ochrona zdrowia ludzi z wykorzystaniem technologii rDNA</t>
  </si>
  <si>
    <t>Ochrona zdrowia ludzi bez wykorzystania technologii rDNA</t>
  </si>
  <si>
    <t>Biotechnologia rolnicza genetycznie modyfikowana</t>
  </si>
  <si>
    <t>Biotechnologia rolnicza niegenetycznie modyfikowana</t>
  </si>
  <si>
    <t>Human health with rDNA technology</t>
  </si>
  <si>
    <t>Human health without rDNA technology</t>
  </si>
  <si>
    <t>Agricultural genetically modified (GM) products</t>
  </si>
  <si>
    <t>Agricultural non-genetically modified (GM) products</t>
  </si>
  <si>
    <t>OBSZAR ZASTOSOWANIA = 100 AREAS OF APPLICATIONS = 100</t>
  </si>
  <si>
    <r>
      <t xml:space="preserve">Ogółem
</t>
    </r>
    <r>
      <rPr>
        <i/>
        <sz val="10"/>
        <rFont val="Times New Roman"/>
        <family val="1"/>
        <charset val="238"/>
      </rPr>
      <t xml:space="preserve">Total </t>
    </r>
  </si>
  <si>
    <r>
      <t xml:space="preserve">Sektory  </t>
    </r>
    <r>
      <rPr>
        <i/>
        <sz val="10"/>
        <color indexed="8"/>
        <rFont val="Times New Roman"/>
        <family val="1"/>
        <charset val="238"/>
      </rPr>
      <t>Sectors</t>
    </r>
  </si>
  <si>
    <r>
      <t>LICZBA PODMIOTÓW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NUMBER OF ENTITIES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</si>
  <si>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SEKTOR = 100 </t>
    </r>
    <r>
      <rPr>
        <i/>
        <sz val="10"/>
        <color indexed="8"/>
        <rFont val="Times New Roman"/>
        <family val="1"/>
        <charset val="238"/>
      </rPr>
      <t>SECTOR =100</t>
    </r>
  </si>
  <si>
    <t>Genetically modified (GM) agricultural products</t>
  </si>
  <si>
    <t>Non-genetically modified (GM) agricultural products</t>
  </si>
  <si>
    <t>Areas of biotechnology applications in entities performing R&amp;D by institutional sectors in 2013</t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</si>
  <si>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Nie sumuje się, gdyż jeden podmiot mógł dokonać zgłoszenia lub uzyskać ochronę patentową w więcej niż jednym urzędzie.</t>
    </r>
  </si>
  <si>
    <t xml:space="preserve">1 Division into academic disciplines and into fields of study in the arts nad sciences included therein is in compliance with Regulation of the Minister of Science and Higher Education of 8 August 2011 on areas of knowledge, fields of science and art, scientific and art disciplines, Journal of Laws of 2011, No. 179, item 1065.  </t>
  </si>
  <si>
    <t>Biotechnology R&amp;D personnel in FTE by groups of occupations in institutional sectors in 2013</t>
  </si>
  <si>
    <t>Biotechnology R&amp;D personnel  by groups of occupations in institutional sectors in 2013</t>
  </si>
  <si>
    <t>a Does not sum up since one entity could file an application or could be granted patent protection in more than one office.</t>
  </si>
  <si>
    <t>Intramural expenditures on biotechnology R&amp;D  in the government sector (with the private non-profit sector) and higher education sector by main types of expenditures in 2013</t>
  </si>
  <si>
    <t>Selected data on nanotechnology R&amp;D in 2013</t>
  </si>
  <si>
    <t>Podmioty</t>
  </si>
  <si>
    <t>Entities</t>
  </si>
  <si>
    <r>
      <t>in % of total</t>
    </r>
    <r>
      <rPr>
        <i/>
        <vertAlign val="superscript"/>
        <sz val="10"/>
        <rFont val="Times New Roman"/>
        <family val="1"/>
        <charset val="238"/>
      </rPr>
      <t>a</t>
    </r>
  </si>
  <si>
    <t>Personel B+R w osobach</t>
  </si>
  <si>
    <t>R&amp;D personnel - HC data</t>
  </si>
  <si>
    <t>w tym pracownicy naukowo-badawczy w osobach</t>
  </si>
  <si>
    <t>of which researchers - HC data</t>
  </si>
  <si>
    <t>Nakłady wewnętrzne w mln zł</t>
  </si>
  <si>
    <t>Intramural expenditures in mln zl</t>
  </si>
  <si>
    <t>Intramural expenditures per one researcher in thous. zl</t>
  </si>
  <si>
    <r>
      <t>w % ogółu</t>
    </r>
    <r>
      <rPr>
        <i/>
        <vertAlign val="superscript"/>
        <sz val="10"/>
        <rFont val="Times New Roman"/>
        <family val="1"/>
        <charset val="238"/>
      </rPr>
      <t>a</t>
    </r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</si>
  <si>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Podmiotów aktywnych w sferze B+R.</t>
    </r>
  </si>
  <si>
    <t>a R&amp;D active entities.</t>
  </si>
  <si>
    <t>Employed in biotechnology firms by education level in 2013</t>
  </si>
  <si>
    <t xml:space="preserve">Biotechnologia </t>
  </si>
  <si>
    <t>Tabl. 1 (130). Liczba przedsiębiorstw biotechnologicznych według rodzaju działalności</t>
  </si>
  <si>
    <t>Tabl. 3 (132).  Nakłady wewnętrzne przedsiębiorstw biotechnologicznych w 2013 r.</t>
  </si>
  <si>
    <t>Tabl. 4 (133). Nakłady wewnętrzne na biotechnologię według źródeł finansowania  w 2013 r.</t>
  </si>
  <si>
    <t>Tabl. 5 (134). Nakłady wewnętrzne na biotechnologię w przedsiębiorstwach według obszarów zastosowania w 2013 r.</t>
  </si>
  <si>
    <t>Tabl. 6 (135). Zatrudnieni  w przedsiębiorstwach biotechnologicznych według stanowisk pracy w 2013 r.</t>
  </si>
  <si>
    <t>Tabl. 7 (136). Zatrudnieni w przedsiębiorstwach  biotechnologicznych według wykształcenia w 2013 r.</t>
  </si>
  <si>
    <t xml:space="preserve"> Tabl. 8 (137). Sprzedaż w przedsiębiorstwach biotechnologicznych w 2013 r.</t>
  </si>
  <si>
    <t>Tabl. 9 (138). Ważniejsze dane o działalności B+R w zakresie biotechnologii w 2013 r.</t>
  </si>
  <si>
    <t>Tabl. 10 (139). Nakłady wewnętrzne na prace B+R w zakresie biotechnologii według źródeł finansowania  w 2013 r.</t>
  </si>
  <si>
    <t>Tabl. 11 (140). Nakłady wewnętrzne na prace B+R w zakresie biotechnologii w sektorze rządowym (łącznie z sektorem prywatnych instytucji niekomercyjnych) oraz sektorze szkolnictwa wyższego według głównych kategorii nakładów w 2013 r.</t>
  </si>
  <si>
    <t>Tabl. 12 (141). Podmioty z sektora rządowego (łącznie z sektorem prywatnych instytucji niekomercyjnych) oraz  sektora szkolnictwa wyższego  według rodzajów działalności B+R w dziedzinie biotechnologii w 2013 r.</t>
  </si>
  <si>
    <t>Tabl. 13 (142). Nakłady bieżące na prace B+R w zakresie biotechnologii w sektorze rządowym (łącznie z sektorem prywatnych instytucji niekomercyjnych) oraz sektorze szkolnictwa wyższego według rodzajów działalności B+R w 2013 r.</t>
  </si>
  <si>
    <t>Tabl. 14 (143).  Zatrudnieni przy pracach B+R z zakresu biotechnologii  według grup zawodów w sektorach instytucjonalnych w 2013 r.</t>
  </si>
  <si>
    <t>Tabl. 15 (144). Zatrudnieni przy pracach B+R z zakresu biotechnologii  w ekwiwalentach pełnego czasu pracy według grup zawodów w sektorach instytucjonalnych w 2013 r.</t>
  </si>
  <si>
    <t>Tabl. 16 (145).  Zatrudnieni przy pracach B+R z zakresu biotechnologii  według poziomu wykształcenia w sektorach instytucjonalnych w 2013 r.</t>
  </si>
  <si>
    <t>Tabl. 17 (146). Stopnie naukowe w dyscyplinie naukowej biotechnologia uzyskane przez osoby zatrudnione przy pracach B+R</t>
  </si>
  <si>
    <t>Tabl. 18 (147). Podmioty, które  zgłosiły wynalazki lub uzyskały ochronę patentową wynalazku w zakresie biotechnologii według miejsca zgłoszenia/uzyskania w 2013 r.</t>
  </si>
  <si>
    <t>Tabl. 19 (148). Techniki biotechnologiczne stosowane w działalności B+R w sektorach instytucjonalnych w 2013 r.</t>
  </si>
  <si>
    <r>
      <t xml:space="preserve">Tabl. 20 (149).  Obszary zastosowania biotechnologii w podmiotach prowadzących działalność B+R według w sektorów instytucjonalnych </t>
    </r>
    <r>
      <rPr>
        <sz val="10"/>
        <color indexed="8"/>
        <rFont val="Times New Roman"/>
        <family val="1"/>
        <charset val="238"/>
      </rPr>
      <t>w 2013 r.</t>
    </r>
  </si>
  <si>
    <t xml:space="preserve">Tabl. 21 (150). Liczba przedsiębiorstw realizujących współpracę partnerską w działalności B+R w zakresie biotechnologii według obszarów zastosowania  biotechnologii </t>
  </si>
  <si>
    <t xml:space="preserve">Tabl. 22 (151). Liczba przedsiębiorstw realizujących współpracę partnerską w działalności B+R w dziedzinie biotechnologii według sektorów partnerskich </t>
  </si>
  <si>
    <t xml:space="preserve">Tabl. 23 (152). Bariery w działalności B+R w zakresie biotechnologii lub w komercjalizacji wyników tej działalności wskazane przez przedsiębiorstwa </t>
  </si>
  <si>
    <t>Liczba przedsiębiorstw biotechnologicznych według rodzaju działalności</t>
  </si>
  <si>
    <t>Główny obszar zastosowania biotechnologii w przedsiębiorstwach w 2013 r.</t>
  </si>
  <si>
    <t>Tabl. 1 (130).</t>
  </si>
  <si>
    <t>Tabl. 2 (131). Główny obszar zastosowania biotechnologii w przedsiębiorstwach w 2013 r.</t>
  </si>
  <si>
    <t xml:space="preserve">Tabl. 2 (131). </t>
  </si>
  <si>
    <t xml:space="preserve">Tabl. 3 (132). </t>
  </si>
  <si>
    <t>Nakłady wewnętrzne przedsiębiorstw biotechnologicznych w 2013 r.</t>
  </si>
  <si>
    <t>Tabl. 4 (133).</t>
  </si>
  <si>
    <t>Nakłady wewnętrzne na biotechnologię według źródeł finansowania  w 2013 r.</t>
  </si>
  <si>
    <t>Tabl. 5 (134).</t>
  </si>
  <si>
    <t>Nakłady wewnętrzne na biotechnologię w przedsiębiorstwach według obszarów zastosowania w 2013 r</t>
  </si>
  <si>
    <t>Tabl. 6 (135).</t>
  </si>
  <si>
    <t>Zatrudnieni  w przedsiębiorstwach biotechnologicznych według stanowisk pracy w 2013 r.</t>
  </si>
  <si>
    <t>Zatrudnieni w przedsiębiorstwach  biotechnologicznych według wykształcenia w 2013 r.</t>
  </si>
  <si>
    <t xml:space="preserve">Tabl. 7 (136). </t>
  </si>
  <si>
    <t xml:space="preserve"> Tabl. 8 (137).</t>
  </si>
  <si>
    <t>Tabl. 9 (138).</t>
  </si>
  <si>
    <t>Ważniejsze dane o działalności B+R w zakresie biotechnologii w 2013 r.</t>
  </si>
  <si>
    <t>Tabl. 10 (139).</t>
  </si>
  <si>
    <t>Nakłady wewnętrzne na prace B+R w zakresie biotechnologii według źródeł finansowania  w 2013 r.</t>
  </si>
  <si>
    <t>Nakłady wewnętrzne na prace B+R w zakresie biotechnologii w sektorze rządowym (łącznie z sektorem prywatnych instytucji niekomercyjnych) oraz sektorze szkolnictwa wyższego według głównych kategorii nakładów w 2013 r.</t>
  </si>
  <si>
    <t xml:space="preserve">Tabl. 11 (140). </t>
  </si>
  <si>
    <t>Tabl. 12 (141).</t>
  </si>
  <si>
    <t>Podmioty z sektora rządowego (łącznie z sektorem prywatnych instytucji niekomercyjnych) oraz  sektora szkolnictwa wyższego  według rodzajów działalności B+R w dziedzinie biotechnologii w 2013 r.</t>
  </si>
  <si>
    <t>Tabl. 13 (142).</t>
  </si>
  <si>
    <t>Nakłady bieżące na prace B+R w zakresie biotechnologii w sektorze rządowym (łącznie z sektorem prywatnych instytucji niekomercyjnych) oraz sektorze szkolnictwa wyższego według rodzajów działalności B+R w 2013 r.</t>
  </si>
  <si>
    <t>Tabl. 14 (143).</t>
  </si>
  <si>
    <t>Zatrudnieni przy pracach B+R z zakresu biotechnologii  według grup zawodów w sektorach instytucjonalnych w 2013 r.</t>
  </si>
  <si>
    <t>Tabl. 15 (144).</t>
  </si>
  <si>
    <t>Zatrudnieni przy pracach B+R z zakresu biotechnologii  w ekwiwalentach pełnego czasu pracy według grup zawodów w sektorach instytucjonalnych w 2013 r.</t>
  </si>
  <si>
    <t>Tabl. 16 (145).</t>
  </si>
  <si>
    <t>Zatrudnieni przy pracach B+R z zakresu biotechnologii  według poziomu wykształcenia w sektorach instytucjonalnych w 2013 r.</t>
  </si>
  <si>
    <t>Tabl. 17 (146).</t>
  </si>
  <si>
    <t>Podmioty, które  zgłosiły wynalazki lub uzyskały ochronę patentową wynalazku w zakresie biotechnologii według miejsca zgłoszenia/uzyskania w 2013 r.</t>
  </si>
  <si>
    <t xml:space="preserve">Tabl. 18 (147). </t>
  </si>
  <si>
    <t>Techniki biotechnologiczne stosowane w działalności B+R w sektorach instytucjonalnych w 2013 r.</t>
  </si>
  <si>
    <t xml:space="preserve">Tabl. 19 (148). </t>
  </si>
  <si>
    <t>Tabl. 20 (149).</t>
  </si>
  <si>
    <t>Obszary zastosowania biotechnologii w podmiotach prowadzących działalność B+R według w sektorów instytucjonalnych w 2013 r.</t>
  </si>
  <si>
    <t>Tabl. 21 (150).</t>
  </si>
  <si>
    <t xml:space="preserve">Tabl. 22 (151). </t>
  </si>
  <si>
    <t>Tabl. 23 (152).</t>
  </si>
  <si>
    <t xml:space="preserve">Bariery w działalności B+R w zakresie biotechnologii lub w komercjalizacji wyników tej działalności wskazane przez przedsiębiorstwa </t>
  </si>
  <si>
    <t>Employed in biotechnology firms by positions in 2013</t>
  </si>
  <si>
    <t>Sprzedaż w przedsiębiorstwach biotechnologicznych w 2013 r.</t>
  </si>
  <si>
    <t>Stopnie naukowe w dyscyplinie naukowej biotechnologia uzyskane przez osoby zatrudnione przy pracach B+R</t>
  </si>
  <si>
    <t xml:space="preserve">Liczba przedsiębiorstw realizujących współpracę partnerską w działalności B+R w zakresie biotechnologii według obszarów zastosowania  biotechnologii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</si>
</sst>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2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u/>
      <sz val="6.6"/>
      <color theme="10"/>
      <name val="Calibri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694">
    <xf numFmtId="0" fontId="0" fillId="0" borderId="0" xfId="0"/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vertical="top"/>
    </xf>
    <xf numFmtId="0" fontId="6" fillId="0" borderId="1" xfId="2" applyFont="1" applyFill="1" applyBorder="1" applyAlignment="1" applyProtection="1">
      <alignment horizontal="left" vertical="center" wrapText="1" indent="1" readingOrder="1"/>
      <protection locked="0"/>
    </xf>
    <xf numFmtId="0" fontId="7" fillId="0" borderId="1" xfId="2" applyFont="1" applyFill="1" applyBorder="1" applyAlignment="1" applyProtection="1">
      <alignment horizontal="left" vertical="center" wrapText="1" indent="1" readingOrder="1"/>
      <protection locked="0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2" applyFont="1" applyFill="1" applyBorder="1" applyAlignment="1" applyProtection="1">
      <alignment horizontal="left" vertical="center" readingOrder="1"/>
      <protection locked="0"/>
    </xf>
    <xf numFmtId="0" fontId="6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vertical="center" wrapText="1" indent="1"/>
    </xf>
    <xf numFmtId="164" fontId="18" fillId="0" borderId="2" xfId="0" applyNumberFormat="1" applyFont="1" applyBorder="1"/>
    <xf numFmtId="0" fontId="6" fillId="0" borderId="2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2" xfId="3" applyFont="1" applyFill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vertical="top" wrapText="1" readingOrder="1"/>
      <protection locked="0"/>
    </xf>
    <xf numFmtId="0" fontId="3" fillId="0" borderId="2" xfId="0" applyFont="1" applyFill="1" applyBorder="1" applyAlignment="1" applyProtection="1">
      <alignment horizontal="right" vertical="center" wrapText="1" readingOrder="1"/>
      <protection locked="0"/>
    </xf>
    <xf numFmtId="0" fontId="6" fillId="0" borderId="2" xfId="2" applyFont="1" applyBorder="1" applyAlignment="1" applyProtection="1">
      <alignment vertical="top" wrapText="1"/>
      <protection locked="0"/>
    </xf>
    <xf numFmtId="0" fontId="6" fillId="0" borderId="3" xfId="2" applyFont="1" applyBorder="1" applyAlignment="1" applyProtection="1">
      <alignment vertical="top" wrapText="1" readingOrder="1"/>
      <protection locked="0"/>
    </xf>
    <xf numFmtId="0" fontId="6" fillId="0" borderId="3" xfId="2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vertical="center" wrapText="1" readingOrder="1"/>
      <protection locked="0"/>
    </xf>
    <xf numFmtId="0" fontId="18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18" fillId="0" borderId="2" xfId="0" applyFont="1" applyBorder="1" applyAlignment="1" applyProtection="1">
      <alignment vertical="top" wrapText="1"/>
      <protection locked="0"/>
    </xf>
    <xf numFmtId="0" fontId="18" fillId="0" borderId="2" xfId="0" applyFont="1" applyBorder="1" applyAlignment="1">
      <alignment horizontal="right" vertical="center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Fill="1" applyBorder="1" applyAlignment="1" applyProtection="1">
      <alignment wrapText="1" readingOrder="1"/>
      <protection locked="0"/>
    </xf>
    <xf numFmtId="0" fontId="3" fillId="0" borderId="2" xfId="0" applyFont="1" applyFill="1" applyBorder="1" applyAlignment="1" applyProtection="1">
      <alignment horizontal="right" wrapText="1" readingOrder="1"/>
      <protection locked="0"/>
    </xf>
    <xf numFmtId="0" fontId="18" fillId="0" borderId="2" xfId="0" applyFont="1" applyFill="1" applyBorder="1" applyAlignment="1"/>
    <xf numFmtId="0" fontId="18" fillId="0" borderId="2" xfId="0" applyFont="1" applyFill="1" applyBorder="1" applyAlignment="1">
      <alignment horizontal="right"/>
    </xf>
    <xf numFmtId="0" fontId="3" fillId="0" borderId="2" xfId="3" applyFont="1" applyFill="1" applyBorder="1" applyAlignment="1" applyProtection="1">
      <alignment wrapText="1" readingOrder="1"/>
      <protection locked="0"/>
    </xf>
    <xf numFmtId="0" fontId="3" fillId="0" borderId="2" xfId="3" applyFont="1" applyFill="1" applyBorder="1" applyAlignment="1" applyProtection="1">
      <alignment horizontal="center" vertical="center" wrapText="1" readingOrder="1"/>
      <protection locked="0"/>
    </xf>
    <xf numFmtId="164" fontId="3" fillId="0" borderId="2" xfId="0" applyNumberFormat="1" applyFont="1" applyBorder="1" applyAlignment="1" applyProtection="1">
      <alignment vertical="center" wrapText="1" readingOrder="1"/>
      <protection locked="0"/>
    </xf>
    <xf numFmtId="0" fontId="3" fillId="0" borderId="4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top" wrapText="1" readingOrder="1"/>
      <protection locked="0"/>
    </xf>
    <xf numFmtId="0" fontId="18" fillId="0" borderId="0" xfId="0" applyFont="1" applyFill="1" applyBorder="1"/>
    <xf numFmtId="0" fontId="3" fillId="0" borderId="2" xfId="0" applyFont="1" applyFill="1" applyBorder="1" applyAlignment="1" applyProtection="1">
      <alignment vertical="top" wrapText="1" readingOrder="1"/>
      <protection locked="0"/>
    </xf>
    <xf numFmtId="0" fontId="3" fillId="0" borderId="4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vertical="top" wrapText="1" readingOrder="1"/>
      <protection locked="0"/>
    </xf>
    <xf numFmtId="0" fontId="3" fillId="0" borderId="6" xfId="0" applyFont="1" applyFill="1" applyBorder="1" applyAlignment="1" applyProtection="1">
      <alignment vertical="top" wrapText="1" readingOrder="1"/>
      <protection locked="0"/>
    </xf>
    <xf numFmtId="0" fontId="5" fillId="0" borderId="1" xfId="0" applyFont="1" applyFill="1" applyBorder="1" applyAlignment="1" applyProtection="1">
      <alignment vertical="top" wrapText="1" readingOrder="1"/>
      <protection locked="0"/>
    </xf>
    <xf numFmtId="0" fontId="3" fillId="0" borderId="1" xfId="0" applyFont="1" applyFill="1" applyBorder="1" applyAlignment="1" applyProtection="1">
      <alignment vertical="top" wrapText="1" readingOrder="1"/>
      <protection locked="0"/>
    </xf>
    <xf numFmtId="0" fontId="18" fillId="0" borderId="0" xfId="0" applyFont="1" applyFill="1"/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right" vertical="top" wrapText="1"/>
    </xf>
    <xf numFmtId="0" fontId="20" fillId="0" borderId="2" xfId="0" applyFont="1" applyBorder="1"/>
    <xf numFmtId="0" fontId="20" fillId="0" borderId="3" xfId="0" applyFont="1" applyBorder="1"/>
    <xf numFmtId="0" fontId="1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20" fillId="0" borderId="2" xfId="0" applyNumberFormat="1" applyFont="1" applyBorder="1"/>
    <xf numFmtId="164" fontId="20" fillId="0" borderId="3" xfId="0" applyNumberFormat="1" applyFont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vertical="top" wrapText="1"/>
    </xf>
    <xf numFmtId="0" fontId="7" fillId="0" borderId="31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6" fillId="0" borderId="32" xfId="0" applyFont="1" applyFill="1" applyBorder="1" applyAlignment="1">
      <alignment horizontal="right" vertical="top" wrapText="1"/>
    </xf>
    <xf numFmtId="0" fontId="18" fillId="0" borderId="32" xfId="0" applyFont="1" applyFill="1" applyBorder="1" applyAlignment="1">
      <alignment vertical="top"/>
    </xf>
    <xf numFmtId="164" fontId="6" fillId="0" borderId="32" xfId="0" applyNumberFormat="1" applyFont="1" applyFill="1" applyBorder="1" applyAlignment="1">
      <alignment vertical="top"/>
    </xf>
    <xf numFmtId="164" fontId="18" fillId="0" borderId="32" xfId="0" applyNumberFormat="1" applyFont="1" applyFill="1" applyBorder="1" applyAlignment="1">
      <alignment vertical="top"/>
    </xf>
    <xf numFmtId="0" fontId="6" fillId="0" borderId="32" xfId="0" applyFont="1" applyFill="1" applyBorder="1" applyAlignment="1">
      <alignment vertical="top"/>
    </xf>
    <xf numFmtId="164" fontId="18" fillId="0" borderId="0" xfId="0" applyNumberFormat="1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6" fillId="0" borderId="2" xfId="0" applyFont="1" applyFill="1" applyBorder="1"/>
    <xf numFmtId="166" fontId="6" fillId="0" borderId="2" xfId="0" applyNumberFormat="1" applyFont="1" applyFill="1" applyBorder="1"/>
    <xf numFmtId="0" fontId="6" fillId="0" borderId="0" xfId="0" applyFont="1" applyFill="1" applyBorder="1"/>
    <xf numFmtId="0" fontId="6" fillId="0" borderId="31" xfId="0" applyFont="1" applyFill="1" applyBorder="1" applyAlignment="1">
      <alignment horizontal="left" wrapText="1"/>
    </xf>
    <xf numFmtId="0" fontId="6" fillId="0" borderId="32" xfId="0" applyFont="1" applyFill="1" applyBorder="1"/>
    <xf numFmtId="0" fontId="7" fillId="0" borderId="31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6" fillId="0" borderId="31" xfId="0" applyFont="1" applyFill="1" applyBorder="1"/>
    <xf numFmtId="164" fontId="6" fillId="0" borderId="32" xfId="0" applyNumberFormat="1" applyFont="1" applyFill="1" applyBorder="1"/>
    <xf numFmtId="0" fontId="20" fillId="0" borderId="2" xfId="0" applyFont="1" applyFill="1" applyBorder="1"/>
    <xf numFmtId="0" fontId="20" fillId="0" borderId="1" xfId="0" applyFont="1" applyFill="1" applyBorder="1" applyAlignment="1">
      <alignment horizontal="center"/>
    </xf>
    <xf numFmtId="164" fontId="20" fillId="0" borderId="2" xfId="0" applyNumberFormat="1" applyFont="1" applyFill="1" applyBorder="1"/>
    <xf numFmtId="164" fontId="20" fillId="0" borderId="3" xfId="0" applyNumberFormat="1" applyFont="1" applyFill="1" applyBorder="1"/>
    <xf numFmtId="164" fontId="6" fillId="0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/>
    <xf numFmtId="165" fontId="6" fillId="0" borderId="2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/>
    </xf>
    <xf numFmtId="164" fontId="6" fillId="0" borderId="2" xfId="0" applyNumberFormat="1" applyFont="1" applyFill="1" applyBorder="1" applyAlignment="1">
      <alignment vertical="top"/>
    </xf>
    <xf numFmtId="0" fontId="20" fillId="0" borderId="3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 applyProtection="1">
      <alignment vertical="top" wrapText="1" readingOrder="1"/>
      <protection locked="0"/>
    </xf>
    <xf numFmtId="0" fontId="6" fillId="0" borderId="2" xfId="0" applyFont="1" applyFill="1" applyBorder="1" applyAlignment="1" applyProtection="1">
      <alignment vertical="top" wrapText="1" readingOrder="1"/>
      <protection locked="0"/>
    </xf>
    <xf numFmtId="0" fontId="6" fillId="0" borderId="3" xfId="0" applyFont="1" applyFill="1" applyBorder="1" applyAlignment="1" applyProtection="1">
      <alignment vertical="top" wrapText="1" readingOrder="1"/>
      <protection locked="0"/>
    </xf>
    <xf numFmtId="0" fontId="0" fillId="0" borderId="0" xfId="0"/>
    <xf numFmtId="0" fontId="20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2" fillId="0" borderId="10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 indent="1"/>
    </xf>
    <xf numFmtId="0" fontId="21" fillId="0" borderId="0" xfId="0" applyFont="1" applyFill="1" applyBorder="1" applyAlignment="1">
      <alignment horizontal="left" vertical="center" wrapText="1" indent="1"/>
    </xf>
    <xf numFmtId="0" fontId="18" fillId="0" borderId="2" xfId="0" applyFont="1" applyBorder="1"/>
    <xf numFmtId="0" fontId="18" fillId="0" borderId="3" xfId="0" applyFont="1" applyBorder="1"/>
    <xf numFmtId="0" fontId="18" fillId="0" borderId="2" xfId="0" applyFont="1" applyFill="1" applyBorder="1"/>
    <xf numFmtId="0" fontId="6" fillId="0" borderId="9" xfId="0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164" fontId="6" fillId="0" borderId="9" xfId="0" applyNumberFormat="1" applyFont="1" applyFill="1" applyBorder="1" applyAlignment="1" applyProtection="1">
      <alignment vertical="top" wrapText="1" readingOrder="1"/>
      <protection locked="0"/>
    </xf>
    <xf numFmtId="0" fontId="6" fillId="0" borderId="9" xfId="0" applyFont="1" applyBorder="1"/>
    <xf numFmtId="0" fontId="10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164" fontId="22" fillId="0" borderId="2" xfId="0" applyNumberFormat="1" applyFont="1" applyFill="1" applyBorder="1"/>
    <xf numFmtId="164" fontId="22" fillId="0" borderId="3" xfId="0" applyNumberFormat="1" applyFont="1" applyFill="1" applyBorder="1"/>
    <xf numFmtId="164" fontId="22" fillId="0" borderId="2" xfId="0" applyNumberFormat="1" applyFont="1" applyBorder="1"/>
    <xf numFmtId="164" fontId="22" fillId="0" borderId="3" xfId="0" applyNumberFormat="1" applyFont="1" applyBorder="1"/>
    <xf numFmtId="0" fontId="10" fillId="0" borderId="5" xfId="2" applyFont="1" applyFill="1" applyBorder="1" applyAlignment="1" applyProtection="1">
      <alignment horizontal="left" vertical="center" readingOrder="1"/>
      <protection locked="0"/>
    </xf>
    <xf numFmtId="0" fontId="11" fillId="0" borderId="1" xfId="2" applyFont="1" applyFill="1" applyBorder="1" applyAlignment="1" applyProtection="1">
      <alignment horizontal="left" vertical="center" readingOrder="1"/>
      <protection locked="0"/>
    </xf>
    <xf numFmtId="0" fontId="10" fillId="0" borderId="1" xfId="2" applyFont="1" applyFill="1" applyBorder="1" applyAlignment="1" applyProtection="1">
      <alignment horizontal="left" vertical="center" readingOrder="1"/>
      <protection locked="0"/>
    </xf>
    <xf numFmtId="164" fontId="24" fillId="0" borderId="2" xfId="0" applyNumberFormat="1" applyFont="1" applyBorder="1"/>
    <xf numFmtId="0" fontId="13" fillId="0" borderId="2" xfId="0" applyFont="1" applyBorder="1" applyAlignment="1" applyProtection="1">
      <alignment vertical="center" wrapText="1" readingOrder="1"/>
      <protection locked="0"/>
    </xf>
    <xf numFmtId="0" fontId="13" fillId="0" borderId="2" xfId="0" applyFont="1" applyBorder="1" applyAlignment="1" applyProtection="1">
      <alignment horizontal="right" vertical="top" wrapText="1" readingOrder="1"/>
      <protection locked="0"/>
    </xf>
    <xf numFmtId="0" fontId="24" fillId="0" borderId="2" xfId="0" applyFont="1" applyBorder="1"/>
    <xf numFmtId="0" fontId="24" fillId="0" borderId="2" xfId="0" applyFont="1" applyBorder="1" applyAlignment="1">
      <alignment horizontal="right"/>
    </xf>
    <xf numFmtId="0" fontId="24" fillId="0" borderId="2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 wrapText="1" readingOrder="1"/>
      <protection locked="0"/>
    </xf>
    <xf numFmtId="0" fontId="13" fillId="0" borderId="2" xfId="0" applyFont="1" applyFill="1" applyBorder="1" applyAlignment="1" applyProtection="1">
      <alignment wrapText="1" readingOrder="1"/>
      <protection locked="0"/>
    </xf>
    <xf numFmtId="0" fontId="13" fillId="0" borderId="2" xfId="3" applyFont="1" applyFill="1" applyBorder="1" applyAlignment="1" applyProtection="1">
      <alignment horizontal="right" vertical="center" wrapText="1" readingOrder="1"/>
      <protection locked="0"/>
    </xf>
    <xf numFmtId="0" fontId="13" fillId="0" borderId="2" xfId="0" applyFont="1" applyFill="1" applyBorder="1" applyAlignment="1" applyProtection="1">
      <alignment horizontal="right" wrapText="1" readingOrder="1"/>
      <protection locked="0"/>
    </xf>
    <xf numFmtId="0" fontId="24" fillId="0" borderId="2" xfId="0" applyFont="1" applyFill="1" applyBorder="1" applyAlignment="1"/>
    <xf numFmtId="0" fontId="24" fillId="0" borderId="2" xfId="0" applyFont="1" applyFill="1" applyBorder="1" applyAlignment="1">
      <alignment horizontal="right"/>
    </xf>
    <xf numFmtId="164" fontId="13" fillId="0" borderId="2" xfId="0" applyNumberFormat="1" applyFont="1" applyBorder="1" applyAlignment="1" applyProtection="1">
      <alignment vertical="center" wrapText="1" readingOrder="1"/>
      <protection locked="0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/>
    </xf>
    <xf numFmtId="164" fontId="10" fillId="0" borderId="2" xfId="0" applyNumberFormat="1" applyFont="1" applyFill="1" applyBorder="1" applyAlignment="1">
      <alignment vertical="top"/>
    </xf>
    <xf numFmtId="0" fontId="6" fillId="0" borderId="0" xfId="0" applyFont="1" applyBorder="1" applyAlignment="1"/>
    <xf numFmtId="0" fontId="20" fillId="0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 applyProtection="1">
      <alignment vertical="top" wrapText="1" readingOrder="1"/>
      <protection locked="0"/>
    </xf>
    <xf numFmtId="0" fontId="6" fillId="0" borderId="2" xfId="0" applyFont="1" applyFill="1" applyBorder="1" applyAlignment="1">
      <alignment horizontal="right"/>
    </xf>
    <xf numFmtId="0" fontId="24" fillId="0" borderId="1" xfId="0" applyFont="1" applyFill="1" applyBorder="1" applyAlignment="1">
      <alignment vertical="center"/>
    </xf>
    <xf numFmtId="0" fontId="24" fillId="0" borderId="2" xfId="0" applyFont="1" applyFill="1" applyBorder="1" applyAlignment="1">
      <alignment vertical="center"/>
    </xf>
    <xf numFmtId="164" fontId="13" fillId="0" borderId="1" xfId="0" applyNumberFormat="1" applyFont="1" applyBorder="1" applyAlignment="1" applyProtection="1">
      <alignment vertical="top" wrapText="1" readingOrder="1"/>
      <protection locked="0"/>
    </xf>
    <xf numFmtId="0" fontId="20" fillId="2" borderId="6" xfId="0" applyFont="1" applyFill="1" applyBorder="1" applyAlignment="1">
      <alignment horizontal="center" wrapText="1"/>
    </xf>
    <xf numFmtId="0" fontId="6" fillId="2" borderId="5" xfId="2" applyFont="1" applyFill="1" applyBorder="1" applyAlignment="1" applyProtection="1">
      <alignment horizontal="center" wrapText="1" readingOrder="1"/>
      <protection locked="0"/>
    </xf>
    <xf numFmtId="0" fontId="6" fillId="2" borderId="1" xfId="2" applyFont="1" applyFill="1" applyBorder="1" applyAlignment="1" applyProtection="1">
      <alignment horizontal="center" wrapText="1" readingOrder="1"/>
      <protection locked="0"/>
    </xf>
    <xf numFmtId="0" fontId="6" fillId="2" borderId="1" xfId="2" applyFont="1" applyFill="1" applyBorder="1" applyAlignment="1" applyProtection="1">
      <alignment horizontal="center" vertical="top" wrapText="1" readingOrder="1"/>
      <protection locked="0"/>
    </xf>
    <xf numFmtId="0" fontId="18" fillId="2" borderId="6" xfId="0" applyFont="1" applyFill="1" applyBorder="1" applyAlignment="1" applyProtection="1">
      <alignment horizontal="center" wrapText="1" readingOrder="1"/>
      <protection locked="0"/>
    </xf>
    <xf numFmtId="0" fontId="18" fillId="2" borderId="0" xfId="0" applyFont="1" applyFill="1" applyBorder="1" applyAlignment="1" applyProtection="1">
      <alignment horizontal="center" wrapText="1" readingOrder="1"/>
      <protection locked="0"/>
    </xf>
    <xf numFmtId="0" fontId="6" fillId="2" borderId="12" xfId="2" applyFont="1" applyFill="1" applyBorder="1" applyAlignment="1" applyProtection="1">
      <alignment horizontal="center" vertical="top" wrapText="1" readingOrder="1"/>
      <protection locked="0"/>
    </xf>
    <xf numFmtId="0" fontId="19" fillId="2" borderId="13" xfId="0" applyFont="1" applyFill="1" applyBorder="1" applyAlignment="1" applyProtection="1">
      <alignment horizontal="center" vertical="top" wrapText="1" readingOrder="1"/>
      <protection locked="0"/>
    </xf>
    <xf numFmtId="0" fontId="19" fillId="2" borderId="14" xfId="0" applyFont="1" applyFill="1" applyBorder="1" applyAlignment="1" applyProtection="1">
      <alignment horizontal="center" vertical="top" wrapText="1" readingOrder="1"/>
      <protection locked="0"/>
    </xf>
    <xf numFmtId="0" fontId="19" fillId="2" borderId="12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21" fillId="2" borderId="1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33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19" fillId="2" borderId="12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1" applyFont="1" applyBorder="1" applyAlignment="1" applyProtection="1">
      <alignment vertical="top"/>
    </xf>
    <xf numFmtId="0" fontId="6" fillId="0" borderId="0" xfId="0" applyFont="1" applyBorder="1"/>
    <xf numFmtId="0" fontId="6" fillId="0" borderId="4" xfId="2" applyFont="1" applyBorder="1" applyAlignment="1" applyProtection="1">
      <alignment horizontal="center" vertical="center" wrapText="1" readingOrder="1"/>
      <protection locked="0"/>
    </xf>
    <xf numFmtId="0" fontId="10" fillId="0" borderId="6" xfId="2" applyFont="1" applyBorder="1" applyAlignment="1" applyProtection="1">
      <alignment vertical="top" wrapText="1" readingOrder="1"/>
      <protection locked="0"/>
    </xf>
    <xf numFmtId="0" fontId="10" fillId="0" borderId="11" xfId="2" applyFont="1" applyBorder="1" applyAlignment="1" applyProtection="1">
      <alignment vertical="top" wrapText="1" readingOrder="1"/>
      <protection locked="0"/>
    </xf>
    <xf numFmtId="0" fontId="6" fillId="0" borderId="2" xfId="2" applyFont="1" applyBorder="1" applyAlignment="1" applyProtection="1">
      <alignment vertical="top" wrapText="1" readingOrder="1"/>
      <protection locked="0"/>
    </xf>
    <xf numFmtId="0" fontId="6" fillId="0" borderId="3" xfId="0" quotePrefix="1" applyFont="1" applyBorder="1" applyAlignment="1" applyProtection="1">
      <alignment horizontal="right" vertical="top" wrapText="1" readingOrder="1"/>
      <protection locked="0"/>
    </xf>
    <xf numFmtId="0" fontId="6" fillId="0" borderId="2" xfId="0" applyFont="1" applyBorder="1"/>
    <xf numFmtId="0" fontId="6" fillId="0" borderId="2" xfId="0" applyFont="1" applyFill="1" applyBorder="1" applyAlignment="1" applyProtection="1">
      <alignment horizontal="right" vertical="center" wrapText="1" readingOrder="1"/>
      <protection locked="0"/>
    </xf>
    <xf numFmtId="0" fontId="6" fillId="0" borderId="4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Border="1"/>
    <xf numFmtId="0" fontId="6" fillId="0" borderId="3" xfId="3" applyFont="1" applyFill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/>
    <xf numFmtId="164" fontId="6" fillId="0" borderId="2" xfId="0" applyNumberFormat="1" applyFont="1" applyBorder="1"/>
    <xf numFmtId="0" fontId="7" fillId="2" borderId="13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center" readingOrder="1"/>
    </xf>
    <xf numFmtId="0" fontId="6" fillId="0" borderId="2" xfId="0" applyFont="1" applyFill="1" applyBorder="1" applyAlignment="1" applyProtection="1">
      <alignment vertical="center" wrapText="1" readingOrder="1"/>
      <protection locked="0"/>
    </xf>
    <xf numFmtId="0" fontId="6" fillId="0" borderId="2" xfId="0" applyFont="1" applyBorder="1" applyAlignment="1">
      <alignment horizontal="right"/>
    </xf>
    <xf numFmtId="0" fontId="10" fillId="0" borderId="0" xfId="0" applyFont="1" applyBorder="1"/>
    <xf numFmtId="0" fontId="11" fillId="0" borderId="0" xfId="0" applyFont="1" applyBorder="1"/>
    <xf numFmtId="0" fontId="6" fillId="0" borderId="2" xfId="0" applyFont="1" applyFill="1" applyBorder="1" applyAlignment="1">
      <alignment vertical="center"/>
    </xf>
    <xf numFmtId="164" fontId="6" fillId="0" borderId="2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right" vertical="center" readingOrder="1"/>
    </xf>
    <xf numFmtId="0" fontId="18" fillId="0" borderId="0" xfId="0" applyFont="1" applyBorder="1"/>
    <xf numFmtId="0" fontId="24" fillId="0" borderId="0" xfId="0" applyFont="1" applyBorder="1"/>
    <xf numFmtId="0" fontId="13" fillId="0" borderId="2" xfId="0" applyFont="1" applyFill="1" applyBorder="1" applyAlignment="1" applyProtection="1">
      <alignment horizontal="right" vertical="center" wrapText="1" readingOrder="1"/>
      <protection locked="0"/>
    </xf>
    <xf numFmtId="164" fontId="6" fillId="0" borderId="0" xfId="0" applyNumberFormat="1" applyFont="1"/>
    <xf numFmtId="0" fontId="6" fillId="0" borderId="1" xfId="2" applyFont="1" applyFill="1" applyBorder="1" applyAlignment="1" applyProtection="1">
      <alignment vertical="center" wrapText="1" readingOrder="1"/>
      <protection locked="0"/>
    </xf>
    <xf numFmtId="0" fontId="6" fillId="0" borderId="1" xfId="2" applyFont="1" applyFill="1" applyBorder="1" applyAlignment="1" applyProtection="1">
      <alignment horizontal="left" vertical="center" wrapText="1" indent="2" readingOrder="1"/>
      <protection locked="0"/>
    </xf>
    <xf numFmtId="0" fontId="7" fillId="0" borderId="1" xfId="2" applyFont="1" applyBorder="1" applyAlignment="1" applyProtection="1">
      <alignment horizontal="left" vertical="top" wrapText="1" indent="2"/>
      <protection locked="0"/>
    </xf>
    <xf numFmtId="0" fontId="6" fillId="0" borderId="17" xfId="2" applyFont="1" applyBorder="1" applyAlignment="1" applyProtection="1">
      <alignment horizontal="center" vertical="center" wrapText="1" readingOrder="1"/>
      <protection locked="0"/>
    </xf>
    <xf numFmtId="165" fontId="10" fillId="0" borderId="2" xfId="0" applyNumberFormat="1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5" fontId="10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6" fillId="0" borderId="2" xfId="0" applyNumberFormat="1" applyFont="1" applyFill="1" applyBorder="1" applyAlignment="1">
      <alignment vertical="center" readingOrder="1"/>
    </xf>
    <xf numFmtId="165" fontId="6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6" fillId="0" borderId="2" xfId="0" applyNumberFormat="1" applyFont="1" applyFill="1" applyBorder="1" applyAlignment="1">
      <alignment horizontal="right" vertical="center" readingOrder="1"/>
    </xf>
    <xf numFmtId="3" fontId="13" fillId="0" borderId="2" xfId="0" applyNumberFormat="1" applyFont="1" applyBorder="1" applyAlignment="1" applyProtection="1">
      <alignment vertical="center" wrapText="1" readingOrder="1"/>
      <protection locked="0"/>
    </xf>
    <xf numFmtId="3" fontId="3" fillId="0" borderId="2" xfId="0" applyNumberFormat="1" applyFont="1" applyBorder="1" applyAlignment="1" applyProtection="1">
      <alignment vertical="center" wrapText="1" readingOrder="1"/>
      <protection locked="0"/>
    </xf>
    <xf numFmtId="3" fontId="24" fillId="0" borderId="0" xfId="0" applyNumberFormat="1" applyFont="1" applyBorder="1"/>
    <xf numFmtId="0" fontId="24" fillId="0" borderId="3" xfId="0" applyFont="1" applyBorder="1"/>
    <xf numFmtId="0" fontId="24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right" vertical="center"/>
    </xf>
    <xf numFmtId="3" fontId="24" fillId="0" borderId="2" xfId="0" applyNumberFormat="1" applyFont="1" applyBorder="1"/>
    <xf numFmtId="3" fontId="18" fillId="0" borderId="2" xfId="0" applyNumberFormat="1" applyFont="1" applyBorder="1"/>
    <xf numFmtId="3" fontId="24" fillId="0" borderId="3" xfId="0" applyNumberFormat="1" applyFont="1" applyBorder="1"/>
    <xf numFmtId="3" fontId="18" fillId="0" borderId="3" xfId="0" applyNumberFormat="1" applyFont="1" applyBorder="1"/>
    <xf numFmtId="164" fontId="13" fillId="0" borderId="3" xfId="0" applyNumberFormat="1" applyFont="1" applyBorder="1" applyAlignment="1" applyProtection="1">
      <alignment vertical="center" wrapText="1" readingOrder="1"/>
      <protection locked="0"/>
    </xf>
    <xf numFmtId="164" fontId="3" fillId="0" borderId="3" xfId="0" applyNumberFormat="1" applyFont="1" applyBorder="1" applyAlignment="1" applyProtection="1">
      <alignment vertical="center" wrapText="1" readingOrder="1"/>
      <protection locked="0"/>
    </xf>
    <xf numFmtId="164" fontId="18" fillId="0" borderId="3" xfId="0" applyNumberFormat="1" applyFont="1" applyBorder="1"/>
    <xf numFmtId="0" fontId="24" fillId="0" borderId="3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3" xfId="0" applyFont="1" applyFill="1" applyBorder="1" applyAlignment="1"/>
    <xf numFmtId="164" fontId="13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13" fillId="0" borderId="1" xfId="0" applyNumberFormat="1" applyFont="1" applyFill="1" applyBorder="1" applyAlignment="1" applyProtection="1">
      <alignment vertical="top" wrapText="1" readingOrder="1"/>
      <protection locked="0"/>
    </xf>
    <xf numFmtId="164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18" fillId="0" borderId="0" xfId="0" applyFont="1" applyFill="1" applyAlignment="1">
      <alignment vertical="center"/>
    </xf>
    <xf numFmtId="165" fontId="13" fillId="0" borderId="1" xfId="0" applyNumberFormat="1" applyFont="1" applyFill="1" applyBorder="1" applyAlignment="1" applyProtection="1">
      <alignment vertical="center" wrapText="1" readingOrder="1"/>
      <protection locked="0"/>
    </xf>
    <xf numFmtId="165" fontId="13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3" fillId="0" borderId="1" xfId="0" applyNumberFormat="1" applyFont="1" applyFill="1" applyBorder="1" applyAlignment="1" applyProtection="1">
      <alignment vertical="center" wrapText="1" readingOrder="1"/>
      <protection locked="0"/>
    </xf>
    <xf numFmtId="165" fontId="3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3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6" xfId="0" applyFont="1" applyFill="1" applyBorder="1" applyAlignment="1">
      <alignment horizontal="center" wrapText="1"/>
    </xf>
    <xf numFmtId="0" fontId="7" fillId="2" borderId="2" xfId="3" applyFont="1" applyFill="1" applyBorder="1" applyAlignment="1" applyProtection="1">
      <alignment horizontal="center" vertical="top" wrapText="1" readingOrder="1"/>
      <protection locked="0"/>
    </xf>
    <xf numFmtId="0" fontId="7" fillId="2" borderId="3" xfId="3" applyFont="1" applyFill="1" applyBorder="1" applyAlignment="1" applyProtection="1">
      <alignment horizontal="center" vertical="top" wrapText="1" readingOrder="1"/>
      <protection locked="0"/>
    </xf>
    <xf numFmtId="0" fontId="6" fillId="2" borderId="6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center" vertical="top"/>
    </xf>
    <xf numFmtId="164" fontId="20" fillId="0" borderId="2" xfId="0" applyNumberFormat="1" applyFont="1" applyFill="1" applyBorder="1" applyAlignment="1">
      <alignment horizontal="right"/>
    </xf>
    <xf numFmtId="165" fontId="6" fillId="0" borderId="32" xfId="0" applyNumberFormat="1" applyFont="1" applyFill="1" applyBorder="1"/>
    <xf numFmtId="3" fontId="20" fillId="0" borderId="2" xfId="0" applyNumberFormat="1" applyFont="1" applyFill="1" applyBorder="1"/>
    <xf numFmtId="164" fontId="18" fillId="0" borderId="3" xfId="0" applyNumberFormat="1" applyFont="1" applyFill="1" applyBorder="1" applyAlignment="1">
      <alignment vertical="top"/>
    </xf>
    <xf numFmtId="0" fontId="18" fillId="0" borderId="3" xfId="0" applyFont="1" applyFill="1" applyBorder="1" applyAlignment="1">
      <alignment vertical="top"/>
    </xf>
    <xf numFmtId="3" fontId="10" fillId="0" borderId="2" xfId="0" applyNumberFormat="1" applyFont="1" applyFill="1" applyBorder="1" applyAlignment="1">
      <alignment horizontal="right" vertical="top" wrapText="1"/>
    </xf>
    <xf numFmtId="3" fontId="6" fillId="0" borderId="2" xfId="0" applyNumberFormat="1" applyFont="1" applyFill="1" applyBorder="1" applyAlignment="1" applyProtection="1">
      <alignment horizontal="right" vertical="top" wrapText="1"/>
      <protection locked="0"/>
    </xf>
    <xf numFmtId="3" fontId="6" fillId="0" borderId="2" xfId="0" applyNumberFormat="1" applyFont="1" applyFill="1" applyBorder="1" applyAlignment="1">
      <alignment horizontal="right" vertical="top" wrapText="1"/>
    </xf>
    <xf numFmtId="3" fontId="6" fillId="0" borderId="2" xfId="0" applyNumberFormat="1" applyFont="1" applyFill="1" applyBorder="1" applyAlignment="1">
      <alignment vertical="top"/>
    </xf>
    <xf numFmtId="3" fontId="10" fillId="0" borderId="3" xfId="0" applyNumberFormat="1" applyFont="1" applyFill="1" applyBorder="1" applyAlignment="1">
      <alignment horizontal="right" vertical="top" wrapText="1"/>
    </xf>
    <xf numFmtId="3" fontId="6" fillId="0" borderId="3" xfId="0" applyNumberFormat="1" applyFont="1" applyFill="1" applyBorder="1" applyAlignment="1" applyProtection="1">
      <alignment horizontal="right" vertical="top" wrapText="1"/>
      <protection locked="0"/>
    </xf>
    <xf numFmtId="3" fontId="6" fillId="0" borderId="3" xfId="0" applyNumberFormat="1" applyFont="1" applyFill="1" applyBorder="1" applyAlignment="1">
      <alignment horizontal="right" vertical="top" wrapText="1"/>
    </xf>
    <xf numFmtId="3" fontId="6" fillId="0" borderId="3" xfId="0" applyNumberFormat="1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164" fontId="10" fillId="0" borderId="3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vertical="top"/>
    </xf>
    <xf numFmtId="3" fontId="18" fillId="0" borderId="0" xfId="0" applyNumberFormat="1" applyFont="1" applyFill="1"/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center" wrapText="1" indent="1"/>
    </xf>
    <xf numFmtId="0" fontId="18" fillId="0" borderId="2" xfId="0" applyFont="1" applyFill="1" applyBorder="1" applyAlignment="1">
      <alignment horizontal="right" vertical="top"/>
    </xf>
    <xf numFmtId="164" fontId="18" fillId="0" borderId="2" xfId="0" applyNumberFormat="1" applyFont="1" applyFill="1" applyBorder="1" applyAlignment="1">
      <alignment horizontal="right" vertical="top"/>
    </xf>
    <xf numFmtId="0" fontId="18" fillId="0" borderId="3" xfId="0" applyFont="1" applyFill="1" applyBorder="1" applyAlignment="1">
      <alignment horizontal="right" vertical="top"/>
    </xf>
    <xf numFmtId="164" fontId="18" fillId="0" borderId="3" xfId="0" applyNumberFormat="1" applyFont="1" applyFill="1" applyBorder="1" applyAlignment="1">
      <alignment horizontal="right" vertical="top"/>
    </xf>
    <xf numFmtId="0" fontId="7" fillId="0" borderId="3" xfId="0" applyFont="1" applyFill="1" applyBorder="1" applyAlignment="1">
      <alignment horizontal="center" vertical="top" wrapText="1"/>
    </xf>
    <xf numFmtId="3" fontId="20" fillId="0" borderId="3" xfId="0" applyNumberFormat="1" applyFont="1" applyFill="1" applyBorder="1"/>
    <xf numFmtId="0" fontId="7" fillId="0" borderId="3" xfId="0" applyFont="1" applyFill="1" applyBorder="1" applyAlignment="1">
      <alignment horizontal="right" vertical="center" wrapText="1"/>
    </xf>
    <xf numFmtId="0" fontId="20" fillId="0" borderId="3" xfId="0" applyFont="1" applyFill="1" applyBorder="1"/>
    <xf numFmtId="164" fontId="20" fillId="0" borderId="3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horizontal="center"/>
    </xf>
    <xf numFmtId="164" fontId="10" fillId="0" borderId="3" xfId="0" applyNumberFormat="1" applyFont="1" applyBorder="1"/>
    <xf numFmtId="164" fontId="6" fillId="0" borderId="3" xfId="0" applyNumberFormat="1" applyFont="1" applyBorder="1"/>
    <xf numFmtId="164" fontId="6" fillId="0" borderId="3" xfId="0" applyNumberFormat="1" applyFont="1" applyBorder="1" applyAlignment="1">
      <alignment horizontal="right"/>
    </xf>
    <xf numFmtId="0" fontId="6" fillId="0" borderId="17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10" fillId="0" borderId="3" xfId="0" applyFont="1" applyFill="1" applyBorder="1" applyAlignment="1" applyProtection="1">
      <alignment vertical="top" wrapText="1" readingOrder="1"/>
      <protection locked="0"/>
    </xf>
    <xf numFmtId="0" fontId="6" fillId="0" borderId="3" xfId="0" applyFont="1" applyFill="1" applyBorder="1"/>
    <xf numFmtId="3" fontId="10" fillId="0" borderId="2" xfId="3" applyNumberFormat="1" applyFont="1" applyBorder="1" applyAlignment="1" applyProtection="1">
      <alignment vertical="top" wrapText="1" readingOrder="1"/>
      <protection locked="0"/>
    </xf>
    <xf numFmtId="3" fontId="10" fillId="0" borderId="3" xfId="3" applyNumberFormat="1" applyFont="1" applyBorder="1" applyAlignment="1" applyProtection="1">
      <alignment vertical="top" wrapText="1" readingOrder="1"/>
      <protection locked="0"/>
    </xf>
    <xf numFmtId="3" fontId="6" fillId="0" borderId="2" xfId="0" applyNumberFormat="1" applyFont="1" applyBorder="1"/>
    <xf numFmtId="3" fontId="6" fillId="0" borderId="3" xfId="0" applyNumberFormat="1" applyFont="1" applyBorder="1"/>
    <xf numFmtId="3" fontId="6" fillId="0" borderId="2" xfId="3" applyNumberFormat="1" applyFont="1" applyBorder="1" applyAlignment="1" applyProtection="1">
      <alignment vertical="top" wrapText="1" readingOrder="1"/>
      <protection locked="0"/>
    </xf>
    <xf numFmtId="3" fontId="6" fillId="0" borderId="3" xfId="3" applyNumberFormat="1" applyFont="1" applyBorder="1" applyAlignment="1" applyProtection="1">
      <alignment vertical="top" wrapText="1" readingOrder="1"/>
      <protection locked="0"/>
    </xf>
    <xf numFmtId="3" fontId="6" fillId="0" borderId="2" xfId="3" applyNumberFormat="1" applyFont="1" applyFill="1" applyBorder="1" applyAlignment="1" applyProtection="1">
      <alignment vertical="top" wrapText="1" readingOrder="1"/>
      <protection locked="0"/>
    </xf>
    <xf numFmtId="3" fontId="6" fillId="0" borderId="3" xfId="3" applyNumberFormat="1" applyFont="1" applyFill="1" applyBorder="1" applyAlignment="1" applyProtection="1">
      <alignment horizontal="right" vertical="center" wrapText="1" readingOrder="1"/>
      <protection locked="0"/>
    </xf>
    <xf numFmtId="164" fontId="24" fillId="0" borderId="2" xfId="0" applyNumberFormat="1" applyFont="1" applyFill="1" applyBorder="1" applyAlignment="1">
      <alignment vertical="top"/>
    </xf>
    <xf numFmtId="0" fontId="24" fillId="0" borderId="2" xfId="0" applyFont="1" applyFill="1" applyBorder="1" applyAlignment="1">
      <alignment horizontal="right" vertical="top"/>
    </xf>
    <xf numFmtId="0" fontId="24" fillId="0" borderId="3" xfId="0" applyFont="1" applyFill="1" applyBorder="1" applyAlignment="1">
      <alignment horizontal="right" vertical="top"/>
    </xf>
    <xf numFmtId="164" fontId="24" fillId="0" borderId="2" xfId="0" applyNumberFormat="1" applyFont="1" applyFill="1" applyBorder="1" applyAlignment="1">
      <alignment horizontal="right" vertical="top"/>
    </xf>
    <xf numFmtId="0" fontId="3" fillId="0" borderId="17" xfId="0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 applyProtection="1">
      <alignment vertical="top" wrapText="1" readingOrder="1"/>
      <protection locked="0"/>
    </xf>
    <xf numFmtId="0" fontId="3" fillId="0" borderId="3" xfId="0" applyFont="1" applyFill="1" applyBorder="1" applyAlignment="1" applyProtection="1">
      <alignment vertical="top" wrapText="1" readingOrder="1"/>
      <protection locked="0"/>
    </xf>
    <xf numFmtId="0" fontId="18" fillId="0" borderId="0" xfId="0" applyFont="1" applyBorder="1" applyAlignment="1">
      <alignment vertical="top"/>
    </xf>
    <xf numFmtId="0" fontId="6" fillId="0" borderId="18" xfId="0" applyFont="1" applyBorder="1" applyAlignment="1">
      <alignment horizontal="right" vertical="center" wrapText="1"/>
    </xf>
    <xf numFmtId="164" fontId="6" fillId="0" borderId="18" xfId="0" applyNumberFormat="1" applyFont="1" applyBorder="1" applyAlignment="1">
      <alignment horizontal="right" vertical="center" wrapText="1"/>
    </xf>
    <xf numFmtId="164" fontId="6" fillId="0" borderId="18" xfId="0" applyNumberFormat="1" applyFont="1" applyFill="1" applyBorder="1" applyAlignment="1" applyProtection="1">
      <alignment vertical="top" wrapText="1" readingOrder="1"/>
      <protection locked="0"/>
    </xf>
    <xf numFmtId="0" fontId="6" fillId="0" borderId="18" xfId="0" applyFont="1" applyBorder="1"/>
    <xf numFmtId="165" fontId="6" fillId="0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/>
    </xf>
    <xf numFmtId="0" fontId="0" fillId="0" borderId="0" xfId="0" applyFill="1"/>
    <xf numFmtId="0" fontId="6" fillId="0" borderId="1" xfId="2" applyFont="1" applyFill="1" applyBorder="1" applyAlignment="1" applyProtection="1">
      <alignment horizontal="right" wrapText="1" readingOrder="1"/>
      <protection locked="0"/>
    </xf>
    <xf numFmtId="0" fontId="7" fillId="0" borderId="1" xfId="2" applyFont="1" applyFill="1" applyBorder="1" applyAlignment="1" applyProtection="1">
      <alignment horizontal="right" wrapText="1" readingOrder="1"/>
      <protection locked="0"/>
    </xf>
    <xf numFmtId="0" fontId="3" fillId="0" borderId="2" xfId="0" quotePrefix="1" applyFont="1" applyFill="1" applyBorder="1" applyAlignment="1" applyProtection="1">
      <alignment horizontal="right" wrapText="1" readingOrder="1"/>
      <protection locked="0"/>
    </xf>
    <xf numFmtId="0" fontId="10" fillId="0" borderId="1" xfId="2" applyFont="1" applyFill="1" applyBorder="1" applyAlignment="1" applyProtection="1">
      <alignment wrapText="1" readingOrder="1"/>
      <protection locked="0"/>
    </xf>
    <xf numFmtId="0" fontId="11" fillId="0" borderId="1" xfId="2" applyFont="1" applyFill="1" applyBorder="1" applyAlignment="1" applyProtection="1">
      <alignment readingOrder="1"/>
      <protection locked="0"/>
    </xf>
    <xf numFmtId="0" fontId="6" fillId="0" borderId="1" xfId="2" applyFont="1" applyFill="1" applyBorder="1" applyAlignment="1" applyProtection="1">
      <alignment wrapText="1" readingOrder="1"/>
      <protection locked="0"/>
    </xf>
    <xf numFmtId="0" fontId="7" fillId="0" borderId="1" xfId="2" applyFont="1" applyFill="1" applyBorder="1" applyAlignment="1" applyProtection="1">
      <alignment wrapText="1" readingOrder="1"/>
      <protection locked="0"/>
    </xf>
    <xf numFmtId="0" fontId="3" fillId="0" borderId="2" xfId="0" quotePrefix="1" applyFont="1" applyFill="1" applyBorder="1" applyAlignment="1" applyProtection="1">
      <alignment wrapText="1" readingOrder="1"/>
      <protection locked="0"/>
    </xf>
    <xf numFmtId="0" fontId="6" fillId="0" borderId="1" xfId="0" applyFont="1" applyFill="1" applyBorder="1" applyAlignment="1">
      <alignment wrapText="1" readingOrder="1"/>
    </xf>
    <xf numFmtId="0" fontId="7" fillId="0" borderId="1" xfId="0" applyFont="1" applyFill="1" applyBorder="1" applyAlignment="1">
      <alignment wrapText="1" readingOrder="1"/>
    </xf>
    <xf numFmtId="0" fontId="10" fillId="0" borderId="1" xfId="2" applyFont="1" applyFill="1" applyBorder="1" applyAlignment="1" applyProtection="1">
      <alignment horizontal="right" readingOrder="1"/>
      <protection locked="0"/>
    </xf>
    <xf numFmtId="0" fontId="7" fillId="0" borderId="1" xfId="2" applyFont="1" applyFill="1" applyBorder="1" applyAlignment="1" applyProtection="1">
      <alignment horizontal="right" readingOrder="1"/>
      <protection locked="0"/>
    </xf>
    <xf numFmtId="0" fontId="6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6" fillId="2" borderId="6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1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horizontal="right" vertical="top" wrapText="1"/>
    </xf>
    <xf numFmtId="165" fontId="6" fillId="0" borderId="3" xfId="0" applyNumberFormat="1" applyFont="1" applyFill="1" applyBorder="1" applyAlignment="1">
      <alignment horizontal="right" vertical="top" wrapText="1"/>
    </xf>
    <xf numFmtId="165" fontId="6" fillId="0" borderId="3" xfId="0" applyNumberFormat="1" applyFont="1" applyBorder="1" applyAlignment="1">
      <alignment horizontal="right" vertical="top" wrapText="1"/>
    </xf>
    <xf numFmtId="164" fontId="6" fillId="0" borderId="3" xfId="0" applyNumberFormat="1" applyFont="1" applyFill="1" applyBorder="1"/>
    <xf numFmtId="164" fontId="6" fillId="0" borderId="3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vertical="center" readingOrder="1"/>
    </xf>
    <xf numFmtId="165" fontId="6" fillId="0" borderId="3" xfId="0" applyNumberFormat="1" applyFont="1" applyBorder="1" applyAlignment="1">
      <alignment vertical="center" readingOrder="1"/>
    </xf>
    <xf numFmtId="165" fontId="6" fillId="0" borderId="3" xfId="0" applyNumberFormat="1" applyFont="1" applyFill="1" applyBorder="1" applyAlignment="1">
      <alignment vertical="center" readingOrder="1"/>
    </xf>
    <xf numFmtId="0" fontId="6" fillId="0" borderId="3" xfId="0" applyFont="1" applyBorder="1" applyAlignment="1">
      <alignment vertical="center" readingOrder="1"/>
    </xf>
    <xf numFmtId="0" fontId="6" fillId="0" borderId="3" xfId="0" applyFont="1" applyFill="1" applyBorder="1" applyAlignment="1" applyProtection="1">
      <alignment horizontal="right" vertical="center" wrapText="1" readingOrder="1"/>
      <protection locked="0"/>
    </xf>
    <xf numFmtId="0" fontId="18" fillId="2" borderId="11" xfId="0" applyFont="1" applyFill="1" applyBorder="1" applyAlignment="1" applyProtection="1">
      <alignment horizontal="center" wrapText="1" readingOrder="1"/>
      <protection locked="0"/>
    </xf>
    <xf numFmtId="0" fontId="19" fillId="2" borderId="15" xfId="0" applyFont="1" applyFill="1" applyBorder="1" applyAlignment="1" applyProtection="1">
      <alignment horizontal="center" vertical="top" wrapText="1" readingOrder="1"/>
      <protection locked="0"/>
    </xf>
    <xf numFmtId="0" fontId="13" fillId="0" borderId="3" xfId="0" applyFont="1" applyBorder="1" applyAlignment="1" applyProtection="1">
      <alignment vertical="center" wrapText="1" readingOrder="1"/>
      <protection locked="0"/>
    </xf>
    <xf numFmtId="0" fontId="18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 wrapText="1" readingOrder="1"/>
      <protection locked="0"/>
    </xf>
    <xf numFmtId="164" fontId="24" fillId="0" borderId="3" xfId="0" applyNumberFormat="1" applyFont="1" applyBorder="1"/>
    <xf numFmtId="0" fontId="13" fillId="0" borderId="3" xfId="0" applyFont="1" applyFill="1" applyBorder="1" applyAlignment="1" applyProtection="1">
      <alignment horizontal="right" vertical="center" wrapText="1" readingOrder="1"/>
      <protection locked="0"/>
    </xf>
    <xf numFmtId="0" fontId="24" fillId="0" borderId="3" xfId="0" applyFont="1" applyFill="1" applyBorder="1" applyAlignment="1">
      <alignment vertical="center"/>
    </xf>
    <xf numFmtId="165" fontId="3" fillId="0" borderId="3" xfId="0" applyNumberFormat="1" applyFont="1" applyFill="1" applyBorder="1" applyAlignment="1" applyProtection="1">
      <alignment vertical="center" wrapText="1" readingOrder="1"/>
      <protection locked="0"/>
    </xf>
    <xf numFmtId="0" fontId="18" fillId="0" borderId="3" xfId="0" applyFont="1" applyFill="1" applyBorder="1" applyAlignment="1">
      <alignment vertical="center"/>
    </xf>
    <xf numFmtId="165" fontId="3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Fill="1" applyBorder="1" applyAlignment="1" applyProtection="1">
      <alignment horizontal="right" vertical="center" wrapText="1" readingOrder="1"/>
      <protection locked="0"/>
    </xf>
    <xf numFmtId="164" fontId="1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164" fontId="13" fillId="0" borderId="0" xfId="0" applyNumberFormat="1" applyFont="1" applyFill="1" applyBorder="1" applyAlignment="1" applyProtection="1">
      <alignment vertical="top" wrapText="1" readingOrder="1"/>
      <protection locked="0"/>
    </xf>
    <xf numFmtId="164" fontId="3" fillId="0" borderId="0" xfId="0" applyNumberFormat="1" applyFont="1" applyFill="1" applyBorder="1" applyAlignment="1" applyProtection="1">
      <alignment vertical="top" wrapText="1" readingOrder="1"/>
      <protection locked="0"/>
    </xf>
    <xf numFmtId="164" fontId="18" fillId="0" borderId="0" xfId="0" applyNumberFormat="1" applyFont="1" applyBorder="1" applyAlignment="1">
      <alignment vertical="center"/>
    </xf>
    <xf numFmtId="164" fontId="6" fillId="0" borderId="3" xfId="0" applyNumberFormat="1" applyFont="1" applyFill="1" applyBorder="1" applyAlignment="1">
      <alignment horizontal="right" vertical="center" wrapText="1"/>
    </xf>
    <xf numFmtId="165" fontId="6" fillId="0" borderId="3" xfId="0" applyNumberFormat="1" applyFont="1" applyFill="1" applyBorder="1" applyAlignment="1">
      <alignment horizontal="right" vertical="center" wrapText="1"/>
    </xf>
    <xf numFmtId="165" fontId="6" fillId="0" borderId="3" xfId="0" applyNumberFormat="1" applyFont="1" applyFill="1" applyBorder="1"/>
    <xf numFmtId="166" fontId="6" fillId="0" borderId="3" xfId="0" applyNumberFormat="1" applyFont="1" applyFill="1" applyBorder="1"/>
    <xf numFmtId="165" fontId="6" fillId="0" borderId="34" xfId="0" applyNumberFormat="1" applyFont="1" applyFill="1" applyBorder="1"/>
    <xf numFmtId="0" fontId="6" fillId="0" borderId="34" xfId="0" applyFont="1" applyFill="1" applyBorder="1"/>
    <xf numFmtId="164" fontId="6" fillId="0" borderId="34" xfId="0" applyNumberFormat="1" applyFont="1" applyFill="1" applyBorder="1"/>
    <xf numFmtId="0" fontId="7" fillId="2" borderId="19" xfId="0" applyFont="1" applyFill="1" applyBorder="1" applyAlignment="1">
      <alignment horizontal="center" vertical="top" wrapText="1"/>
    </xf>
    <xf numFmtId="0" fontId="20" fillId="2" borderId="11" xfId="0" applyFont="1" applyFill="1" applyBorder="1" applyAlignment="1">
      <alignment horizontal="center" wrapText="1"/>
    </xf>
    <xf numFmtId="0" fontId="21" fillId="2" borderId="15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 applyProtection="1">
      <alignment wrapText="1" readingOrder="1"/>
      <protection locked="0"/>
    </xf>
    <xf numFmtId="0" fontId="24" fillId="0" borderId="3" xfId="0" applyFont="1" applyFill="1" applyBorder="1" applyAlignment="1"/>
    <xf numFmtId="0" fontId="3" fillId="0" borderId="3" xfId="0" applyFont="1" applyFill="1" applyBorder="1" applyAlignment="1" applyProtection="1">
      <alignment wrapText="1" readingOrder="1"/>
      <protection locked="0"/>
    </xf>
    <xf numFmtId="0" fontId="0" fillId="0" borderId="0" xfId="0" applyFill="1" applyBorder="1"/>
    <xf numFmtId="0" fontId="18" fillId="0" borderId="3" xfId="0" applyFont="1" applyFill="1" applyBorder="1"/>
    <xf numFmtId="0" fontId="13" fillId="0" borderId="3" xfId="0" applyFont="1" applyFill="1" applyBorder="1" applyAlignment="1" applyProtection="1">
      <alignment horizontal="right" wrapText="1" readingOrder="1"/>
      <protection locked="0"/>
    </xf>
    <xf numFmtId="0" fontId="3" fillId="0" borderId="3" xfId="0" applyFont="1" applyFill="1" applyBorder="1" applyAlignment="1" applyProtection="1">
      <alignment horizontal="right" wrapText="1" readingOrder="1"/>
      <protection locked="0"/>
    </xf>
    <xf numFmtId="0" fontId="3" fillId="0" borderId="2" xfId="0" applyFont="1" applyFill="1" applyBorder="1" applyAlignment="1" applyProtection="1">
      <alignment horizontal="right" vertical="top" wrapText="1" readingOrder="1"/>
      <protection locked="0"/>
    </xf>
    <xf numFmtId="0" fontId="13" fillId="0" borderId="3" xfId="0" applyFont="1" applyBorder="1" applyAlignment="1" applyProtection="1">
      <alignment vertical="top" wrapText="1" readingOrder="1"/>
      <protection locked="0"/>
    </xf>
    <xf numFmtId="0" fontId="3" fillId="0" borderId="3" xfId="0" applyFont="1" applyBorder="1" applyAlignment="1" applyProtection="1">
      <alignment vertical="top" wrapText="1" readingOrder="1"/>
      <protection locked="0"/>
    </xf>
    <xf numFmtId="0" fontId="3" fillId="0" borderId="3" xfId="0" applyFont="1" applyFill="1" applyBorder="1" applyAlignment="1" applyProtection="1">
      <alignment horizontal="right" vertical="top" wrapText="1" readingOrder="1"/>
      <protection locked="0"/>
    </xf>
    <xf numFmtId="0" fontId="10" fillId="0" borderId="1" xfId="0" applyFont="1" applyFill="1" applyBorder="1" applyAlignment="1" applyProtection="1">
      <alignment vertical="top" wrapText="1" readingOrder="1"/>
      <protection locked="0"/>
    </xf>
    <xf numFmtId="0" fontId="6" fillId="0" borderId="0" xfId="0" applyFont="1" applyFill="1" applyBorder="1" applyAlignment="1" applyProtection="1">
      <alignment vertical="top" wrapText="1" readingOrder="1"/>
      <protection locked="0"/>
    </xf>
    <xf numFmtId="0" fontId="6" fillId="0" borderId="1" xfId="0" applyFont="1" applyFill="1" applyBorder="1" applyAlignment="1" applyProtection="1">
      <alignment vertical="top" wrapText="1" readingOrder="1"/>
      <protection locked="0"/>
    </xf>
    <xf numFmtId="0" fontId="7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Fill="1" applyBorder="1"/>
    <xf numFmtId="0" fontId="11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 applyAlignment="1" applyProtection="1">
      <alignment vertical="top" wrapText="1" readingOrder="1"/>
      <protection locked="0"/>
    </xf>
    <xf numFmtId="164" fontId="6" fillId="0" borderId="2" xfId="0" applyNumberFormat="1" applyFont="1" applyFill="1" applyBorder="1" applyAlignment="1" applyProtection="1">
      <alignment vertical="top" wrapText="1" readingOrder="1"/>
      <protection locked="0"/>
    </xf>
    <xf numFmtId="164" fontId="10" fillId="0" borderId="1" xfId="0" applyNumberFormat="1" applyFont="1" applyFill="1" applyBorder="1" applyAlignment="1" applyProtection="1">
      <alignment vertical="top" wrapText="1" readingOrder="1"/>
      <protection locked="0"/>
    </xf>
    <xf numFmtId="164" fontId="10" fillId="0" borderId="2" xfId="0" applyNumberFormat="1" applyFont="1" applyFill="1" applyBorder="1" applyAlignment="1" applyProtection="1">
      <alignment vertical="top" wrapText="1" readingOrder="1"/>
      <protection locked="0"/>
    </xf>
    <xf numFmtId="164" fontId="10" fillId="0" borderId="2" xfId="0" applyNumberFormat="1" applyFont="1" applyFill="1" applyBorder="1"/>
    <xf numFmtId="164" fontId="6" fillId="0" borderId="3" xfId="0" applyNumberFormat="1" applyFont="1" applyFill="1" applyBorder="1" applyAlignment="1" applyProtection="1">
      <alignment vertical="top" wrapText="1" readingOrder="1"/>
      <protection locked="0"/>
    </xf>
    <xf numFmtId="164" fontId="10" fillId="0" borderId="3" xfId="0" applyNumberFormat="1" applyFont="1" applyFill="1" applyBorder="1" applyAlignment="1" applyProtection="1">
      <alignment vertical="top" wrapText="1" readingOrder="1"/>
      <protection locked="0"/>
    </xf>
    <xf numFmtId="0" fontId="6" fillId="2" borderId="2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right" wrapText="1"/>
    </xf>
    <xf numFmtId="0" fontId="13" fillId="0" borderId="18" xfId="0" applyFont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0" fontId="16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3" fillId="0" borderId="8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3" fillId="0" borderId="0" xfId="0" applyFont="1" applyBorder="1" applyAlignment="1" applyProtection="1">
      <alignment horizontal="right" wrapText="1" readingOrder="1"/>
      <protection locked="0"/>
    </xf>
    <xf numFmtId="0" fontId="4" fillId="0" borderId="8" xfId="0" applyFont="1" applyFill="1" applyBorder="1" applyAlignment="1">
      <alignment vertical="center" wrapText="1"/>
    </xf>
    <xf numFmtId="0" fontId="18" fillId="0" borderId="0" xfId="0" applyFont="1" applyFill="1" applyBorder="1" applyAlignment="1"/>
    <xf numFmtId="0" fontId="18" fillId="0" borderId="0" xfId="0" applyFont="1" applyFill="1" applyAlignment="1"/>
    <xf numFmtId="0" fontId="11" fillId="0" borderId="1" xfId="0" applyFont="1" applyBorder="1" applyAlignment="1">
      <alignment horizontal="left" vertical="center" wrapText="1"/>
    </xf>
    <xf numFmtId="0" fontId="6" fillId="0" borderId="2" xfId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1" applyFont="1" applyBorder="1" applyAlignment="1" applyProtection="1">
      <alignment horizontal="right" vertical="top" wrapText="1"/>
    </xf>
    <xf numFmtId="0" fontId="10" fillId="0" borderId="3" xfId="1" applyFont="1" applyBorder="1" applyAlignment="1" applyProtection="1">
      <alignment horizontal="right" vertical="top" wrapText="1"/>
    </xf>
    <xf numFmtId="0" fontId="6" fillId="0" borderId="3" xfId="1" applyFont="1" applyBorder="1" applyAlignment="1" applyProtection="1">
      <alignment horizontal="center" vertical="top" wrapText="1"/>
    </xf>
    <xf numFmtId="0" fontId="6" fillId="0" borderId="2" xfId="0" quotePrefix="1" applyFont="1" applyFill="1" applyBorder="1" applyAlignment="1" applyProtection="1">
      <alignment horizontal="right" vertical="top" wrapText="1" readingOrder="1"/>
      <protection locked="0"/>
    </xf>
    <xf numFmtId="0" fontId="6" fillId="0" borderId="2" xfId="0" quotePrefix="1" applyFont="1" applyBorder="1" applyAlignment="1" applyProtection="1">
      <alignment horizontal="right" vertical="top" wrapText="1" readingOrder="1"/>
      <protection locked="0"/>
    </xf>
    <xf numFmtId="0" fontId="6" fillId="0" borderId="17" xfId="2" applyFont="1" applyFill="1" applyBorder="1" applyAlignment="1" applyProtection="1">
      <alignment horizontal="center" vertical="center" wrapText="1" readingOrder="1"/>
      <protection locked="0"/>
    </xf>
    <xf numFmtId="0" fontId="7" fillId="0" borderId="0" xfId="1" applyFont="1" applyFill="1" applyBorder="1" applyAlignment="1" applyProtection="1">
      <alignment vertical="top"/>
    </xf>
    <xf numFmtId="0" fontId="18" fillId="0" borderId="0" xfId="0" applyFont="1" applyFill="1" applyBorder="1" applyAlignment="1">
      <alignment horizontal="center"/>
    </xf>
    <xf numFmtId="164" fontId="6" fillId="0" borderId="2" xfId="2" applyNumberFormat="1" applyFont="1" applyBorder="1" applyAlignment="1" applyProtection="1">
      <alignment vertical="top" wrapText="1" readingOrder="1"/>
      <protection locked="0"/>
    </xf>
    <xf numFmtId="164" fontId="6" fillId="0" borderId="2" xfId="2" applyNumberFormat="1" applyFont="1" applyBorder="1" applyAlignment="1" applyProtection="1">
      <alignment horizontal="right" vertical="top" wrapText="1" readingOrder="1"/>
      <protection locked="0"/>
    </xf>
    <xf numFmtId="164" fontId="6" fillId="0" borderId="3" xfId="2" applyNumberFormat="1" applyFont="1" applyBorder="1" applyAlignment="1" applyProtection="1">
      <alignment vertical="top" wrapText="1" readingOrder="1"/>
      <protection locked="0"/>
    </xf>
    <xf numFmtId="164" fontId="6" fillId="0" borderId="3" xfId="2" applyNumberFormat="1" applyFont="1" applyBorder="1" applyAlignment="1" applyProtection="1">
      <alignment horizontal="right" vertical="top" wrapText="1" readingOrder="1"/>
      <protection locked="0"/>
    </xf>
    <xf numFmtId="0" fontId="3" fillId="0" borderId="3" xfId="0" applyFont="1" applyBorder="1" applyAlignment="1" applyProtection="1">
      <alignment horizontal="right" vertical="top" wrapText="1" readingOrder="1"/>
      <protection locked="0"/>
    </xf>
    <xf numFmtId="0" fontId="24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center"/>
    </xf>
    <xf numFmtId="164" fontId="24" fillId="0" borderId="0" xfId="0" applyNumberFormat="1" applyFont="1" applyFill="1" applyBorder="1" applyAlignment="1">
      <alignment horizontal="right"/>
    </xf>
    <xf numFmtId="0" fontId="24" fillId="0" borderId="0" xfId="0" applyFont="1" applyFill="1" applyBorder="1"/>
    <xf numFmtId="164" fontId="18" fillId="0" borderId="0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0" fontId="20" fillId="0" borderId="1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right"/>
    </xf>
    <xf numFmtId="0" fontId="20" fillId="0" borderId="2" xfId="0" applyFont="1" applyFill="1" applyBorder="1" applyAlignment="1">
      <alignment horizontal="right"/>
    </xf>
    <xf numFmtId="0" fontId="20" fillId="0" borderId="3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right" vertical="top" wrapText="1"/>
    </xf>
    <xf numFmtId="0" fontId="18" fillId="0" borderId="2" xfId="0" applyFont="1" applyFill="1" applyBorder="1"/>
    <xf numFmtId="0" fontId="18" fillId="0" borderId="3" xfId="0" applyFont="1" applyFill="1" applyBorder="1"/>
    <xf numFmtId="0" fontId="18" fillId="0" borderId="2" xfId="0" applyFont="1" applyFill="1" applyBorder="1" applyAlignment="1">
      <alignment horizontal="right"/>
    </xf>
    <xf numFmtId="0" fontId="22" fillId="0" borderId="2" xfId="0" applyFont="1" applyFill="1" applyBorder="1" applyAlignment="1">
      <alignment horizontal="right" vertical="top"/>
    </xf>
    <xf numFmtId="0" fontId="22" fillId="0" borderId="2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164" fontId="24" fillId="0" borderId="2" xfId="0" applyNumberFormat="1" applyFont="1" applyFill="1" applyBorder="1" applyAlignment="1">
      <alignment horizontal="right"/>
    </xf>
    <xf numFmtId="164" fontId="22" fillId="0" borderId="2" xfId="0" applyNumberFormat="1" applyFont="1" applyFill="1" applyBorder="1" applyAlignment="1">
      <alignment horizontal="right"/>
    </xf>
    <xf numFmtId="164" fontId="22" fillId="0" borderId="3" xfId="0" applyNumberFormat="1" applyFont="1" applyFill="1" applyBorder="1" applyAlignment="1">
      <alignment horizontal="right"/>
    </xf>
    <xf numFmtId="164" fontId="18" fillId="0" borderId="2" xfId="0" applyNumberFormat="1" applyFont="1" applyFill="1" applyBorder="1" applyAlignment="1">
      <alignment horizontal="right"/>
    </xf>
    <xf numFmtId="164" fontId="18" fillId="0" borderId="3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18" fillId="0" borderId="0" xfId="0" applyFont="1" applyFill="1" applyAlignment="1">
      <alignment vertical="top" wrapText="1"/>
    </xf>
    <xf numFmtId="0" fontId="5" fillId="2" borderId="15" xfId="0" applyFont="1" applyFill="1" applyBorder="1" applyAlignment="1" applyProtection="1">
      <alignment horizontal="center" vertical="top" wrapText="1" readingOrder="1"/>
      <protection locked="0"/>
    </xf>
    <xf numFmtId="0" fontId="3" fillId="2" borderId="11" xfId="0" applyFont="1" applyFill="1" applyBorder="1" applyAlignment="1" applyProtection="1">
      <alignment horizontal="center" wrapText="1" readingOrder="1"/>
      <protection locked="0"/>
    </xf>
    <xf numFmtId="0" fontId="3" fillId="2" borderId="6" xfId="0" applyFont="1" applyFill="1" applyBorder="1" applyAlignment="1" applyProtection="1">
      <alignment horizontal="center" wrapText="1" readingOrder="1"/>
      <protection locked="0"/>
    </xf>
    <xf numFmtId="164" fontId="18" fillId="0" borderId="9" xfId="0" applyNumberFormat="1" applyFont="1" applyBorder="1"/>
    <xf numFmtId="164" fontId="18" fillId="0" borderId="18" xfId="0" applyNumberFormat="1" applyFont="1" applyBorder="1"/>
    <xf numFmtId="0" fontId="18" fillId="0" borderId="9" xfId="0" applyFont="1" applyBorder="1"/>
    <xf numFmtId="0" fontId="18" fillId="0" borderId="18" xfId="0" applyFont="1" applyBorder="1"/>
    <xf numFmtId="164" fontId="24" fillId="0" borderId="9" xfId="0" applyNumberFormat="1" applyFont="1" applyBorder="1"/>
    <xf numFmtId="164" fontId="24" fillId="0" borderId="18" xfId="0" applyNumberFormat="1" applyFont="1" applyBorder="1"/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horizontal="right" vertical="top" wrapText="1"/>
    </xf>
    <xf numFmtId="0" fontId="18" fillId="0" borderId="34" xfId="0" applyFont="1" applyFill="1" applyBorder="1" applyAlignment="1">
      <alignment vertical="top"/>
    </xf>
    <xf numFmtId="164" fontId="18" fillId="0" borderId="34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 indent="1"/>
    </xf>
    <xf numFmtId="0" fontId="7" fillId="0" borderId="1" xfId="0" applyFont="1" applyFill="1" applyBorder="1" applyAlignment="1">
      <alignment horizontal="left" vertical="top" wrapText="1" inden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top" wrapText="1" indent="2"/>
    </xf>
    <xf numFmtId="0" fontId="7" fillId="0" borderId="1" xfId="2" applyFont="1" applyFill="1" applyBorder="1" applyAlignment="1">
      <alignment horizontal="left" vertical="center" wrapText="1" indent="2"/>
    </xf>
    <xf numFmtId="0" fontId="6" fillId="0" borderId="1" xfId="2" applyFont="1" applyFill="1" applyBorder="1" applyAlignment="1">
      <alignment horizontal="left" vertical="top" wrapText="1" indent="1"/>
    </xf>
    <xf numFmtId="0" fontId="7" fillId="0" borderId="1" xfId="2" applyFont="1" applyFill="1" applyBorder="1" applyAlignment="1">
      <alignment horizontal="left" vertical="top" wrapText="1" indent="1"/>
    </xf>
    <xf numFmtId="0" fontId="7" fillId="0" borderId="1" xfId="2" applyFont="1" applyFill="1" applyBorder="1" applyAlignment="1">
      <alignment horizontal="left" vertical="top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 vertical="center" wrapText="1"/>
    </xf>
    <xf numFmtId="3" fontId="6" fillId="0" borderId="18" xfId="0" applyNumberFormat="1" applyFont="1" applyBorder="1" applyAlignment="1">
      <alignment horizontal="right" vertical="center" wrapText="1"/>
    </xf>
    <xf numFmtId="0" fontId="19" fillId="0" borderId="0" xfId="0" applyFont="1" applyFill="1"/>
    <xf numFmtId="0" fontId="6" fillId="0" borderId="0" xfId="1" applyFont="1" applyBorder="1" applyAlignment="1" applyProtection="1">
      <alignment vertical="top"/>
    </xf>
    <xf numFmtId="0" fontId="18" fillId="0" borderId="0" xfId="0" applyFont="1" applyAlignment="1"/>
    <xf numFmtId="0" fontId="18" fillId="0" borderId="0" xfId="1" applyFont="1" applyAlignment="1" applyProtection="1"/>
    <xf numFmtId="0" fontId="18" fillId="0" borderId="0" xfId="0" applyFont="1" applyBorder="1" applyAlignment="1"/>
    <xf numFmtId="0" fontId="18" fillId="0" borderId="0" xfId="0" applyFont="1" applyBorder="1" applyAlignment="1">
      <alignment horizontal="left"/>
    </xf>
    <xf numFmtId="0" fontId="19" fillId="0" borderId="0" xfId="1" applyFont="1" applyAlignment="1" applyProtection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top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5" xfId="2" applyFont="1" applyFill="1" applyBorder="1" applyAlignment="1" applyProtection="1">
      <alignment horizontal="center" vertical="center" wrapText="1" readingOrder="1"/>
      <protection locked="0"/>
    </xf>
    <xf numFmtId="0" fontId="6" fillId="0" borderId="1" xfId="2" applyFont="1" applyFill="1" applyBorder="1" applyAlignment="1" applyProtection="1">
      <alignment horizontal="center" vertical="center" wrapText="1" readingOrder="1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1" applyFont="1" applyBorder="1" applyAlignment="1" applyProtection="1">
      <alignment horizontal="left" vertical="top" wrapText="1"/>
    </xf>
    <xf numFmtId="0" fontId="7" fillId="0" borderId="14" xfId="1" applyFont="1" applyBorder="1" applyAlignment="1" applyProtection="1">
      <alignment vertical="top" wrapText="1"/>
    </xf>
    <xf numFmtId="0" fontId="6" fillId="0" borderId="17" xfId="1" applyFont="1" applyBorder="1" applyAlignment="1" applyProtection="1">
      <alignment horizontal="center" vertical="top" wrapText="1"/>
    </xf>
    <xf numFmtId="0" fontId="6" fillId="0" borderId="10" xfId="1" applyFont="1" applyBorder="1" applyAlignment="1" applyProtection="1">
      <alignment horizontal="center" vertical="top" wrapText="1"/>
    </xf>
    <xf numFmtId="0" fontId="18" fillId="0" borderId="27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6" fillId="2" borderId="6" xfId="3" applyFont="1" applyFill="1" applyBorder="1" applyAlignment="1" applyProtection="1">
      <alignment horizontal="center" vertical="center" wrapText="1" readingOrder="1"/>
      <protection locked="0"/>
    </xf>
    <xf numFmtId="0" fontId="6" fillId="2" borderId="2" xfId="3" applyFont="1" applyFill="1" applyBorder="1" applyAlignment="1" applyProtection="1">
      <alignment horizontal="center" vertical="center" wrapText="1" readingOrder="1"/>
      <protection locked="0"/>
    </xf>
    <xf numFmtId="0" fontId="6" fillId="0" borderId="0" xfId="3" applyFont="1" applyBorder="1" applyAlignment="1" applyProtection="1">
      <alignment horizontal="center" vertical="center" wrapText="1" readingOrder="1"/>
      <protection locked="0"/>
    </xf>
    <xf numFmtId="0" fontId="6" fillId="0" borderId="10" xfId="3" applyFont="1" applyBorder="1" applyAlignment="1" applyProtection="1">
      <alignment horizontal="center" vertical="center" wrapText="1" readingOrder="1"/>
      <protection locked="0"/>
    </xf>
    <xf numFmtId="0" fontId="7" fillId="0" borderId="14" xfId="1" applyFont="1" applyBorder="1" applyAlignment="1" applyProtection="1">
      <alignment horizontal="left" vertical="top"/>
    </xf>
    <xf numFmtId="0" fontId="6" fillId="2" borderId="17" xfId="0" applyFont="1" applyFill="1" applyBorder="1" applyAlignment="1">
      <alignment horizontal="center" wrapText="1"/>
    </xf>
    <xf numFmtId="0" fontId="6" fillId="2" borderId="26" xfId="0" applyFont="1" applyFill="1" applyBorder="1" applyAlignment="1">
      <alignment horizontal="center" wrapText="1"/>
    </xf>
    <xf numFmtId="0" fontId="6" fillId="0" borderId="0" xfId="1" applyFont="1" applyBorder="1" applyAlignment="1" applyProtection="1">
      <alignment horizontal="left" vertical="top"/>
    </xf>
    <xf numFmtId="0" fontId="6" fillId="0" borderId="2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14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6" fillId="0" borderId="0" xfId="0" applyFont="1" applyFill="1" applyAlignment="1" applyProtection="1">
      <alignment horizontal="left" vertical="top" readingOrder="1"/>
      <protection locked="0"/>
    </xf>
    <xf numFmtId="0" fontId="7" fillId="0" borderId="0" xfId="0" applyFont="1" applyFill="1" applyBorder="1" applyAlignment="1" applyProtection="1">
      <alignment horizontal="left" vertical="top" readingOrder="1"/>
      <protection locked="0"/>
    </xf>
    <xf numFmtId="0" fontId="7" fillId="0" borderId="14" xfId="0" applyFont="1" applyFill="1" applyBorder="1" applyAlignment="1" applyProtection="1">
      <alignment horizontal="left" vertical="top" readingOrder="1"/>
      <protection locked="0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wrapText="1"/>
    </xf>
    <xf numFmtId="0" fontId="18" fillId="2" borderId="26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horizontal="left"/>
    </xf>
    <xf numFmtId="0" fontId="6" fillId="2" borderId="1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3" fillId="0" borderId="4" xfId="0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 readingOrder="1"/>
      <protection locked="0"/>
    </xf>
    <xf numFmtId="0" fontId="3" fillId="0" borderId="10" xfId="0" applyFont="1" applyBorder="1" applyAlignment="1" applyProtection="1">
      <alignment horizontal="center" vertical="center" wrapText="1" readingOrder="1"/>
      <protection locked="0"/>
    </xf>
    <xf numFmtId="0" fontId="6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top" wrapText="1"/>
    </xf>
    <xf numFmtId="0" fontId="20" fillId="0" borderId="29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19" fillId="0" borderId="37" xfId="0" applyFont="1" applyBorder="1" applyAlignment="1">
      <alignment vertical="center"/>
    </xf>
    <xf numFmtId="0" fontId="7" fillId="2" borderId="32" xfId="0" applyFont="1" applyFill="1" applyBorder="1" applyAlignment="1">
      <alignment horizontal="center" vertical="top" wrapText="1"/>
    </xf>
    <xf numFmtId="0" fontId="6" fillId="2" borderId="38" xfId="0" applyFont="1" applyFill="1" applyBorder="1" applyAlignment="1">
      <alignment horizontal="center" vertical="top" wrapText="1"/>
    </xf>
    <xf numFmtId="0" fontId="6" fillId="0" borderId="39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top"/>
    </xf>
    <xf numFmtId="0" fontId="18" fillId="0" borderId="3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6" fillId="0" borderId="32" xfId="0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1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left" wrapText="1" indent="8"/>
    </xf>
    <xf numFmtId="0" fontId="25" fillId="2" borderId="12" xfId="0" applyFont="1" applyFill="1" applyBorder="1" applyAlignment="1">
      <alignment horizontal="left" wrapText="1" indent="8"/>
    </xf>
    <xf numFmtId="0" fontId="6" fillId="0" borderId="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9" fillId="0" borderId="42" xfId="0" applyFont="1" applyBorder="1" applyAlignment="1">
      <alignment horizontal="left" vertical="top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18" fillId="0" borderId="17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top" readingOrder="1"/>
      <protection locked="0"/>
    </xf>
    <xf numFmtId="0" fontId="19" fillId="0" borderId="14" xfId="0" applyFont="1" applyBorder="1" applyAlignment="1" applyProtection="1">
      <alignment horizontal="left" vertical="top" readingOrder="1"/>
      <protection locked="0"/>
    </xf>
    <xf numFmtId="0" fontId="18" fillId="0" borderId="10" xfId="0" applyFont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left" vertical="top" wrapText="1" readingOrder="1"/>
      <protection locked="0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6" fillId="0" borderId="29" xfId="0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17" xfId="0" applyFont="1" applyFill="1" applyBorder="1" applyAlignment="1" applyProtection="1">
      <alignment horizontal="center" vertical="center" wrapText="1" readingOrder="1"/>
      <protection locked="0"/>
    </xf>
    <xf numFmtId="0" fontId="7" fillId="0" borderId="4" xfId="0" applyFont="1" applyFill="1" applyBorder="1" applyAlignment="1" applyProtection="1">
      <alignment horizontal="center" vertical="center" wrapText="1" readingOrder="1"/>
      <protection locked="0"/>
    </xf>
    <xf numFmtId="0" fontId="7" fillId="0" borderId="17" xfId="0" applyFont="1" applyFill="1" applyBorder="1" applyAlignment="1" applyProtection="1">
      <alignment horizontal="center" vertical="center" wrapText="1" readingOrder="1"/>
      <protection locked="0"/>
    </xf>
  </cellXfs>
  <cellStyles count="4">
    <cellStyle name="Hiperłącze" xfId="1" builtinId="8"/>
    <cellStyle name="Normalny" xfId="0" builtinId="0"/>
    <cellStyle name="Normalny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E25"/>
  <sheetViews>
    <sheetView workbookViewId="0">
      <selection activeCell="H25" sqref="H25"/>
    </sheetView>
  </sheetViews>
  <sheetFormatPr defaultRowHeight="15"/>
  <cols>
    <col min="1" max="16384" width="9.140625" style="1"/>
  </cols>
  <sheetData>
    <row r="1" spans="1:5">
      <c r="A1" s="2" t="s">
        <v>45</v>
      </c>
      <c r="B1" s="2"/>
      <c r="C1" s="2"/>
      <c r="D1" s="2"/>
      <c r="E1" s="2"/>
    </row>
    <row r="2" spans="1:5">
      <c r="A2" s="3" t="s">
        <v>46</v>
      </c>
      <c r="B2" s="2"/>
      <c r="C2" s="2"/>
      <c r="D2" s="2"/>
      <c r="E2" s="2"/>
    </row>
    <row r="3" spans="1:5">
      <c r="A3" s="2" t="s">
        <v>47</v>
      </c>
      <c r="B3" s="2" t="s">
        <v>48</v>
      </c>
      <c r="C3" s="2"/>
      <c r="D3" s="2"/>
      <c r="E3" s="2"/>
    </row>
    <row r="4" spans="1:5">
      <c r="A4" s="2" t="s">
        <v>49</v>
      </c>
      <c r="B4" s="3" t="s">
        <v>50</v>
      </c>
      <c r="C4" s="2"/>
      <c r="D4" s="2"/>
      <c r="E4" s="2"/>
    </row>
    <row r="5" spans="1:5">
      <c r="A5" s="2" t="s">
        <v>51</v>
      </c>
      <c r="B5" s="2" t="s">
        <v>52</v>
      </c>
      <c r="C5" s="2"/>
      <c r="D5" s="2"/>
      <c r="E5" s="2"/>
    </row>
    <row r="6" spans="1:5">
      <c r="A6" s="2" t="s">
        <v>53</v>
      </c>
      <c r="B6" s="3" t="s">
        <v>54</v>
      </c>
      <c r="C6" s="2"/>
      <c r="D6" s="2"/>
      <c r="E6" s="2"/>
    </row>
    <row r="7" spans="1:5">
      <c r="A7" s="4" t="s">
        <v>55</v>
      </c>
      <c r="B7" s="2" t="s">
        <v>56</v>
      </c>
      <c r="C7" s="2"/>
      <c r="D7" s="2"/>
      <c r="E7" s="2"/>
    </row>
    <row r="8" spans="1:5">
      <c r="A8" s="2"/>
      <c r="B8" s="3" t="s">
        <v>57</v>
      </c>
      <c r="C8" s="2"/>
      <c r="D8" s="2"/>
      <c r="E8" s="2"/>
    </row>
    <row r="9" spans="1:5">
      <c r="A9" s="2" t="s">
        <v>58</v>
      </c>
      <c r="B9" s="2" t="s">
        <v>59</v>
      </c>
      <c r="C9" s="2"/>
      <c r="D9" s="2"/>
      <c r="E9" s="2"/>
    </row>
    <row r="10" spans="1:5">
      <c r="A10" s="2" t="s">
        <v>60</v>
      </c>
      <c r="B10" s="3" t="s">
        <v>61</v>
      </c>
      <c r="C10" s="2"/>
      <c r="D10" s="2"/>
      <c r="E10" s="2"/>
    </row>
    <row r="11" spans="1:5">
      <c r="A11" s="2" t="s">
        <v>62</v>
      </c>
      <c r="B11" s="2" t="s">
        <v>63</v>
      </c>
      <c r="C11" s="2"/>
      <c r="D11" s="2"/>
      <c r="E11" s="2"/>
    </row>
    <row r="12" spans="1:5">
      <c r="A12" s="2" t="s">
        <v>64</v>
      </c>
      <c r="B12" s="3" t="s">
        <v>65</v>
      </c>
      <c r="C12" s="2"/>
      <c r="D12" s="2"/>
      <c r="E12" s="2"/>
    </row>
    <row r="13" spans="1:5">
      <c r="A13" s="2" t="s">
        <v>66</v>
      </c>
      <c r="B13" s="2" t="s">
        <v>67</v>
      </c>
      <c r="C13" s="2"/>
      <c r="D13" s="2"/>
      <c r="E13" s="2"/>
    </row>
    <row r="14" spans="1:5">
      <c r="A14" s="3" t="s">
        <v>68</v>
      </c>
      <c r="B14" s="3" t="s">
        <v>69</v>
      </c>
      <c r="C14" s="2"/>
      <c r="D14" s="2"/>
      <c r="E14" s="2"/>
    </row>
    <row r="15" spans="1:5">
      <c r="A15" s="2" t="s">
        <v>70</v>
      </c>
      <c r="B15" s="2" t="s">
        <v>71</v>
      </c>
      <c r="C15" s="2"/>
      <c r="D15" s="2"/>
      <c r="E15" s="2"/>
    </row>
    <row r="16" spans="1:5">
      <c r="A16" s="2" t="s">
        <v>72</v>
      </c>
      <c r="B16" s="3" t="s">
        <v>73</v>
      </c>
      <c r="C16" s="2"/>
      <c r="D16" s="2"/>
      <c r="E16" s="2"/>
    </row>
    <row r="17" spans="1:5">
      <c r="A17" s="2"/>
      <c r="B17" s="2"/>
      <c r="C17" s="2"/>
      <c r="D17" s="2"/>
      <c r="E17" s="2"/>
    </row>
    <row r="18" spans="1:5">
      <c r="A18" s="2"/>
      <c r="B18" s="2"/>
      <c r="C18" s="2"/>
      <c r="D18" s="2"/>
      <c r="E18" s="2"/>
    </row>
    <row r="19" spans="1:5">
      <c r="A19" s="2"/>
      <c r="B19" s="2"/>
      <c r="C19" s="2"/>
      <c r="D19" s="2"/>
      <c r="E19" s="2"/>
    </row>
    <row r="20" spans="1:5">
      <c r="A20" s="2"/>
      <c r="B20" s="2"/>
      <c r="C20" s="2"/>
      <c r="D20" s="2"/>
      <c r="E20" s="2"/>
    </row>
    <row r="21" spans="1:5">
      <c r="A21" s="2"/>
      <c r="B21" s="2"/>
      <c r="C21" s="2"/>
      <c r="D21" s="2"/>
      <c r="E21" s="2"/>
    </row>
    <row r="22" spans="1:5">
      <c r="A22" s="2"/>
      <c r="B22" s="2"/>
      <c r="C22" s="2"/>
      <c r="D22" s="2"/>
      <c r="E22" s="2"/>
    </row>
    <row r="23" spans="1:5">
      <c r="A23" s="2"/>
      <c r="B23" s="2"/>
      <c r="C23" s="2"/>
      <c r="D23" s="2"/>
      <c r="E23" s="2"/>
    </row>
    <row r="24" spans="1:5">
      <c r="A24" s="2"/>
      <c r="B24" s="2"/>
      <c r="C24" s="2"/>
      <c r="D24" s="2"/>
      <c r="E24" s="2"/>
    </row>
    <row r="25" spans="1:5">
      <c r="A25" s="2"/>
      <c r="B25" s="2"/>
      <c r="C25" s="2"/>
      <c r="D25" s="2"/>
      <c r="E25" s="2"/>
    </row>
  </sheetData>
  <customSheetViews>
    <customSheetView guid="{B7F7A172-D1E7-433C-8FAE-940BA993F8EB}">
      <selection activeCell="A17" sqref="A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5"/>
  <dimension ref="A1:G26"/>
  <sheetViews>
    <sheetView zoomScaleNormal="100" workbookViewId="0">
      <selection sqref="A1:G1"/>
    </sheetView>
  </sheetViews>
  <sheetFormatPr defaultRowHeight="12.75"/>
  <cols>
    <col min="1" max="1" width="32.28515625" style="2" customWidth="1"/>
    <col min="2" max="5" width="11.5703125" style="43" customWidth="1"/>
    <col min="6" max="7" width="11.5703125" style="248" customWidth="1"/>
    <col min="8" max="16384" width="9.140625" style="2"/>
  </cols>
  <sheetData>
    <row r="1" spans="1:7">
      <c r="A1" s="573" t="s">
        <v>400</v>
      </c>
      <c r="B1" s="573"/>
      <c r="C1" s="573"/>
      <c r="D1" s="573"/>
      <c r="E1" s="573"/>
      <c r="F1" s="573"/>
      <c r="G1" s="573"/>
    </row>
    <row r="2" spans="1:7">
      <c r="A2" s="582" t="s">
        <v>296</v>
      </c>
      <c r="B2" s="582"/>
      <c r="C2" s="582"/>
      <c r="D2" s="582"/>
      <c r="E2" s="582"/>
      <c r="F2" s="582"/>
      <c r="G2" s="582"/>
    </row>
    <row r="3" spans="1:7" ht="50.25" customHeight="1">
      <c r="A3" s="587" t="s">
        <v>241</v>
      </c>
      <c r="B3" s="584" t="s">
        <v>242</v>
      </c>
      <c r="C3" s="585"/>
      <c r="D3" s="585"/>
      <c r="E3" s="584" t="s">
        <v>243</v>
      </c>
      <c r="F3" s="585"/>
      <c r="G3" s="586"/>
    </row>
    <row r="4" spans="1:7" ht="57" customHeight="1">
      <c r="A4" s="588"/>
      <c r="B4" s="42" t="s">
        <v>327</v>
      </c>
      <c r="C4" s="42" t="s">
        <v>174</v>
      </c>
      <c r="D4" s="42" t="s">
        <v>175</v>
      </c>
      <c r="E4" s="42" t="s">
        <v>327</v>
      </c>
      <c r="F4" s="50" t="s">
        <v>174</v>
      </c>
      <c r="G4" s="314" t="s">
        <v>175</v>
      </c>
    </row>
    <row r="5" spans="1:7" ht="12.75" customHeight="1">
      <c r="A5" s="589" t="s">
        <v>176</v>
      </c>
      <c r="B5" s="590"/>
      <c r="C5" s="590"/>
      <c r="D5" s="590"/>
      <c r="E5" s="590"/>
      <c r="F5" s="590"/>
      <c r="G5" s="590"/>
    </row>
    <row r="6" spans="1:7">
      <c r="A6" s="143" t="s">
        <v>112</v>
      </c>
      <c r="B6" s="249">
        <v>7750879.2000000002</v>
      </c>
      <c r="C6" s="249">
        <v>6246334.7999999998</v>
      </c>
      <c r="D6" s="249">
        <v>1504544.4</v>
      </c>
      <c r="E6" s="250">
        <v>2525299.6</v>
      </c>
      <c r="F6" s="216" t="s">
        <v>34</v>
      </c>
      <c r="G6" s="365" t="s">
        <v>34</v>
      </c>
    </row>
    <row r="7" spans="1:7" ht="13.5">
      <c r="A7" s="142" t="s">
        <v>144</v>
      </c>
      <c r="B7" s="165"/>
      <c r="C7" s="165"/>
      <c r="D7" s="165"/>
      <c r="E7" s="166"/>
      <c r="F7" s="166"/>
      <c r="G7" s="366"/>
    </row>
    <row r="8" spans="1:7">
      <c r="A8" s="11" t="s">
        <v>147</v>
      </c>
      <c r="B8" s="251">
        <v>2935584.1</v>
      </c>
      <c r="C8" s="251">
        <v>2390114.2999999998</v>
      </c>
      <c r="D8" s="251">
        <v>545469.80000000005</v>
      </c>
      <c r="E8" s="252">
        <v>317062.2</v>
      </c>
      <c r="F8" s="252">
        <v>230032.6</v>
      </c>
      <c r="G8" s="367">
        <v>87029.6</v>
      </c>
    </row>
    <row r="9" spans="1:7" ht="25.5">
      <c r="A9" s="12" t="s">
        <v>149</v>
      </c>
      <c r="B9" s="44"/>
      <c r="C9" s="44"/>
      <c r="D9" s="44"/>
      <c r="E9" s="45"/>
      <c r="F9" s="45"/>
      <c r="G9" s="368"/>
    </row>
    <row r="10" spans="1:7">
      <c r="A10" s="13" t="s">
        <v>43</v>
      </c>
      <c r="B10" s="44"/>
      <c r="C10" s="44"/>
      <c r="D10" s="44"/>
      <c r="E10" s="45"/>
      <c r="F10" s="45"/>
      <c r="G10" s="368"/>
    </row>
    <row r="11" spans="1:7">
      <c r="A11" s="14" t="s">
        <v>138</v>
      </c>
      <c r="B11" s="46"/>
      <c r="C11" s="46"/>
      <c r="D11" s="46"/>
      <c r="E11" s="30"/>
      <c r="F11" s="45"/>
      <c r="G11" s="368"/>
    </row>
    <row r="12" spans="1:7">
      <c r="A12" s="11" t="s">
        <v>42</v>
      </c>
      <c r="B12" s="251">
        <v>133515.5</v>
      </c>
      <c r="C12" s="251">
        <v>124208.8</v>
      </c>
      <c r="D12" s="251">
        <v>9306.7000000000007</v>
      </c>
      <c r="E12" s="252">
        <v>73506.5</v>
      </c>
      <c r="F12" s="253" t="s">
        <v>34</v>
      </c>
      <c r="G12" s="369" t="s">
        <v>34</v>
      </c>
    </row>
    <row r="13" spans="1:7">
      <c r="A13" s="12" t="s">
        <v>44</v>
      </c>
      <c r="B13" s="44"/>
      <c r="C13" s="44"/>
      <c r="D13" s="44"/>
      <c r="E13" s="45"/>
      <c r="F13" s="45"/>
      <c r="G13" s="368"/>
    </row>
    <row r="14" spans="1:7">
      <c r="A14" s="218" t="s">
        <v>308</v>
      </c>
      <c r="B14" s="251">
        <v>7617363.6999999993</v>
      </c>
      <c r="C14" s="251">
        <v>6122126</v>
      </c>
      <c r="D14" s="251">
        <v>1495237.7</v>
      </c>
      <c r="E14" s="253">
        <v>2451793.1</v>
      </c>
      <c r="F14" s="25" t="s">
        <v>34</v>
      </c>
      <c r="G14" s="370" t="s">
        <v>34</v>
      </c>
    </row>
    <row r="15" spans="1:7">
      <c r="A15" s="12" t="s">
        <v>311</v>
      </c>
      <c r="B15" s="44"/>
      <c r="C15" s="44"/>
      <c r="D15" s="44"/>
      <c r="E15" s="45"/>
      <c r="F15" s="216"/>
      <c r="G15" s="365"/>
    </row>
    <row r="16" spans="1:7" ht="15" customHeight="1">
      <c r="A16" s="583" t="s">
        <v>290</v>
      </c>
      <c r="B16" s="583"/>
      <c r="C16" s="583"/>
      <c r="D16" s="583"/>
      <c r="E16" s="583"/>
      <c r="F16" s="583"/>
      <c r="G16" s="583"/>
    </row>
    <row r="17" spans="1:7">
      <c r="A17" s="143" t="s">
        <v>112</v>
      </c>
      <c r="B17" s="167">
        <v>131.05311228685954</v>
      </c>
      <c r="C17" s="167">
        <v>122.5</v>
      </c>
      <c r="D17" s="167">
        <v>184.1</v>
      </c>
      <c r="E17" s="167">
        <v>165.95752175494275</v>
      </c>
      <c r="F17" s="245" t="s">
        <v>34</v>
      </c>
      <c r="G17" s="371" t="s">
        <v>34</v>
      </c>
    </row>
    <row r="18" spans="1:7" ht="13.5">
      <c r="A18" s="142" t="s">
        <v>144</v>
      </c>
      <c r="B18" s="167"/>
      <c r="C18" s="167"/>
      <c r="D18" s="167"/>
      <c r="E18" s="167"/>
      <c r="F18" s="246"/>
      <c r="G18" s="372"/>
    </row>
    <row r="19" spans="1:7" ht="25.5">
      <c r="A19" s="16" t="s">
        <v>118</v>
      </c>
      <c r="B19" s="47">
        <v>123.95853742659399</v>
      </c>
      <c r="C19" s="47">
        <v>122.3</v>
      </c>
      <c r="D19" s="47">
        <v>131.69999999999999</v>
      </c>
      <c r="E19" s="47">
        <v>129.54819023586219</v>
      </c>
      <c r="F19" s="247">
        <v>124.18969609149433</v>
      </c>
      <c r="G19" s="373">
        <v>146.22449082459363</v>
      </c>
    </row>
    <row r="20" spans="1:7">
      <c r="A20" s="17" t="s">
        <v>40</v>
      </c>
      <c r="B20" s="47"/>
      <c r="C20" s="47"/>
      <c r="D20" s="47"/>
      <c r="E20" s="47"/>
      <c r="F20" s="247"/>
      <c r="G20" s="373"/>
    </row>
    <row r="21" spans="1:7">
      <c r="A21" s="13" t="s">
        <v>43</v>
      </c>
      <c r="B21" s="47"/>
      <c r="C21" s="47"/>
      <c r="D21" s="47"/>
      <c r="E21" s="47"/>
      <c r="F21" s="247"/>
      <c r="G21" s="373"/>
    </row>
    <row r="22" spans="1:7">
      <c r="A22" s="14" t="s">
        <v>138</v>
      </c>
      <c r="B22" s="47"/>
      <c r="C22" s="47"/>
      <c r="D22" s="47"/>
      <c r="E22" s="47"/>
      <c r="F22" s="247"/>
      <c r="G22" s="373"/>
    </row>
    <row r="23" spans="1:7">
      <c r="A23" s="11" t="s">
        <v>42</v>
      </c>
      <c r="B23" s="47">
        <v>65.5900181125335</v>
      </c>
      <c r="C23" s="47">
        <v>65.599999999999994</v>
      </c>
      <c r="D23" s="47">
        <v>65.900000000000006</v>
      </c>
      <c r="E23" s="47">
        <v>183.404027046583</v>
      </c>
      <c r="F23" s="247">
        <v>186.48459533373219</v>
      </c>
      <c r="G23" s="373">
        <v>139.64261324834965</v>
      </c>
    </row>
    <row r="24" spans="1:7">
      <c r="A24" s="12" t="s">
        <v>44</v>
      </c>
      <c r="B24" s="46"/>
      <c r="C24" s="46"/>
      <c r="D24" s="46"/>
      <c r="E24" s="30"/>
      <c r="F24" s="45"/>
      <c r="G24" s="368"/>
    </row>
    <row r="25" spans="1:7">
      <c r="A25" s="218" t="s">
        <v>308</v>
      </c>
      <c r="B25" s="374">
        <v>133.38655874749469</v>
      </c>
      <c r="C25" s="374">
        <v>124.7</v>
      </c>
      <c r="D25" s="341">
        <v>186.2</v>
      </c>
      <c r="E25" s="374">
        <v>165.48556563311806</v>
      </c>
      <c r="F25" s="25" t="s">
        <v>34</v>
      </c>
      <c r="G25" s="370" t="s">
        <v>34</v>
      </c>
    </row>
    <row r="26" spans="1:7">
      <c r="A26" s="12" t="s">
        <v>311</v>
      </c>
    </row>
  </sheetData>
  <customSheetViews>
    <customSheetView guid="{B7F7A172-D1E7-433C-8FAE-940BA993F8EB}" fitToPage="1">
      <selection sqref="A1:G1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7">
    <mergeCell ref="A1:G1"/>
    <mergeCell ref="A2:G2"/>
    <mergeCell ref="A16:G16"/>
    <mergeCell ref="E3:G3"/>
    <mergeCell ref="A3:A4"/>
    <mergeCell ref="A5:G5"/>
    <mergeCell ref="B3:D3"/>
  </mergeCell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sqref="A1:E1"/>
    </sheetView>
  </sheetViews>
  <sheetFormatPr defaultColWidth="9.28515625" defaultRowHeight="12.75"/>
  <cols>
    <col min="1" max="1" width="20.7109375" style="2" customWidth="1"/>
    <col min="2" max="2" width="12" style="2" customWidth="1"/>
    <col min="3" max="17" width="20.7109375" style="2" customWidth="1"/>
    <col min="18" max="225" width="9.140625" style="2" customWidth="1"/>
    <col min="226" max="226" width="27.42578125" style="2" customWidth="1"/>
    <col min="227" max="227" width="13.7109375" style="2" customWidth="1"/>
    <col min="228" max="228" width="14.85546875" style="2" customWidth="1"/>
    <col min="229" max="229" width="15.42578125" style="2" customWidth="1"/>
    <col min="230" max="230" width="13.7109375" style="2" customWidth="1"/>
    <col min="231" max="241" width="9.140625" style="2" customWidth="1"/>
    <col min="242" max="242" width="13.42578125" style="2" customWidth="1"/>
    <col min="243" max="246" width="9.140625" style="2" customWidth="1"/>
    <col min="247" max="248" width="10.5703125" style="2" bestFit="1" customWidth="1"/>
    <col min="249" max="249" width="9.28515625" style="2" bestFit="1"/>
    <col min="250" max="16384" width="9.28515625" style="2"/>
  </cols>
  <sheetData>
    <row r="1" spans="1:5" ht="15" customHeight="1">
      <c r="A1" s="591" t="s">
        <v>401</v>
      </c>
      <c r="B1" s="591"/>
      <c r="C1" s="591"/>
      <c r="D1" s="591"/>
      <c r="E1" s="591"/>
    </row>
    <row r="2" spans="1:5" ht="15.75" customHeight="1">
      <c r="A2" s="592" t="s">
        <v>378</v>
      </c>
      <c r="B2" s="592"/>
      <c r="C2" s="592"/>
      <c r="D2" s="592"/>
      <c r="E2" s="592"/>
    </row>
    <row r="3" spans="1:5" ht="63.75">
      <c r="A3" s="495" t="s">
        <v>189</v>
      </c>
      <c r="B3" s="496" t="s">
        <v>169</v>
      </c>
      <c r="C3" s="496" t="s">
        <v>238</v>
      </c>
      <c r="D3" s="497" t="s">
        <v>239</v>
      </c>
      <c r="E3" s="498" t="s">
        <v>240</v>
      </c>
    </row>
    <row r="4" spans="1:5">
      <c r="A4" s="488" t="s">
        <v>379</v>
      </c>
      <c r="B4" s="131">
        <v>191</v>
      </c>
      <c r="C4" s="131">
        <v>79</v>
      </c>
      <c r="D4" s="131">
        <v>62</v>
      </c>
      <c r="E4" s="318">
        <v>50</v>
      </c>
    </row>
    <row r="5" spans="1:5">
      <c r="A5" s="489" t="s">
        <v>380</v>
      </c>
      <c r="B5" s="131"/>
      <c r="C5" s="131"/>
      <c r="D5" s="131"/>
      <c r="E5" s="318"/>
    </row>
    <row r="6" spans="1:5" ht="14.25">
      <c r="A6" s="490" t="s">
        <v>389</v>
      </c>
      <c r="B6" s="132">
        <v>6.12</v>
      </c>
      <c r="C6" s="132">
        <v>3.2</v>
      </c>
      <c r="D6" s="132">
        <v>14.32</v>
      </c>
      <c r="E6" s="319">
        <v>22.52</v>
      </c>
    </row>
    <row r="7" spans="1:5" ht="14.25">
      <c r="A7" s="491" t="s">
        <v>381</v>
      </c>
      <c r="B7" s="131"/>
      <c r="C7" s="131"/>
      <c r="D7" s="131"/>
      <c r="E7" s="318"/>
    </row>
    <row r="8" spans="1:5">
      <c r="A8" s="488" t="s">
        <v>382</v>
      </c>
      <c r="B8" s="499">
        <v>7991</v>
      </c>
      <c r="C8" s="499">
        <v>780</v>
      </c>
      <c r="D8" s="499">
        <v>2615</v>
      </c>
      <c r="E8" s="500">
        <v>4596</v>
      </c>
    </row>
    <row r="9" spans="1:5" ht="25.5">
      <c r="A9" s="489" t="s">
        <v>383</v>
      </c>
      <c r="B9" s="131"/>
      <c r="C9" s="131"/>
      <c r="D9" s="131"/>
      <c r="E9" s="318"/>
    </row>
    <row r="10" spans="1:5" ht="14.25">
      <c r="A10" s="490" t="s">
        <v>389</v>
      </c>
      <c r="B10" s="132">
        <v>5.49</v>
      </c>
      <c r="C10" s="132">
        <v>2.0499999999999998</v>
      </c>
      <c r="D10" s="132">
        <v>9.5399999999999991</v>
      </c>
      <c r="E10" s="319">
        <v>5.73</v>
      </c>
    </row>
    <row r="11" spans="1:5" ht="14.25">
      <c r="A11" s="491" t="s">
        <v>381</v>
      </c>
      <c r="B11" s="131"/>
      <c r="C11" s="131"/>
      <c r="D11" s="131"/>
      <c r="E11" s="318"/>
    </row>
    <row r="12" spans="1:5" ht="38.25">
      <c r="A12" s="492" t="s">
        <v>384</v>
      </c>
      <c r="B12" s="499">
        <v>6249</v>
      </c>
      <c r="C12" s="499">
        <v>709</v>
      </c>
      <c r="D12" s="499">
        <v>1609</v>
      </c>
      <c r="E12" s="500">
        <v>3931</v>
      </c>
    </row>
    <row r="13" spans="1:5" ht="25.5">
      <c r="A13" s="493" t="s">
        <v>385</v>
      </c>
      <c r="B13" s="131"/>
      <c r="C13" s="131"/>
      <c r="D13" s="131"/>
      <c r="E13" s="318"/>
    </row>
    <row r="14" spans="1:5" ht="14.25">
      <c r="A14" s="490" t="s">
        <v>389</v>
      </c>
      <c r="B14" s="132">
        <v>5.7</v>
      </c>
      <c r="C14" s="132">
        <v>2.86</v>
      </c>
      <c r="D14" s="132">
        <v>10.18</v>
      </c>
      <c r="E14" s="319">
        <v>5.69</v>
      </c>
    </row>
    <row r="15" spans="1:5" ht="14.25">
      <c r="A15" s="491" t="s">
        <v>381</v>
      </c>
      <c r="B15" s="131"/>
      <c r="C15" s="131"/>
      <c r="D15" s="131"/>
      <c r="E15" s="318"/>
    </row>
    <row r="16" spans="1:5" ht="25.5">
      <c r="A16" s="488" t="s">
        <v>386</v>
      </c>
      <c r="B16" s="132">
        <v>604.47</v>
      </c>
      <c r="C16" s="132">
        <v>190.69</v>
      </c>
      <c r="D16" s="132">
        <v>254.81</v>
      </c>
      <c r="E16" s="319">
        <v>158.97</v>
      </c>
    </row>
    <row r="17" spans="1:5" ht="25.5">
      <c r="A17" s="494" t="s">
        <v>387</v>
      </c>
      <c r="B17" s="131"/>
      <c r="C17" s="131"/>
      <c r="D17" s="131"/>
      <c r="E17" s="318"/>
    </row>
    <row r="18" spans="1:5" ht="14.25">
      <c r="A18" s="490" t="s">
        <v>389</v>
      </c>
      <c r="B18" s="132">
        <v>4.1900000000000004</v>
      </c>
      <c r="C18" s="132">
        <v>3.03</v>
      </c>
      <c r="D18" s="132">
        <v>6.51</v>
      </c>
      <c r="E18" s="319">
        <v>3.77</v>
      </c>
    </row>
    <row r="19" spans="1:5" ht="14.25">
      <c r="A19" s="491" t="s">
        <v>381</v>
      </c>
      <c r="B19" s="131"/>
      <c r="C19" s="131"/>
      <c r="D19" s="131"/>
      <c r="E19" s="318"/>
    </row>
    <row r="20" spans="1:5" ht="51">
      <c r="A20" s="488" t="s">
        <v>258</v>
      </c>
      <c r="B20" s="132">
        <v>96.73</v>
      </c>
      <c r="C20" s="132">
        <v>268.95999999999998</v>
      </c>
      <c r="D20" s="132">
        <v>158.37</v>
      </c>
      <c r="E20" s="319">
        <v>40.44</v>
      </c>
    </row>
    <row r="21" spans="1:5" ht="38.25">
      <c r="A21" s="494" t="s">
        <v>388</v>
      </c>
      <c r="B21" s="131"/>
      <c r="C21" s="131"/>
      <c r="D21" s="131"/>
      <c r="E21" s="318"/>
    </row>
    <row r="22" spans="1:5" ht="14.25">
      <c r="A22" s="490" t="s">
        <v>389</v>
      </c>
      <c r="B22" s="132">
        <v>73.510000000000005</v>
      </c>
      <c r="C22" s="132">
        <v>105.94</v>
      </c>
      <c r="D22" s="132">
        <v>63.97</v>
      </c>
      <c r="E22" s="319">
        <v>66.14</v>
      </c>
    </row>
    <row r="23" spans="1:5" ht="14.25">
      <c r="A23" s="491" t="s">
        <v>381</v>
      </c>
      <c r="B23" s="131"/>
      <c r="C23" s="131"/>
      <c r="D23" s="131"/>
      <c r="E23" s="318"/>
    </row>
    <row r="24" spans="1:5" ht="51">
      <c r="A24" s="488" t="s">
        <v>110</v>
      </c>
      <c r="B24" s="133">
        <v>14.59</v>
      </c>
      <c r="C24" s="133">
        <v>6.07</v>
      </c>
      <c r="D24" s="133">
        <v>29.27</v>
      </c>
      <c r="E24" s="320">
        <v>35.71</v>
      </c>
    </row>
    <row r="25" spans="1:5" ht="38.25">
      <c r="A25" s="494" t="s">
        <v>111</v>
      </c>
      <c r="B25" s="134"/>
      <c r="C25" s="134"/>
      <c r="D25" s="134"/>
      <c r="E25" s="321"/>
    </row>
    <row r="27" spans="1:5">
      <c r="A27" s="55" t="s">
        <v>390</v>
      </c>
    </row>
    <row r="28" spans="1:5">
      <c r="A28" s="501" t="s">
        <v>391</v>
      </c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2">
    <mergeCell ref="A1:E1"/>
    <mergeCell ref="A2:E2"/>
  </mergeCells>
  <pageMargins left="0.17" right="0.1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sqref="A1:F1"/>
    </sheetView>
  </sheetViews>
  <sheetFormatPr defaultRowHeight="12.75"/>
  <cols>
    <col min="1" max="1" width="26.140625" style="2" customWidth="1"/>
    <col min="2" max="2" width="9.140625" style="2" customWidth="1"/>
    <col min="3" max="3" width="26.85546875" style="2" customWidth="1"/>
    <col min="4" max="4" width="14.140625" style="2" customWidth="1"/>
    <col min="5" max="5" width="18.28515625" style="2" customWidth="1"/>
    <col min="6" max="6" width="16.140625" style="2" customWidth="1"/>
    <col min="7" max="214" width="9.140625" style="2"/>
    <col min="215" max="215" width="33.85546875" style="2" customWidth="1"/>
    <col min="216" max="216" width="15" style="2" customWidth="1"/>
    <col min="217" max="217" width="16.140625" style="2" customWidth="1"/>
    <col min="218" max="218" width="16.7109375" style="2" customWidth="1"/>
    <col min="219" max="219" width="17.42578125" style="2" customWidth="1"/>
    <col min="220" max="220" width="15.5703125" style="2" customWidth="1"/>
    <col min="221" max="221" width="14.28515625" style="2" customWidth="1"/>
    <col min="222" max="222" width="9.28515625" style="2" bestFit="1" customWidth="1"/>
    <col min="223" max="234" width="9.140625" style="2"/>
    <col min="235" max="235" width="9.28515625" style="2" bestFit="1" customWidth="1"/>
    <col min="236" max="16384" width="9.140625" style="2"/>
  </cols>
  <sheetData>
    <row r="1" spans="1:6">
      <c r="A1" s="598" t="s">
        <v>402</v>
      </c>
      <c r="B1" s="598"/>
      <c r="C1" s="598"/>
      <c r="D1" s="598"/>
      <c r="E1" s="598"/>
      <c r="F1" s="598"/>
    </row>
    <row r="2" spans="1:6">
      <c r="A2" s="603" t="s">
        <v>326</v>
      </c>
      <c r="B2" s="603"/>
      <c r="C2" s="603"/>
      <c r="D2" s="603"/>
      <c r="E2" s="603"/>
      <c r="F2" s="603"/>
    </row>
    <row r="3" spans="1:6" ht="21.6" customHeight="1">
      <c r="A3" s="604" t="s">
        <v>245</v>
      </c>
      <c r="B3" s="599" t="s">
        <v>325</v>
      </c>
      <c r="C3" s="593" t="s">
        <v>320</v>
      </c>
      <c r="D3" s="594"/>
      <c r="E3" s="594"/>
      <c r="F3" s="594"/>
    </row>
    <row r="4" spans="1:6" ht="81.75" customHeight="1">
      <c r="A4" s="604"/>
      <c r="B4" s="600"/>
      <c r="C4" s="279" t="s">
        <v>324</v>
      </c>
      <c r="D4" s="279" t="s">
        <v>321</v>
      </c>
      <c r="E4" s="279" t="s">
        <v>322</v>
      </c>
      <c r="F4" s="296" t="s">
        <v>323</v>
      </c>
    </row>
    <row r="5" spans="1:6" ht="15" customHeight="1">
      <c r="A5" s="297"/>
      <c r="B5" s="541" t="s">
        <v>184</v>
      </c>
      <c r="C5" s="601"/>
      <c r="D5" s="601"/>
      <c r="E5" s="601"/>
      <c r="F5" s="602"/>
    </row>
    <row r="6" spans="1:6">
      <c r="A6" s="56" t="s">
        <v>1</v>
      </c>
      <c r="B6" s="135">
        <v>604474.30000000005</v>
      </c>
      <c r="C6" s="135">
        <v>360925.4</v>
      </c>
      <c r="D6" s="135">
        <v>94235.7</v>
      </c>
      <c r="E6" s="135">
        <v>2117</v>
      </c>
      <c r="F6" s="136">
        <v>147196.20000000001</v>
      </c>
    </row>
    <row r="7" spans="1:6" ht="13.5">
      <c r="A7" s="57" t="s">
        <v>191</v>
      </c>
      <c r="B7" s="19"/>
      <c r="C7" s="19"/>
      <c r="D7" s="19"/>
      <c r="E7" s="19"/>
      <c r="F7" s="20"/>
    </row>
    <row r="8" spans="1:6" ht="15.75" customHeight="1">
      <c r="A8" s="58" t="s">
        <v>18</v>
      </c>
      <c r="B8" s="21">
        <v>190694.39999999999</v>
      </c>
      <c r="C8" s="61">
        <v>56353.4</v>
      </c>
      <c r="D8" s="61">
        <v>84150.2</v>
      </c>
      <c r="E8" s="61">
        <v>0</v>
      </c>
      <c r="F8" s="62">
        <v>50190.8</v>
      </c>
    </row>
    <row r="9" spans="1:6" ht="15" customHeight="1">
      <c r="A9" s="59" t="s">
        <v>80</v>
      </c>
      <c r="B9" s="21"/>
      <c r="C9" s="19"/>
      <c r="D9" s="19"/>
      <c r="E9" s="19"/>
      <c r="F9" s="20"/>
    </row>
    <row r="10" spans="1:6" s="55" customFormat="1" ht="30" customHeight="1">
      <c r="A10" s="60" t="s">
        <v>81</v>
      </c>
      <c r="B10" s="100">
        <v>254807.6</v>
      </c>
      <c r="C10" s="61">
        <v>187476.1</v>
      </c>
      <c r="D10" s="61">
        <v>3673.1</v>
      </c>
      <c r="E10" s="61">
        <v>699.2</v>
      </c>
      <c r="F10" s="62">
        <v>62959.199999999997</v>
      </c>
    </row>
    <row r="11" spans="1:6" ht="25.5">
      <c r="A11" s="14" t="s">
        <v>84</v>
      </c>
      <c r="B11" s="19"/>
      <c r="C11" s="19"/>
      <c r="D11" s="19"/>
      <c r="E11" s="19"/>
      <c r="F11" s="20"/>
    </row>
    <row r="12" spans="1:6" s="55" customFormat="1" ht="15.75" customHeight="1">
      <c r="A12" s="60" t="s">
        <v>82</v>
      </c>
      <c r="B12" s="61">
        <v>158972.29999999999</v>
      </c>
      <c r="C12" s="61">
        <v>117095.9</v>
      </c>
      <c r="D12" s="61">
        <v>6412.4</v>
      </c>
      <c r="E12" s="61">
        <v>1417.8</v>
      </c>
      <c r="F12" s="62">
        <v>34046.199999999997</v>
      </c>
    </row>
    <row r="13" spans="1:6">
      <c r="A13" s="59" t="s">
        <v>83</v>
      </c>
      <c r="B13" s="63"/>
      <c r="C13" s="63"/>
      <c r="D13" s="63"/>
      <c r="E13" s="63"/>
      <c r="F13" s="64"/>
    </row>
    <row r="14" spans="1:6" ht="16.5" customHeight="1">
      <c r="A14" s="298"/>
      <c r="B14" s="595" t="s">
        <v>192</v>
      </c>
      <c r="C14" s="596"/>
      <c r="D14" s="596"/>
      <c r="E14" s="596"/>
      <c r="F14" s="597"/>
    </row>
    <row r="15" spans="1:6" s="55" customFormat="1">
      <c r="A15" s="65" t="s">
        <v>1</v>
      </c>
      <c r="B15" s="137">
        <v>100</v>
      </c>
      <c r="C15" s="137">
        <v>59.708973565956398</v>
      </c>
      <c r="D15" s="137">
        <v>15.58969504576125</v>
      </c>
      <c r="E15" s="137">
        <v>0.35022167195528409</v>
      </c>
      <c r="F15" s="138">
        <v>24.351109716327063</v>
      </c>
    </row>
    <row r="16" spans="1:6" ht="16.5" customHeight="1">
      <c r="A16" s="57" t="s">
        <v>190</v>
      </c>
      <c r="B16" s="63"/>
      <c r="C16" s="137"/>
      <c r="D16" s="137"/>
      <c r="E16" s="137"/>
      <c r="F16" s="138"/>
    </row>
    <row r="17" spans="1:6" s="55" customFormat="1" ht="15.75" customHeight="1">
      <c r="A17" s="66" t="s">
        <v>18</v>
      </c>
      <c r="B17" s="98">
        <v>100</v>
      </c>
      <c r="C17" s="262">
        <v>29.5516805947107</v>
      </c>
      <c r="D17" s="98">
        <v>44.1283016176668</v>
      </c>
      <c r="E17" s="262">
        <v>0</v>
      </c>
      <c r="F17" s="99">
        <v>26.320017787622501</v>
      </c>
    </row>
    <row r="18" spans="1:6" ht="16.5" customHeight="1">
      <c r="A18" s="59" t="s">
        <v>80</v>
      </c>
      <c r="B18" s="63"/>
      <c r="C18" s="98"/>
      <c r="D18" s="98"/>
      <c r="E18" s="98"/>
      <c r="F18" s="99"/>
    </row>
    <row r="19" spans="1:6" s="55" customFormat="1" ht="25.5">
      <c r="A19" s="60" t="s">
        <v>81</v>
      </c>
      <c r="B19" s="98">
        <v>100</v>
      </c>
      <c r="C19" s="262">
        <v>73.575552691520969</v>
      </c>
      <c r="D19" s="98">
        <v>1.441519012776699</v>
      </c>
      <c r="E19" s="262">
        <v>0.27440311827433717</v>
      </c>
      <c r="F19" s="99">
        <v>24.708525177427987</v>
      </c>
    </row>
    <row r="20" spans="1:6" ht="25.5">
      <c r="A20" s="14" t="s">
        <v>84</v>
      </c>
      <c r="B20" s="63"/>
      <c r="C20" s="98"/>
      <c r="D20" s="98"/>
      <c r="E20" s="98"/>
      <c r="F20" s="99"/>
    </row>
    <row r="21" spans="1:6" s="55" customFormat="1" ht="15.75" customHeight="1">
      <c r="A21" s="60" t="s">
        <v>82</v>
      </c>
      <c r="B21" s="98">
        <v>100</v>
      </c>
      <c r="C21" s="98">
        <v>73.658052377678388</v>
      </c>
      <c r="D21" s="98">
        <v>4.0336586939988921</v>
      </c>
      <c r="E21" s="262">
        <v>0.89185348642499362</v>
      </c>
      <c r="F21" s="99">
        <v>21.41643544189774</v>
      </c>
    </row>
    <row r="22" spans="1:6">
      <c r="A22" s="59" t="s">
        <v>83</v>
      </c>
      <c r="B22" s="63"/>
      <c r="C22" s="63"/>
      <c r="D22" s="63"/>
      <c r="E22" s="63"/>
      <c r="F22" s="64"/>
    </row>
    <row r="23" spans="1:6">
      <c r="A23" s="299"/>
      <c r="B23" s="595" t="s">
        <v>290</v>
      </c>
      <c r="C23" s="596"/>
      <c r="D23" s="596"/>
      <c r="E23" s="596"/>
      <c r="F23" s="597"/>
    </row>
    <row r="24" spans="1:6">
      <c r="A24" s="56" t="s">
        <v>1</v>
      </c>
      <c r="B24" s="139">
        <v>104.1559383212106</v>
      </c>
      <c r="C24" s="139">
        <v>103.92323639504751</v>
      </c>
      <c r="D24" s="139">
        <v>149.81828298887123</v>
      </c>
      <c r="E24" s="139">
        <v>62.264705882352942</v>
      </c>
      <c r="F24" s="140">
        <v>88.300059988002417</v>
      </c>
    </row>
    <row r="25" spans="1:6" ht="13.5">
      <c r="A25" s="57" t="s">
        <v>190</v>
      </c>
      <c r="B25" s="139"/>
      <c r="C25" s="139"/>
      <c r="D25" s="139"/>
      <c r="E25" s="139"/>
      <c r="F25" s="140"/>
    </row>
    <row r="26" spans="1:6">
      <c r="A26" s="58" t="s">
        <v>18</v>
      </c>
      <c r="B26" s="67">
        <v>143.66766365560937</v>
      </c>
      <c r="C26" s="262">
        <v>329.55204678362571</v>
      </c>
      <c r="D26" s="67">
        <v>150.80681003584229</v>
      </c>
      <c r="E26" s="262" t="s">
        <v>185</v>
      </c>
      <c r="F26" s="68">
        <v>83.790984974958263</v>
      </c>
    </row>
    <row r="27" spans="1:6">
      <c r="A27" s="69" t="s">
        <v>80</v>
      </c>
      <c r="B27" s="67"/>
      <c r="C27" s="98"/>
      <c r="D27" s="67"/>
      <c r="E27" s="98"/>
      <c r="F27" s="68"/>
    </row>
    <row r="28" spans="1:6" ht="25.5">
      <c r="A28" s="60" t="s">
        <v>81</v>
      </c>
      <c r="B28" s="67">
        <v>103.56685309228068</v>
      </c>
      <c r="C28" s="262">
        <v>103.80736434108528</v>
      </c>
      <c r="D28" s="67">
        <v>114.784375</v>
      </c>
      <c r="E28" s="262">
        <v>174.8</v>
      </c>
      <c r="F28" s="68">
        <v>101.8757281553398</v>
      </c>
    </row>
    <row r="29" spans="1:6" ht="25.5">
      <c r="A29" s="70" t="s">
        <v>84</v>
      </c>
      <c r="B29" s="67"/>
      <c r="C29" s="67"/>
      <c r="D29" s="67"/>
      <c r="E29" s="67"/>
      <c r="F29" s="68"/>
    </row>
    <row r="30" spans="1:6">
      <c r="A30" s="60" t="s">
        <v>82</v>
      </c>
      <c r="B30" s="67">
        <v>78.859180088704747</v>
      </c>
      <c r="C30" s="67">
        <v>78.063933333333338</v>
      </c>
      <c r="D30" s="67">
        <v>164.42051282051281</v>
      </c>
      <c r="E30" s="262">
        <v>47.26</v>
      </c>
      <c r="F30" s="68">
        <v>75.490465631929041</v>
      </c>
    </row>
    <row r="31" spans="1:6">
      <c r="A31" s="69" t="s">
        <v>83</v>
      </c>
      <c r="B31" s="63"/>
      <c r="C31" s="63"/>
      <c r="D31" s="63"/>
      <c r="E31" s="63"/>
      <c r="F31" s="64"/>
    </row>
    <row r="32" spans="1:6">
      <c r="B32" s="214"/>
      <c r="C32" s="214"/>
      <c r="D32" s="214"/>
      <c r="E32" s="214"/>
      <c r="F32" s="214"/>
    </row>
    <row r="33" spans="2:6">
      <c r="B33" s="214"/>
      <c r="C33" s="214"/>
      <c r="D33" s="214"/>
      <c r="E33" s="214"/>
      <c r="F33" s="214"/>
    </row>
  </sheetData>
  <customSheetViews>
    <customSheetView guid="{B7F7A172-D1E7-433C-8FAE-940BA993F8EB}">
      <selection sqref="A1:G1"/>
      <pageMargins left="0.7" right="0.7" top="0.75" bottom="0.75" header="0.3" footer="0.3"/>
    </customSheetView>
  </customSheetViews>
  <mergeCells count="8">
    <mergeCell ref="C3:F3"/>
    <mergeCell ref="B23:F23"/>
    <mergeCell ref="B14:F14"/>
    <mergeCell ref="A1:F1"/>
    <mergeCell ref="B3:B4"/>
    <mergeCell ref="B5:F5"/>
    <mergeCell ref="A2:F2"/>
    <mergeCell ref="A3:A4"/>
  </mergeCells>
  <hyperlinks>
    <hyperlink ref="A2:F2" location="'2(122)'!A1" display="Tabl. 2(122). "/>
  </hyperlinks>
  <pageMargins left="0.70866141732283472" right="0.70866141732283472" top="0.3" bottom="0.26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sqref="A1:E1"/>
    </sheetView>
  </sheetViews>
  <sheetFormatPr defaultRowHeight="12.75"/>
  <cols>
    <col min="1" max="1" width="30.42578125" style="55" customWidth="1"/>
    <col min="2" max="2" width="14.42578125" style="55" customWidth="1"/>
    <col min="3" max="3" width="11.140625" style="55" customWidth="1"/>
    <col min="4" max="4" width="21.28515625" style="55" customWidth="1"/>
    <col min="5" max="5" width="23" style="55" customWidth="1"/>
    <col min="6" max="16" width="30.42578125" style="55" customWidth="1"/>
    <col min="17" max="226" width="9.140625" style="55"/>
    <col min="227" max="227" width="27.28515625" style="55" customWidth="1"/>
    <col min="228" max="231" width="13.7109375" style="55" customWidth="1"/>
    <col min="232" max="16384" width="9.140625" style="55"/>
  </cols>
  <sheetData>
    <row r="1" spans="1:5" ht="32.25" customHeight="1">
      <c r="A1" s="598" t="s">
        <v>403</v>
      </c>
      <c r="B1" s="598"/>
      <c r="C1" s="598"/>
      <c r="D1" s="598"/>
      <c r="E1" s="598"/>
    </row>
    <row r="2" spans="1:5" ht="33.75" customHeight="1">
      <c r="A2" s="607" t="s">
        <v>377</v>
      </c>
      <c r="B2" s="607"/>
      <c r="C2" s="607"/>
      <c r="D2" s="607"/>
      <c r="E2" s="607"/>
    </row>
    <row r="3" spans="1:5" ht="16.5" customHeight="1">
      <c r="A3" s="608" t="s">
        <v>193</v>
      </c>
      <c r="B3" s="609" t="s">
        <v>247</v>
      </c>
      <c r="C3" s="609" t="s">
        <v>194</v>
      </c>
      <c r="D3" s="609"/>
      <c r="E3" s="613" t="s">
        <v>195</v>
      </c>
    </row>
    <row r="4" spans="1:5" ht="32.25" customHeight="1">
      <c r="A4" s="608"/>
      <c r="B4" s="609"/>
      <c r="C4" s="609" t="s">
        <v>196</v>
      </c>
      <c r="D4" s="609" t="s">
        <v>197</v>
      </c>
      <c r="E4" s="613"/>
    </row>
    <row r="5" spans="1:5" ht="16.5" customHeight="1">
      <c r="A5" s="608"/>
      <c r="B5" s="609"/>
      <c r="C5" s="612"/>
      <c r="D5" s="609"/>
      <c r="E5" s="613"/>
    </row>
    <row r="6" spans="1:5" ht="19.5" customHeight="1">
      <c r="A6" s="72"/>
      <c r="B6" s="610" t="s">
        <v>184</v>
      </c>
      <c r="C6" s="610"/>
      <c r="D6" s="610"/>
      <c r="E6" s="611"/>
    </row>
    <row r="7" spans="1:5" ht="25.5">
      <c r="A7" s="60" t="s">
        <v>81</v>
      </c>
      <c r="B7" s="101">
        <v>254807.6</v>
      </c>
      <c r="C7" s="101">
        <v>240247.9</v>
      </c>
      <c r="D7" s="101">
        <v>116238</v>
      </c>
      <c r="E7" s="375">
        <v>14559.7</v>
      </c>
    </row>
    <row r="8" spans="1:5">
      <c r="A8" s="70" t="s">
        <v>84</v>
      </c>
      <c r="B8" s="100"/>
      <c r="C8" s="102"/>
      <c r="D8" s="102"/>
      <c r="E8" s="345"/>
    </row>
    <row r="9" spans="1:5">
      <c r="A9" s="60" t="s">
        <v>82</v>
      </c>
      <c r="B9" s="101">
        <v>158972.29999999999</v>
      </c>
      <c r="C9" s="101">
        <v>137355.79999999999</v>
      </c>
      <c r="D9" s="101">
        <v>39793</v>
      </c>
      <c r="E9" s="375">
        <v>21616.5</v>
      </c>
    </row>
    <row r="10" spans="1:5" ht="16.5" customHeight="1">
      <c r="A10" s="69" t="s">
        <v>83</v>
      </c>
      <c r="B10" s="87"/>
      <c r="C10" s="87"/>
      <c r="D10" s="87"/>
      <c r="E10" s="301"/>
    </row>
    <row r="11" spans="1:5" ht="16.5" customHeight="1">
      <c r="A11" s="73"/>
      <c r="B11" s="605" t="s">
        <v>198</v>
      </c>
      <c r="C11" s="605"/>
      <c r="D11" s="605"/>
      <c r="E11" s="606"/>
    </row>
    <row r="12" spans="1:5" ht="25.5">
      <c r="A12" s="60" t="s">
        <v>81</v>
      </c>
      <c r="B12" s="71">
        <v>100</v>
      </c>
      <c r="C12" s="71">
        <v>94.286002458325413</v>
      </c>
      <c r="D12" s="71">
        <v>45.617948601219112</v>
      </c>
      <c r="E12" s="376">
        <v>5.7139975416745807</v>
      </c>
    </row>
    <row r="13" spans="1:5">
      <c r="A13" s="70" t="s">
        <v>84</v>
      </c>
      <c r="B13" s="61"/>
      <c r="C13" s="103"/>
      <c r="D13" s="103"/>
      <c r="E13" s="377"/>
    </row>
    <row r="14" spans="1:5">
      <c r="A14" s="60" t="s">
        <v>82</v>
      </c>
      <c r="B14" s="71">
        <v>100</v>
      </c>
      <c r="C14" s="71">
        <v>86.402348082024346</v>
      </c>
      <c r="D14" s="71">
        <v>25.031404842227232</v>
      </c>
      <c r="E14" s="376">
        <v>13.597651917975648</v>
      </c>
    </row>
    <row r="15" spans="1:5" ht="16.5" customHeight="1">
      <c r="A15" s="69" t="s">
        <v>83</v>
      </c>
      <c r="B15" s="87"/>
      <c r="C15" s="88"/>
      <c r="D15" s="88"/>
      <c r="E15" s="378"/>
    </row>
    <row r="16" spans="1:5" ht="16.5" customHeight="1">
      <c r="A16" s="73"/>
      <c r="B16" s="605" t="s">
        <v>290</v>
      </c>
      <c r="C16" s="605"/>
      <c r="D16" s="605"/>
      <c r="E16" s="606"/>
    </row>
    <row r="17" spans="1:5" ht="25.5">
      <c r="A17" s="60" t="s">
        <v>81</v>
      </c>
      <c r="B17" s="71">
        <v>103.56685309228067</v>
      </c>
      <c r="C17" s="71">
        <v>110.15760584736815</v>
      </c>
      <c r="D17" s="71">
        <v>111.99485107723672</v>
      </c>
      <c r="E17" s="376">
        <v>52.115630357980194</v>
      </c>
    </row>
    <row r="18" spans="1:5">
      <c r="A18" s="70" t="s">
        <v>84</v>
      </c>
      <c r="B18" s="71"/>
      <c r="C18" s="71"/>
      <c r="D18" s="71"/>
      <c r="E18" s="376"/>
    </row>
    <row r="19" spans="1:5">
      <c r="A19" s="60" t="s">
        <v>82</v>
      </c>
      <c r="B19" s="71">
        <v>78.859180088704747</v>
      </c>
      <c r="C19" s="71">
        <v>97.824032430484465</v>
      </c>
      <c r="D19" s="71">
        <v>97.012323707595357</v>
      </c>
      <c r="E19" s="376">
        <v>35.333202569509147</v>
      </c>
    </row>
    <row r="20" spans="1:5">
      <c r="A20" s="69" t="s">
        <v>83</v>
      </c>
      <c r="B20" s="71"/>
      <c r="C20" s="71"/>
      <c r="D20" s="71"/>
      <c r="E20" s="376"/>
    </row>
    <row r="32" spans="1:5" ht="15" customHeight="1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1">
    <mergeCell ref="B11:E11"/>
    <mergeCell ref="A2:E2"/>
    <mergeCell ref="B16:E16"/>
    <mergeCell ref="A1:E1"/>
    <mergeCell ref="A3:A5"/>
    <mergeCell ref="C3:D3"/>
    <mergeCell ref="B6:E6"/>
    <mergeCell ref="B3:B5"/>
    <mergeCell ref="C4:C5"/>
    <mergeCell ref="D4:D5"/>
    <mergeCell ref="E3:E5"/>
  </mergeCells>
  <pageMargins left="0.17" right="0.1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sqref="A1:F1"/>
    </sheetView>
  </sheetViews>
  <sheetFormatPr defaultRowHeight="12.75"/>
  <cols>
    <col min="1" max="1" width="27.140625" style="55" customWidth="1"/>
    <col min="2" max="2" width="11.140625" style="55" customWidth="1"/>
    <col min="3" max="6" width="15.28515625" style="55" customWidth="1"/>
    <col min="7" max="17" width="32" style="55" customWidth="1"/>
    <col min="18" max="223" width="9.140625" style="55"/>
    <col min="224" max="224" width="27.42578125" style="55" customWidth="1"/>
    <col min="225" max="225" width="18.85546875" style="55" customWidth="1"/>
    <col min="226" max="226" width="14.5703125" style="55" customWidth="1"/>
    <col min="227" max="227" width="12.140625" style="55" customWidth="1"/>
    <col min="228" max="228" width="13.5703125" style="55" customWidth="1"/>
    <col min="229" max="229" width="14.5703125" style="55" customWidth="1"/>
    <col min="230" max="231" width="9.140625" style="55"/>
    <col min="232" max="232" width="24.85546875" style="55" customWidth="1"/>
    <col min="233" max="239" width="9.140625" style="55"/>
    <col min="240" max="240" width="24.5703125" style="55" customWidth="1"/>
    <col min="241" max="16384" width="9.140625" style="55"/>
  </cols>
  <sheetData>
    <row r="1" spans="1:6" ht="27" customHeight="1">
      <c r="A1" s="598" t="s">
        <v>404</v>
      </c>
      <c r="B1" s="598"/>
      <c r="C1" s="598"/>
      <c r="D1" s="598"/>
      <c r="E1" s="598"/>
      <c r="F1" s="598"/>
    </row>
    <row r="2" spans="1:6" ht="27" customHeight="1">
      <c r="A2" s="616" t="s">
        <v>297</v>
      </c>
      <c r="B2" s="616"/>
      <c r="C2" s="616"/>
      <c r="D2" s="616"/>
      <c r="E2" s="616"/>
      <c r="F2" s="616"/>
    </row>
    <row r="3" spans="1:6" ht="42.6" customHeight="1">
      <c r="A3" s="619" t="s">
        <v>200</v>
      </c>
      <c r="B3" s="184" t="s">
        <v>33</v>
      </c>
      <c r="C3" s="620" t="s">
        <v>201</v>
      </c>
      <c r="D3" s="620"/>
      <c r="E3" s="620"/>
      <c r="F3" s="621"/>
    </row>
    <row r="4" spans="1:6" ht="12.75" customHeight="1">
      <c r="A4" s="619"/>
      <c r="B4" s="617" t="s">
        <v>2</v>
      </c>
      <c r="C4" s="622" t="s">
        <v>202</v>
      </c>
      <c r="D4" s="622" t="s">
        <v>248</v>
      </c>
      <c r="E4" s="622" t="s">
        <v>204</v>
      </c>
      <c r="F4" s="614" t="s">
        <v>206</v>
      </c>
    </row>
    <row r="5" spans="1:6" ht="52.5" customHeight="1">
      <c r="A5" s="619"/>
      <c r="B5" s="618"/>
      <c r="C5" s="623"/>
      <c r="D5" s="623"/>
      <c r="E5" s="623"/>
      <c r="F5" s="615"/>
    </row>
    <row r="6" spans="1:6" ht="18" customHeight="1">
      <c r="A6" s="74"/>
      <c r="B6" s="625" t="s">
        <v>205</v>
      </c>
      <c r="C6" s="625"/>
      <c r="D6" s="625"/>
      <c r="E6" s="625"/>
      <c r="F6" s="614"/>
    </row>
    <row r="7" spans="1:6" ht="25.5" customHeight="1">
      <c r="A7" s="75" t="s">
        <v>81</v>
      </c>
      <c r="B7" s="80">
        <v>62</v>
      </c>
      <c r="C7" s="80">
        <v>51</v>
      </c>
      <c r="D7" s="80">
        <v>39</v>
      </c>
      <c r="E7" s="80">
        <v>31</v>
      </c>
      <c r="F7" s="483">
        <v>14</v>
      </c>
    </row>
    <row r="8" spans="1:6" ht="25.5">
      <c r="A8" s="76" t="s">
        <v>84</v>
      </c>
      <c r="B8" s="81"/>
      <c r="C8" s="81"/>
      <c r="D8" s="81"/>
      <c r="E8" s="81"/>
      <c r="F8" s="484"/>
    </row>
    <row r="9" spans="1:6" ht="15" customHeight="1">
      <c r="A9" s="75" t="s">
        <v>82</v>
      </c>
      <c r="B9" s="80">
        <v>50</v>
      </c>
      <c r="C9" s="80">
        <v>46</v>
      </c>
      <c r="D9" s="80">
        <v>37</v>
      </c>
      <c r="E9" s="80">
        <v>30</v>
      </c>
      <c r="F9" s="483">
        <v>21</v>
      </c>
    </row>
    <row r="10" spans="1:6" ht="12.75" customHeight="1">
      <c r="A10" s="77" t="s">
        <v>83</v>
      </c>
      <c r="B10" s="81"/>
      <c r="C10" s="81"/>
      <c r="D10" s="81"/>
      <c r="E10" s="81"/>
      <c r="F10" s="484"/>
    </row>
    <row r="11" spans="1:6" ht="15.95" customHeight="1">
      <c r="A11" s="78"/>
      <c r="B11" s="626" t="s">
        <v>160</v>
      </c>
      <c r="C11" s="626"/>
      <c r="D11" s="626"/>
      <c r="E11" s="626"/>
      <c r="F11" s="627"/>
    </row>
    <row r="12" spans="1:6" ht="25.5" customHeight="1">
      <c r="A12" s="75" t="s">
        <v>81</v>
      </c>
      <c r="B12" s="82">
        <v>100</v>
      </c>
      <c r="C12" s="83">
        <v>82.258064516129039</v>
      </c>
      <c r="D12" s="83">
        <v>62.903225806451616</v>
      </c>
      <c r="E12" s="83">
        <v>50</v>
      </c>
      <c r="F12" s="485">
        <v>22.580645161290324</v>
      </c>
    </row>
    <row r="13" spans="1:6" ht="15" customHeight="1">
      <c r="A13" s="76" t="s">
        <v>84</v>
      </c>
      <c r="B13" s="84"/>
      <c r="C13" s="81"/>
      <c r="D13" s="81"/>
      <c r="E13" s="81"/>
      <c r="F13" s="484"/>
    </row>
    <row r="14" spans="1:6" ht="18" customHeight="1">
      <c r="A14" s="75" t="s">
        <v>82</v>
      </c>
      <c r="B14" s="82">
        <v>100</v>
      </c>
      <c r="C14" s="83">
        <v>92</v>
      </c>
      <c r="D14" s="83">
        <v>74</v>
      </c>
      <c r="E14" s="83">
        <v>60</v>
      </c>
      <c r="F14" s="485">
        <v>42</v>
      </c>
    </row>
    <row r="15" spans="1:6" ht="15" customHeight="1">
      <c r="A15" s="77" t="s">
        <v>83</v>
      </c>
      <c r="B15" s="84"/>
      <c r="C15" s="81"/>
      <c r="D15" s="81"/>
      <c r="E15" s="81"/>
      <c r="F15" s="484"/>
    </row>
    <row r="16" spans="1:6" ht="15" customHeight="1">
      <c r="A16" s="78"/>
      <c r="B16" s="626" t="s">
        <v>290</v>
      </c>
      <c r="C16" s="626"/>
      <c r="D16" s="626"/>
      <c r="E16" s="626"/>
      <c r="F16" s="627"/>
    </row>
    <row r="17" spans="1:6" ht="25.5">
      <c r="A17" s="75" t="s">
        <v>81</v>
      </c>
      <c r="B17" s="83">
        <v>108.7719298245614</v>
      </c>
      <c r="C17" s="83">
        <v>106.25</v>
      </c>
      <c r="D17" s="83">
        <v>108.33333333333333</v>
      </c>
      <c r="E17" s="83">
        <v>110.71428571428571</v>
      </c>
      <c r="F17" s="485">
        <v>107.69230769230769</v>
      </c>
    </row>
    <row r="18" spans="1:6" ht="15" customHeight="1">
      <c r="A18" s="76" t="s">
        <v>84</v>
      </c>
      <c r="B18" s="83"/>
      <c r="C18" s="83"/>
      <c r="D18" s="83"/>
      <c r="E18" s="83"/>
      <c r="F18" s="485"/>
    </row>
    <row r="19" spans="1:6" ht="15" customHeight="1">
      <c r="A19" s="75" t="s">
        <v>82</v>
      </c>
      <c r="B19" s="83">
        <v>100</v>
      </c>
      <c r="C19" s="83">
        <v>104.54545454545455</v>
      </c>
      <c r="D19" s="83">
        <v>105.71428571428571</v>
      </c>
      <c r="E19" s="83">
        <v>111.11111111111111</v>
      </c>
      <c r="F19" s="485">
        <v>105</v>
      </c>
    </row>
    <row r="20" spans="1:6" ht="15" customHeight="1">
      <c r="A20" s="77" t="s">
        <v>83</v>
      </c>
      <c r="B20" s="83"/>
      <c r="C20" s="81"/>
      <c r="D20" s="81"/>
      <c r="E20" s="81"/>
      <c r="F20" s="484"/>
    </row>
    <row r="21" spans="1:6">
      <c r="A21" s="79"/>
      <c r="B21" s="85"/>
      <c r="C21" s="86"/>
      <c r="D21" s="86"/>
      <c r="E21" s="86"/>
      <c r="F21" s="86"/>
    </row>
    <row r="22" spans="1:6" ht="15" customHeight="1">
      <c r="A22" s="624" t="s">
        <v>199</v>
      </c>
      <c r="B22" s="624"/>
      <c r="C22" s="624"/>
      <c r="D22" s="624"/>
      <c r="E22" s="624"/>
      <c r="F22" s="624"/>
    </row>
    <row r="23" spans="1:6" ht="15" customHeight="1">
      <c r="A23" s="624" t="s">
        <v>75</v>
      </c>
      <c r="B23" s="624"/>
      <c r="C23" s="624"/>
      <c r="D23" s="624"/>
      <c r="E23" s="624"/>
      <c r="F23" s="624"/>
    </row>
    <row r="26" spans="1:6" ht="16.5" customHeight="1"/>
  </sheetData>
  <customSheetViews>
    <customSheetView guid="{B7F7A172-D1E7-433C-8FAE-940BA993F8EB}">
      <selection sqref="A1:F1"/>
      <pageMargins left="0.7" right="0.7" top="0.75" bottom="0.75" header="0.3" footer="0.3"/>
    </customSheetView>
  </customSheetViews>
  <mergeCells count="14">
    <mergeCell ref="A22:F22"/>
    <mergeCell ref="A23:F23"/>
    <mergeCell ref="B6:F6"/>
    <mergeCell ref="B11:F11"/>
    <mergeCell ref="B16:F16"/>
    <mergeCell ref="F4:F5"/>
    <mergeCell ref="A2:F2"/>
    <mergeCell ref="B4:B5"/>
    <mergeCell ref="A1:F1"/>
    <mergeCell ref="A3:A5"/>
    <mergeCell ref="C3:F3"/>
    <mergeCell ref="C4:C5"/>
    <mergeCell ref="D4:D5"/>
    <mergeCell ref="E4:E5"/>
  </mergeCells>
  <pageMargins left="0.17" right="0.1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sqref="A1:E1"/>
    </sheetView>
  </sheetViews>
  <sheetFormatPr defaultRowHeight="12.75"/>
  <cols>
    <col min="1" max="1" width="34.85546875" style="55" customWidth="1"/>
    <col min="2" max="2" width="18.140625" style="55" customWidth="1"/>
    <col min="3" max="3" width="18.42578125" style="55" customWidth="1"/>
    <col min="4" max="5" width="18.85546875" style="55" customWidth="1"/>
    <col min="6" max="16" width="34.85546875" style="55" customWidth="1"/>
    <col min="17" max="226" width="9.140625" style="55"/>
    <col min="227" max="227" width="27.28515625" style="55" customWidth="1"/>
    <col min="228" max="231" width="13.7109375" style="55" customWidth="1"/>
    <col min="232" max="234" width="9.140625" style="55"/>
    <col min="235" max="235" width="28.7109375" style="55" customWidth="1"/>
    <col min="236" max="16384" width="9.140625" style="55"/>
  </cols>
  <sheetData>
    <row r="1" spans="1:5" ht="28.5" customHeight="1">
      <c r="A1" s="629" t="s">
        <v>405</v>
      </c>
      <c r="B1" s="629"/>
      <c r="C1" s="629"/>
      <c r="D1" s="629"/>
      <c r="E1" s="629"/>
    </row>
    <row r="2" spans="1:5" ht="27.75" customHeight="1">
      <c r="A2" s="632" t="s">
        <v>298</v>
      </c>
      <c r="B2" s="632"/>
      <c r="C2" s="632"/>
      <c r="D2" s="632"/>
      <c r="E2" s="632"/>
    </row>
    <row r="3" spans="1:5" ht="37.5" customHeight="1">
      <c r="A3" s="619" t="s">
        <v>200</v>
      </c>
      <c r="B3" s="630" t="s">
        <v>210</v>
      </c>
      <c r="C3" s="630" t="s">
        <v>208</v>
      </c>
      <c r="D3" s="630"/>
      <c r="E3" s="631"/>
    </row>
    <row r="4" spans="1:5" ht="15" customHeight="1">
      <c r="A4" s="619"/>
      <c r="B4" s="630"/>
      <c r="C4" s="630" t="s">
        <v>202</v>
      </c>
      <c r="D4" s="630" t="s">
        <v>203</v>
      </c>
      <c r="E4" s="631" t="s">
        <v>204</v>
      </c>
    </row>
    <row r="5" spans="1:5" ht="22.5" customHeight="1">
      <c r="A5" s="619"/>
      <c r="B5" s="630"/>
      <c r="C5" s="630"/>
      <c r="D5" s="630"/>
      <c r="E5" s="631"/>
    </row>
    <row r="6" spans="1:5" ht="16.5" customHeight="1">
      <c r="A6" s="74"/>
      <c r="B6" s="625" t="s">
        <v>205</v>
      </c>
      <c r="C6" s="625"/>
      <c r="D6" s="625"/>
      <c r="E6" s="614"/>
    </row>
    <row r="7" spans="1:5" ht="25.5">
      <c r="A7" s="90" t="s">
        <v>81</v>
      </c>
      <c r="B7" s="263">
        <v>240247.9</v>
      </c>
      <c r="C7" s="263">
        <v>156238.1</v>
      </c>
      <c r="D7" s="263">
        <v>42731.8</v>
      </c>
      <c r="E7" s="379">
        <v>41278</v>
      </c>
    </row>
    <row r="8" spans="1:5">
      <c r="A8" s="92" t="s">
        <v>84</v>
      </c>
      <c r="B8" s="263"/>
      <c r="C8" s="263"/>
      <c r="D8" s="263"/>
      <c r="E8" s="379"/>
    </row>
    <row r="9" spans="1:5">
      <c r="A9" s="90" t="s">
        <v>82</v>
      </c>
      <c r="B9" s="263">
        <v>137355.79999999999</v>
      </c>
      <c r="C9" s="263">
        <v>95818.8</v>
      </c>
      <c r="D9" s="263">
        <v>23898.5</v>
      </c>
      <c r="E9" s="379">
        <v>17638.5</v>
      </c>
    </row>
    <row r="10" spans="1:5">
      <c r="A10" s="93" t="s">
        <v>83</v>
      </c>
      <c r="B10" s="91"/>
      <c r="C10" s="91"/>
      <c r="D10" s="91"/>
      <c r="E10" s="380"/>
    </row>
    <row r="11" spans="1:5">
      <c r="A11" s="94"/>
      <c r="B11" s="633" t="s">
        <v>209</v>
      </c>
      <c r="C11" s="633"/>
      <c r="D11" s="633"/>
      <c r="E11" s="634"/>
    </row>
    <row r="12" spans="1:5" ht="28.5" customHeight="1">
      <c r="A12" s="90" t="s">
        <v>81</v>
      </c>
      <c r="B12" s="95">
        <v>100</v>
      </c>
      <c r="C12" s="95">
        <v>65.032035659833028</v>
      </c>
      <c r="D12" s="95">
        <v>17.78654464825707</v>
      </c>
      <c r="E12" s="381">
        <v>17.181419691909898</v>
      </c>
    </row>
    <row r="13" spans="1:5">
      <c r="A13" s="92" t="s">
        <v>84</v>
      </c>
      <c r="B13" s="91"/>
      <c r="C13" s="91"/>
      <c r="D13" s="91"/>
      <c r="E13" s="380"/>
    </row>
    <row r="14" spans="1:5" ht="15.75" customHeight="1">
      <c r="A14" s="90" t="s">
        <v>82</v>
      </c>
      <c r="B14" s="95">
        <v>100</v>
      </c>
      <c r="C14" s="95">
        <v>69.759558751796433</v>
      </c>
      <c r="D14" s="95">
        <v>17.398974051332381</v>
      </c>
      <c r="E14" s="381">
        <v>12.841467196871193</v>
      </c>
    </row>
    <row r="15" spans="1:5">
      <c r="A15" s="93" t="s">
        <v>83</v>
      </c>
      <c r="B15" s="91"/>
      <c r="C15" s="91"/>
      <c r="D15" s="91"/>
      <c r="E15" s="380"/>
    </row>
    <row r="16" spans="1:5" ht="16.5" customHeight="1">
      <c r="A16" s="94"/>
      <c r="B16" s="633" t="s">
        <v>290</v>
      </c>
      <c r="C16" s="633"/>
      <c r="D16" s="633"/>
      <c r="E16" s="634"/>
    </row>
    <row r="17" spans="1:5" ht="25.5">
      <c r="A17" s="90" t="s">
        <v>81</v>
      </c>
      <c r="B17" s="95">
        <v>110.15760584736815</v>
      </c>
      <c r="C17" s="95">
        <v>102.13235923781558</v>
      </c>
      <c r="D17" s="95">
        <v>102.6325965457528</v>
      </c>
      <c r="E17" s="381">
        <v>175.77897108108453</v>
      </c>
    </row>
    <row r="18" spans="1:5">
      <c r="A18" s="92" t="s">
        <v>84</v>
      </c>
      <c r="B18" s="95"/>
      <c r="C18" s="95"/>
      <c r="D18" s="95"/>
      <c r="E18" s="381"/>
    </row>
    <row r="19" spans="1:5">
      <c r="A19" s="90" t="s">
        <v>82</v>
      </c>
      <c r="B19" s="95">
        <v>97.824032430484465</v>
      </c>
      <c r="C19" s="95">
        <v>98.171781253073675</v>
      </c>
      <c r="D19" s="95">
        <v>106.54988541824569</v>
      </c>
      <c r="E19" s="381">
        <v>86.554456903108672</v>
      </c>
    </row>
    <row r="20" spans="1:5">
      <c r="A20" s="93" t="s">
        <v>83</v>
      </c>
      <c r="B20" s="95"/>
      <c r="C20" s="95"/>
      <c r="D20" s="95"/>
      <c r="E20" s="381"/>
    </row>
    <row r="21" spans="1:5">
      <c r="A21" s="22"/>
      <c r="B21" s="89"/>
      <c r="C21" s="89"/>
      <c r="D21" s="89"/>
      <c r="E21" s="89"/>
    </row>
    <row r="22" spans="1:5" ht="15" customHeight="1">
      <c r="A22" s="628" t="s">
        <v>207</v>
      </c>
      <c r="B22" s="628"/>
      <c r="C22" s="628"/>
      <c r="D22" s="628"/>
      <c r="E22" s="628"/>
    </row>
    <row r="23" spans="1:5">
      <c r="A23" s="628" t="s">
        <v>75</v>
      </c>
      <c r="B23" s="628"/>
      <c r="C23" s="628"/>
      <c r="D23" s="628"/>
      <c r="E23" s="628"/>
    </row>
    <row r="24" spans="1:5" ht="16.5" customHeight="1"/>
    <row r="25" spans="1:5" ht="15" customHeight="1"/>
    <row r="26" spans="1:5" ht="15.75" customHeight="1"/>
    <row r="27" spans="1:5" ht="16.5" customHeight="1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3">
    <mergeCell ref="A23:E23"/>
    <mergeCell ref="A1:E1"/>
    <mergeCell ref="B3:B5"/>
    <mergeCell ref="C3:E3"/>
    <mergeCell ref="B6:E6"/>
    <mergeCell ref="C4:C5"/>
    <mergeCell ref="A2:E2"/>
    <mergeCell ref="A22:E22"/>
    <mergeCell ref="D4:D5"/>
    <mergeCell ref="B11:E11"/>
    <mergeCell ref="B16:E16"/>
    <mergeCell ref="E4:E5"/>
    <mergeCell ref="A3:A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39"/>
  <sheetViews>
    <sheetView workbookViewId="0">
      <selection sqref="A1:D1"/>
    </sheetView>
  </sheetViews>
  <sheetFormatPr defaultRowHeight="12.75"/>
  <cols>
    <col min="1" max="1" width="32.28515625" style="55" customWidth="1"/>
    <col min="2" max="2" width="12.85546875" style="55" customWidth="1"/>
    <col min="3" max="3" width="19.42578125" style="55" customWidth="1"/>
    <col min="4" max="4" width="24" style="55" customWidth="1"/>
    <col min="5" max="31" width="37" style="55" customWidth="1"/>
    <col min="32" max="209" width="9.140625" style="55"/>
    <col min="210" max="210" width="23.85546875" style="55" customWidth="1"/>
    <col min="211" max="211" width="9.140625" style="55"/>
    <col min="212" max="212" width="12.85546875" style="55" customWidth="1"/>
    <col min="213" max="213" width="13.85546875" style="55" customWidth="1"/>
    <col min="214" max="214" width="11" style="55" customWidth="1"/>
    <col min="215" max="217" width="9.140625" style="55"/>
    <col min="218" max="218" width="22.5703125" style="55" customWidth="1"/>
    <col min="219" max="16384" width="9.140625" style="55"/>
  </cols>
  <sheetData>
    <row r="1" spans="1:4" ht="32.25" customHeight="1">
      <c r="A1" s="629" t="s">
        <v>406</v>
      </c>
      <c r="B1" s="629"/>
      <c r="C1" s="629"/>
      <c r="D1" s="629"/>
    </row>
    <row r="2" spans="1:4">
      <c r="A2" s="639" t="s">
        <v>375</v>
      </c>
      <c r="B2" s="639"/>
      <c r="C2" s="639"/>
      <c r="D2" s="639"/>
    </row>
    <row r="3" spans="1:4" ht="21" customHeight="1">
      <c r="A3" s="608" t="s">
        <v>156</v>
      </c>
      <c r="B3" s="609" t="s">
        <v>157</v>
      </c>
      <c r="C3" s="609"/>
      <c r="D3" s="613"/>
    </row>
    <row r="4" spans="1:4" ht="39" customHeight="1">
      <c r="A4" s="608"/>
      <c r="B4" s="257" t="s">
        <v>15</v>
      </c>
      <c r="C4" s="257" t="s">
        <v>76</v>
      </c>
      <c r="D4" s="258" t="s">
        <v>315</v>
      </c>
    </row>
    <row r="5" spans="1:4" ht="34.5" customHeight="1">
      <c r="A5" s="608"/>
      <c r="B5" s="178" t="s">
        <v>79</v>
      </c>
      <c r="C5" s="178" t="s">
        <v>85</v>
      </c>
      <c r="D5" s="179" t="s">
        <v>316</v>
      </c>
    </row>
    <row r="6" spans="1:4" ht="12.75" customHeight="1">
      <c r="A6" s="72"/>
      <c r="B6" s="637" t="s">
        <v>211</v>
      </c>
      <c r="C6" s="637"/>
      <c r="D6" s="638"/>
    </row>
    <row r="7" spans="1:4">
      <c r="A7" s="157" t="s">
        <v>1</v>
      </c>
      <c r="B7" s="264">
        <v>7991</v>
      </c>
      <c r="C7" s="264">
        <v>6249</v>
      </c>
      <c r="D7" s="288">
        <v>1742</v>
      </c>
    </row>
    <row r="8" spans="1:4" ht="13.5">
      <c r="A8" s="158" t="s">
        <v>2</v>
      </c>
      <c r="B8" s="280"/>
      <c r="C8" s="280"/>
      <c r="D8" s="288"/>
    </row>
    <row r="9" spans="1:4">
      <c r="A9" s="104" t="s">
        <v>18</v>
      </c>
      <c r="B9" s="264">
        <v>780</v>
      </c>
      <c r="C9" s="111">
        <v>709</v>
      </c>
      <c r="D9" s="288">
        <v>71</v>
      </c>
    </row>
    <row r="10" spans="1:4">
      <c r="A10" s="7" t="s">
        <v>80</v>
      </c>
      <c r="B10" s="280"/>
      <c r="C10" s="280"/>
      <c r="D10" s="289"/>
    </row>
    <row r="11" spans="1:4" ht="25.5">
      <c r="A11" s="60" t="s">
        <v>81</v>
      </c>
      <c r="B11" s="264">
        <v>2615</v>
      </c>
      <c r="C11" s="264">
        <v>1609</v>
      </c>
      <c r="D11" s="288">
        <v>1006</v>
      </c>
    </row>
    <row r="12" spans="1:4">
      <c r="A12" s="70" t="s">
        <v>84</v>
      </c>
      <c r="B12" s="264"/>
      <c r="C12" s="264"/>
      <c r="D12" s="288"/>
    </row>
    <row r="13" spans="1:4">
      <c r="A13" s="282" t="s">
        <v>317</v>
      </c>
      <c r="B13" s="264">
        <v>1786</v>
      </c>
      <c r="C13" s="264">
        <v>1042</v>
      </c>
      <c r="D13" s="288">
        <v>744</v>
      </c>
    </row>
    <row r="14" spans="1:4">
      <c r="A14" s="17" t="s">
        <v>318</v>
      </c>
      <c r="B14" s="264"/>
      <c r="C14" s="264"/>
      <c r="D14" s="288"/>
    </row>
    <row r="15" spans="1:4">
      <c r="A15" s="60" t="s">
        <v>82</v>
      </c>
      <c r="B15" s="264">
        <v>4596</v>
      </c>
      <c r="C15" s="264">
        <v>3931</v>
      </c>
      <c r="D15" s="288">
        <v>665</v>
      </c>
    </row>
    <row r="16" spans="1:4">
      <c r="A16" s="69" t="s">
        <v>83</v>
      </c>
      <c r="B16" s="96"/>
      <c r="C16" s="96"/>
      <c r="D16" s="290"/>
    </row>
    <row r="17" spans="1:4">
      <c r="A17" s="282" t="s">
        <v>317</v>
      </c>
      <c r="B17" s="264">
        <v>2694</v>
      </c>
      <c r="C17" s="264">
        <v>2188</v>
      </c>
      <c r="D17" s="288">
        <v>506</v>
      </c>
    </row>
    <row r="18" spans="1:4">
      <c r="A18" s="17" t="s">
        <v>318</v>
      </c>
      <c r="B18" s="96"/>
      <c r="C18" s="96"/>
      <c r="D18" s="290"/>
    </row>
    <row r="19" spans="1:4">
      <c r="A19" s="97"/>
      <c r="B19" s="635" t="s">
        <v>212</v>
      </c>
      <c r="C19" s="635"/>
      <c r="D19" s="636"/>
    </row>
    <row r="20" spans="1:4">
      <c r="A20" s="157" t="s">
        <v>1</v>
      </c>
      <c r="B20" s="262">
        <v>100</v>
      </c>
      <c r="C20" s="262">
        <v>78.200475534976846</v>
      </c>
      <c r="D20" s="291">
        <v>21.799524465023151</v>
      </c>
    </row>
    <row r="21" spans="1:4" ht="13.5">
      <c r="A21" s="158" t="s">
        <v>2</v>
      </c>
      <c r="B21" s="259"/>
      <c r="C21" s="259"/>
      <c r="D21" s="292"/>
    </row>
    <row r="22" spans="1:4">
      <c r="A22" s="104" t="s">
        <v>18</v>
      </c>
      <c r="B22" s="262">
        <v>100</v>
      </c>
      <c r="C22" s="262">
        <v>90.897435897435898</v>
      </c>
      <c r="D22" s="291">
        <v>9.1025641025641022</v>
      </c>
    </row>
    <row r="23" spans="1:4">
      <c r="A23" s="7" t="s">
        <v>80</v>
      </c>
      <c r="B23" s="259"/>
      <c r="C23" s="259"/>
      <c r="D23" s="292"/>
    </row>
    <row r="24" spans="1:4" ht="25.5">
      <c r="A24" s="60" t="s">
        <v>81</v>
      </c>
      <c r="B24" s="262">
        <v>100</v>
      </c>
      <c r="C24" s="262">
        <v>61.529636711281071</v>
      </c>
      <c r="D24" s="291">
        <v>38.470363288718929</v>
      </c>
    </row>
    <row r="25" spans="1:4">
      <c r="A25" s="70" t="s">
        <v>84</v>
      </c>
      <c r="B25" s="96"/>
      <c r="C25" s="96"/>
      <c r="D25" s="290"/>
    </row>
    <row r="26" spans="1:4">
      <c r="A26" s="60" t="s">
        <v>82</v>
      </c>
      <c r="B26" s="262">
        <v>100</v>
      </c>
      <c r="C26" s="262">
        <v>85.530896431679722</v>
      </c>
      <c r="D26" s="291">
        <v>14.469103568320278</v>
      </c>
    </row>
    <row r="27" spans="1:4" ht="16.5" customHeight="1">
      <c r="A27" s="69" t="s">
        <v>83</v>
      </c>
      <c r="B27" s="96"/>
      <c r="C27" s="96"/>
      <c r="D27" s="290"/>
    </row>
    <row r="28" spans="1:4">
      <c r="A28" s="97"/>
      <c r="B28" s="635" t="s">
        <v>290</v>
      </c>
      <c r="C28" s="635"/>
      <c r="D28" s="636"/>
    </row>
    <row r="29" spans="1:4">
      <c r="A29" s="157" t="s">
        <v>1</v>
      </c>
      <c r="B29" s="262">
        <v>128.16359262229349</v>
      </c>
      <c r="C29" s="262">
        <v>136.59016393442624</v>
      </c>
      <c r="D29" s="291">
        <v>104.93975903614458</v>
      </c>
    </row>
    <row r="30" spans="1:4" ht="13.5">
      <c r="A30" s="158" t="s">
        <v>2</v>
      </c>
      <c r="B30" s="259"/>
      <c r="C30" s="259"/>
      <c r="D30" s="292"/>
    </row>
    <row r="31" spans="1:4">
      <c r="A31" s="104" t="s">
        <v>18</v>
      </c>
      <c r="B31" s="262">
        <v>165.25423728813558</v>
      </c>
      <c r="C31" s="262">
        <v>167.21698113207546</v>
      </c>
      <c r="D31" s="291">
        <v>147.91666666666666</v>
      </c>
    </row>
    <row r="32" spans="1:4">
      <c r="A32" s="7" t="s">
        <v>80</v>
      </c>
      <c r="B32" s="259"/>
      <c r="C32" s="259"/>
      <c r="D32" s="292"/>
    </row>
    <row r="33" spans="1:4" ht="24" customHeight="1">
      <c r="A33" s="60" t="s">
        <v>81</v>
      </c>
      <c r="B33" s="262">
        <v>94.132469402447811</v>
      </c>
      <c r="C33" s="262">
        <v>88.845941468801769</v>
      </c>
      <c r="D33" s="291">
        <v>104.03309203722854</v>
      </c>
    </row>
    <row r="34" spans="1:4">
      <c r="A34" s="70" t="s">
        <v>84</v>
      </c>
      <c r="B34" s="98"/>
      <c r="C34" s="98"/>
      <c r="D34" s="99"/>
    </row>
    <row r="35" spans="1:4" ht="15.75" customHeight="1">
      <c r="A35" s="60" t="s">
        <v>82</v>
      </c>
      <c r="B35" s="98">
        <v>153.55830270631475</v>
      </c>
      <c r="C35" s="98">
        <v>167.991452991453</v>
      </c>
      <c r="D35" s="99">
        <v>101.83767228177642</v>
      </c>
    </row>
    <row r="36" spans="1:4">
      <c r="A36" s="69" t="s">
        <v>83</v>
      </c>
      <c r="B36" s="96"/>
      <c r="C36" s="96"/>
      <c r="D36" s="290"/>
    </row>
    <row r="39" spans="1:4" ht="16.5" customHeight="1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7">
    <mergeCell ref="B19:D19"/>
    <mergeCell ref="B28:D28"/>
    <mergeCell ref="A1:D1"/>
    <mergeCell ref="A3:A5"/>
    <mergeCell ref="B3:D3"/>
    <mergeCell ref="B6:D6"/>
    <mergeCell ref="A2:D2"/>
  </mergeCells>
  <pageMargins left="0.51181102362204722" right="0.31496062992125984" top="0.39370078740157483" bottom="0.43307086614173229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41"/>
  <sheetViews>
    <sheetView workbookViewId="0">
      <selection sqref="A1:D1"/>
    </sheetView>
  </sheetViews>
  <sheetFormatPr defaultRowHeight="12.75"/>
  <cols>
    <col min="1" max="1" width="28.85546875" style="55" customWidth="1"/>
    <col min="2" max="2" width="15.5703125" style="55" customWidth="1"/>
    <col min="3" max="3" width="19.42578125" style="55" customWidth="1"/>
    <col min="4" max="4" width="22.28515625" style="55" customWidth="1"/>
    <col min="5" max="13" width="24.85546875" style="55" customWidth="1"/>
    <col min="14" max="225" width="9.140625" style="55"/>
    <col min="226" max="226" width="28.7109375" style="55" customWidth="1"/>
    <col min="227" max="227" width="9.140625" style="55"/>
    <col min="228" max="228" width="13.42578125" style="55" customWidth="1"/>
    <col min="229" max="229" width="12.85546875" style="55" customWidth="1"/>
    <col min="230" max="230" width="10.42578125" style="55" customWidth="1"/>
    <col min="231" max="233" width="9.140625" style="55"/>
    <col min="234" max="234" width="29.7109375" style="55" customWidth="1"/>
    <col min="235" max="16384" width="9.140625" style="55"/>
  </cols>
  <sheetData>
    <row r="1" spans="1:4" ht="26.25" customHeight="1">
      <c r="A1" s="598" t="s">
        <v>407</v>
      </c>
      <c r="B1" s="598"/>
      <c r="C1" s="598"/>
      <c r="D1" s="598"/>
    </row>
    <row r="2" spans="1:4">
      <c r="A2" s="607" t="s">
        <v>374</v>
      </c>
      <c r="B2" s="607"/>
      <c r="C2" s="607"/>
      <c r="D2" s="607"/>
    </row>
    <row r="3" spans="1:4" ht="16.5" customHeight="1">
      <c r="A3" s="643" t="s">
        <v>156</v>
      </c>
      <c r="B3" s="609" t="s">
        <v>157</v>
      </c>
      <c r="C3" s="609"/>
      <c r="D3" s="613"/>
    </row>
    <row r="4" spans="1:4" ht="38.25">
      <c r="A4" s="644"/>
      <c r="B4" s="257" t="s">
        <v>15</v>
      </c>
      <c r="C4" s="257" t="s">
        <v>76</v>
      </c>
      <c r="D4" s="258" t="s">
        <v>315</v>
      </c>
    </row>
    <row r="5" spans="1:4" ht="46.5" customHeight="1">
      <c r="A5" s="644"/>
      <c r="B5" s="178" t="s">
        <v>79</v>
      </c>
      <c r="C5" s="178" t="s">
        <v>85</v>
      </c>
      <c r="D5" s="179" t="s">
        <v>316</v>
      </c>
    </row>
    <row r="6" spans="1:4" ht="15" customHeight="1">
      <c r="A6" s="645"/>
      <c r="B6" s="609" t="s">
        <v>158</v>
      </c>
      <c r="C6" s="609"/>
      <c r="D6" s="613"/>
    </row>
    <row r="7" spans="1:4" ht="21" customHeight="1">
      <c r="A7" s="646" t="s">
        <v>159</v>
      </c>
      <c r="B7" s="646"/>
      <c r="C7" s="646"/>
      <c r="D7" s="646"/>
    </row>
    <row r="8" spans="1:4">
      <c r="A8" s="157" t="s">
        <v>1</v>
      </c>
      <c r="B8" s="310">
        <v>5111.8999999999996</v>
      </c>
      <c r="C8" s="100" t="s">
        <v>152</v>
      </c>
      <c r="D8" s="281" t="s">
        <v>152</v>
      </c>
    </row>
    <row r="9" spans="1:4" ht="13.5">
      <c r="A9" s="158" t="s">
        <v>2</v>
      </c>
      <c r="B9" s="10"/>
      <c r="C9" s="100"/>
      <c r="D9" s="281"/>
    </row>
    <row r="10" spans="1:4">
      <c r="A10" s="104" t="s">
        <v>18</v>
      </c>
      <c r="B10" s="10">
        <v>647.4</v>
      </c>
      <c r="C10" s="100" t="s">
        <v>152</v>
      </c>
      <c r="D10" s="281" t="s">
        <v>152</v>
      </c>
    </row>
    <row r="11" spans="1:4">
      <c r="A11" s="7" t="s">
        <v>80</v>
      </c>
      <c r="B11" s="10"/>
      <c r="C11" s="100"/>
      <c r="D11" s="281"/>
    </row>
    <row r="12" spans="1:4" ht="25.5">
      <c r="A12" s="5" t="s">
        <v>81</v>
      </c>
      <c r="B12" s="10">
        <v>2054.63</v>
      </c>
      <c r="C12" s="100">
        <v>1302</v>
      </c>
      <c r="D12" s="265">
        <v>752.63</v>
      </c>
    </row>
    <row r="13" spans="1:4" ht="16.5" customHeight="1">
      <c r="A13" s="7" t="s">
        <v>84</v>
      </c>
      <c r="B13" s="6"/>
      <c r="C13" s="6"/>
      <c r="D13" s="266"/>
    </row>
    <row r="14" spans="1:4" ht="16.5" customHeight="1">
      <c r="A14" s="282" t="s">
        <v>317</v>
      </c>
      <c r="B14" s="10">
        <v>1377.34</v>
      </c>
      <c r="C14" s="10">
        <v>817.61</v>
      </c>
      <c r="D14" s="265">
        <v>559.73</v>
      </c>
    </row>
    <row r="15" spans="1:4" ht="16.5" customHeight="1">
      <c r="A15" s="17" t="s">
        <v>318</v>
      </c>
      <c r="B15" s="6"/>
      <c r="C15" s="6"/>
      <c r="D15" s="266"/>
    </row>
    <row r="16" spans="1:4">
      <c r="A16" s="5" t="s">
        <v>82</v>
      </c>
      <c r="B16" s="100">
        <v>2409.89</v>
      </c>
      <c r="C16" s="100">
        <v>2077.7399999999998</v>
      </c>
      <c r="D16" s="281">
        <v>332.15</v>
      </c>
    </row>
    <row r="17" spans="1:4">
      <c r="A17" s="8" t="s">
        <v>83</v>
      </c>
      <c r="B17" s="9"/>
      <c r="C17" s="9"/>
      <c r="D17" s="287"/>
    </row>
    <row r="18" spans="1:4">
      <c r="A18" s="282" t="s">
        <v>317</v>
      </c>
      <c r="B18" s="10">
        <v>1419.48</v>
      </c>
      <c r="C18" s="10">
        <v>1176.49</v>
      </c>
      <c r="D18" s="265">
        <v>242.99</v>
      </c>
    </row>
    <row r="19" spans="1:4">
      <c r="A19" s="17" t="s">
        <v>318</v>
      </c>
      <c r="B19" s="9"/>
      <c r="C19" s="9"/>
      <c r="D19" s="287"/>
    </row>
    <row r="20" spans="1:4" ht="15" customHeight="1">
      <c r="A20" s="647" t="s">
        <v>160</v>
      </c>
      <c r="B20" s="647"/>
      <c r="C20" s="647"/>
      <c r="D20" s="647"/>
    </row>
    <row r="21" spans="1:4" ht="15" customHeight="1">
      <c r="A21" s="157" t="s">
        <v>1</v>
      </c>
      <c r="B21" s="310">
        <v>100</v>
      </c>
      <c r="C21" s="311" t="s">
        <v>185</v>
      </c>
      <c r="D21" s="312" t="s">
        <v>185</v>
      </c>
    </row>
    <row r="22" spans="1:4" ht="15" customHeight="1">
      <c r="A22" s="158" t="s">
        <v>2</v>
      </c>
      <c r="B22" s="260"/>
      <c r="C22" s="283"/>
      <c r="D22" s="285"/>
    </row>
    <row r="23" spans="1:4" ht="15" customHeight="1">
      <c r="A23" s="104" t="s">
        <v>18</v>
      </c>
      <c r="B23" s="10">
        <v>100</v>
      </c>
      <c r="C23" s="283" t="s">
        <v>185</v>
      </c>
      <c r="D23" s="285" t="s">
        <v>185</v>
      </c>
    </row>
    <row r="24" spans="1:4" ht="15" customHeight="1">
      <c r="A24" s="7" t="s">
        <v>80</v>
      </c>
      <c r="B24" s="260"/>
      <c r="C24" s="260"/>
      <c r="D24" s="261"/>
    </row>
    <row r="25" spans="1:4" ht="25.5">
      <c r="A25" s="5" t="s">
        <v>81</v>
      </c>
      <c r="B25" s="10">
        <v>100</v>
      </c>
      <c r="C25" s="10">
        <v>63.369073750504953</v>
      </c>
      <c r="D25" s="265">
        <v>36.63092624949504</v>
      </c>
    </row>
    <row r="26" spans="1:4" ht="15.75" customHeight="1">
      <c r="A26" s="7" t="s">
        <v>84</v>
      </c>
      <c r="B26" s="6"/>
      <c r="C26" s="6"/>
      <c r="D26" s="266"/>
    </row>
    <row r="27" spans="1:4">
      <c r="A27" s="5" t="s">
        <v>82</v>
      </c>
      <c r="B27" s="10">
        <v>100</v>
      </c>
      <c r="C27" s="10">
        <v>86.217213233799043</v>
      </c>
      <c r="D27" s="265">
        <v>13.782786766200948</v>
      </c>
    </row>
    <row r="28" spans="1:4">
      <c r="A28" s="8" t="s">
        <v>83</v>
      </c>
      <c r="B28" s="6"/>
      <c r="C28" s="6"/>
      <c r="D28" s="266"/>
    </row>
    <row r="29" spans="1:4">
      <c r="A29" s="640" t="s">
        <v>290</v>
      </c>
      <c r="B29" s="641"/>
      <c r="C29" s="641"/>
      <c r="D29" s="642"/>
    </row>
    <row r="30" spans="1:4">
      <c r="A30" s="157" t="s">
        <v>1</v>
      </c>
      <c r="B30" s="313">
        <v>118.99485555995251</v>
      </c>
      <c r="C30" s="311" t="s">
        <v>185</v>
      </c>
      <c r="D30" s="312" t="s">
        <v>185</v>
      </c>
    </row>
    <row r="31" spans="1:4" ht="13.5">
      <c r="A31" s="158" t="s">
        <v>2</v>
      </c>
      <c r="B31" s="260"/>
      <c r="C31" s="283"/>
      <c r="D31" s="285"/>
    </row>
    <row r="32" spans="1:4">
      <c r="A32" s="104" t="s">
        <v>18</v>
      </c>
      <c r="B32" s="284">
        <v>155.7036003751895</v>
      </c>
      <c r="C32" s="283" t="s">
        <v>185</v>
      </c>
      <c r="D32" s="285" t="s">
        <v>185</v>
      </c>
    </row>
    <row r="33" spans="1:4">
      <c r="A33" s="7" t="s">
        <v>80</v>
      </c>
      <c r="B33" s="260"/>
      <c r="C33" s="260"/>
      <c r="D33" s="261"/>
    </row>
    <row r="34" spans="1:4" ht="25.5">
      <c r="A34" s="5" t="s">
        <v>81</v>
      </c>
      <c r="B34" s="284">
        <v>96.410807462742596</v>
      </c>
      <c r="C34" s="284">
        <v>92.130681215106051</v>
      </c>
      <c r="D34" s="286">
        <v>104.83626081263667</v>
      </c>
    </row>
    <row r="35" spans="1:4" ht="15.75" customHeight="1">
      <c r="A35" s="7" t="s">
        <v>84</v>
      </c>
      <c r="B35" s="10"/>
      <c r="C35" s="10"/>
      <c r="D35" s="265"/>
    </row>
    <row r="36" spans="1:4">
      <c r="A36" s="5" t="s">
        <v>82</v>
      </c>
      <c r="B36" s="10">
        <v>137.78752308475177</v>
      </c>
      <c r="C36" s="10">
        <v>146.99777141037885</v>
      </c>
      <c r="D36" s="265">
        <v>98.989688263694333</v>
      </c>
    </row>
    <row r="37" spans="1:4">
      <c r="A37" s="8" t="s">
        <v>83</v>
      </c>
      <c r="B37" s="6"/>
      <c r="C37" s="6"/>
      <c r="D37" s="266"/>
    </row>
    <row r="41" spans="1:4" ht="16.5" customHeight="1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8">
    <mergeCell ref="A29:D29"/>
    <mergeCell ref="A3:A6"/>
    <mergeCell ref="B3:D3"/>
    <mergeCell ref="B6:D6"/>
    <mergeCell ref="A1:D1"/>
    <mergeCell ref="A2:D2"/>
    <mergeCell ref="A7:D7"/>
    <mergeCell ref="A20:D20"/>
  </mergeCells>
  <pageMargins left="0.70866141732283472" right="0.70866141732283472" top="0.74803149606299213" bottom="0.3937007874015748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60"/>
  <sheetViews>
    <sheetView workbookViewId="0">
      <selection sqref="A1:G1"/>
    </sheetView>
  </sheetViews>
  <sheetFormatPr defaultRowHeight="12.75"/>
  <cols>
    <col min="1" max="1" width="23" style="55" customWidth="1"/>
    <col min="2" max="3" width="9.140625" style="55"/>
    <col min="4" max="4" width="13.28515625" style="55" customWidth="1"/>
    <col min="5" max="5" width="9.140625" style="55"/>
    <col min="6" max="6" width="12.42578125" style="55" customWidth="1"/>
    <col min="7" max="7" width="13.85546875" style="55" customWidth="1"/>
    <col min="8" max="195" width="9.140625" style="55"/>
    <col min="196" max="196" width="25.5703125" style="55" customWidth="1"/>
    <col min="197" max="197" width="9.140625" style="55"/>
    <col min="198" max="198" width="10.42578125" style="55" customWidth="1"/>
    <col min="199" max="199" width="15.5703125" style="55" customWidth="1"/>
    <col min="200" max="200" width="12.85546875" style="55" customWidth="1"/>
    <col min="201" max="201" width="12.42578125" style="55" customWidth="1"/>
    <col min="202" max="202" width="15.42578125" style="55" customWidth="1"/>
    <col min="203" max="205" width="9.140625" style="55"/>
    <col min="206" max="206" width="28.7109375" style="55" customWidth="1"/>
    <col min="207" max="16384" width="9.140625" style="55"/>
  </cols>
  <sheetData>
    <row r="1" spans="1:10" ht="31.5" customHeight="1">
      <c r="A1" s="648" t="s">
        <v>408</v>
      </c>
      <c r="B1" s="648"/>
      <c r="C1" s="648"/>
      <c r="D1" s="648"/>
      <c r="E1" s="648"/>
      <c r="F1" s="648"/>
      <c r="G1" s="648"/>
    </row>
    <row r="2" spans="1:10" ht="16.5" customHeight="1">
      <c r="A2" s="639" t="s">
        <v>299</v>
      </c>
      <c r="B2" s="639"/>
      <c r="C2" s="639"/>
      <c r="D2" s="639"/>
      <c r="E2" s="639"/>
      <c r="F2" s="639"/>
      <c r="G2" s="639"/>
    </row>
    <row r="3" spans="1:10" ht="31.5" customHeight="1">
      <c r="A3" s="608" t="s">
        <v>156</v>
      </c>
      <c r="B3" s="649" t="s">
        <v>169</v>
      </c>
      <c r="C3" s="581" t="s">
        <v>213</v>
      </c>
      <c r="D3" s="581"/>
      <c r="E3" s="581"/>
      <c r="F3" s="581"/>
      <c r="G3" s="613" t="s">
        <v>173</v>
      </c>
    </row>
    <row r="4" spans="1:10" ht="15.75" customHeight="1">
      <c r="A4" s="608"/>
      <c r="B4" s="649"/>
      <c r="C4" s="581" t="s">
        <v>171</v>
      </c>
      <c r="D4" s="599" t="s">
        <v>86</v>
      </c>
      <c r="E4" s="599"/>
      <c r="F4" s="581" t="s">
        <v>246</v>
      </c>
      <c r="G4" s="613"/>
    </row>
    <row r="5" spans="1:10" ht="14.25" customHeight="1">
      <c r="A5" s="608"/>
      <c r="B5" s="649"/>
      <c r="C5" s="581"/>
      <c r="D5" s="650" t="s">
        <v>141</v>
      </c>
      <c r="E5" s="650"/>
      <c r="F5" s="581"/>
      <c r="G5" s="613"/>
    </row>
    <row r="6" spans="1:10" ht="44.25" customHeight="1">
      <c r="A6" s="608"/>
      <c r="B6" s="649"/>
      <c r="C6" s="581"/>
      <c r="D6" s="254" t="s">
        <v>87</v>
      </c>
      <c r="E6" s="254" t="s">
        <v>77</v>
      </c>
      <c r="F6" s="581"/>
      <c r="G6" s="613"/>
    </row>
    <row r="7" spans="1:10" ht="69.75" customHeight="1">
      <c r="A7" s="608"/>
      <c r="B7" s="649"/>
      <c r="C7" s="581"/>
      <c r="D7" s="178" t="s">
        <v>88</v>
      </c>
      <c r="E7" s="178" t="s">
        <v>89</v>
      </c>
      <c r="F7" s="581"/>
      <c r="G7" s="613"/>
    </row>
    <row r="8" spans="1:10" ht="12.75" customHeight="1">
      <c r="A8" s="652" t="s">
        <v>249</v>
      </c>
      <c r="B8" s="652"/>
      <c r="C8" s="652"/>
      <c r="D8" s="652"/>
      <c r="E8" s="652"/>
      <c r="F8" s="652"/>
      <c r="G8" s="652"/>
    </row>
    <row r="9" spans="1:10" ht="15.75" customHeight="1">
      <c r="A9" s="157" t="s">
        <v>1</v>
      </c>
      <c r="B9" s="267">
        <v>7991</v>
      </c>
      <c r="C9" s="267">
        <v>801</v>
      </c>
      <c r="D9" s="267">
        <v>960</v>
      </c>
      <c r="E9" s="267">
        <v>3244</v>
      </c>
      <c r="F9" s="267">
        <v>2443</v>
      </c>
      <c r="G9" s="271">
        <v>543</v>
      </c>
    </row>
    <row r="10" spans="1:10" ht="13.5">
      <c r="A10" s="158" t="s">
        <v>2</v>
      </c>
      <c r="B10" s="267"/>
      <c r="C10" s="267"/>
      <c r="D10" s="267"/>
      <c r="E10" s="267"/>
      <c r="F10" s="267"/>
      <c r="G10" s="271"/>
      <c r="I10" s="278"/>
    </row>
    <row r="11" spans="1:10">
      <c r="A11" s="486" t="s">
        <v>317</v>
      </c>
      <c r="B11" s="270">
        <v>4957</v>
      </c>
      <c r="C11" s="269">
        <v>287</v>
      </c>
      <c r="D11" s="269">
        <v>464</v>
      </c>
      <c r="E11" s="269">
        <v>2050</v>
      </c>
      <c r="F11" s="269">
        <v>1734</v>
      </c>
      <c r="G11" s="273">
        <v>422</v>
      </c>
      <c r="I11" s="278"/>
    </row>
    <row r="12" spans="1:10">
      <c r="A12" s="487" t="s">
        <v>318</v>
      </c>
      <c r="B12" s="267"/>
      <c r="C12" s="267"/>
      <c r="D12" s="267"/>
      <c r="E12" s="267"/>
      <c r="F12" s="267"/>
      <c r="G12" s="271"/>
      <c r="I12" s="278"/>
    </row>
    <row r="13" spans="1:10">
      <c r="A13" s="104" t="s">
        <v>18</v>
      </c>
      <c r="B13" s="268">
        <v>780</v>
      </c>
      <c r="C13" s="268">
        <v>14</v>
      </c>
      <c r="D13" s="268">
        <v>6</v>
      </c>
      <c r="E13" s="268">
        <v>168</v>
      </c>
      <c r="F13" s="268">
        <v>521</v>
      </c>
      <c r="G13" s="272">
        <v>71</v>
      </c>
      <c r="I13" s="278"/>
    </row>
    <row r="14" spans="1:10">
      <c r="A14" s="7" t="s">
        <v>80</v>
      </c>
      <c r="B14" s="269"/>
      <c r="C14" s="269"/>
      <c r="D14" s="269"/>
      <c r="E14" s="269"/>
      <c r="F14" s="269"/>
      <c r="G14" s="273"/>
    </row>
    <row r="15" spans="1:10" ht="25.5">
      <c r="A15" s="5" t="s">
        <v>81</v>
      </c>
      <c r="B15" s="270">
        <v>2615</v>
      </c>
      <c r="C15" s="270">
        <v>206</v>
      </c>
      <c r="D15" s="270">
        <v>198</v>
      </c>
      <c r="E15" s="270">
        <v>889</v>
      </c>
      <c r="F15" s="270">
        <v>1018</v>
      </c>
      <c r="G15" s="274">
        <v>304</v>
      </c>
      <c r="I15" s="278"/>
      <c r="J15" s="278"/>
    </row>
    <row r="16" spans="1:10" ht="25.5">
      <c r="A16" s="7" t="s">
        <v>84</v>
      </c>
      <c r="B16" s="270"/>
      <c r="C16" s="270"/>
      <c r="D16" s="270"/>
      <c r="E16" s="270"/>
      <c r="F16" s="270"/>
      <c r="G16" s="274"/>
      <c r="J16" s="278"/>
    </row>
    <row r="17" spans="1:7">
      <c r="A17" s="5" t="s">
        <v>82</v>
      </c>
      <c r="B17" s="270">
        <v>4596</v>
      </c>
      <c r="C17" s="270">
        <v>581</v>
      </c>
      <c r="D17" s="270">
        <v>756</v>
      </c>
      <c r="E17" s="270">
        <v>2187</v>
      </c>
      <c r="F17" s="270">
        <v>904</v>
      </c>
      <c r="G17" s="274">
        <v>168</v>
      </c>
    </row>
    <row r="18" spans="1:7">
      <c r="A18" s="8" t="s">
        <v>83</v>
      </c>
      <c r="B18" s="270"/>
      <c r="C18" s="270"/>
      <c r="D18" s="270"/>
      <c r="E18" s="270"/>
      <c r="F18" s="270"/>
      <c r="G18" s="274"/>
    </row>
    <row r="19" spans="1:7">
      <c r="A19" s="486" t="s">
        <v>317</v>
      </c>
      <c r="B19" s="270">
        <v>2694</v>
      </c>
      <c r="C19" s="270">
        <v>212</v>
      </c>
      <c r="D19" s="270">
        <v>358</v>
      </c>
      <c r="E19" s="270">
        <v>1363</v>
      </c>
      <c r="F19" s="270">
        <v>623</v>
      </c>
      <c r="G19" s="274">
        <v>138</v>
      </c>
    </row>
    <row r="20" spans="1:7">
      <c r="A20" s="487" t="s">
        <v>318</v>
      </c>
      <c r="B20" s="105"/>
      <c r="C20" s="105"/>
      <c r="D20" s="105"/>
      <c r="E20" s="105"/>
      <c r="F20" s="105"/>
      <c r="G20" s="275"/>
    </row>
    <row r="21" spans="1:7" ht="12.75" customHeight="1">
      <c r="A21" s="651" t="s">
        <v>214</v>
      </c>
      <c r="B21" s="651"/>
      <c r="C21" s="651"/>
      <c r="D21" s="651"/>
      <c r="E21" s="651"/>
      <c r="F21" s="651"/>
      <c r="G21" s="651"/>
    </row>
    <row r="22" spans="1:7">
      <c r="A22" s="157" t="s">
        <v>1</v>
      </c>
      <c r="B22" s="160">
        <v>100</v>
      </c>
      <c r="C22" s="160">
        <v>10.023776748842447</v>
      </c>
      <c r="D22" s="160">
        <v>12.013515204605181</v>
      </c>
      <c r="E22" s="160">
        <v>40.595670128895009</v>
      </c>
      <c r="F22" s="160">
        <v>30.571893380052558</v>
      </c>
      <c r="G22" s="276">
        <v>6.7951445376048056</v>
      </c>
    </row>
    <row r="23" spans="1:7" ht="13.5">
      <c r="A23" s="158" t="s">
        <v>2</v>
      </c>
      <c r="B23" s="159"/>
      <c r="C23" s="160"/>
      <c r="D23" s="160"/>
      <c r="E23" s="160"/>
      <c r="F23" s="160"/>
      <c r="G23" s="276"/>
    </row>
    <row r="24" spans="1:7">
      <c r="A24" s="104" t="s">
        <v>18</v>
      </c>
      <c r="B24" s="106">
        <v>100</v>
      </c>
      <c r="C24" s="106">
        <v>1.7948717948717949</v>
      </c>
      <c r="D24" s="106">
        <v>0.76923076923076927</v>
      </c>
      <c r="E24" s="106">
        <v>21.53846153846154</v>
      </c>
      <c r="F24" s="106">
        <v>66.794871794871796</v>
      </c>
      <c r="G24" s="277">
        <v>9.1025641025641022</v>
      </c>
    </row>
    <row r="25" spans="1:7">
      <c r="A25" s="7" t="s">
        <v>80</v>
      </c>
      <c r="B25" s="105"/>
      <c r="C25" s="106"/>
      <c r="D25" s="106"/>
      <c r="E25" s="106"/>
      <c r="F25" s="106"/>
      <c r="G25" s="277"/>
    </row>
    <row r="26" spans="1:7" ht="25.5">
      <c r="A26" s="5" t="s">
        <v>81</v>
      </c>
      <c r="B26" s="106">
        <v>100</v>
      </c>
      <c r="C26" s="106">
        <v>7.8776290630975145</v>
      </c>
      <c r="D26" s="106">
        <v>7.5717017208413004</v>
      </c>
      <c r="E26" s="106">
        <v>33.996175908221794</v>
      </c>
      <c r="F26" s="106">
        <v>38.929254302103253</v>
      </c>
      <c r="G26" s="277">
        <v>11.625239005736137</v>
      </c>
    </row>
    <row r="27" spans="1:7" ht="25.5">
      <c r="A27" s="7" t="s">
        <v>84</v>
      </c>
      <c r="B27" s="105"/>
      <c r="C27" s="106"/>
      <c r="D27" s="106"/>
      <c r="E27" s="106"/>
      <c r="F27" s="106"/>
      <c r="G27" s="277"/>
    </row>
    <row r="28" spans="1:7">
      <c r="A28" s="5" t="s">
        <v>82</v>
      </c>
      <c r="B28" s="106">
        <v>100</v>
      </c>
      <c r="C28" s="106">
        <v>12.641427328111401</v>
      </c>
      <c r="D28" s="106">
        <v>16.449086161879894</v>
      </c>
      <c r="E28" s="106">
        <v>47.58485639686684</v>
      </c>
      <c r="F28" s="106">
        <v>19.669277632724107</v>
      </c>
      <c r="G28" s="277">
        <v>3.6553524804177546</v>
      </c>
    </row>
    <row r="29" spans="1:7">
      <c r="A29" s="8" t="s">
        <v>83</v>
      </c>
      <c r="B29" s="105"/>
      <c r="C29" s="105"/>
      <c r="D29" s="105"/>
      <c r="E29" s="105"/>
      <c r="F29" s="105"/>
      <c r="G29" s="275"/>
    </row>
    <row r="30" spans="1:7" ht="15" customHeight="1">
      <c r="A30" s="651" t="s">
        <v>290</v>
      </c>
      <c r="B30" s="651"/>
      <c r="C30" s="651"/>
      <c r="D30" s="651"/>
      <c r="E30" s="651"/>
      <c r="F30" s="651"/>
      <c r="G30" s="651"/>
    </row>
    <row r="31" spans="1:7">
      <c r="A31" s="157" t="s">
        <v>1</v>
      </c>
      <c r="B31" s="160">
        <v>128.16359262229349</v>
      </c>
      <c r="C31" s="160">
        <v>139.30434782608697</v>
      </c>
      <c r="D31" s="160">
        <v>180.79096045197741</v>
      </c>
      <c r="E31" s="160">
        <v>140.79861111111111</v>
      </c>
      <c r="F31" s="160">
        <v>117.3954829408938</v>
      </c>
      <c r="G31" s="276">
        <v>72.983870967741936</v>
      </c>
    </row>
    <row r="32" spans="1:7" ht="13.5">
      <c r="A32" s="158" t="s">
        <v>2</v>
      </c>
      <c r="B32" s="160"/>
      <c r="C32" s="160"/>
      <c r="D32" s="160"/>
      <c r="E32" s="160"/>
      <c r="F32" s="160"/>
      <c r="G32" s="276"/>
    </row>
    <row r="33" spans="1:7">
      <c r="A33" s="104" t="s">
        <v>18</v>
      </c>
      <c r="B33" s="106">
        <v>168.10344827586206</v>
      </c>
      <c r="C33" s="106">
        <v>127.27272727272727</v>
      </c>
      <c r="D33" s="106">
        <v>150</v>
      </c>
      <c r="E33" s="106">
        <v>146.08695652173913</v>
      </c>
      <c r="F33" s="106">
        <v>177.21088435374151</v>
      </c>
      <c r="G33" s="277">
        <v>177.5</v>
      </c>
    </row>
    <row r="34" spans="1:7">
      <c r="A34" s="7" t="s">
        <v>80</v>
      </c>
      <c r="B34" s="106"/>
      <c r="C34" s="106"/>
      <c r="D34" s="106"/>
      <c r="E34" s="106"/>
      <c r="F34" s="106"/>
      <c r="G34" s="277"/>
    </row>
    <row r="35" spans="1:7" ht="25.5">
      <c r="A35" s="5" t="s">
        <v>81</v>
      </c>
      <c r="B35" s="106">
        <v>94.132469402447811</v>
      </c>
      <c r="C35" s="106">
        <v>93.63636363636364</v>
      </c>
      <c r="D35" s="106">
        <v>103.66492146596859</v>
      </c>
      <c r="E35" s="106">
        <v>100.45197740112994</v>
      </c>
      <c r="F35" s="106">
        <v>98.643410852713174</v>
      </c>
      <c r="G35" s="277">
        <v>67.555555555555557</v>
      </c>
    </row>
    <row r="36" spans="1:7" ht="25.5">
      <c r="A36" s="7" t="s">
        <v>84</v>
      </c>
      <c r="B36" s="106"/>
      <c r="C36" s="106"/>
      <c r="D36" s="106"/>
      <c r="E36" s="106"/>
      <c r="F36" s="106"/>
      <c r="G36" s="277"/>
    </row>
    <row r="37" spans="1:7">
      <c r="A37" s="5" t="s">
        <v>82</v>
      </c>
      <c r="B37" s="106">
        <v>153.55830270631475</v>
      </c>
      <c r="C37" s="106">
        <v>168.8953488372093</v>
      </c>
      <c r="D37" s="106">
        <v>225</v>
      </c>
      <c r="E37" s="106">
        <v>167.71472392638037</v>
      </c>
      <c r="F37" s="106">
        <v>119.73509933774834</v>
      </c>
      <c r="G37" s="277">
        <v>66.141732283464563</v>
      </c>
    </row>
    <row r="38" spans="1:7">
      <c r="A38" s="8" t="s">
        <v>83</v>
      </c>
      <c r="B38" s="105"/>
      <c r="C38" s="105"/>
      <c r="D38" s="105"/>
      <c r="E38" s="105"/>
      <c r="F38" s="105"/>
      <c r="G38" s="275"/>
    </row>
    <row r="42" spans="1:7" ht="16.5" customHeight="1"/>
    <row r="43" spans="1:7" ht="16.5" customHeight="1"/>
    <row r="44" spans="1:7" ht="16.5" customHeight="1"/>
    <row r="58" ht="16.5" customHeight="1"/>
    <row r="59" ht="16.5" customHeight="1"/>
    <row r="60" ht="16.5" customHeight="1"/>
  </sheetData>
  <customSheetViews>
    <customSheetView guid="{B7F7A172-D1E7-433C-8FAE-940BA993F8EB}">
      <selection sqref="A1:G1"/>
      <pageMargins left="0.47" right="0.7" top="0.75" bottom="0.75" header="0.3" footer="0.3"/>
      <pageSetup paperSize="9" orientation="portrait" horizontalDpi="300" r:id="rId1"/>
    </customSheetView>
  </customSheetViews>
  <mergeCells count="13">
    <mergeCell ref="A30:G30"/>
    <mergeCell ref="A21:G21"/>
    <mergeCell ref="C4:C7"/>
    <mergeCell ref="D4:E4"/>
    <mergeCell ref="F4:F7"/>
    <mergeCell ref="A8:G8"/>
    <mergeCell ref="A1:G1"/>
    <mergeCell ref="A2:G2"/>
    <mergeCell ref="A3:A7"/>
    <mergeCell ref="B3:B7"/>
    <mergeCell ref="C3:F3"/>
    <mergeCell ref="G3:G7"/>
    <mergeCell ref="D5:E5"/>
  </mergeCells>
  <pageMargins left="0.47" right="0.7" top="0.41" bottom="0.75" header="0.3" footer="0.3"/>
  <pageSetup paperSize="9" orientation="portrait" horizontalDpi="300"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sqref="A1:D1"/>
    </sheetView>
  </sheetViews>
  <sheetFormatPr defaultRowHeight="12.75"/>
  <cols>
    <col min="1" max="1" width="28.85546875" style="55" customWidth="1"/>
    <col min="2" max="2" width="2.5703125" style="55" customWidth="1"/>
    <col min="3" max="228" width="9.140625" style="55"/>
    <col min="229" max="229" width="24.7109375" style="55" customWidth="1"/>
    <col min="230" max="230" width="9.140625" style="55"/>
    <col min="231" max="231" width="13.140625" style="55" customWidth="1"/>
    <col min="232" max="16384" width="9.140625" style="55"/>
  </cols>
  <sheetData>
    <row r="1" spans="1:4" ht="40.5" customHeight="1">
      <c r="A1" s="658" t="s">
        <v>409</v>
      </c>
      <c r="B1" s="658"/>
      <c r="C1" s="658"/>
      <c r="D1" s="658"/>
    </row>
    <row r="2" spans="1:4" ht="27" customHeight="1">
      <c r="A2" s="659" t="s">
        <v>355</v>
      </c>
      <c r="B2" s="659"/>
      <c r="C2" s="659"/>
      <c r="D2" s="659"/>
    </row>
    <row r="3" spans="1:4" ht="42.75" customHeight="1">
      <c r="A3" s="654" t="s">
        <v>250</v>
      </c>
      <c r="B3" s="655"/>
      <c r="C3" s="660">
        <v>2012</v>
      </c>
      <c r="D3" s="660">
        <v>2013</v>
      </c>
    </row>
    <row r="4" spans="1:4" ht="48.75" customHeight="1">
      <c r="A4" s="656" t="s">
        <v>222</v>
      </c>
      <c r="B4" s="657"/>
      <c r="C4" s="661"/>
      <c r="D4" s="661"/>
    </row>
    <row r="5" spans="1:4">
      <c r="A5" s="119" t="s">
        <v>1</v>
      </c>
      <c r="B5" s="120" t="s">
        <v>215</v>
      </c>
      <c r="C5" s="121">
        <v>86</v>
      </c>
      <c r="D5" s="121">
        <v>276</v>
      </c>
    </row>
    <row r="6" spans="1:4" ht="13.5">
      <c r="A6" s="122" t="s">
        <v>2</v>
      </c>
      <c r="B6" s="123" t="s">
        <v>216</v>
      </c>
      <c r="C6" s="124">
        <v>19</v>
      </c>
      <c r="D6" s="124">
        <v>96</v>
      </c>
    </row>
    <row r="7" spans="1:4" ht="15.75">
      <c r="A7" s="125" t="s">
        <v>260</v>
      </c>
      <c r="B7" s="123"/>
      <c r="C7" s="124"/>
      <c r="D7" s="124"/>
    </row>
    <row r="8" spans="1:4" ht="14.25">
      <c r="A8" s="125" t="s">
        <v>259</v>
      </c>
      <c r="B8" s="123"/>
      <c r="C8" s="124"/>
      <c r="D8" s="124"/>
    </row>
    <row r="9" spans="1:4">
      <c r="A9" s="126" t="s">
        <v>225</v>
      </c>
      <c r="B9" s="118" t="s">
        <v>215</v>
      </c>
      <c r="C9" s="107">
        <v>43</v>
      </c>
      <c r="D9" s="107">
        <v>223</v>
      </c>
    </row>
    <row r="10" spans="1:4">
      <c r="A10" s="127" t="s">
        <v>226</v>
      </c>
      <c r="B10" s="118" t="s">
        <v>216</v>
      </c>
      <c r="C10" s="107">
        <v>11</v>
      </c>
      <c r="D10" s="107">
        <v>69</v>
      </c>
    </row>
    <row r="11" spans="1:4" ht="15.75" customHeight="1">
      <c r="A11" s="126" t="s">
        <v>227</v>
      </c>
      <c r="B11" s="118" t="s">
        <v>215</v>
      </c>
      <c r="C11" s="107">
        <v>8</v>
      </c>
      <c r="D11" s="107">
        <v>22</v>
      </c>
    </row>
    <row r="12" spans="1:4">
      <c r="A12" s="127" t="s">
        <v>228</v>
      </c>
      <c r="B12" s="118" t="s">
        <v>216</v>
      </c>
      <c r="C12" s="107">
        <v>2</v>
      </c>
      <c r="D12" s="107">
        <v>8</v>
      </c>
    </row>
    <row r="13" spans="1:4">
      <c r="A13" s="126" t="s">
        <v>229</v>
      </c>
      <c r="B13" s="118" t="s">
        <v>215</v>
      </c>
      <c r="C13" s="107">
        <v>17</v>
      </c>
      <c r="D13" s="107">
        <v>12</v>
      </c>
    </row>
    <row r="14" spans="1:4">
      <c r="A14" s="127" t="s">
        <v>230</v>
      </c>
      <c r="B14" s="118" t="s">
        <v>216</v>
      </c>
      <c r="C14" s="107">
        <v>2</v>
      </c>
      <c r="D14" s="107">
        <v>8</v>
      </c>
    </row>
    <row r="15" spans="1:4">
      <c r="A15" s="126" t="s">
        <v>231</v>
      </c>
      <c r="B15" s="118" t="s">
        <v>215</v>
      </c>
      <c r="C15" s="107">
        <v>18</v>
      </c>
      <c r="D15" s="107">
        <v>19</v>
      </c>
    </row>
    <row r="16" spans="1:4">
      <c r="A16" s="127" t="s">
        <v>232</v>
      </c>
      <c r="B16" s="118" t="s">
        <v>216</v>
      </c>
      <c r="C16" s="107">
        <v>4</v>
      </c>
      <c r="D16" s="107">
        <v>11</v>
      </c>
    </row>
    <row r="17" spans="1:4">
      <c r="A17" s="116" t="s">
        <v>223</v>
      </c>
      <c r="B17" s="123"/>
      <c r="C17" s="124"/>
      <c r="D17" s="124"/>
    </row>
    <row r="18" spans="1:4">
      <c r="A18" s="117" t="s">
        <v>224</v>
      </c>
      <c r="B18" s="123"/>
      <c r="C18" s="124"/>
      <c r="D18" s="124"/>
    </row>
    <row r="19" spans="1:4" ht="25.5">
      <c r="A19" s="126" t="s">
        <v>233</v>
      </c>
      <c r="B19" s="118" t="s">
        <v>215</v>
      </c>
      <c r="C19" s="107">
        <v>49</v>
      </c>
      <c r="D19" s="107" t="s">
        <v>34</v>
      </c>
    </row>
    <row r="20" spans="1:4" ht="25.5">
      <c r="A20" s="127" t="s">
        <v>234</v>
      </c>
      <c r="B20" s="118" t="s">
        <v>216</v>
      </c>
      <c r="C20" s="107">
        <v>3</v>
      </c>
      <c r="D20" s="107">
        <v>56</v>
      </c>
    </row>
    <row r="21" spans="1:4">
      <c r="A21" s="126" t="s">
        <v>235</v>
      </c>
      <c r="B21" s="118" t="s">
        <v>215</v>
      </c>
      <c r="C21" s="107">
        <v>37</v>
      </c>
      <c r="D21" s="107" t="s">
        <v>34</v>
      </c>
    </row>
    <row r="22" spans="1:4">
      <c r="A22" s="127" t="s">
        <v>236</v>
      </c>
      <c r="B22" s="118" t="s">
        <v>216</v>
      </c>
      <c r="C22" s="107">
        <v>16</v>
      </c>
      <c r="D22" s="107">
        <v>40</v>
      </c>
    </row>
    <row r="23" spans="1:4">
      <c r="A23" s="116" t="s">
        <v>252</v>
      </c>
      <c r="B23" s="162"/>
      <c r="C23" s="107"/>
      <c r="D23" s="107"/>
    </row>
    <row r="24" spans="1:4">
      <c r="A24" s="117" t="s">
        <v>253</v>
      </c>
      <c r="B24" s="162"/>
      <c r="C24" s="107"/>
      <c r="D24" s="107"/>
    </row>
    <row r="25" spans="1:4">
      <c r="A25" s="126" t="s">
        <v>254</v>
      </c>
      <c r="B25" s="118" t="s">
        <v>215</v>
      </c>
      <c r="C25" s="107">
        <v>27</v>
      </c>
      <c r="D25" s="107">
        <v>105</v>
      </c>
    </row>
    <row r="26" spans="1:4">
      <c r="A26" s="127" t="s">
        <v>255</v>
      </c>
      <c r="B26" s="118" t="s">
        <v>216</v>
      </c>
      <c r="C26" s="107">
        <v>8</v>
      </c>
      <c r="D26" s="107">
        <v>53</v>
      </c>
    </row>
    <row r="27" spans="1:4">
      <c r="A27" s="126" t="s">
        <v>256</v>
      </c>
      <c r="B27" s="118" t="s">
        <v>215</v>
      </c>
      <c r="C27" s="107">
        <v>59</v>
      </c>
      <c r="D27" s="107">
        <v>171</v>
      </c>
    </row>
    <row r="28" spans="1:4">
      <c r="A28" s="127" t="s">
        <v>257</v>
      </c>
      <c r="B28" s="118" t="s">
        <v>216</v>
      </c>
      <c r="C28" s="107">
        <v>7</v>
      </c>
      <c r="D28" s="107">
        <v>43</v>
      </c>
    </row>
    <row r="29" spans="1:4">
      <c r="A29" s="117"/>
      <c r="B29" s="118"/>
      <c r="C29" s="107"/>
      <c r="D29" s="107"/>
    </row>
    <row r="30" spans="1:4" ht="75.75" customHeight="1">
      <c r="A30" s="662" t="s">
        <v>261</v>
      </c>
      <c r="B30" s="662"/>
      <c r="C30" s="662"/>
      <c r="D30" s="662"/>
    </row>
    <row r="31" spans="1:4" ht="84" customHeight="1">
      <c r="A31" s="653" t="s">
        <v>373</v>
      </c>
      <c r="B31" s="653"/>
      <c r="C31" s="653"/>
      <c r="D31" s="653"/>
    </row>
  </sheetData>
  <customSheetViews>
    <customSheetView guid="{B7F7A172-D1E7-433C-8FAE-940BA993F8EB}">
      <selection sqref="A1:D1"/>
      <pageMargins left="0.7" right="0.7" top="0.75" bottom="0.75" header="0.3" footer="0.3"/>
      <pageSetup paperSize="9" orientation="portrait" horizontalDpi="300" verticalDpi="0" copies="0" r:id="rId1"/>
    </customSheetView>
  </customSheetViews>
  <mergeCells count="8">
    <mergeCell ref="A31:D31"/>
    <mergeCell ref="A3:B3"/>
    <mergeCell ref="A4:B4"/>
    <mergeCell ref="A1:D1"/>
    <mergeCell ref="A2:D2"/>
    <mergeCell ref="D3:D4"/>
    <mergeCell ref="C3:C4"/>
    <mergeCell ref="A30:D30"/>
  </mergeCells>
  <pageMargins left="0.7" right="0.7" top="0.75" bottom="0.75" header="0.3" footer="0.3"/>
  <pageSetup paperSize="9" orientation="portrait" horizont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Q133"/>
  <sheetViews>
    <sheetView tabSelected="1" workbookViewId="0">
      <selection activeCell="B51" sqref="B51"/>
    </sheetView>
  </sheetViews>
  <sheetFormatPr defaultColWidth="8.85546875" defaultRowHeight="12.75"/>
  <cols>
    <col min="1" max="1" width="13.85546875" style="190" customWidth="1"/>
    <col min="2" max="7" width="8.85546875" style="190"/>
    <col min="8" max="8" width="45.140625" style="190" customWidth="1"/>
    <col min="9" max="9" width="8.85546875" style="190"/>
    <col min="10" max="10" width="113" style="190" customWidth="1"/>
    <col min="11" max="16384" width="8.85546875" style="190"/>
  </cols>
  <sheetData>
    <row r="1" spans="1:15">
      <c r="A1" s="209" t="s">
        <v>288</v>
      </c>
      <c r="B1" s="209" t="s">
        <v>393</v>
      </c>
    </row>
    <row r="2" spans="1:15" ht="13.5">
      <c r="B2" s="210" t="s">
        <v>289</v>
      </c>
    </row>
    <row r="4" spans="1:15">
      <c r="E4" s="189"/>
    </row>
    <row r="5" spans="1:15" s="214" customFormat="1">
      <c r="A5" s="504" t="s">
        <v>418</v>
      </c>
      <c r="B5" s="504" t="s">
        <v>416</v>
      </c>
      <c r="C5" s="2"/>
      <c r="D5" s="2"/>
      <c r="E5" s="2"/>
      <c r="F5" s="2"/>
      <c r="G5" s="2"/>
      <c r="H5" s="2"/>
      <c r="I5" s="2"/>
      <c r="J5" s="2"/>
      <c r="K5" s="505"/>
      <c r="L5" s="505"/>
      <c r="M5" s="505"/>
      <c r="N5" s="505"/>
      <c r="O5" s="505"/>
    </row>
    <row r="6" spans="1:15" s="214" customFormat="1">
      <c r="A6" s="504"/>
      <c r="B6" s="507" t="s">
        <v>145</v>
      </c>
      <c r="C6" s="503"/>
      <c r="D6" s="503"/>
      <c r="E6" s="503"/>
      <c r="F6" s="503"/>
      <c r="G6" s="503"/>
      <c r="H6" s="503"/>
      <c r="I6" s="503"/>
      <c r="J6" s="503"/>
      <c r="K6" s="505"/>
      <c r="L6" s="505"/>
      <c r="M6" s="505"/>
      <c r="N6" s="505"/>
      <c r="O6" s="505"/>
    </row>
    <row r="7" spans="1:15" s="214" customFormat="1">
      <c r="A7" s="504" t="s">
        <v>420</v>
      </c>
      <c r="B7" s="504" t="s">
        <v>417</v>
      </c>
      <c r="C7" s="503"/>
      <c r="D7" s="503"/>
      <c r="E7" s="503"/>
      <c r="F7" s="503"/>
      <c r="G7" s="505"/>
      <c r="H7" s="505"/>
      <c r="I7" s="505"/>
      <c r="J7" s="505"/>
      <c r="K7" s="505"/>
      <c r="L7" s="505"/>
      <c r="M7" s="505"/>
      <c r="N7" s="505"/>
      <c r="O7" s="505"/>
    </row>
    <row r="8" spans="1:15" s="214" customFormat="1">
      <c r="A8" s="504"/>
      <c r="B8" s="507" t="s">
        <v>354</v>
      </c>
      <c r="C8" s="503"/>
      <c r="D8" s="503"/>
      <c r="E8" s="503"/>
      <c r="F8" s="503"/>
      <c r="G8" s="505"/>
      <c r="H8" s="505"/>
      <c r="I8" s="505"/>
      <c r="J8" s="505"/>
      <c r="K8" s="505"/>
      <c r="L8" s="505"/>
      <c r="M8" s="505"/>
      <c r="N8" s="505"/>
      <c r="O8" s="505"/>
    </row>
    <row r="9" spans="1:15" s="214" customFormat="1">
      <c r="A9" s="504" t="s">
        <v>421</v>
      </c>
      <c r="B9" s="504" t="s">
        <v>422</v>
      </c>
      <c r="C9" s="2"/>
      <c r="D9" s="2"/>
      <c r="E9" s="2"/>
      <c r="F9" s="2"/>
      <c r="G9" s="505"/>
      <c r="H9" s="505"/>
      <c r="I9" s="505"/>
      <c r="J9" s="505"/>
      <c r="K9" s="505"/>
      <c r="L9" s="505"/>
      <c r="M9" s="505"/>
      <c r="N9" s="505"/>
      <c r="O9" s="505"/>
    </row>
    <row r="10" spans="1:15" s="510" customFormat="1">
      <c r="A10" s="507"/>
      <c r="B10" s="507" t="s">
        <v>291</v>
      </c>
      <c r="C10" s="508"/>
      <c r="D10" s="508"/>
      <c r="E10" s="508"/>
      <c r="F10" s="508"/>
      <c r="G10" s="509"/>
      <c r="H10" s="509"/>
      <c r="I10" s="509"/>
      <c r="J10" s="509"/>
      <c r="K10" s="509"/>
      <c r="L10" s="509"/>
      <c r="M10" s="509"/>
      <c r="N10" s="509"/>
      <c r="O10" s="509"/>
    </row>
    <row r="11" spans="1:15" s="214" customFormat="1">
      <c r="A11" s="504" t="s">
        <v>423</v>
      </c>
      <c r="B11" s="504" t="s">
        <v>424</v>
      </c>
      <c r="C11" s="503"/>
      <c r="D11" s="503"/>
      <c r="E11" s="503"/>
      <c r="F11" s="503"/>
      <c r="G11" s="505"/>
      <c r="H11" s="505"/>
      <c r="I11" s="505"/>
      <c r="J11" s="505"/>
      <c r="K11" s="505"/>
      <c r="L11" s="505"/>
      <c r="M11" s="505"/>
      <c r="N11" s="505"/>
      <c r="O11" s="505"/>
    </row>
    <row r="12" spans="1:15" s="214" customFormat="1">
      <c r="A12" s="504"/>
      <c r="B12" s="507" t="s">
        <v>292</v>
      </c>
      <c r="C12" s="503"/>
      <c r="D12" s="503"/>
      <c r="E12" s="503"/>
      <c r="F12" s="503"/>
      <c r="G12" s="505"/>
      <c r="H12" s="505"/>
      <c r="I12" s="505"/>
      <c r="J12" s="505"/>
      <c r="K12" s="505"/>
      <c r="L12" s="505"/>
      <c r="M12" s="505"/>
      <c r="N12" s="505"/>
      <c r="O12" s="505"/>
    </row>
    <row r="13" spans="1:15" s="214" customFormat="1">
      <c r="A13" s="504" t="s">
        <v>425</v>
      </c>
      <c r="B13" s="504" t="s">
        <v>426</v>
      </c>
      <c r="C13" s="2"/>
      <c r="D13" s="2"/>
      <c r="E13" s="2"/>
      <c r="F13" s="2"/>
      <c r="G13" s="2"/>
      <c r="H13" s="2"/>
      <c r="I13" s="505"/>
      <c r="J13" s="505"/>
      <c r="K13" s="505"/>
      <c r="L13" s="505"/>
      <c r="M13" s="505"/>
      <c r="N13" s="505"/>
      <c r="O13" s="505"/>
    </row>
    <row r="14" spans="1:15" s="214" customFormat="1">
      <c r="A14" s="504"/>
      <c r="B14" s="507" t="s">
        <v>352</v>
      </c>
      <c r="C14" s="503"/>
      <c r="D14" s="503"/>
      <c r="E14" s="503"/>
      <c r="F14" s="503"/>
      <c r="G14" s="503"/>
      <c r="H14" s="503"/>
      <c r="I14" s="505"/>
      <c r="J14" s="505"/>
      <c r="K14" s="505"/>
      <c r="L14" s="505"/>
      <c r="M14" s="505"/>
      <c r="N14" s="505"/>
      <c r="O14" s="505"/>
    </row>
    <row r="15" spans="1:15" s="214" customFormat="1">
      <c r="A15" s="504" t="s">
        <v>427</v>
      </c>
      <c r="B15" s="504" t="s">
        <v>428</v>
      </c>
      <c r="C15" s="2"/>
      <c r="D15" s="2"/>
      <c r="E15" s="2"/>
      <c r="F15" s="2"/>
      <c r="G15" s="2"/>
      <c r="H15" s="2"/>
      <c r="I15" s="2"/>
      <c r="J15" s="2"/>
      <c r="K15" s="505"/>
      <c r="L15" s="505"/>
      <c r="M15" s="505"/>
      <c r="N15" s="505"/>
      <c r="O15" s="505"/>
    </row>
    <row r="16" spans="1:15" s="214" customFormat="1">
      <c r="A16" s="504"/>
      <c r="B16" s="507" t="s">
        <v>459</v>
      </c>
      <c r="C16" s="2"/>
      <c r="D16" s="2"/>
      <c r="E16" s="2"/>
      <c r="F16" s="2"/>
      <c r="G16" s="2"/>
      <c r="H16" s="2"/>
      <c r="I16" s="2"/>
      <c r="J16" s="2"/>
      <c r="K16" s="505"/>
      <c r="L16" s="505"/>
      <c r="M16" s="505"/>
      <c r="N16" s="505"/>
      <c r="O16" s="505"/>
    </row>
    <row r="17" spans="1:17" s="214" customFormat="1">
      <c r="A17" s="504" t="s">
        <v>430</v>
      </c>
      <c r="B17" s="504" t="s">
        <v>429</v>
      </c>
      <c r="C17" s="503"/>
      <c r="D17" s="503"/>
      <c r="E17" s="503"/>
      <c r="F17" s="503"/>
      <c r="G17" s="503"/>
      <c r="H17" s="505"/>
      <c r="I17" s="505"/>
      <c r="J17" s="505"/>
      <c r="K17" s="505"/>
      <c r="L17" s="505"/>
      <c r="M17" s="505"/>
      <c r="N17" s="505"/>
      <c r="O17" s="505"/>
    </row>
    <row r="18" spans="1:17" s="214" customFormat="1">
      <c r="A18" s="504"/>
      <c r="B18" s="504" t="s">
        <v>154</v>
      </c>
      <c r="C18" s="503"/>
      <c r="D18" s="503"/>
      <c r="E18" s="503"/>
      <c r="F18" s="503"/>
      <c r="G18" s="503"/>
      <c r="H18" s="505"/>
      <c r="I18" s="505"/>
      <c r="J18" s="505"/>
      <c r="K18" s="505"/>
      <c r="L18" s="505"/>
      <c r="M18" s="505"/>
      <c r="N18" s="505"/>
      <c r="O18" s="505"/>
      <c r="P18" s="505"/>
      <c r="Q18" s="505"/>
    </row>
    <row r="19" spans="1:17" s="214" customFormat="1">
      <c r="A19" s="504"/>
      <c r="B19" s="507" t="s">
        <v>392</v>
      </c>
      <c r="C19" s="503"/>
      <c r="D19" s="503"/>
      <c r="E19" s="503"/>
      <c r="F19" s="503"/>
      <c r="G19" s="503"/>
      <c r="H19" s="505"/>
      <c r="I19" s="505"/>
      <c r="J19" s="505"/>
      <c r="K19" s="505"/>
      <c r="L19" s="505"/>
      <c r="M19" s="505"/>
      <c r="N19" s="505"/>
      <c r="O19" s="505"/>
      <c r="P19" s="505"/>
      <c r="Q19" s="505"/>
    </row>
    <row r="20" spans="1:17" s="214" customFormat="1">
      <c r="A20" s="504"/>
      <c r="B20" s="507" t="s">
        <v>155</v>
      </c>
      <c r="C20" s="503"/>
      <c r="D20" s="503"/>
      <c r="E20" s="503"/>
      <c r="F20" s="503"/>
      <c r="G20" s="503"/>
      <c r="H20" s="505"/>
      <c r="I20" s="505"/>
      <c r="J20" s="505"/>
      <c r="K20" s="505"/>
      <c r="L20" s="505"/>
      <c r="M20" s="505"/>
      <c r="N20" s="505"/>
      <c r="O20" s="505"/>
      <c r="P20" s="505"/>
      <c r="Q20" s="505"/>
    </row>
    <row r="21" spans="1:17" s="214" customFormat="1">
      <c r="A21" s="504" t="s">
        <v>431</v>
      </c>
      <c r="B21" s="504" t="s">
        <v>460</v>
      </c>
      <c r="C21" s="503"/>
      <c r="D21" s="503"/>
      <c r="E21" s="503"/>
      <c r="F21" s="503"/>
      <c r="G21" s="503"/>
      <c r="H21" s="503"/>
      <c r="I21" s="505"/>
      <c r="J21" s="505"/>
      <c r="K21" s="505"/>
      <c r="L21" s="505"/>
      <c r="M21" s="505"/>
      <c r="N21" s="505"/>
      <c r="O21" s="505"/>
      <c r="P21" s="505"/>
      <c r="Q21" s="505"/>
    </row>
    <row r="22" spans="1:17" s="214" customFormat="1">
      <c r="A22" s="504"/>
      <c r="B22" s="507" t="s">
        <v>296</v>
      </c>
      <c r="C22" s="503"/>
      <c r="D22" s="503"/>
      <c r="E22" s="503"/>
      <c r="F22" s="503"/>
      <c r="G22" s="503"/>
      <c r="H22" s="503"/>
      <c r="I22" s="505"/>
      <c r="J22" s="505"/>
      <c r="K22" s="505"/>
      <c r="L22" s="505"/>
      <c r="M22" s="505"/>
      <c r="N22" s="505"/>
      <c r="O22" s="505"/>
      <c r="P22" s="505"/>
      <c r="Q22" s="505"/>
    </row>
    <row r="23" spans="1:17" s="214" customFormat="1">
      <c r="A23" s="504" t="s">
        <v>432</v>
      </c>
      <c r="B23" s="504" t="s">
        <v>433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05"/>
      <c r="P23" s="505"/>
      <c r="Q23" s="505"/>
    </row>
    <row r="24" spans="1:17" s="214" customFormat="1">
      <c r="A24" s="504"/>
      <c r="B24" s="507" t="s">
        <v>378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505"/>
      <c r="P24" s="505"/>
      <c r="Q24" s="505"/>
    </row>
    <row r="25" spans="1:17" s="214" customFormat="1" ht="12.75" customHeight="1">
      <c r="A25" s="504" t="s">
        <v>434</v>
      </c>
      <c r="B25" s="504" t="s">
        <v>435</v>
      </c>
      <c r="C25" s="503"/>
      <c r="D25" s="503"/>
      <c r="E25" s="503"/>
      <c r="F25" s="503"/>
      <c r="G25" s="2"/>
      <c r="H25" s="2"/>
      <c r="I25" s="2"/>
      <c r="J25" s="2"/>
      <c r="K25" s="505"/>
      <c r="L25" s="505"/>
      <c r="M25" s="505"/>
      <c r="N25" s="505"/>
      <c r="O25" s="505"/>
      <c r="P25" s="505"/>
      <c r="Q25" s="505"/>
    </row>
    <row r="26" spans="1:17" s="214" customFormat="1">
      <c r="A26" s="504"/>
      <c r="B26" s="507" t="s">
        <v>326</v>
      </c>
      <c r="C26" s="2"/>
      <c r="D26" s="2"/>
      <c r="E26" s="2"/>
      <c r="F26" s="2"/>
      <c r="G26" s="2"/>
      <c r="H26" s="2"/>
      <c r="I26" s="2"/>
      <c r="J26" s="2"/>
      <c r="K26" s="505"/>
      <c r="L26" s="505"/>
      <c r="M26" s="505"/>
      <c r="N26" s="505"/>
      <c r="O26" s="505"/>
      <c r="P26" s="505"/>
      <c r="Q26" s="505"/>
    </row>
    <row r="27" spans="1:17" s="214" customFormat="1" ht="12.75" customHeight="1">
      <c r="A27" s="504" t="s">
        <v>437</v>
      </c>
      <c r="B27" s="504" t="s">
        <v>436</v>
      </c>
      <c r="C27" s="503"/>
      <c r="D27" s="503"/>
      <c r="E27" s="503"/>
      <c r="F27" s="503"/>
      <c r="G27" s="503"/>
      <c r="H27" s="503"/>
      <c r="I27" s="503"/>
      <c r="J27" s="503"/>
      <c r="K27" s="503"/>
      <c r="L27" s="505"/>
      <c r="M27" s="505"/>
      <c r="N27" s="505"/>
      <c r="O27" s="505"/>
      <c r="P27" s="505"/>
      <c r="Q27" s="505"/>
    </row>
    <row r="28" spans="1:17" s="214" customFormat="1" ht="12.75" customHeight="1">
      <c r="A28" s="504"/>
      <c r="B28" s="507" t="s">
        <v>377</v>
      </c>
      <c r="C28" s="503"/>
      <c r="D28" s="503"/>
      <c r="E28" s="503"/>
      <c r="F28" s="503"/>
      <c r="G28" s="503"/>
      <c r="H28" s="503"/>
      <c r="I28" s="503"/>
      <c r="J28" s="503"/>
      <c r="K28" s="503"/>
      <c r="L28" s="505"/>
      <c r="M28" s="505"/>
      <c r="N28" s="505"/>
      <c r="O28" s="505"/>
      <c r="P28" s="505"/>
      <c r="Q28" s="505"/>
    </row>
    <row r="29" spans="1:17" s="214" customFormat="1" ht="12.75" customHeight="1">
      <c r="A29" s="504" t="s">
        <v>438</v>
      </c>
      <c r="B29" s="504" t="s">
        <v>439</v>
      </c>
      <c r="C29" s="503"/>
      <c r="D29" s="503"/>
      <c r="E29" s="503"/>
      <c r="F29" s="503"/>
      <c r="G29" s="503"/>
      <c r="H29" s="503"/>
      <c r="I29" s="503"/>
      <c r="J29" s="503"/>
      <c r="K29" s="503"/>
      <c r="L29" s="503"/>
      <c r="M29" s="503"/>
      <c r="N29" s="2"/>
      <c r="O29" s="2"/>
      <c r="P29" s="505"/>
      <c r="Q29" s="505"/>
    </row>
    <row r="30" spans="1:17" s="214" customFormat="1" ht="12.75" customHeight="1">
      <c r="A30" s="504"/>
      <c r="B30" s="507" t="s">
        <v>297</v>
      </c>
      <c r="C30" s="503"/>
      <c r="D30" s="503"/>
      <c r="E30" s="503"/>
      <c r="F30" s="503"/>
      <c r="G30" s="503"/>
      <c r="H30" s="503"/>
      <c r="I30" s="503"/>
      <c r="J30" s="503"/>
      <c r="K30" s="503"/>
      <c r="L30" s="503"/>
      <c r="M30" s="503"/>
      <c r="N30" s="503"/>
      <c r="O30" s="503"/>
      <c r="P30" s="505"/>
      <c r="Q30" s="505"/>
    </row>
    <row r="31" spans="1:17" s="214" customFormat="1" ht="12.75" customHeight="1">
      <c r="A31" s="504" t="s">
        <v>440</v>
      </c>
      <c r="B31" s="504" t="s">
        <v>441</v>
      </c>
      <c r="C31" s="503"/>
      <c r="D31" s="503"/>
      <c r="E31" s="503"/>
      <c r="F31" s="503"/>
      <c r="G31" s="503"/>
      <c r="H31" s="503"/>
      <c r="I31" s="503"/>
      <c r="J31" s="503"/>
      <c r="K31" s="505"/>
      <c r="L31" s="505"/>
      <c r="M31" s="505"/>
      <c r="N31" s="505"/>
      <c r="O31" s="505"/>
      <c r="P31" s="505"/>
      <c r="Q31" s="505"/>
    </row>
    <row r="32" spans="1:17" s="214" customFormat="1" ht="12.75" customHeight="1">
      <c r="A32" s="504"/>
      <c r="B32" s="507" t="s">
        <v>298</v>
      </c>
      <c r="C32" s="503"/>
      <c r="D32" s="503"/>
      <c r="E32" s="503"/>
      <c r="F32" s="503"/>
      <c r="G32" s="503"/>
      <c r="H32" s="503"/>
      <c r="I32" s="503"/>
      <c r="J32" s="503"/>
      <c r="K32" s="505"/>
      <c r="L32" s="505"/>
      <c r="M32" s="505"/>
      <c r="N32" s="505"/>
      <c r="O32" s="505"/>
      <c r="P32" s="505"/>
      <c r="Q32" s="505"/>
    </row>
    <row r="33" spans="1:17" s="214" customFormat="1" ht="12.75" customHeight="1">
      <c r="A33" s="504" t="s">
        <v>442</v>
      </c>
      <c r="B33" s="504" t="s">
        <v>443</v>
      </c>
      <c r="C33" s="503"/>
      <c r="D33" s="503"/>
      <c r="E33" s="503"/>
      <c r="F33" s="503"/>
      <c r="G33" s="503"/>
      <c r="H33" s="503"/>
      <c r="I33" s="503"/>
      <c r="J33" s="503"/>
      <c r="K33" s="505"/>
      <c r="L33" s="505"/>
      <c r="M33" s="505"/>
      <c r="N33" s="505"/>
      <c r="O33" s="505"/>
      <c r="P33" s="505"/>
      <c r="Q33" s="505"/>
    </row>
    <row r="34" spans="1:17" s="214" customFormat="1" ht="12.75" customHeight="1">
      <c r="A34" s="504"/>
      <c r="B34" s="507" t="s">
        <v>375</v>
      </c>
      <c r="C34" s="503"/>
      <c r="D34" s="503"/>
      <c r="E34" s="503"/>
      <c r="F34" s="503"/>
      <c r="G34" s="503"/>
      <c r="H34" s="503"/>
      <c r="I34" s="503"/>
      <c r="J34" s="503"/>
      <c r="K34" s="505"/>
      <c r="L34" s="505"/>
      <c r="M34" s="505"/>
      <c r="N34" s="505"/>
      <c r="O34" s="505"/>
      <c r="P34" s="505"/>
      <c r="Q34" s="505"/>
    </row>
    <row r="35" spans="1:17" s="214" customFormat="1" ht="12.75" customHeight="1">
      <c r="A35" s="504" t="s">
        <v>444</v>
      </c>
      <c r="B35" s="504" t="s">
        <v>445</v>
      </c>
      <c r="C35" s="503"/>
      <c r="D35" s="503"/>
      <c r="E35" s="503"/>
      <c r="F35" s="503"/>
      <c r="G35" s="503"/>
      <c r="H35" s="503"/>
      <c r="I35" s="503"/>
      <c r="J35" s="503"/>
      <c r="K35" s="505"/>
      <c r="L35" s="505"/>
      <c r="M35" s="505"/>
      <c r="N35" s="505"/>
      <c r="O35" s="505"/>
      <c r="P35" s="505"/>
      <c r="Q35" s="505"/>
    </row>
    <row r="36" spans="1:17" s="214" customFormat="1" ht="12.75" customHeight="1">
      <c r="A36" s="504"/>
      <c r="B36" s="507" t="s">
        <v>374</v>
      </c>
      <c r="C36" s="503"/>
      <c r="D36" s="503"/>
      <c r="E36" s="503"/>
      <c r="F36" s="503"/>
      <c r="G36" s="503"/>
      <c r="H36" s="503"/>
      <c r="I36" s="503"/>
      <c r="J36" s="503"/>
      <c r="K36" s="505"/>
      <c r="L36" s="505"/>
      <c r="M36" s="505"/>
      <c r="N36" s="505"/>
      <c r="O36" s="505"/>
      <c r="P36" s="505"/>
      <c r="Q36" s="505"/>
    </row>
    <row r="37" spans="1:17" s="214" customFormat="1" ht="12.75" customHeight="1">
      <c r="A37" s="504" t="s">
        <v>446</v>
      </c>
      <c r="B37" s="504" t="s">
        <v>447</v>
      </c>
      <c r="C37" s="503"/>
      <c r="D37" s="503"/>
      <c r="E37" s="503"/>
      <c r="F37" s="503"/>
      <c r="G37" s="503"/>
      <c r="H37" s="503"/>
      <c r="I37" s="503"/>
      <c r="J37" s="503"/>
      <c r="K37" s="505"/>
      <c r="L37" s="505"/>
      <c r="M37" s="505"/>
      <c r="N37" s="505"/>
      <c r="O37" s="505"/>
      <c r="P37" s="505"/>
      <c r="Q37" s="505"/>
    </row>
    <row r="38" spans="1:17" s="214" customFormat="1" ht="12.75" customHeight="1">
      <c r="A38" s="504"/>
      <c r="B38" s="507" t="s">
        <v>299</v>
      </c>
      <c r="C38" s="503"/>
      <c r="D38" s="503"/>
      <c r="E38" s="503"/>
      <c r="F38" s="503"/>
      <c r="G38" s="503"/>
      <c r="H38" s="503"/>
      <c r="I38" s="503"/>
      <c r="J38" s="503"/>
      <c r="K38" s="505"/>
      <c r="L38" s="505"/>
      <c r="M38" s="505"/>
      <c r="N38" s="505"/>
      <c r="O38" s="505"/>
      <c r="P38" s="505"/>
      <c r="Q38" s="505"/>
    </row>
    <row r="39" spans="1:17" s="214" customFormat="1" ht="12.75" customHeight="1">
      <c r="A39" s="504" t="s">
        <v>448</v>
      </c>
      <c r="B39" s="504" t="s">
        <v>461</v>
      </c>
      <c r="C39" s="503"/>
      <c r="D39" s="503"/>
      <c r="E39" s="503"/>
      <c r="F39" s="503"/>
      <c r="G39" s="503"/>
      <c r="H39" s="503"/>
      <c r="I39" s="503"/>
      <c r="J39" s="503"/>
      <c r="K39" s="505"/>
      <c r="L39" s="505"/>
      <c r="M39" s="505"/>
      <c r="N39" s="505"/>
      <c r="O39" s="505"/>
      <c r="P39" s="505"/>
      <c r="Q39" s="505"/>
    </row>
    <row r="40" spans="1:17" s="214" customFormat="1" ht="12.75" customHeight="1">
      <c r="A40" s="504"/>
      <c r="B40" s="507" t="s">
        <v>355</v>
      </c>
      <c r="C40" s="503"/>
      <c r="D40" s="503"/>
      <c r="E40" s="503"/>
      <c r="F40" s="503"/>
      <c r="G40" s="503"/>
      <c r="H40" s="503"/>
      <c r="I40" s="503"/>
      <c r="J40" s="503"/>
      <c r="K40" s="505"/>
      <c r="L40" s="505"/>
      <c r="M40" s="505"/>
      <c r="N40" s="505"/>
      <c r="O40" s="505"/>
      <c r="P40" s="505"/>
      <c r="Q40" s="505"/>
    </row>
    <row r="41" spans="1:17" s="214" customFormat="1" ht="12.75" customHeight="1">
      <c r="A41" s="504" t="s">
        <v>450</v>
      </c>
      <c r="B41" s="504" t="s">
        <v>449</v>
      </c>
      <c r="C41" s="503"/>
      <c r="D41" s="503"/>
      <c r="E41" s="503"/>
      <c r="F41" s="503"/>
      <c r="G41" s="503"/>
      <c r="H41" s="503"/>
      <c r="I41" s="505"/>
      <c r="J41" s="505"/>
      <c r="K41" s="505"/>
      <c r="L41" s="505"/>
      <c r="M41" s="505"/>
      <c r="N41" s="505"/>
      <c r="O41" s="505"/>
      <c r="P41" s="505"/>
      <c r="Q41" s="505"/>
    </row>
    <row r="42" spans="1:17" s="214" customFormat="1" ht="12.75" customHeight="1">
      <c r="A42" s="504"/>
      <c r="B42" s="507" t="s">
        <v>300</v>
      </c>
      <c r="C42" s="503"/>
      <c r="D42" s="503"/>
      <c r="E42" s="503"/>
      <c r="F42" s="503"/>
      <c r="G42" s="503"/>
      <c r="H42" s="503"/>
      <c r="I42" s="505"/>
      <c r="J42" s="505"/>
      <c r="K42" s="505"/>
      <c r="L42" s="505"/>
      <c r="M42" s="505"/>
      <c r="N42" s="505"/>
      <c r="O42" s="505"/>
      <c r="P42" s="505"/>
      <c r="Q42" s="505"/>
    </row>
    <row r="43" spans="1:17" s="214" customFormat="1" ht="12.75" customHeight="1">
      <c r="A43" s="504" t="s">
        <v>452</v>
      </c>
      <c r="B43" s="504" t="s">
        <v>451</v>
      </c>
      <c r="C43" s="503"/>
      <c r="D43" s="503"/>
      <c r="E43" s="503"/>
      <c r="F43" s="503"/>
      <c r="G43" s="503"/>
      <c r="H43" s="503"/>
      <c r="I43" s="503"/>
      <c r="J43" s="503"/>
      <c r="K43" s="505"/>
      <c r="L43" s="505"/>
      <c r="M43" s="505"/>
      <c r="N43" s="505"/>
      <c r="O43" s="505"/>
      <c r="P43" s="505"/>
      <c r="Q43" s="505"/>
    </row>
    <row r="44" spans="1:17" s="214" customFormat="1" ht="12.75" customHeight="1">
      <c r="A44" s="504"/>
      <c r="B44" s="507" t="s">
        <v>336</v>
      </c>
      <c r="C44" s="503"/>
      <c r="D44" s="503"/>
      <c r="E44" s="503"/>
      <c r="F44" s="503"/>
      <c r="G44" s="503"/>
      <c r="H44" s="503"/>
      <c r="I44" s="503"/>
      <c r="J44" s="503"/>
      <c r="K44" s="505"/>
      <c r="L44" s="505"/>
      <c r="M44" s="505"/>
      <c r="N44" s="505"/>
      <c r="O44" s="505"/>
      <c r="P44" s="505"/>
      <c r="Q44" s="505"/>
    </row>
    <row r="45" spans="1:17" s="214" customFormat="1" ht="12.75" customHeight="1">
      <c r="A45" s="504" t="s">
        <v>453</v>
      </c>
      <c r="B45" s="504" t="s">
        <v>454</v>
      </c>
      <c r="C45" s="503"/>
      <c r="D45" s="503"/>
      <c r="E45" s="503"/>
      <c r="F45" s="503"/>
      <c r="G45" s="503"/>
      <c r="H45" s="503"/>
      <c r="I45" s="503"/>
      <c r="J45" s="503"/>
      <c r="K45" s="505"/>
      <c r="L45" s="505"/>
      <c r="M45" s="505"/>
      <c r="N45" s="505"/>
      <c r="O45" s="505"/>
      <c r="P45" s="505"/>
      <c r="Q45" s="505"/>
    </row>
    <row r="46" spans="1:17" s="214" customFormat="1" ht="12.75" customHeight="1">
      <c r="A46" s="504"/>
      <c r="B46" s="507" t="s">
        <v>371</v>
      </c>
      <c r="C46" s="503"/>
      <c r="D46" s="503"/>
      <c r="E46" s="503"/>
      <c r="F46" s="503"/>
      <c r="G46" s="503"/>
      <c r="H46" s="503"/>
      <c r="I46" s="503"/>
      <c r="J46" s="503"/>
      <c r="K46" s="505"/>
      <c r="L46" s="505"/>
      <c r="M46" s="505"/>
      <c r="N46" s="505"/>
      <c r="O46" s="505"/>
      <c r="P46" s="505"/>
      <c r="Q46" s="505"/>
    </row>
    <row r="47" spans="1:17" s="214" customFormat="1" ht="12.75" customHeight="1">
      <c r="A47" s="504" t="s">
        <v>455</v>
      </c>
      <c r="B47" s="504" t="s">
        <v>462</v>
      </c>
      <c r="C47" s="503"/>
      <c r="D47" s="503"/>
      <c r="E47" s="503"/>
      <c r="F47" s="503"/>
      <c r="G47" s="503"/>
      <c r="H47" s="503"/>
      <c r="I47" s="503"/>
      <c r="J47" s="503"/>
      <c r="K47" s="505"/>
      <c r="L47" s="505"/>
      <c r="M47" s="505"/>
      <c r="N47" s="505"/>
      <c r="O47" s="505"/>
      <c r="P47" s="505"/>
      <c r="Q47" s="505"/>
    </row>
    <row r="48" spans="1:17" s="214" customFormat="1" ht="12.75" customHeight="1">
      <c r="A48" s="504"/>
      <c r="B48" s="507" t="s">
        <v>136</v>
      </c>
      <c r="C48" s="503"/>
      <c r="D48" s="503"/>
      <c r="E48" s="503"/>
      <c r="F48" s="503"/>
      <c r="G48" s="503"/>
      <c r="H48" s="503"/>
      <c r="I48" s="503"/>
      <c r="J48" s="503"/>
      <c r="K48" s="505"/>
      <c r="L48" s="505"/>
      <c r="M48" s="505"/>
      <c r="N48" s="505"/>
      <c r="O48" s="505"/>
      <c r="P48" s="505"/>
      <c r="Q48" s="505"/>
    </row>
    <row r="49" spans="1:17" s="214" customFormat="1" ht="12.75" customHeight="1">
      <c r="A49" s="504" t="s">
        <v>456</v>
      </c>
      <c r="B49" s="504" t="s">
        <v>287</v>
      </c>
      <c r="C49" s="503"/>
      <c r="D49" s="503"/>
      <c r="E49" s="503"/>
      <c r="F49" s="503"/>
      <c r="G49" s="503"/>
      <c r="H49" s="503"/>
      <c r="I49" s="503"/>
      <c r="J49" s="503"/>
      <c r="K49" s="503"/>
      <c r="L49" s="503"/>
      <c r="M49" s="503"/>
      <c r="N49" s="503"/>
      <c r="O49" s="505"/>
      <c r="P49" s="505"/>
      <c r="Q49" s="505"/>
    </row>
    <row r="50" spans="1:17" s="214" customFormat="1">
      <c r="A50" s="504"/>
      <c r="B50" s="507" t="s">
        <v>137</v>
      </c>
      <c r="C50" s="503"/>
      <c r="D50" s="503"/>
      <c r="E50" s="503"/>
      <c r="F50" s="503"/>
      <c r="G50" s="503"/>
      <c r="H50" s="503"/>
      <c r="I50" s="503"/>
      <c r="J50" s="503"/>
      <c r="K50" s="503"/>
      <c r="L50" s="503"/>
      <c r="M50" s="503"/>
      <c r="N50" s="503"/>
      <c r="O50" s="505"/>
      <c r="P50" s="505"/>
      <c r="Q50" s="505"/>
    </row>
    <row r="51" spans="1:17" s="214" customFormat="1" ht="12.75" customHeight="1">
      <c r="A51" s="504" t="s">
        <v>457</v>
      </c>
      <c r="B51" s="504" t="s">
        <v>458</v>
      </c>
      <c r="C51" s="503"/>
      <c r="D51" s="503"/>
      <c r="E51" s="503"/>
      <c r="F51" s="503"/>
      <c r="G51" s="503"/>
      <c r="H51" s="503"/>
      <c r="I51" s="503"/>
      <c r="J51" s="503"/>
      <c r="K51" s="503"/>
      <c r="L51" s="505"/>
      <c r="M51" s="505"/>
      <c r="N51" s="505"/>
      <c r="O51" s="505"/>
      <c r="P51" s="505"/>
      <c r="Q51" s="505"/>
    </row>
    <row r="52" spans="1:17" s="214" customFormat="1" ht="12.75" customHeight="1">
      <c r="A52" s="504"/>
      <c r="B52" s="507" t="s">
        <v>135</v>
      </c>
      <c r="C52" s="503"/>
      <c r="D52" s="503"/>
      <c r="E52" s="503"/>
      <c r="F52" s="503"/>
      <c r="G52" s="503"/>
      <c r="H52" s="503"/>
      <c r="I52" s="503"/>
      <c r="J52" s="503"/>
      <c r="K52" s="503"/>
      <c r="L52" s="506"/>
      <c r="M52" s="506"/>
      <c r="N52" s="506"/>
      <c r="O52" s="506"/>
      <c r="P52" s="505"/>
      <c r="Q52" s="505"/>
    </row>
    <row r="53" spans="1:17" s="214" customFormat="1">
      <c r="C53" s="505"/>
      <c r="D53" s="505"/>
      <c r="E53" s="505"/>
      <c r="F53" s="505"/>
      <c r="G53" s="505"/>
      <c r="H53" s="505"/>
      <c r="I53" s="505"/>
      <c r="J53" s="505"/>
      <c r="K53" s="505"/>
      <c r="L53" s="505"/>
      <c r="M53" s="505"/>
      <c r="N53" s="505"/>
      <c r="O53" s="505"/>
      <c r="P53" s="505"/>
      <c r="Q53" s="505"/>
    </row>
    <row r="54" spans="1:17" s="214" customFormat="1">
      <c r="C54" s="505"/>
      <c r="D54" s="505"/>
      <c r="E54" s="505"/>
      <c r="F54" s="505"/>
      <c r="G54" s="505"/>
      <c r="H54" s="505"/>
      <c r="I54" s="505"/>
      <c r="J54" s="505"/>
      <c r="K54" s="505"/>
      <c r="L54" s="505"/>
      <c r="M54" s="505"/>
      <c r="N54" s="505"/>
      <c r="O54" s="505"/>
      <c r="P54" s="505"/>
      <c r="Q54" s="505"/>
    </row>
    <row r="55" spans="1:17"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</row>
    <row r="56" spans="1:17"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</row>
    <row r="57" spans="1:17"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</row>
    <row r="58" spans="1:17"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</row>
    <row r="59" spans="1:17"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</row>
    <row r="60" spans="1:17"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</row>
    <row r="61" spans="1:17"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</row>
    <row r="62" spans="1:17"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</row>
    <row r="63" spans="1:17"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</row>
    <row r="64" spans="1:17"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</row>
    <row r="65" spans="3:17"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</row>
    <row r="66" spans="3:17"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</row>
    <row r="67" spans="3:17"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</row>
    <row r="68" spans="3:17"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</row>
    <row r="69" spans="3:17"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</row>
    <row r="70" spans="3:17"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</row>
    <row r="71" spans="3:17"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</row>
    <row r="72" spans="3:17"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</row>
    <row r="73" spans="3:17">
      <c r="C73" s="161"/>
      <c r="D73" s="161"/>
      <c r="E73" s="161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</row>
    <row r="74" spans="3:17"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</row>
    <row r="75" spans="3:17"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</row>
    <row r="76" spans="3:17">
      <c r="C76" s="161"/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</row>
    <row r="77" spans="3:17"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</row>
    <row r="78" spans="3:17"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</row>
    <row r="79" spans="3:17"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</row>
    <row r="80" spans="3:17"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</row>
    <row r="81" spans="3:17"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</row>
    <row r="82" spans="3:17"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</row>
    <row r="83" spans="3:17"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</row>
    <row r="84" spans="3:17"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</row>
    <row r="85" spans="3:17"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</row>
    <row r="86" spans="3:17"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</row>
    <row r="87" spans="3:17">
      <c r="C87" s="161"/>
      <c r="D87" s="161"/>
      <c r="E87" s="161"/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</row>
    <row r="88" spans="3:17">
      <c r="C88" s="161"/>
      <c r="D88" s="161"/>
      <c r="E88" s="161"/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</row>
    <row r="89" spans="3:17"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</row>
    <row r="90" spans="3:17"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</row>
    <row r="91" spans="3:17"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</row>
    <row r="92" spans="3:17">
      <c r="C92" s="161"/>
      <c r="D92" s="161"/>
      <c r="E92" s="161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</row>
    <row r="93" spans="3:17"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</row>
    <row r="94" spans="3:17">
      <c r="C94" s="161"/>
      <c r="D94" s="161"/>
      <c r="E94" s="161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</row>
    <row r="95" spans="3:17">
      <c r="C95" s="161"/>
      <c r="D95" s="161"/>
      <c r="E95" s="161"/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</row>
    <row r="96" spans="3:17"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</row>
    <row r="97" spans="3:17"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</row>
    <row r="98" spans="3:17"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</row>
    <row r="99" spans="3:17">
      <c r="C99" s="161"/>
      <c r="D99" s="161"/>
      <c r="E99" s="161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</row>
    <row r="100" spans="3:17"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</row>
    <row r="101" spans="3:17"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</row>
    <row r="102" spans="3:17"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</row>
    <row r="103" spans="3:17"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</row>
    <row r="104" spans="3:17"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</row>
    <row r="105" spans="3:17">
      <c r="C105" s="161"/>
      <c r="D105" s="161"/>
      <c r="E105" s="161"/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</row>
    <row r="106" spans="3:17">
      <c r="C106" s="161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</row>
    <row r="107" spans="3:17"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</row>
    <row r="108" spans="3:17">
      <c r="C108" s="161"/>
      <c r="D108" s="161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</row>
    <row r="109" spans="3:17">
      <c r="C109" s="161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</row>
    <row r="110" spans="3:17"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</row>
    <row r="111" spans="3:17"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</row>
    <row r="112" spans="3:17"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</row>
    <row r="113" spans="3:17">
      <c r="C113" s="161"/>
      <c r="D113" s="161"/>
      <c r="E113" s="161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</row>
    <row r="114" spans="3:17">
      <c r="C114" s="161"/>
      <c r="D114" s="161"/>
      <c r="E114" s="161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</row>
    <row r="115" spans="3:17"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</row>
    <row r="116" spans="3:17"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</row>
    <row r="117" spans="3:17"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</row>
    <row r="118" spans="3:17"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</row>
    <row r="119" spans="3:17"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</row>
    <row r="120" spans="3:17"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</row>
    <row r="121" spans="3:17"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</row>
    <row r="122" spans="3:17"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3:17"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3:17"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3:17"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3:17"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3:17"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3:17"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3:17"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3:17"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3:17"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3:17">
      <c r="C132" s="161"/>
      <c r="D132" s="161"/>
      <c r="E132" s="161"/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</row>
    <row r="133" spans="3:17">
      <c r="C133" s="161"/>
      <c r="D133" s="161"/>
      <c r="E133" s="161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</row>
  </sheetData>
  <customSheetViews>
    <customSheetView guid="{B7F7A172-D1E7-433C-8FAE-940BA993F8EB}">
      <selection activeCell="C7" sqref="C7"/>
      <pageMargins left="0.7" right="0.7" top="0.75" bottom="0.75" header="0.3" footer="0.3"/>
      <pageSetup paperSize="9" orientation="portrait" horizontalDpi="1200" verticalDpi="1200" r:id="rId1"/>
    </customSheetView>
  </customSheetViews>
  <hyperlinks>
    <hyperlink ref="A5:B6" location="'1 (130)'!A1" display="Tabl. 1 (130)."/>
    <hyperlink ref="A7:B8" location="'2 (131)'!A1" display="Tabl. 2 (131). "/>
    <hyperlink ref="A11:B12" location="'4 (133)'!A1" display="Tabl. 4 (133)."/>
    <hyperlink ref="A13:B14" location="'5 (134)'!A1" display="Tabl. 5 (134)."/>
    <hyperlink ref="A17:B20" location="'7 (136)'!A1" display="Tabl. 7 (136). "/>
    <hyperlink ref="A21:B22" location="'8 (137)'!A1" display=" Tabl. 8 (137)."/>
    <hyperlink ref="A23:B24" location="'9 (138)'!A1" display="Tabl. 9 (138)."/>
    <hyperlink ref="A25:B26" location="'10 (139)'!A1" display="Tabl. 10 (139)."/>
    <hyperlink ref="A27:B28" location="'11 (140)'!A1" display="Tabl. 11 (140). "/>
    <hyperlink ref="A29:B30" location="'12 (141)'!A1" display="Tabl. 12 (141)."/>
    <hyperlink ref="A31:B32" location="'13 (142)'!A1" display="Tabl. 13 (142)."/>
    <hyperlink ref="A33:B34" location="'14 (143)'!A1" display="Tabl. 14 (143)."/>
    <hyperlink ref="A35:B36" location="'15 (144)'!A1" display="Tabl. 15 (144)."/>
    <hyperlink ref="A37:B38" location="'16 (145)'!A1" display="Tabl. 16 (145)."/>
    <hyperlink ref="A39:B40" location="'17 (146)'!A1" display="Tabl. 17 (146)."/>
    <hyperlink ref="A41:B42" location="'18 (147)'!A1" display="Tabl. 18 (147). "/>
    <hyperlink ref="A43:B44" location="'19 (148)'!A1" display="Tabl. 19 (148). "/>
    <hyperlink ref="A45:B46" location="'20 (149)'!A1" display="Tabl. 20 (149)."/>
    <hyperlink ref="A47:B48" location="'21 (150)'!A1" display="Tabl. 21 (150)."/>
    <hyperlink ref="A49:B50" location="'22 (151)'!A1" display="Tabl. 22 (151). "/>
    <hyperlink ref="A51:B52" location="'23 (152)'!A1" display="Tabl. 23 (152)."/>
    <hyperlink ref="A15:B16" location="'6 (135)'!A1" display="Tabl. 6 (135)."/>
    <hyperlink ref="A9:B10" location="'3 (132)'!A1" display="Tabl. 3 (132). "/>
  </hyperlinks>
  <pageMargins left="0.7" right="0.7" top="0.75" bottom="0.75" header="0.3" footer="0.3"/>
  <pageSetup paperSize="9" orientation="portrait" horizontalDpi="1200" verticalDpi="1200"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59"/>
  <sheetViews>
    <sheetView workbookViewId="0">
      <selection sqref="A1:C1"/>
    </sheetView>
  </sheetViews>
  <sheetFormatPr defaultRowHeight="12.75"/>
  <cols>
    <col min="1" max="1" width="31.42578125" style="2" customWidth="1"/>
    <col min="2" max="2" width="20.140625" style="2" customWidth="1"/>
    <col min="3" max="3" width="24.140625" style="2" customWidth="1"/>
    <col min="4" max="12" width="19.140625" style="2" customWidth="1"/>
    <col min="13" max="222" width="9.140625" style="2"/>
    <col min="223" max="223" width="27.42578125" style="2" customWidth="1"/>
    <col min="224" max="227" width="13.7109375" style="2" customWidth="1"/>
    <col min="228" max="16384" width="9.140625" style="2"/>
  </cols>
  <sheetData>
    <row r="1" spans="1:7" ht="32.25" customHeight="1">
      <c r="A1" s="663" t="s">
        <v>410</v>
      </c>
      <c r="B1" s="663"/>
      <c r="C1" s="663"/>
      <c r="D1" s="352"/>
      <c r="E1" s="352"/>
    </row>
    <row r="2" spans="1:7" ht="27" customHeight="1">
      <c r="A2" s="665" t="s">
        <v>300</v>
      </c>
      <c r="B2" s="665"/>
      <c r="C2" s="665"/>
      <c r="D2" s="115"/>
      <c r="E2" s="115"/>
    </row>
    <row r="3" spans="1:7" ht="12.75" customHeight="1">
      <c r="A3" s="185" t="s">
        <v>338</v>
      </c>
      <c r="B3" s="187" t="s">
        <v>339</v>
      </c>
      <c r="C3" s="410" t="s">
        <v>340</v>
      </c>
      <c r="D3" s="411"/>
      <c r="E3" s="411"/>
      <c r="G3" s="411"/>
    </row>
    <row r="4" spans="1:7">
      <c r="A4" s="412" t="s">
        <v>220</v>
      </c>
      <c r="B4" s="413" t="s">
        <v>341</v>
      </c>
      <c r="C4" s="382" t="s">
        <v>342</v>
      </c>
      <c r="D4" s="411"/>
      <c r="E4" s="411"/>
      <c r="G4" s="411"/>
    </row>
    <row r="5" spans="1:7" ht="15.75" customHeight="1">
      <c r="A5" s="529" t="s">
        <v>337</v>
      </c>
      <c r="B5" s="529"/>
      <c r="C5" s="529"/>
      <c r="D5" s="424"/>
      <c r="E5" s="424"/>
      <c r="G5" s="353"/>
    </row>
    <row r="6" spans="1:7">
      <c r="A6" s="110" t="s">
        <v>1</v>
      </c>
      <c r="B6" s="414">
        <v>61</v>
      </c>
      <c r="C6" s="415">
        <v>43</v>
      </c>
      <c r="D6" s="416"/>
      <c r="E6" s="416"/>
      <c r="G6" s="416"/>
    </row>
    <row r="7" spans="1:7" ht="13.5">
      <c r="A7" s="417" t="s">
        <v>2</v>
      </c>
      <c r="B7" s="418"/>
      <c r="C7" s="419"/>
      <c r="D7" s="411"/>
      <c r="E7" s="411"/>
      <c r="G7" s="411"/>
    </row>
    <row r="8" spans="1:7">
      <c r="A8" s="420" t="s">
        <v>343</v>
      </c>
      <c r="B8" s="418"/>
      <c r="C8" s="419"/>
      <c r="D8" s="411"/>
      <c r="E8" s="411"/>
      <c r="G8" s="411"/>
    </row>
    <row r="9" spans="1:7">
      <c r="A9" s="421" t="s">
        <v>344</v>
      </c>
      <c r="B9" s="418"/>
      <c r="C9" s="419"/>
      <c r="D9" s="411"/>
      <c r="E9" s="411"/>
      <c r="G9" s="411"/>
    </row>
    <row r="10" spans="1:7">
      <c r="A10" s="420" t="s">
        <v>22</v>
      </c>
      <c r="B10" s="418">
        <v>17</v>
      </c>
      <c r="C10" s="419">
        <v>7</v>
      </c>
      <c r="D10" s="411"/>
      <c r="E10" s="411"/>
      <c r="G10" s="411"/>
    </row>
    <row r="11" spans="1:7">
      <c r="A11" s="421" t="s">
        <v>345</v>
      </c>
      <c r="B11" s="418"/>
      <c r="C11" s="419"/>
      <c r="D11" s="411"/>
      <c r="E11" s="411"/>
      <c r="G11" s="411"/>
    </row>
    <row r="12" spans="1:7" ht="25.5">
      <c r="A12" s="420" t="s">
        <v>346</v>
      </c>
      <c r="B12" s="418">
        <v>24</v>
      </c>
      <c r="C12" s="419">
        <v>17</v>
      </c>
      <c r="D12" s="411"/>
      <c r="E12" s="411"/>
      <c r="G12" s="411"/>
    </row>
    <row r="13" spans="1:7" ht="25.5">
      <c r="A13" s="421" t="s">
        <v>347</v>
      </c>
      <c r="B13" s="418"/>
      <c r="C13" s="419"/>
      <c r="D13" s="411"/>
      <c r="E13" s="411"/>
      <c r="G13" s="411"/>
    </row>
    <row r="14" spans="1:7">
      <c r="A14" s="420" t="s">
        <v>235</v>
      </c>
      <c r="B14" s="418">
        <v>20</v>
      </c>
      <c r="C14" s="419">
        <v>19</v>
      </c>
      <c r="D14" s="422"/>
      <c r="E14" s="411"/>
      <c r="G14" s="411"/>
    </row>
    <row r="15" spans="1:7">
      <c r="A15" s="421" t="s">
        <v>236</v>
      </c>
      <c r="B15" s="418"/>
      <c r="C15" s="419"/>
      <c r="D15" s="411"/>
      <c r="E15" s="411"/>
      <c r="G15" s="411"/>
    </row>
    <row r="16" spans="1:7" ht="12.75" customHeight="1">
      <c r="A16" s="108" t="s">
        <v>90</v>
      </c>
      <c r="B16" s="418">
        <v>59</v>
      </c>
      <c r="C16" s="419">
        <v>39</v>
      </c>
      <c r="D16" s="422"/>
      <c r="E16" s="411"/>
      <c r="G16" s="411"/>
    </row>
    <row r="17" spans="1:7">
      <c r="A17" s="423" t="s">
        <v>219</v>
      </c>
      <c r="B17" s="418"/>
      <c r="C17" s="419"/>
      <c r="D17" s="411"/>
      <c r="E17" s="411"/>
      <c r="G17" s="411"/>
    </row>
    <row r="18" spans="1:7">
      <c r="A18" s="420" t="s">
        <v>343</v>
      </c>
      <c r="B18" s="418"/>
      <c r="C18" s="419"/>
    </row>
    <row r="19" spans="1:7">
      <c r="A19" s="421" t="s">
        <v>344</v>
      </c>
      <c r="B19" s="418"/>
      <c r="C19" s="419"/>
    </row>
    <row r="20" spans="1:7">
      <c r="A20" s="420" t="s">
        <v>22</v>
      </c>
      <c r="B20" s="418">
        <v>16</v>
      </c>
      <c r="C20" s="419">
        <v>6</v>
      </c>
    </row>
    <row r="21" spans="1:7">
      <c r="A21" s="421" t="s">
        <v>345</v>
      </c>
      <c r="B21" s="418"/>
      <c r="C21" s="419"/>
    </row>
    <row r="22" spans="1:7" ht="25.5">
      <c r="A22" s="420" t="s">
        <v>346</v>
      </c>
      <c r="B22" s="418">
        <v>23</v>
      </c>
      <c r="C22" s="419">
        <v>14</v>
      </c>
    </row>
    <row r="23" spans="1:7" ht="25.5">
      <c r="A23" s="421" t="s">
        <v>347</v>
      </c>
      <c r="B23" s="418"/>
      <c r="C23" s="419"/>
    </row>
    <row r="24" spans="1:7">
      <c r="A24" s="420" t="s">
        <v>235</v>
      </c>
      <c r="B24" s="418">
        <v>20</v>
      </c>
      <c r="C24" s="419">
        <v>19</v>
      </c>
    </row>
    <row r="25" spans="1:7">
      <c r="A25" s="421" t="s">
        <v>236</v>
      </c>
      <c r="B25" s="418"/>
      <c r="C25" s="419"/>
    </row>
    <row r="26" spans="1:7">
      <c r="A26" s="109" t="s">
        <v>92</v>
      </c>
      <c r="B26" s="418">
        <v>13</v>
      </c>
      <c r="C26" s="419">
        <v>4</v>
      </c>
    </row>
    <row r="27" spans="1:7">
      <c r="A27" s="423" t="s">
        <v>217</v>
      </c>
      <c r="B27" s="418"/>
      <c r="C27" s="419"/>
    </row>
    <row r="28" spans="1:7" ht="25.5">
      <c r="A28" s="109" t="s">
        <v>91</v>
      </c>
      <c r="B28" s="418">
        <v>6</v>
      </c>
      <c r="C28" s="419">
        <v>6</v>
      </c>
    </row>
    <row r="29" spans="1:7">
      <c r="A29" s="423" t="s">
        <v>93</v>
      </c>
      <c r="B29" s="418"/>
      <c r="C29" s="419"/>
    </row>
    <row r="30" spans="1:7" ht="25.5">
      <c r="A30" s="109" t="s">
        <v>94</v>
      </c>
      <c r="B30" s="418">
        <v>6</v>
      </c>
      <c r="C30" s="419">
        <v>8</v>
      </c>
    </row>
    <row r="31" spans="1:7">
      <c r="A31" s="423" t="s">
        <v>218</v>
      </c>
      <c r="B31" s="418"/>
      <c r="C31" s="419"/>
    </row>
    <row r="32" spans="1:7" ht="25.5">
      <c r="A32" s="109" t="s">
        <v>95</v>
      </c>
      <c r="B32" s="418">
        <v>4</v>
      </c>
      <c r="C32" s="419">
        <v>3</v>
      </c>
    </row>
    <row r="33" spans="1:5" ht="25.5">
      <c r="A33" s="423" t="s">
        <v>96</v>
      </c>
      <c r="B33" s="418"/>
      <c r="C33" s="419"/>
    </row>
    <row r="34" spans="1:5">
      <c r="A34" s="531" t="s">
        <v>334</v>
      </c>
      <c r="B34" s="531"/>
      <c r="C34" s="531"/>
      <c r="E34" s="425"/>
    </row>
    <row r="35" spans="1:5">
      <c r="A35" s="110" t="s">
        <v>1</v>
      </c>
      <c r="B35" s="478">
        <v>100</v>
      </c>
      <c r="C35" s="479">
        <v>100</v>
      </c>
    </row>
    <row r="36" spans="1:5" ht="13.5">
      <c r="A36" s="417" t="s">
        <v>2</v>
      </c>
      <c r="B36" s="476"/>
      <c r="C36" s="477"/>
    </row>
    <row r="37" spans="1:5">
      <c r="A37" s="108" t="s">
        <v>90</v>
      </c>
      <c r="B37" s="474">
        <v>96.721311475409834</v>
      </c>
      <c r="C37" s="475">
        <v>90.697674418604649</v>
      </c>
    </row>
    <row r="38" spans="1:5">
      <c r="A38" s="423" t="s">
        <v>219</v>
      </c>
      <c r="B38" s="476"/>
      <c r="C38" s="477"/>
    </row>
    <row r="39" spans="1:5">
      <c r="A39" s="109" t="s">
        <v>92</v>
      </c>
      <c r="B39" s="474">
        <v>21.311475409836067</v>
      </c>
      <c r="C39" s="475">
        <v>9.3023255813953494</v>
      </c>
    </row>
    <row r="40" spans="1:5">
      <c r="A40" s="423" t="s">
        <v>217</v>
      </c>
      <c r="B40" s="474"/>
      <c r="C40" s="475"/>
    </row>
    <row r="41" spans="1:5" ht="25.5">
      <c r="A41" s="109" t="s">
        <v>91</v>
      </c>
      <c r="B41" s="474">
        <v>9.8360655737704921</v>
      </c>
      <c r="C41" s="475">
        <v>13.953488372093023</v>
      </c>
    </row>
    <row r="42" spans="1:5">
      <c r="A42" s="423" t="s">
        <v>93</v>
      </c>
      <c r="B42" s="476"/>
      <c r="C42" s="477"/>
    </row>
    <row r="43" spans="1:5" ht="25.5">
      <c r="A43" s="109" t="s">
        <v>94</v>
      </c>
      <c r="B43" s="474">
        <v>9.8360655737704921</v>
      </c>
      <c r="C43" s="475">
        <v>18.604651162790699</v>
      </c>
    </row>
    <row r="44" spans="1:5">
      <c r="A44" s="423" t="s">
        <v>218</v>
      </c>
      <c r="B44" s="476"/>
      <c r="C44" s="477"/>
    </row>
    <row r="45" spans="1:5" ht="25.5">
      <c r="A45" s="109" t="s">
        <v>95</v>
      </c>
      <c r="B45" s="474">
        <v>6.557377049180328</v>
      </c>
      <c r="C45" s="475">
        <v>6.9767441860465116</v>
      </c>
    </row>
    <row r="46" spans="1:5" ht="25.5">
      <c r="A46" s="423" t="s">
        <v>96</v>
      </c>
      <c r="B46" s="476"/>
      <c r="C46" s="477"/>
    </row>
    <row r="47" spans="1:5">
      <c r="A47" s="424"/>
      <c r="B47" s="214"/>
    </row>
    <row r="48" spans="1:5" ht="27" customHeight="1">
      <c r="A48" s="664" t="s">
        <v>372</v>
      </c>
      <c r="B48" s="664"/>
      <c r="C48" s="664"/>
    </row>
    <row r="49" spans="1:3" ht="24.75" customHeight="1">
      <c r="A49" s="632" t="s">
        <v>376</v>
      </c>
      <c r="B49" s="632"/>
      <c r="C49" s="632"/>
    </row>
    <row r="50" spans="1:3">
      <c r="A50" s="480"/>
      <c r="B50" s="214"/>
    </row>
    <row r="51" spans="1:3">
      <c r="A51" s="481"/>
      <c r="B51" s="214"/>
    </row>
    <row r="52" spans="1:3">
      <c r="A52" s="482"/>
      <c r="B52" s="214"/>
    </row>
    <row r="53" spans="1:3">
      <c r="A53" s="481"/>
      <c r="B53" s="214"/>
    </row>
    <row r="54" spans="1:3">
      <c r="A54" s="482"/>
      <c r="B54" s="214"/>
    </row>
    <row r="55" spans="1:3">
      <c r="A55" s="481"/>
      <c r="B55" s="214"/>
    </row>
    <row r="56" spans="1:3">
      <c r="A56" s="482"/>
      <c r="B56" s="214"/>
    </row>
    <row r="57" spans="1:3">
      <c r="A57" s="481"/>
      <c r="B57" s="214"/>
    </row>
    <row r="58" spans="1:3">
      <c r="A58" s="482"/>
      <c r="B58" s="214"/>
    </row>
    <row r="59" spans="1:3">
      <c r="A59" s="481"/>
      <c r="B59" s="214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6">
    <mergeCell ref="A34:C34"/>
    <mergeCell ref="A1:C1"/>
    <mergeCell ref="A5:C5"/>
    <mergeCell ref="A48:C48"/>
    <mergeCell ref="A49:C49"/>
    <mergeCell ref="A2:C2"/>
  </mergeCells>
  <pageMargins left="0.17" right="0.17" top="0.28000000000000003" bottom="0.21" header="0.3" footer="0.2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workbookViewId="0">
      <selection sqref="A1:E1"/>
    </sheetView>
  </sheetViews>
  <sheetFormatPr defaultRowHeight="12.75"/>
  <cols>
    <col min="1" max="1" width="25.42578125" style="55" customWidth="1"/>
    <col min="2" max="2" width="13.5703125" style="55" customWidth="1"/>
    <col min="3" max="3" width="14.5703125" style="55" customWidth="1"/>
    <col min="4" max="4" width="21.42578125" style="55" customWidth="1"/>
    <col min="5" max="5" width="16.28515625" style="55" customWidth="1"/>
    <col min="6" max="196" width="9.140625" style="55"/>
    <col min="197" max="197" width="24" style="55" customWidth="1"/>
    <col min="198" max="198" width="14.140625" style="55" customWidth="1"/>
    <col min="199" max="200" width="14.5703125" style="55" customWidth="1"/>
    <col min="201" max="201" width="16.28515625" style="55" customWidth="1"/>
    <col min="202" max="202" width="20.42578125" style="55" customWidth="1"/>
    <col min="203" max="203" width="13.140625" style="55" customWidth="1"/>
    <col min="204" max="204" width="16.42578125" style="55" customWidth="1"/>
    <col min="205" max="205" width="19.28515625" style="55" customWidth="1"/>
    <col min="206" max="206" width="14.5703125" style="55" customWidth="1"/>
    <col min="207" max="209" width="9.140625" style="55"/>
    <col min="210" max="210" width="29" style="55" customWidth="1"/>
    <col min="211" max="16384" width="9.140625" style="55"/>
  </cols>
  <sheetData>
    <row r="1" spans="1:5">
      <c r="A1" s="629" t="s">
        <v>411</v>
      </c>
      <c r="B1" s="629"/>
      <c r="C1" s="629"/>
      <c r="D1" s="629"/>
      <c r="E1" s="629"/>
    </row>
    <row r="2" spans="1:5" ht="16.5" customHeight="1">
      <c r="A2" s="639" t="s">
        <v>336</v>
      </c>
      <c r="B2" s="639"/>
      <c r="C2" s="639"/>
      <c r="D2" s="639"/>
      <c r="E2" s="639"/>
    </row>
    <row r="3" spans="1:5">
      <c r="A3" s="666" t="s">
        <v>328</v>
      </c>
      <c r="B3" s="609" t="s">
        <v>329</v>
      </c>
      <c r="C3" s="668" t="s">
        <v>330</v>
      </c>
      <c r="D3" s="668"/>
      <c r="E3" s="669"/>
    </row>
    <row r="4" spans="1:5" ht="63.75">
      <c r="A4" s="667"/>
      <c r="B4" s="609"/>
      <c r="C4" s="350" t="s">
        <v>331</v>
      </c>
      <c r="D4" s="350" t="s">
        <v>332</v>
      </c>
      <c r="E4" s="351" t="s">
        <v>333</v>
      </c>
    </row>
    <row r="5" spans="1:5" ht="14.25">
      <c r="A5" s="670" t="s">
        <v>337</v>
      </c>
      <c r="B5" s="670"/>
      <c r="C5" s="670"/>
      <c r="D5" s="670"/>
      <c r="E5" s="670"/>
    </row>
    <row r="6" spans="1:5">
      <c r="A6" s="400" t="s">
        <v>1</v>
      </c>
      <c r="B6" s="396">
        <v>191</v>
      </c>
      <c r="C6" s="112">
        <v>79</v>
      </c>
      <c r="D6" s="401">
        <v>62</v>
      </c>
      <c r="E6" s="300">
        <v>50</v>
      </c>
    </row>
    <row r="7" spans="1:5" ht="13.5">
      <c r="A7" s="402" t="s">
        <v>2</v>
      </c>
      <c r="B7" s="396"/>
      <c r="C7" s="112"/>
      <c r="D7" s="401"/>
      <c r="E7" s="300"/>
    </row>
    <row r="8" spans="1:5">
      <c r="A8" s="60" t="s">
        <v>97</v>
      </c>
      <c r="B8" s="398">
        <v>112</v>
      </c>
      <c r="C8" s="113">
        <v>34</v>
      </c>
      <c r="D8" s="87">
        <v>37</v>
      </c>
      <c r="E8" s="114">
        <v>41</v>
      </c>
    </row>
    <row r="9" spans="1:5">
      <c r="A9" s="399" t="s">
        <v>97</v>
      </c>
      <c r="B9" s="398"/>
      <c r="C9" s="113"/>
      <c r="D9" s="87"/>
      <c r="E9" s="114"/>
    </row>
    <row r="10" spans="1:5">
      <c r="A10" s="60" t="s">
        <v>98</v>
      </c>
      <c r="B10" s="398">
        <v>109</v>
      </c>
      <c r="C10" s="113">
        <v>33</v>
      </c>
      <c r="D10" s="87">
        <v>36</v>
      </c>
      <c r="E10" s="114">
        <v>40</v>
      </c>
    </row>
    <row r="11" spans="1:5">
      <c r="A11" s="399" t="s">
        <v>103</v>
      </c>
      <c r="B11" s="398"/>
      <c r="C11" s="113"/>
      <c r="D11" s="87"/>
      <c r="E11" s="114"/>
    </row>
    <row r="12" spans="1:5" ht="25.5">
      <c r="A12" s="60" t="s">
        <v>99</v>
      </c>
      <c r="B12" s="398">
        <v>107</v>
      </c>
      <c r="C12" s="113">
        <v>34</v>
      </c>
      <c r="D12" s="87">
        <v>37</v>
      </c>
      <c r="E12" s="114">
        <v>36</v>
      </c>
    </row>
    <row r="13" spans="1:5" ht="25.5">
      <c r="A13" s="399" t="s">
        <v>104</v>
      </c>
      <c r="B13" s="398"/>
      <c r="C13" s="113"/>
      <c r="D13" s="87"/>
      <c r="E13" s="114"/>
    </row>
    <row r="14" spans="1:5" ht="25.5">
      <c r="A14" s="60" t="s">
        <v>100</v>
      </c>
      <c r="B14" s="398">
        <v>114</v>
      </c>
      <c r="C14" s="113">
        <v>41</v>
      </c>
      <c r="D14" s="87">
        <v>30</v>
      </c>
      <c r="E14" s="114">
        <v>43</v>
      </c>
    </row>
    <row r="15" spans="1:5" ht="25.5">
      <c r="A15" s="399" t="s">
        <v>105</v>
      </c>
      <c r="B15" s="398"/>
      <c r="C15" s="113"/>
      <c r="D15" s="87"/>
      <c r="E15" s="114"/>
    </row>
    <row r="16" spans="1:5">
      <c r="A16" s="60" t="s">
        <v>101</v>
      </c>
      <c r="B16" s="398">
        <v>41</v>
      </c>
      <c r="C16" s="113">
        <v>7</v>
      </c>
      <c r="D16" s="87">
        <v>15</v>
      </c>
      <c r="E16" s="114">
        <v>19</v>
      </c>
    </row>
    <row r="17" spans="1:5">
      <c r="A17" s="399" t="s">
        <v>106</v>
      </c>
      <c r="B17" s="398"/>
      <c r="C17" s="113"/>
      <c r="D17" s="87"/>
      <c r="E17" s="114"/>
    </row>
    <row r="18" spans="1:5">
      <c r="A18" s="60" t="s">
        <v>6</v>
      </c>
      <c r="B18" s="398">
        <v>66</v>
      </c>
      <c r="C18" s="113">
        <v>15</v>
      </c>
      <c r="D18" s="87">
        <v>22</v>
      </c>
      <c r="E18" s="114">
        <v>29</v>
      </c>
    </row>
    <row r="19" spans="1:5">
      <c r="A19" s="399" t="s">
        <v>12</v>
      </c>
      <c r="B19" s="397"/>
      <c r="C19" s="114"/>
      <c r="D19" s="301"/>
      <c r="E19" s="114"/>
    </row>
    <row r="20" spans="1:5">
      <c r="A20" s="60" t="s">
        <v>102</v>
      </c>
      <c r="B20" s="397">
        <v>54</v>
      </c>
      <c r="C20" s="114">
        <v>5</v>
      </c>
      <c r="D20" s="301">
        <v>20</v>
      </c>
      <c r="E20" s="114">
        <v>29</v>
      </c>
    </row>
    <row r="21" spans="1:5">
      <c r="A21" s="399" t="s">
        <v>107</v>
      </c>
      <c r="B21" s="397"/>
      <c r="C21" s="114"/>
      <c r="D21" s="113"/>
      <c r="E21" s="114"/>
    </row>
    <row r="22" spans="1:5">
      <c r="A22" s="531" t="s">
        <v>334</v>
      </c>
      <c r="B22" s="531"/>
      <c r="C22" s="531"/>
      <c r="D22" s="531"/>
      <c r="E22" s="531"/>
    </row>
    <row r="23" spans="1:5">
      <c r="A23" s="400" t="s">
        <v>1</v>
      </c>
      <c r="B23" s="405">
        <v>100</v>
      </c>
      <c r="C23" s="406">
        <v>100</v>
      </c>
      <c r="D23" s="407">
        <v>100</v>
      </c>
      <c r="E23" s="409">
        <v>100</v>
      </c>
    </row>
    <row r="24" spans="1:5" ht="13.5">
      <c r="A24" s="402" t="s">
        <v>2</v>
      </c>
      <c r="B24" s="403"/>
      <c r="C24" s="404"/>
      <c r="D24" s="102"/>
      <c r="E24" s="408"/>
    </row>
    <row r="25" spans="1:5">
      <c r="A25" s="60" t="s">
        <v>97</v>
      </c>
      <c r="B25" s="403">
        <v>58.638743455497384</v>
      </c>
      <c r="C25" s="404">
        <v>43.037974683544306</v>
      </c>
      <c r="D25" s="102">
        <v>59.677419354838712</v>
      </c>
      <c r="E25" s="408">
        <v>82</v>
      </c>
    </row>
    <row r="26" spans="1:5">
      <c r="A26" s="399" t="s">
        <v>97</v>
      </c>
      <c r="B26" s="403"/>
      <c r="C26" s="404"/>
      <c r="D26" s="102"/>
      <c r="E26" s="408"/>
    </row>
    <row r="27" spans="1:5">
      <c r="A27" s="60" t="s">
        <v>98</v>
      </c>
      <c r="B27" s="403">
        <v>57.068062827225134</v>
      </c>
      <c r="C27" s="404">
        <v>41.77215189873418</v>
      </c>
      <c r="D27" s="102">
        <v>58.064516129032256</v>
      </c>
      <c r="E27" s="408">
        <v>80</v>
      </c>
    </row>
    <row r="28" spans="1:5">
      <c r="A28" s="399" t="s">
        <v>103</v>
      </c>
      <c r="B28" s="403"/>
      <c r="C28" s="404"/>
      <c r="D28" s="102"/>
      <c r="E28" s="408"/>
    </row>
    <row r="29" spans="1:5" ht="25.5">
      <c r="A29" s="60" t="s">
        <v>99</v>
      </c>
      <c r="B29" s="403">
        <v>56.02094240837696</v>
      </c>
      <c r="C29" s="404">
        <v>43.037974683544306</v>
      </c>
      <c r="D29" s="102">
        <v>59.677419354838712</v>
      </c>
      <c r="E29" s="408">
        <v>72</v>
      </c>
    </row>
    <row r="30" spans="1:5" ht="25.5">
      <c r="A30" s="399" t="s">
        <v>104</v>
      </c>
      <c r="B30" s="403"/>
      <c r="C30" s="404"/>
      <c r="D30" s="102"/>
      <c r="E30" s="408"/>
    </row>
    <row r="31" spans="1:5" ht="25.5">
      <c r="A31" s="60" t="s">
        <v>100</v>
      </c>
      <c r="B31" s="403">
        <v>59.68586387434555</v>
      </c>
      <c r="C31" s="404">
        <v>51.898734177215189</v>
      </c>
      <c r="D31" s="102">
        <v>48.387096774193552</v>
      </c>
      <c r="E31" s="408">
        <v>86</v>
      </c>
    </row>
    <row r="32" spans="1:5" ht="25.5">
      <c r="A32" s="399" t="s">
        <v>105</v>
      </c>
      <c r="B32" s="403"/>
      <c r="C32" s="404"/>
      <c r="D32" s="102"/>
      <c r="E32" s="408"/>
    </row>
    <row r="33" spans="1:5">
      <c r="A33" s="60" t="s">
        <v>101</v>
      </c>
      <c r="B33" s="403">
        <v>21.465968586387433</v>
      </c>
      <c r="C33" s="404">
        <v>8.8607594936708853</v>
      </c>
      <c r="D33" s="102">
        <v>24.193548387096776</v>
      </c>
      <c r="E33" s="408">
        <v>38</v>
      </c>
    </row>
    <row r="34" spans="1:5">
      <c r="A34" s="399" t="s">
        <v>106</v>
      </c>
      <c r="B34" s="403"/>
      <c r="C34" s="404"/>
      <c r="D34" s="102"/>
      <c r="E34" s="408"/>
    </row>
    <row r="35" spans="1:5">
      <c r="A35" s="60" t="s">
        <v>6</v>
      </c>
      <c r="B35" s="403">
        <v>34.554973821989527</v>
      </c>
      <c r="C35" s="404">
        <v>18.9873417721519</v>
      </c>
      <c r="D35" s="102">
        <v>35.483870967741936</v>
      </c>
      <c r="E35" s="408">
        <v>58</v>
      </c>
    </row>
    <row r="36" spans="1:5">
      <c r="A36" s="399" t="s">
        <v>12</v>
      </c>
      <c r="B36" s="403"/>
      <c r="C36" s="404"/>
      <c r="D36" s="102"/>
      <c r="E36" s="408"/>
    </row>
    <row r="37" spans="1:5">
      <c r="A37" s="60" t="s">
        <v>102</v>
      </c>
      <c r="B37" s="403">
        <v>28.272251308900522</v>
      </c>
      <c r="C37" s="404">
        <v>6.3291139240506329</v>
      </c>
      <c r="D37" s="102">
        <v>32.258064516129032</v>
      </c>
      <c r="E37" s="408">
        <v>58</v>
      </c>
    </row>
    <row r="38" spans="1:5">
      <c r="A38" s="399" t="s">
        <v>107</v>
      </c>
      <c r="B38" s="398"/>
      <c r="C38" s="113"/>
      <c r="D38" s="87"/>
      <c r="E38" s="114"/>
    </row>
    <row r="39" spans="1:5">
      <c r="A39" s="531" t="s">
        <v>335</v>
      </c>
      <c r="B39" s="531"/>
      <c r="C39" s="531"/>
      <c r="D39" s="531"/>
      <c r="E39" s="531"/>
    </row>
    <row r="40" spans="1:5">
      <c r="A40" s="400" t="s">
        <v>1</v>
      </c>
      <c r="B40" s="403">
        <v>100</v>
      </c>
      <c r="C40" s="404">
        <v>41.361256544502616</v>
      </c>
      <c r="D40" s="102">
        <v>32.460732984293195</v>
      </c>
      <c r="E40" s="408">
        <v>26.178010471204189</v>
      </c>
    </row>
    <row r="41" spans="1:5" ht="13.5">
      <c r="A41" s="402" t="s">
        <v>2</v>
      </c>
      <c r="B41" s="403"/>
      <c r="C41" s="404"/>
      <c r="D41" s="102"/>
      <c r="E41" s="408"/>
    </row>
    <row r="42" spans="1:5">
      <c r="A42" s="60" t="s">
        <v>97</v>
      </c>
      <c r="B42" s="403">
        <v>100</v>
      </c>
      <c r="C42" s="404">
        <v>30.357142857142858</v>
      </c>
      <c r="D42" s="102">
        <v>33.035714285714285</v>
      </c>
      <c r="E42" s="408">
        <v>36.607142857142854</v>
      </c>
    </row>
    <row r="43" spans="1:5">
      <c r="A43" s="399" t="s">
        <v>97</v>
      </c>
      <c r="B43" s="403"/>
      <c r="C43" s="404"/>
      <c r="D43" s="102"/>
      <c r="E43" s="408"/>
    </row>
    <row r="44" spans="1:5">
      <c r="A44" s="60" t="s">
        <v>98</v>
      </c>
      <c r="B44" s="403">
        <v>100</v>
      </c>
      <c r="C44" s="404">
        <v>30.275229357798164</v>
      </c>
      <c r="D44" s="102">
        <v>33.027522935779814</v>
      </c>
      <c r="E44" s="408">
        <v>36.697247706422019</v>
      </c>
    </row>
    <row r="45" spans="1:5">
      <c r="A45" s="399" t="s">
        <v>103</v>
      </c>
      <c r="B45" s="403"/>
      <c r="C45" s="404"/>
      <c r="D45" s="102"/>
      <c r="E45" s="408"/>
    </row>
    <row r="46" spans="1:5" ht="25.5">
      <c r="A46" s="60" t="s">
        <v>99</v>
      </c>
      <c r="B46" s="403">
        <v>100</v>
      </c>
      <c r="C46" s="404">
        <v>31.77570093457944</v>
      </c>
      <c r="D46" s="102">
        <v>34.579439252336449</v>
      </c>
      <c r="E46" s="408">
        <v>33.644859813084111</v>
      </c>
    </row>
    <row r="47" spans="1:5" ht="25.5">
      <c r="A47" s="399" t="s">
        <v>104</v>
      </c>
      <c r="B47" s="403"/>
      <c r="C47" s="404"/>
      <c r="D47" s="102"/>
      <c r="E47" s="408"/>
    </row>
    <row r="48" spans="1:5" ht="25.5">
      <c r="A48" s="60" t="s">
        <v>100</v>
      </c>
      <c r="B48" s="403">
        <v>100</v>
      </c>
      <c r="C48" s="404">
        <v>35.964912280701753</v>
      </c>
      <c r="D48" s="102">
        <v>26.315789473684209</v>
      </c>
      <c r="E48" s="408">
        <v>37.719298245614034</v>
      </c>
    </row>
    <row r="49" spans="1:5" ht="25.5">
      <c r="A49" s="399" t="s">
        <v>105</v>
      </c>
      <c r="B49" s="403"/>
      <c r="C49" s="404"/>
      <c r="D49" s="102"/>
      <c r="E49" s="408"/>
    </row>
    <row r="50" spans="1:5">
      <c r="A50" s="60" t="s">
        <v>101</v>
      </c>
      <c r="B50" s="403">
        <v>100</v>
      </c>
      <c r="C50" s="404">
        <v>17.073170731707318</v>
      </c>
      <c r="D50" s="102">
        <v>36.585365853658537</v>
      </c>
      <c r="E50" s="408">
        <v>46.341463414634148</v>
      </c>
    </row>
    <row r="51" spans="1:5">
      <c r="A51" s="399" t="s">
        <v>106</v>
      </c>
      <c r="B51" s="403"/>
      <c r="C51" s="404"/>
      <c r="D51" s="102"/>
      <c r="E51" s="408"/>
    </row>
    <row r="52" spans="1:5">
      <c r="A52" s="60" t="s">
        <v>6</v>
      </c>
      <c r="B52" s="403">
        <v>100</v>
      </c>
      <c r="C52" s="404">
        <v>22.727272727272727</v>
      </c>
      <c r="D52" s="102">
        <v>33.333333333333336</v>
      </c>
      <c r="E52" s="408">
        <v>43.939393939393938</v>
      </c>
    </row>
    <row r="53" spans="1:5">
      <c r="A53" s="399" t="s">
        <v>12</v>
      </c>
      <c r="B53" s="403"/>
      <c r="C53" s="404"/>
      <c r="D53" s="102"/>
      <c r="E53" s="408"/>
    </row>
    <row r="54" spans="1:5">
      <c r="A54" s="60" t="s">
        <v>102</v>
      </c>
      <c r="B54" s="403">
        <v>100</v>
      </c>
      <c r="C54" s="404">
        <v>9.2592592592592595</v>
      </c>
      <c r="D54" s="102">
        <v>37.037037037037038</v>
      </c>
      <c r="E54" s="408">
        <v>53.703703703703702</v>
      </c>
    </row>
    <row r="55" spans="1:5">
      <c r="A55" s="399" t="s">
        <v>107</v>
      </c>
      <c r="B55" s="403"/>
      <c r="C55" s="404"/>
      <c r="D55" s="102"/>
      <c r="E55" s="408"/>
    </row>
    <row r="57" spans="1:5">
      <c r="A57" s="628" t="s">
        <v>221</v>
      </c>
      <c r="B57" s="628"/>
      <c r="C57" s="628"/>
      <c r="D57" s="628"/>
      <c r="E57" s="628"/>
    </row>
    <row r="58" spans="1:5">
      <c r="A58" s="628" t="s">
        <v>163</v>
      </c>
      <c r="B58" s="628"/>
      <c r="C58" s="628"/>
      <c r="D58" s="628"/>
      <c r="E58" s="628"/>
    </row>
  </sheetData>
  <customSheetViews>
    <customSheetView guid="{B7F7A172-D1E7-433C-8FAE-940BA993F8EB}">
      <selection sqref="A1:I1"/>
      <pageMargins left="0.7" right="0.7" top="0.75" bottom="0.75" header="0.3" footer="0.3"/>
    </customSheetView>
  </customSheetViews>
  <mergeCells count="10">
    <mergeCell ref="A58:E58"/>
    <mergeCell ref="A57:E57"/>
    <mergeCell ref="A1:E1"/>
    <mergeCell ref="A2:E2"/>
    <mergeCell ref="A22:E22"/>
    <mergeCell ref="A39:E39"/>
    <mergeCell ref="A3:A4"/>
    <mergeCell ref="B3:B4"/>
    <mergeCell ref="C3:E3"/>
    <mergeCell ref="A5:E5"/>
  </mergeCells>
  <pageMargins left="0.19685039370078741" right="0.19685039370078741" top="0.31496062992125984" bottom="0.15748031496062992" header="0.31496062992125984" footer="0.31496062992125984"/>
  <pageSetup paperSize="9" scale="9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9"/>
  <sheetViews>
    <sheetView workbookViewId="0">
      <selection sqref="A1:E1"/>
    </sheetView>
  </sheetViews>
  <sheetFormatPr defaultRowHeight="12.75"/>
  <cols>
    <col min="1" max="1" width="31" style="55" customWidth="1"/>
    <col min="2" max="2" width="12.28515625" style="55" customWidth="1"/>
    <col min="3" max="3" width="15.28515625" style="55" customWidth="1"/>
    <col min="4" max="4" width="19.140625" style="55" customWidth="1"/>
    <col min="5" max="5" width="17.42578125" style="55" customWidth="1"/>
    <col min="6" max="6" width="12.140625" style="55" customWidth="1"/>
    <col min="7" max="7" width="12.42578125" style="55" customWidth="1"/>
    <col min="8" max="8" width="12.140625" style="55" customWidth="1"/>
    <col min="9" max="9" width="10.140625" style="55" customWidth="1"/>
    <col min="10" max="10" width="12" style="55" customWidth="1"/>
    <col min="11" max="11" width="13.5703125" style="55" customWidth="1"/>
    <col min="12" max="12" width="13" style="55" customWidth="1"/>
    <col min="13" max="180" width="9.140625" style="55" customWidth="1"/>
    <col min="181" max="181" width="33.28515625" style="55" customWidth="1"/>
    <col min="182" max="182" width="9.7109375" style="55" customWidth="1"/>
    <col min="183" max="183" width="33.28515625" style="55" customWidth="1"/>
    <col min="184" max="184" width="12.42578125" style="55" customWidth="1"/>
    <col min="185" max="185" width="16.7109375" style="55" customWidth="1"/>
    <col min="186" max="186" width="16.5703125" style="55" customWidth="1"/>
    <col min="187" max="187" width="12.5703125" style="55" customWidth="1"/>
    <col min="188" max="188" width="15.42578125" style="55" customWidth="1"/>
    <col min="189" max="189" width="16.42578125" style="55" customWidth="1"/>
    <col min="190" max="190" width="15.140625" style="55" customWidth="1"/>
    <col min="191" max="191" width="13.7109375" style="55" customWidth="1"/>
    <col min="192" max="192" width="15.140625" style="55" customWidth="1"/>
    <col min="193" max="193" width="15.85546875" style="55" customWidth="1"/>
    <col min="194" max="194" width="15.7109375" style="55" customWidth="1"/>
    <col min="195" max="197" width="9.140625" style="55" customWidth="1"/>
    <col min="198" max="198" width="30.28515625" style="55" customWidth="1"/>
    <col min="199" max="16384" width="9.140625" style="55"/>
  </cols>
  <sheetData>
    <row r="1" spans="1:18" ht="27" customHeight="1">
      <c r="A1" s="671" t="s">
        <v>412</v>
      </c>
      <c r="B1" s="671"/>
      <c r="C1" s="671"/>
      <c r="D1" s="671"/>
      <c r="E1" s="671"/>
      <c r="F1" s="470"/>
      <c r="G1" s="470"/>
      <c r="H1" s="470"/>
      <c r="I1" s="470"/>
      <c r="J1" s="470"/>
      <c r="K1" s="470"/>
      <c r="L1" s="470"/>
      <c r="M1" s="470"/>
    </row>
    <row r="2" spans="1:18" ht="15.75" customHeight="1">
      <c r="A2" s="672" t="s">
        <v>371</v>
      </c>
      <c r="B2" s="672"/>
      <c r="C2" s="672"/>
      <c r="D2" s="672"/>
      <c r="E2" s="672"/>
      <c r="F2" s="115"/>
      <c r="G2" s="115"/>
      <c r="H2" s="115"/>
      <c r="I2" s="115"/>
      <c r="J2" s="435"/>
      <c r="K2" s="435"/>
      <c r="L2" s="435"/>
      <c r="M2" s="435"/>
    </row>
    <row r="3" spans="1:18" s="48" customFormat="1" ht="18" customHeight="1">
      <c r="A3" s="675" t="s">
        <v>328</v>
      </c>
      <c r="B3" s="609" t="s">
        <v>365</v>
      </c>
      <c r="C3" s="673" t="s">
        <v>366</v>
      </c>
      <c r="D3" s="674"/>
      <c r="E3" s="674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</row>
    <row r="4" spans="1:18" s="48" customFormat="1" ht="78.75" customHeight="1">
      <c r="A4" s="675"/>
      <c r="B4" s="609"/>
      <c r="C4" s="350" t="s">
        <v>331</v>
      </c>
      <c r="D4" s="350" t="s">
        <v>332</v>
      </c>
      <c r="E4" s="351" t="s">
        <v>333</v>
      </c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</row>
    <row r="5" spans="1:18" s="48" customFormat="1">
      <c r="A5" s="522" t="s">
        <v>367</v>
      </c>
      <c r="B5" s="522"/>
      <c r="C5" s="522"/>
      <c r="D5" s="522"/>
      <c r="E5" s="52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</row>
    <row r="6" spans="1:18" s="48" customFormat="1">
      <c r="A6" s="462" t="s">
        <v>33</v>
      </c>
      <c r="B6" s="451">
        <v>191</v>
      </c>
      <c r="C6" s="459">
        <v>79</v>
      </c>
      <c r="D6" s="460">
        <v>62</v>
      </c>
      <c r="E6" s="461">
        <v>50</v>
      </c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442"/>
      <c r="Q6" s="442"/>
      <c r="R6" s="442"/>
    </row>
    <row r="7" spans="1:18" s="48" customFormat="1" ht="13.5">
      <c r="A7" s="463" t="s">
        <v>161</v>
      </c>
      <c r="B7" s="451"/>
      <c r="C7" s="459"/>
      <c r="D7" s="460"/>
      <c r="E7" s="461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</row>
    <row r="8" spans="1:18" s="48" customFormat="1" ht="25.5">
      <c r="A8" s="450" t="s">
        <v>356</v>
      </c>
      <c r="B8" s="458">
        <v>56</v>
      </c>
      <c r="C8" s="455">
        <v>21</v>
      </c>
      <c r="D8" s="452">
        <v>16</v>
      </c>
      <c r="E8" s="453">
        <v>19</v>
      </c>
      <c r="F8" s="442"/>
      <c r="G8" s="442"/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42"/>
    </row>
    <row r="9" spans="1:18" s="48" customFormat="1">
      <c r="A9" s="454" t="s">
        <v>360</v>
      </c>
      <c r="B9" s="458"/>
      <c r="C9" s="455"/>
      <c r="D9" s="452"/>
      <c r="E9" s="453"/>
      <c r="F9" s="445"/>
      <c r="G9" s="445"/>
      <c r="H9" s="445"/>
      <c r="I9" s="445"/>
      <c r="J9" s="445"/>
      <c r="K9" s="445"/>
      <c r="L9" s="445"/>
      <c r="M9" s="445"/>
    </row>
    <row r="10" spans="1:18" s="48" customFormat="1" ht="25.5">
      <c r="A10" s="450" t="s">
        <v>357</v>
      </c>
      <c r="B10" s="458">
        <v>92</v>
      </c>
      <c r="C10" s="455">
        <v>32</v>
      </c>
      <c r="D10" s="452">
        <v>25</v>
      </c>
      <c r="E10" s="453">
        <v>35</v>
      </c>
      <c r="F10" s="444"/>
      <c r="G10" s="444"/>
      <c r="H10" s="444"/>
      <c r="I10" s="444"/>
      <c r="J10" s="444"/>
      <c r="K10" s="444"/>
      <c r="L10" s="444"/>
      <c r="M10" s="444"/>
    </row>
    <row r="11" spans="1:18" s="48" customFormat="1" ht="25.5">
      <c r="A11" s="454" t="s">
        <v>361</v>
      </c>
      <c r="B11" s="458"/>
      <c r="C11" s="455"/>
      <c r="D11" s="452"/>
      <c r="E11" s="453"/>
      <c r="F11" s="444"/>
      <c r="G11" s="444"/>
      <c r="H11" s="444"/>
      <c r="I11" s="444"/>
      <c r="J11" s="444"/>
      <c r="K11" s="444"/>
      <c r="L11" s="444"/>
      <c r="M11" s="444"/>
    </row>
    <row r="12" spans="1:18" s="48" customFormat="1">
      <c r="A12" s="450" t="s">
        <v>108</v>
      </c>
      <c r="B12" s="458">
        <v>31</v>
      </c>
      <c r="C12" s="455">
        <v>10</v>
      </c>
      <c r="D12" s="452">
        <v>9</v>
      </c>
      <c r="E12" s="453">
        <v>12</v>
      </c>
      <c r="F12" s="443"/>
      <c r="G12" s="443"/>
      <c r="H12" s="443"/>
      <c r="I12" s="443"/>
      <c r="J12" s="443"/>
      <c r="K12" s="443"/>
      <c r="L12" s="443"/>
      <c r="M12" s="443"/>
    </row>
    <row r="13" spans="1:18" s="48" customFormat="1">
      <c r="A13" s="454" t="s">
        <v>109</v>
      </c>
      <c r="B13" s="458"/>
      <c r="C13" s="455"/>
      <c r="D13" s="452"/>
      <c r="E13" s="453"/>
      <c r="F13" s="443"/>
      <c r="G13" s="443"/>
      <c r="H13" s="443"/>
      <c r="I13" s="443"/>
      <c r="J13" s="443"/>
      <c r="K13" s="443"/>
      <c r="L13" s="443"/>
      <c r="M13" s="443"/>
    </row>
    <row r="14" spans="1:18" s="48" customFormat="1" ht="25.5">
      <c r="A14" s="450" t="s">
        <v>358</v>
      </c>
      <c r="B14" s="458">
        <v>30</v>
      </c>
      <c r="C14" s="455">
        <v>3</v>
      </c>
      <c r="D14" s="452">
        <v>9</v>
      </c>
      <c r="E14" s="453">
        <v>18</v>
      </c>
      <c r="F14" s="443"/>
      <c r="G14" s="443"/>
      <c r="H14" s="443"/>
      <c r="I14" s="443"/>
      <c r="J14" s="443"/>
      <c r="K14" s="443"/>
      <c r="L14" s="443"/>
      <c r="M14" s="443"/>
    </row>
    <row r="15" spans="1:18" s="48" customFormat="1" ht="25.5">
      <c r="A15" s="454" t="s">
        <v>369</v>
      </c>
      <c r="B15" s="458"/>
      <c r="C15" s="455"/>
      <c r="D15" s="452"/>
      <c r="E15" s="453"/>
    </row>
    <row r="16" spans="1:18" s="48" customFormat="1" ht="25.5">
      <c r="A16" s="450" t="s">
        <v>359</v>
      </c>
      <c r="B16" s="458">
        <v>41</v>
      </c>
      <c r="C16" s="455">
        <v>3</v>
      </c>
      <c r="D16" s="452">
        <v>15</v>
      </c>
      <c r="E16" s="453">
        <v>23</v>
      </c>
      <c r="F16" s="424"/>
      <c r="G16" s="424"/>
      <c r="H16" s="424"/>
      <c r="I16" s="424"/>
      <c r="J16" s="424"/>
      <c r="K16" s="424"/>
      <c r="L16" s="424"/>
      <c r="M16" s="424"/>
    </row>
    <row r="17" spans="1:13" s="447" customFormat="1" ht="25.5">
      <c r="A17" s="454" t="s">
        <v>370</v>
      </c>
      <c r="B17" s="458"/>
      <c r="C17" s="455"/>
      <c r="D17" s="452"/>
      <c r="E17" s="453"/>
      <c r="F17" s="446"/>
      <c r="G17" s="446"/>
      <c r="H17" s="446"/>
      <c r="I17" s="446"/>
      <c r="J17" s="446"/>
      <c r="K17" s="446"/>
      <c r="L17" s="446"/>
      <c r="M17" s="446"/>
    </row>
    <row r="18" spans="1:13" s="48" customFormat="1" ht="25.5">
      <c r="A18" s="450" t="s">
        <v>3</v>
      </c>
      <c r="B18" s="458">
        <v>19</v>
      </c>
      <c r="C18" s="455">
        <v>3</v>
      </c>
      <c r="D18" s="452">
        <v>5</v>
      </c>
      <c r="E18" s="453">
        <v>11</v>
      </c>
      <c r="F18" s="446"/>
      <c r="G18" s="446"/>
      <c r="H18" s="446"/>
      <c r="I18" s="446"/>
      <c r="J18" s="446"/>
      <c r="K18" s="446"/>
      <c r="L18" s="446"/>
      <c r="M18" s="446"/>
    </row>
    <row r="19" spans="1:13" s="48" customFormat="1" ht="15.75" customHeight="1">
      <c r="A19" s="454" t="s">
        <v>9</v>
      </c>
      <c r="B19" s="458"/>
      <c r="C19" s="455"/>
      <c r="D19" s="452"/>
      <c r="E19" s="453"/>
      <c r="F19" s="448"/>
      <c r="G19" s="448"/>
      <c r="H19" s="448"/>
      <c r="I19" s="448"/>
      <c r="J19" s="448"/>
      <c r="K19" s="448"/>
      <c r="L19" s="448"/>
      <c r="M19" s="448"/>
    </row>
    <row r="20" spans="1:13" s="48" customFormat="1">
      <c r="A20" s="450" t="s">
        <v>4</v>
      </c>
      <c r="B20" s="458">
        <v>67</v>
      </c>
      <c r="C20" s="455">
        <v>10</v>
      </c>
      <c r="D20" s="452">
        <v>22</v>
      </c>
      <c r="E20" s="453">
        <v>35</v>
      </c>
      <c r="F20" s="448"/>
      <c r="G20" s="448"/>
      <c r="H20" s="448"/>
      <c r="I20" s="448"/>
      <c r="J20" s="448"/>
      <c r="K20" s="448"/>
      <c r="L20" s="448"/>
      <c r="M20" s="448"/>
    </row>
    <row r="21" spans="1:13" s="48" customFormat="1">
      <c r="A21" s="454" t="s">
        <v>10</v>
      </c>
      <c r="B21" s="458"/>
      <c r="C21" s="455"/>
      <c r="D21" s="452"/>
      <c r="E21" s="453"/>
      <c r="F21" s="448"/>
      <c r="G21" s="448"/>
      <c r="H21" s="448"/>
      <c r="I21" s="448"/>
      <c r="J21" s="448"/>
      <c r="K21" s="448"/>
      <c r="L21" s="448"/>
      <c r="M21" s="448"/>
    </row>
    <row r="22" spans="1:13" s="48" customFormat="1">
      <c r="A22" s="450" t="s">
        <v>5</v>
      </c>
      <c r="B22" s="458">
        <v>51</v>
      </c>
      <c r="C22" s="455">
        <v>17</v>
      </c>
      <c r="D22" s="452">
        <v>13</v>
      </c>
      <c r="E22" s="453">
        <v>21</v>
      </c>
      <c r="F22" s="448"/>
      <c r="G22" s="448"/>
      <c r="H22" s="448"/>
      <c r="I22" s="448"/>
      <c r="J22" s="448"/>
      <c r="K22" s="448"/>
      <c r="L22" s="448"/>
      <c r="M22" s="448"/>
    </row>
    <row r="23" spans="1:13" s="48" customFormat="1">
      <c r="A23" s="454" t="s">
        <v>11</v>
      </c>
      <c r="B23" s="458"/>
      <c r="C23" s="455"/>
      <c r="D23" s="452"/>
      <c r="E23" s="453"/>
      <c r="F23" s="448"/>
      <c r="G23" s="448"/>
      <c r="H23" s="448"/>
      <c r="I23" s="448"/>
      <c r="J23" s="448"/>
      <c r="K23" s="448"/>
      <c r="L23" s="448"/>
      <c r="M23" s="448"/>
    </row>
    <row r="24" spans="1:13" s="48" customFormat="1" ht="15.75" customHeight="1">
      <c r="A24" s="450" t="s">
        <v>6</v>
      </c>
      <c r="B24" s="458">
        <v>42</v>
      </c>
      <c r="C24" s="455">
        <v>7</v>
      </c>
      <c r="D24" s="452">
        <v>16</v>
      </c>
      <c r="E24" s="453">
        <v>19</v>
      </c>
    </row>
    <row r="25" spans="1:13" s="48" customFormat="1">
      <c r="A25" s="454" t="s">
        <v>12</v>
      </c>
      <c r="B25" s="458"/>
      <c r="C25" s="455"/>
      <c r="D25" s="452"/>
      <c r="E25" s="453"/>
      <c r="F25" s="424"/>
      <c r="G25" s="424"/>
      <c r="H25" s="424"/>
      <c r="I25" s="424"/>
      <c r="J25" s="424"/>
      <c r="K25" s="424"/>
      <c r="L25" s="424"/>
      <c r="M25" s="424"/>
    </row>
    <row r="26" spans="1:13" s="447" customFormat="1">
      <c r="A26" s="450" t="s">
        <v>7</v>
      </c>
      <c r="B26" s="458">
        <v>18</v>
      </c>
      <c r="C26" s="455">
        <v>5</v>
      </c>
      <c r="D26" s="452">
        <v>3</v>
      </c>
      <c r="E26" s="453">
        <v>10</v>
      </c>
      <c r="F26" s="446"/>
      <c r="G26" s="446"/>
      <c r="H26" s="446"/>
      <c r="I26" s="446"/>
      <c r="J26" s="446"/>
      <c r="K26" s="446"/>
      <c r="L26" s="446"/>
      <c r="M26" s="446"/>
    </row>
    <row r="27" spans="1:13" s="48" customFormat="1">
      <c r="A27" s="454" t="s">
        <v>13</v>
      </c>
      <c r="B27" s="458"/>
      <c r="C27" s="455"/>
      <c r="D27" s="452"/>
      <c r="E27" s="453"/>
      <c r="F27" s="436"/>
      <c r="G27" s="436"/>
      <c r="H27" s="436"/>
      <c r="I27" s="436"/>
      <c r="J27" s="436"/>
      <c r="K27" s="436"/>
      <c r="L27" s="436"/>
      <c r="M27" s="436"/>
    </row>
    <row r="28" spans="1:13" s="48" customFormat="1">
      <c r="A28" s="450" t="s">
        <v>8</v>
      </c>
      <c r="B28" s="458">
        <v>35</v>
      </c>
      <c r="C28" s="455">
        <v>9</v>
      </c>
      <c r="D28" s="452">
        <v>8</v>
      </c>
      <c r="E28" s="453">
        <v>18</v>
      </c>
      <c r="F28" s="449"/>
      <c r="G28" s="449"/>
      <c r="H28" s="449"/>
      <c r="I28" s="449"/>
      <c r="J28" s="449"/>
      <c r="K28" s="449"/>
      <c r="L28" s="449"/>
      <c r="M28" s="449"/>
    </row>
    <row r="29" spans="1:13" s="48" customFormat="1">
      <c r="A29" s="454" t="s">
        <v>14</v>
      </c>
      <c r="B29" s="456"/>
      <c r="C29" s="456"/>
      <c r="D29" s="456"/>
      <c r="E29" s="457"/>
      <c r="F29" s="449"/>
      <c r="G29" s="449"/>
      <c r="H29" s="449"/>
      <c r="I29" s="449"/>
      <c r="J29" s="449"/>
      <c r="K29" s="449"/>
      <c r="L29" s="449"/>
      <c r="M29" s="449"/>
    </row>
    <row r="30" spans="1:13" s="48" customFormat="1">
      <c r="A30" s="530" t="s">
        <v>368</v>
      </c>
      <c r="B30" s="530"/>
      <c r="C30" s="530"/>
      <c r="D30" s="530"/>
      <c r="E30" s="530"/>
      <c r="F30" s="449"/>
      <c r="G30" s="449"/>
      <c r="H30" s="449"/>
      <c r="I30" s="449"/>
      <c r="J30" s="449"/>
      <c r="K30" s="449"/>
      <c r="L30" s="449"/>
      <c r="M30" s="449"/>
    </row>
    <row r="31" spans="1:13" s="48" customFormat="1">
      <c r="A31" s="462" t="s">
        <v>33</v>
      </c>
      <c r="B31" s="464">
        <v>100</v>
      </c>
      <c r="C31" s="465">
        <v>100</v>
      </c>
      <c r="D31" s="465">
        <v>100</v>
      </c>
      <c r="E31" s="466">
        <v>100</v>
      </c>
      <c r="F31" s="449"/>
      <c r="G31" s="449"/>
      <c r="H31" s="449"/>
      <c r="I31" s="449"/>
      <c r="J31" s="449"/>
      <c r="K31" s="449"/>
      <c r="L31" s="449"/>
      <c r="M31" s="449"/>
    </row>
    <row r="32" spans="1:13" s="48" customFormat="1" ht="13.5">
      <c r="A32" s="463" t="s">
        <v>161</v>
      </c>
      <c r="B32" s="464"/>
      <c r="C32" s="465"/>
      <c r="D32" s="465"/>
      <c r="E32" s="466"/>
      <c r="F32" s="449"/>
      <c r="G32" s="449"/>
      <c r="H32" s="449"/>
      <c r="I32" s="449"/>
      <c r="J32" s="449"/>
      <c r="K32" s="449"/>
      <c r="L32" s="449"/>
      <c r="M32" s="449"/>
    </row>
    <row r="33" spans="1:6" s="48" customFormat="1" ht="25.5">
      <c r="A33" s="450" t="s">
        <v>356</v>
      </c>
      <c r="B33" s="467">
        <v>29.319371727748692</v>
      </c>
      <c r="C33" s="467">
        <v>26.582278481012658</v>
      </c>
      <c r="D33" s="467">
        <v>25.806451612903224</v>
      </c>
      <c r="E33" s="468">
        <v>38</v>
      </c>
    </row>
    <row r="34" spans="1:6" s="48" customFormat="1">
      <c r="A34" s="454" t="s">
        <v>360</v>
      </c>
      <c r="B34" s="467"/>
      <c r="C34" s="467"/>
      <c r="D34" s="467"/>
      <c r="E34" s="468"/>
    </row>
    <row r="35" spans="1:6" s="48" customFormat="1" ht="16.5" customHeight="1">
      <c r="A35" s="450" t="s">
        <v>357</v>
      </c>
      <c r="B35" s="467">
        <v>48.167539267015705</v>
      </c>
      <c r="C35" s="467">
        <v>40.506329113924053</v>
      </c>
      <c r="D35" s="467">
        <v>40.322580645161288</v>
      </c>
      <c r="E35" s="468">
        <v>70</v>
      </c>
    </row>
    <row r="36" spans="1:6" s="48" customFormat="1" ht="15" customHeight="1">
      <c r="A36" s="454" t="s">
        <v>361</v>
      </c>
      <c r="B36" s="467"/>
      <c r="C36" s="467"/>
      <c r="D36" s="467"/>
      <c r="E36" s="468"/>
    </row>
    <row r="37" spans="1:6" s="48" customFormat="1" ht="15" customHeight="1">
      <c r="A37" s="450" t="s">
        <v>108</v>
      </c>
      <c r="B37" s="467">
        <v>16.230366492146597</v>
      </c>
      <c r="C37" s="467">
        <v>12.658227848101266</v>
      </c>
      <c r="D37" s="467">
        <v>14.516129032258064</v>
      </c>
      <c r="E37" s="468">
        <v>24</v>
      </c>
    </row>
    <row r="38" spans="1:6" s="48" customFormat="1">
      <c r="A38" s="454" t="s">
        <v>109</v>
      </c>
      <c r="B38" s="467"/>
      <c r="C38" s="467"/>
      <c r="D38" s="467"/>
      <c r="E38" s="468"/>
    </row>
    <row r="39" spans="1:6" s="48" customFormat="1" ht="12.75" customHeight="1">
      <c r="A39" s="450" t="s">
        <v>358</v>
      </c>
      <c r="B39" s="467">
        <v>15.706806282722512</v>
      </c>
      <c r="C39" s="467">
        <v>3.7974683544303796</v>
      </c>
      <c r="D39" s="467">
        <v>14.516129032258064</v>
      </c>
      <c r="E39" s="468">
        <v>36</v>
      </c>
      <c r="F39" s="424"/>
    </row>
    <row r="40" spans="1:6" s="48" customFormat="1" ht="25.5">
      <c r="A40" s="454" t="s">
        <v>362</v>
      </c>
      <c r="B40" s="467"/>
      <c r="C40" s="467"/>
      <c r="D40" s="467"/>
      <c r="E40" s="468"/>
      <c r="F40" s="424"/>
    </row>
    <row r="41" spans="1:6" s="48" customFormat="1" ht="13.5" customHeight="1">
      <c r="A41" s="450" t="s">
        <v>359</v>
      </c>
      <c r="B41" s="467">
        <v>21.465968586387433</v>
      </c>
      <c r="C41" s="467">
        <v>3.7974683544303796</v>
      </c>
      <c r="D41" s="467">
        <v>24.193548387096776</v>
      </c>
      <c r="E41" s="468">
        <v>46</v>
      </c>
      <c r="F41" s="424"/>
    </row>
    <row r="42" spans="1:6" s="48" customFormat="1" ht="25.5">
      <c r="A42" s="454" t="s">
        <v>363</v>
      </c>
      <c r="B42" s="467"/>
      <c r="C42" s="467"/>
      <c r="D42" s="467"/>
      <c r="E42" s="468"/>
      <c r="F42" s="424"/>
    </row>
    <row r="43" spans="1:6" s="48" customFormat="1" ht="25.5">
      <c r="A43" s="450" t="s">
        <v>3</v>
      </c>
      <c r="B43" s="467">
        <v>9.9476439790575917</v>
      </c>
      <c r="C43" s="467">
        <v>3.7974683544303796</v>
      </c>
      <c r="D43" s="467">
        <v>8.064516129032258</v>
      </c>
      <c r="E43" s="468">
        <v>22</v>
      </c>
      <c r="F43" s="424"/>
    </row>
    <row r="44" spans="1:6" s="48" customFormat="1" ht="15.75" customHeight="1">
      <c r="A44" s="454" t="s">
        <v>9</v>
      </c>
      <c r="B44" s="467"/>
      <c r="C44" s="467"/>
      <c r="D44" s="467"/>
      <c r="E44" s="468"/>
      <c r="F44" s="424"/>
    </row>
    <row r="45" spans="1:6" s="48" customFormat="1">
      <c r="A45" s="450" t="s">
        <v>4</v>
      </c>
      <c r="B45" s="467">
        <v>35.078534031413611</v>
      </c>
      <c r="C45" s="467">
        <v>12.658227848101266</v>
      </c>
      <c r="D45" s="467">
        <v>35.483870967741936</v>
      </c>
      <c r="E45" s="468">
        <v>70</v>
      </c>
      <c r="F45" s="424"/>
    </row>
    <row r="46" spans="1:6" s="48" customFormat="1">
      <c r="A46" s="454" t="s">
        <v>10</v>
      </c>
      <c r="B46" s="467"/>
      <c r="C46" s="467"/>
      <c r="D46" s="467"/>
      <c r="E46" s="468"/>
      <c r="F46" s="424"/>
    </row>
    <row r="47" spans="1:6" s="48" customFormat="1">
      <c r="A47" s="450" t="s">
        <v>5</v>
      </c>
      <c r="B47" s="467">
        <v>26.701570680628272</v>
      </c>
      <c r="C47" s="467">
        <v>21.518987341772153</v>
      </c>
      <c r="D47" s="467">
        <v>20.967741935483872</v>
      </c>
      <c r="E47" s="468">
        <v>42</v>
      </c>
      <c r="F47" s="424"/>
    </row>
    <row r="48" spans="1:6" s="48" customFormat="1" ht="12.75" customHeight="1">
      <c r="A48" s="454" t="s">
        <v>11</v>
      </c>
      <c r="B48" s="467"/>
      <c r="C48" s="467"/>
      <c r="D48" s="467"/>
      <c r="E48" s="468"/>
      <c r="F48" s="424"/>
    </row>
    <row r="49" spans="1:6" s="48" customFormat="1">
      <c r="A49" s="450" t="s">
        <v>6</v>
      </c>
      <c r="B49" s="467">
        <v>21.98952879581152</v>
      </c>
      <c r="C49" s="467">
        <v>8.8607594936708853</v>
      </c>
      <c r="D49" s="467">
        <v>25.806451612903224</v>
      </c>
      <c r="E49" s="468">
        <v>38</v>
      </c>
      <c r="F49" s="424"/>
    </row>
    <row r="50" spans="1:6" s="48" customFormat="1">
      <c r="A50" s="454" t="s">
        <v>12</v>
      </c>
      <c r="B50" s="467"/>
      <c r="C50" s="467"/>
      <c r="D50" s="467"/>
      <c r="E50" s="468"/>
      <c r="F50" s="424"/>
    </row>
    <row r="51" spans="1:6" s="48" customFormat="1">
      <c r="A51" s="450" t="s">
        <v>7</v>
      </c>
      <c r="B51" s="467">
        <v>9.4240837696335085</v>
      </c>
      <c r="C51" s="467">
        <v>6.3291139240506329</v>
      </c>
      <c r="D51" s="467">
        <v>4.838709677419355</v>
      </c>
      <c r="E51" s="468">
        <v>20</v>
      </c>
      <c r="F51" s="424"/>
    </row>
    <row r="52" spans="1:6" s="48" customFormat="1">
      <c r="A52" s="454" t="s">
        <v>13</v>
      </c>
      <c r="B52" s="467"/>
      <c r="C52" s="467"/>
      <c r="D52" s="467"/>
      <c r="E52" s="468"/>
      <c r="F52" s="424"/>
    </row>
    <row r="53" spans="1:6" s="48" customFormat="1">
      <c r="A53" s="450" t="s">
        <v>8</v>
      </c>
      <c r="B53" s="467">
        <v>18.32460732984293</v>
      </c>
      <c r="C53" s="467">
        <v>11.39240506329114</v>
      </c>
      <c r="D53" s="467">
        <v>12.903225806451612</v>
      </c>
      <c r="E53" s="468">
        <v>36</v>
      </c>
      <c r="F53" s="424"/>
    </row>
    <row r="54" spans="1:6" s="48" customFormat="1" ht="12.75" customHeight="1">
      <c r="A54" s="454" t="s">
        <v>14</v>
      </c>
      <c r="B54" s="130"/>
      <c r="C54" s="130"/>
      <c r="D54" s="130"/>
      <c r="E54" s="389"/>
      <c r="F54" s="424"/>
    </row>
    <row r="55" spans="1:6" s="48" customFormat="1" ht="12.75" customHeight="1">
      <c r="A55" s="530" t="s">
        <v>364</v>
      </c>
      <c r="B55" s="530"/>
      <c r="C55" s="530"/>
      <c r="D55" s="530"/>
      <c r="E55" s="530"/>
      <c r="F55" s="424"/>
    </row>
    <row r="56" spans="1:6" s="48" customFormat="1" ht="12.75" customHeight="1">
      <c r="A56" s="462" t="s">
        <v>33</v>
      </c>
      <c r="B56" s="464">
        <v>100</v>
      </c>
      <c r="C56" s="465">
        <v>41.361256544502616</v>
      </c>
      <c r="D56" s="465">
        <v>32.460732984293195</v>
      </c>
      <c r="E56" s="466">
        <v>26.178010471204189</v>
      </c>
      <c r="F56" s="424"/>
    </row>
    <row r="57" spans="1:6" s="48" customFormat="1" ht="13.5">
      <c r="A57" s="463" t="s">
        <v>161</v>
      </c>
      <c r="B57" s="464"/>
      <c r="C57" s="465"/>
      <c r="D57" s="465"/>
      <c r="E57" s="466"/>
      <c r="F57" s="424"/>
    </row>
    <row r="58" spans="1:6" s="48" customFormat="1" ht="12.75" customHeight="1">
      <c r="A58" s="450" t="s">
        <v>356</v>
      </c>
      <c r="B58" s="467">
        <v>100</v>
      </c>
      <c r="C58" s="262">
        <v>37.5</v>
      </c>
      <c r="D58" s="262">
        <v>28.571428571428573</v>
      </c>
      <c r="E58" s="291">
        <v>33.928571428571431</v>
      </c>
      <c r="F58" s="424"/>
    </row>
    <row r="59" spans="1:6" s="48" customFormat="1">
      <c r="A59" s="454" t="s">
        <v>360</v>
      </c>
      <c r="B59" s="467"/>
      <c r="C59" s="262"/>
      <c r="D59" s="262"/>
      <c r="E59" s="291"/>
      <c r="F59" s="424"/>
    </row>
    <row r="60" spans="1:6" s="48" customFormat="1" ht="12.75" customHeight="1">
      <c r="A60" s="450" t="s">
        <v>357</v>
      </c>
      <c r="B60" s="467">
        <v>100</v>
      </c>
      <c r="C60" s="262">
        <v>34.782608695652172</v>
      </c>
      <c r="D60" s="262">
        <v>27.173913043478262</v>
      </c>
      <c r="E60" s="291">
        <v>38.043478260869563</v>
      </c>
      <c r="F60" s="424"/>
    </row>
    <row r="61" spans="1:6" s="48" customFormat="1" ht="25.5">
      <c r="A61" s="454" t="s">
        <v>361</v>
      </c>
      <c r="B61" s="467"/>
      <c r="C61" s="262"/>
      <c r="D61" s="262"/>
      <c r="E61" s="291"/>
      <c r="F61" s="424"/>
    </row>
    <row r="62" spans="1:6" s="48" customFormat="1" ht="12.75" customHeight="1">
      <c r="A62" s="450" t="s">
        <v>108</v>
      </c>
      <c r="B62" s="467">
        <v>100</v>
      </c>
      <c r="C62" s="262">
        <v>32.258064516129032</v>
      </c>
      <c r="D62" s="262">
        <v>29.032258064516128</v>
      </c>
      <c r="E62" s="291">
        <v>38.70967741935484</v>
      </c>
      <c r="F62" s="424"/>
    </row>
    <row r="63" spans="1:6" s="48" customFormat="1">
      <c r="A63" s="454" t="s">
        <v>109</v>
      </c>
      <c r="B63" s="467"/>
      <c r="C63" s="262"/>
      <c r="D63" s="262"/>
      <c r="E63" s="291"/>
      <c r="F63" s="424"/>
    </row>
    <row r="64" spans="1:6" s="48" customFormat="1" ht="25.5">
      <c r="A64" s="450" t="s">
        <v>358</v>
      </c>
      <c r="B64" s="467">
        <v>100</v>
      </c>
      <c r="C64" s="262">
        <v>10</v>
      </c>
      <c r="D64" s="262">
        <v>30</v>
      </c>
      <c r="E64" s="291">
        <v>60</v>
      </c>
      <c r="F64" s="424"/>
    </row>
    <row r="65" spans="1:5" s="48" customFormat="1" ht="25.5">
      <c r="A65" s="454" t="s">
        <v>362</v>
      </c>
      <c r="B65" s="467"/>
      <c r="C65" s="262"/>
      <c r="D65" s="262"/>
      <c r="E65" s="291"/>
    </row>
    <row r="66" spans="1:5" s="48" customFormat="1" ht="25.5">
      <c r="A66" s="450" t="s">
        <v>359</v>
      </c>
      <c r="B66" s="467">
        <v>100</v>
      </c>
      <c r="C66" s="262">
        <v>7.3170731707317076</v>
      </c>
      <c r="D66" s="262">
        <v>36.585365853658537</v>
      </c>
      <c r="E66" s="291">
        <v>56.097560975609753</v>
      </c>
    </row>
    <row r="67" spans="1:5" s="48" customFormat="1" ht="25.5">
      <c r="A67" s="454" t="s">
        <v>363</v>
      </c>
      <c r="B67" s="467"/>
      <c r="C67" s="262"/>
      <c r="D67" s="262"/>
      <c r="E67" s="291"/>
    </row>
    <row r="68" spans="1:5" s="48" customFormat="1" ht="25.5">
      <c r="A68" s="450" t="s">
        <v>3</v>
      </c>
      <c r="B68" s="467">
        <v>100</v>
      </c>
      <c r="C68" s="262">
        <v>15.789473684210526</v>
      </c>
      <c r="D68" s="262">
        <v>26.315789473684209</v>
      </c>
      <c r="E68" s="291">
        <v>57.89473684210526</v>
      </c>
    </row>
    <row r="69" spans="1:5" s="48" customFormat="1" ht="15" customHeight="1">
      <c r="A69" s="454" t="s">
        <v>9</v>
      </c>
      <c r="B69" s="467"/>
      <c r="C69" s="262"/>
      <c r="D69" s="262"/>
      <c r="E69" s="291"/>
    </row>
    <row r="70" spans="1:5" s="48" customFormat="1">
      <c r="A70" s="450" t="s">
        <v>4</v>
      </c>
      <c r="B70" s="467">
        <v>100</v>
      </c>
      <c r="C70" s="262">
        <v>14.925373134328359</v>
      </c>
      <c r="D70" s="262">
        <v>32.835820895522389</v>
      </c>
      <c r="E70" s="291">
        <v>52.238805970149251</v>
      </c>
    </row>
    <row r="71" spans="1:5" s="48" customFormat="1">
      <c r="A71" s="454" t="s">
        <v>10</v>
      </c>
      <c r="B71" s="467"/>
      <c r="C71" s="262"/>
      <c r="D71" s="262"/>
      <c r="E71" s="291"/>
    </row>
    <row r="72" spans="1:5" s="48" customFormat="1">
      <c r="A72" s="450" t="s">
        <v>5</v>
      </c>
      <c r="B72" s="467">
        <v>100</v>
      </c>
      <c r="C72" s="262">
        <v>33.333333333333336</v>
      </c>
      <c r="D72" s="262">
        <v>25.490196078431371</v>
      </c>
      <c r="E72" s="291">
        <v>41.176470588235297</v>
      </c>
    </row>
    <row r="73" spans="1:5" s="48" customFormat="1">
      <c r="A73" s="454" t="s">
        <v>11</v>
      </c>
      <c r="B73" s="467"/>
      <c r="C73" s="262"/>
      <c r="D73" s="262"/>
      <c r="E73" s="291"/>
    </row>
    <row r="74" spans="1:5" s="48" customFormat="1">
      <c r="A74" s="450" t="s">
        <v>6</v>
      </c>
      <c r="B74" s="467">
        <v>100</v>
      </c>
      <c r="C74" s="262">
        <v>16.666666666666668</v>
      </c>
      <c r="D74" s="262">
        <v>38.095238095238095</v>
      </c>
      <c r="E74" s="291">
        <v>45.238095238095241</v>
      </c>
    </row>
    <row r="75" spans="1:5" s="48" customFormat="1">
      <c r="A75" s="454" t="s">
        <v>12</v>
      </c>
      <c r="B75" s="467"/>
      <c r="C75" s="262"/>
      <c r="D75" s="262"/>
      <c r="E75" s="291"/>
    </row>
    <row r="76" spans="1:5" s="48" customFormat="1">
      <c r="A76" s="450" t="s">
        <v>7</v>
      </c>
      <c r="B76" s="467">
        <v>100</v>
      </c>
      <c r="C76" s="262">
        <v>27.777777777777779</v>
      </c>
      <c r="D76" s="262">
        <v>16.666666666666668</v>
      </c>
      <c r="E76" s="291">
        <v>55.555555555555557</v>
      </c>
    </row>
    <row r="77" spans="1:5" s="48" customFormat="1">
      <c r="A77" s="454" t="s">
        <v>13</v>
      </c>
      <c r="B77" s="467"/>
      <c r="C77" s="262"/>
      <c r="D77" s="262"/>
      <c r="E77" s="291"/>
    </row>
    <row r="78" spans="1:5" s="48" customFormat="1">
      <c r="A78" s="450" t="s">
        <v>8</v>
      </c>
      <c r="B78" s="467">
        <v>100</v>
      </c>
      <c r="C78" s="262">
        <v>25.714285714285715</v>
      </c>
      <c r="D78" s="262">
        <v>22.857142857142858</v>
      </c>
      <c r="E78" s="291">
        <v>51.428571428571431</v>
      </c>
    </row>
    <row r="79" spans="1:5" s="48" customFormat="1">
      <c r="A79" s="454" t="s">
        <v>14</v>
      </c>
      <c r="B79" s="130"/>
      <c r="C79" s="130"/>
      <c r="D79" s="130"/>
      <c r="E79" s="389"/>
    </row>
    <row r="80" spans="1:5" s="48" customFormat="1">
      <c r="A80" s="446"/>
      <c r="B80" s="446"/>
      <c r="C80" s="448"/>
      <c r="D80" s="448"/>
      <c r="E80" s="448"/>
    </row>
    <row r="81" spans="1:13" s="48" customFormat="1" ht="12.75" customHeight="1">
      <c r="A81" s="676" t="s">
        <v>237</v>
      </c>
      <c r="B81" s="676"/>
      <c r="C81" s="676"/>
      <c r="D81" s="676"/>
      <c r="E81" s="676"/>
      <c r="F81" s="469"/>
      <c r="G81" s="469"/>
      <c r="H81" s="469"/>
      <c r="I81" s="469"/>
      <c r="J81" s="469"/>
      <c r="K81" s="469"/>
      <c r="L81" s="469"/>
      <c r="M81" s="469"/>
    </row>
    <row r="82" spans="1:13" s="48" customFormat="1" ht="12.75" customHeight="1">
      <c r="A82" s="676" t="s">
        <v>162</v>
      </c>
      <c r="B82" s="676"/>
      <c r="C82" s="676"/>
      <c r="D82" s="676"/>
      <c r="E82" s="676"/>
      <c r="F82" s="469"/>
      <c r="G82" s="469"/>
      <c r="H82" s="469"/>
      <c r="I82" s="469"/>
      <c r="J82" s="469"/>
      <c r="K82" s="469"/>
      <c r="L82" s="469"/>
      <c r="M82" s="469"/>
    </row>
    <row r="83" spans="1:13" s="48" customFormat="1">
      <c r="A83" s="446"/>
      <c r="B83" s="446"/>
      <c r="C83" s="448"/>
      <c r="D83" s="448"/>
      <c r="E83" s="448"/>
    </row>
    <row r="84" spans="1:13" s="48" customFormat="1">
      <c r="A84" s="446"/>
      <c r="B84" s="446"/>
      <c r="C84" s="448"/>
      <c r="D84" s="448"/>
      <c r="E84" s="448"/>
    </row>
    <row r="85" spans="1:13" s="48" customFormat="1">
      <c r="A85" s="446"/>
      <c r="B85" s="446"/>
      <c r="C85" s="448"/>
      <c r="D85" s="448"/>
      <c r="E85" s="448"/>
    </row>
    <row r="86" spans="1:13" s="48" customFormat="1">
      <c r="A86" s="446"/>
      <c r="B86" s="446"/>
      <c r="C86" s="448"/>
      <c r="D86" s="448"/>
      <c r="E86" s="448"/>
    </row>
    <row r="87" spans="1:13" s="48" customFormat="1">
      <c r="A87" s="446"/>
      <c r="B87" s="446"/>
      <c r="C87" s="448"/>
      <c r="D87" s="448"/>
      <c r="E87" s="448"/>
    </row>
    <row r="88" spans="1:13" s="48" customFormat="1">
      <c r="A88" s="446"/>
      <c r="B88" s="446"/>
      <c r="C88" s="448"/>
      <c r="D88" s="448"/>
      <c r="E88" s="448"/>
    </row>
    <row r="89" spans="1:13" s="48" customFormat="1">
      <c r="A89" s="446"/>
      <c r="B89" s="446"/>
      <c r="C89" s="448"/>
      <c r="D89" s="448"/>
      <c r="E89" s="448"/>
    </row>
    <row r="90" spans="1:13" s="48" customFormat="1">
      <c r="A90" s="446"/>
    </row>
    <row r="91" spans="1:13" s="48" customFormat="1">
      <c r="A91" s="446"/>
    </row>
    <row r="92" spans="1:13" s="48" customFormat="1">
      <c r="A92" s="446"/>
      <c r="B92" s="446"/>
      <c r="C92" s="449"/>
      <c r="D92" s="449"/>
      <c r="E92" s="449"/>
    </row>
    <row r="93" spans="1:13" s="48" customFormat="1">
      <c r="A93" s="446"/>
      <c r="B93" s="446"/>
      <c r="C93" s="449"/>
      <c r="D93" s="449"/>
      <c r="E93" s="449"/>
    </row>
    <row r="94" spans="1:13" s="48" customFormat="1">
      <c r="A94" s="446"/>
      <c r="B94" s="446"/>
      <c r="C94" s="449"/>
      <c r="D94" s="449"/>
      <c r="E94" s="449"/>
    </row>
    <row r="95" spans="1:13" s="48" customFormat="1">
      <c r="A95" s="446"/>
      <c r="B95" s="446"/>
      <c r="C95" s="449"/>
      <c r="D95" s="449"/>
      <c r="E95" s="449"/>
    </row>
    <row r="96" spans="1:13" s="48" customFormat="1">
      <c r="A96" s="446"/>
      <c r="B96" s="446"/>
      <c r="C96" s="449"/>
      <c r="D96" s="449"/>
      <c r="E96" s="449"/>
    </row>
    <row r="97" spans="1:5" s="48" customFormat="1">
      <c r="A97" s="446"/>
      <c r="B97" s="446"/>
      <c r="C97" s="449"/>
      <c r="D97" s="449"/>
      <c r="E97" s="449"/>
    </row>
    <row r="98" spans="1:5" s="48" customFormat="1">
      <c r="A98" s="446"/>
      <c r="B98" s="446"/>
      <c r="C98" s="449"/>
      <c r="D98" s="449"/>
      <c r="E98" s="449"/>
    </row>
    <row r="99" spans="1:5" s="48" customFormat="1">
      <c r="A99" s="446"/>
      <c r="B99" s="446"/>
      <c r="C99" s="449"/>
      <c r="D99" s="449"/>
      <c r="E99" s="449"/>
    </row>
    <row r="100" spans="1:5" s="48" customFormat="1">
      <c r="A100" s="446"/>
      <c r="B100" s="446"/>
      <c r="C100" s="449"/>
      <c r="D100" s="449"/>
      <c r="E100" s="449"/>
    </row>
    <row r="101" spans="1:5" s="48" customFormat="1">
      <c r="A101" s="446"/>
      <c r="B101" s="446"/>
      <c r="C101" s="449"/>
      <c r="D101" s="449"/>
      <c r="E101" s="449"/>
    </row>
    <row r="102" spans="1:5" s="48" customFormat="1">
      <c r="A102" s="446"/>
      <c r="B102" s="446"/>
      <c r="C102" s="449"/>
      <c r="D102" s="449"/>
      <c r="E102" s="449"/>
    </row>
    <row r="103" spans="1:5" s="48" customFormat="1">
      <c r="A103" s="446"/>
      <c r="B103" s="446"/>
      <c r="C103" s="449"/>
      <c r="D103" s="449"/>
      <c r="E103" s="449"/>
    </row>
    <row r="104" spans="1:5" s="48" customFormat="1">
      <c r="A104" s="446"/>
      <c r="B104" s="446"/>
      <c r="C104" s="449"/>
      <c r="D104" s="449"/>
      <c r="E104" s="449"/>
    </row>
    <row r="105" spans="1:5" s="48" customFormat="1">
      <c r="A105" s="446"/>
      <c r="B105" s="446"/>
      <c r="C105" s="449"/>
      <c r="D105" s="449"/>
      <c r="E105" s="449"/>
    </row>
    <row r="106" spans="1:5" s="48" customFormat="1">
      <c r="A106" s="446"/>
      <c r="B106" s="446"/>
      <c r="C106" s="449"/>
      <c r="D106" s="449"/>
      <c r="E106" s="449"/>
    </row>
    <row r="107" spans="1:5" s="48" customFormat="1">
      <c r="A107" s="446"/>
      <c r="B107" s="446"/>
      <c r="C107" s="449"/>
      <c r="D107" s="449"/>
      <c r="E107" s="449"/>
    </row>
    <row r="108" spans="1:5" s="48" customFormat="1">
      <c r="A108" s="446"/>
      <c r="B108" s="446"/>
      <c r="C108" s="449"/>
      <c r="D108" s="449"/>
      <c r="E108" s="449"/>
    </row>
    <row r="109" spans="1:5" s="48" customFormat="1">
      <c r="A109" s="446"/>
      <c r="B109" s="446"/>
      <c r="C109" s="449"/>
      <c r="D109" s="449"/>
      <c r="E109" s="449"/>
    </row>
    <row r="110" spans="1:5" s="48" customFormat="1">
      <c r="A110" s="446"/>
      <c r="B110" s="446"/>
      <c r="C110" s="449"/>
      <c r="D110" s="449"/>
      <c r="E110" s="449"/>
    </row>
    <row r="111" spans="1:5" s="48" customFormat="1">
      <c r="A111" s="446"/>
      <c r="B111" s="446"/>
      <c r="C111" s="449"/>
      <c r="D111" s="449"/>
      <c r="E111" s="449"/>
    </row>
    <row r="112" spans="1:5" s="48" customFormat="1">
      <c r="A112" s="446"/>
      <c r="B112" s="446"/>
      <c r="C112" s="449"/>
      <c r="D112" s="449"/>
      <c r="E112" s="449"/>
    </row>
    <row r="113" spans="1:5" s="48" customFormat="1">
      <c r="A113" s="446"/>
      <c r="B113" s="446"/>
      <c r="C113" s="449"/>
      <c r="D113" s="449"/>
      <c r="E113" s="449"/>
    </row>
    <row r="114" spans="1:5" s="48" customFormat="1">
      <c r="A114" s="446"/>
      <c r="B114" s="446"/>
      <c r="C114" s="449"/>
      <c r="D114" s="449"/>
      <c r="E114" s="449"/>
    </row>
    <row r="115" spans="1:5" s="48" customFormat="1">
      <c r="A115" s="446"/>
    </row>
    <row r="116" spans="1:5" s="48" customFormat="1">
      <c r="A116" s="446"/>
    </row>
    <row r="117" spans="1:5">
      <c r="A117" s="446"/>
    </row>
    <row r="118" spans="1:5">
      <c r="A118" s="446"/>
    </row>
    <row r="119" spans="1:5">
      <c r="A119" s="446"/>
    </row>
  </sheetData>
  <customSheetViews>
    <customSheetView guid="{B7F7A172-D1E7-433C-8FAE-940BA993F8EB}">
      <selection sqref="A1:M1"/>
      <pageMargins left="0.7" right="0.7" top="0.75" bottom="0.75" header="0.3" footer="0.3"/>
    </customSheetView>
  </customSheetViews>
  <mergeCells count="10">
    <mergeCell ref="A55:E55"/>
    <mergeCell ref="B3:B4"/>
    <mergeCell ref="A81:E81"/>
    <mergeCell ref="A82:E82"/>
    <mergeCell ref="A30:E30"/>
    <mergeCell ref="A1:E1"/>
    <mergeCell ref="A2:E2"/>
    <mergeCell ref="C3:E3"/>
    <mergeCell ref="A3:A4"/>
    <mergeCell ref="A5:E5"/>
  </mergeCells>
  <pageMargins left="0.2" right="0.19" top="0.3" bottom="0.33" header="0.31496062992125984" footer="0.31496062992125984"/>
  <pageSetup paperSize="9" scale="87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4"/>
  <sheetViews>
    <sheetView workbookViewId="0">
      <selection sqref="A1:K1"/>
    </sheetView>
  </sheetViews>
  <sheetFormatPr defaultRowHeight="15"/>
  <cols>
    <col min="1" max="1" width="41.140625" customWidth="1"/>
    <col min="2" max="2" width="14.5703125" style="115" customWidth="1"/>
    <col min="3" max="11" width="13.28515625" customWidth="1"/>
  </cols>
  <sheetData>
    <row r="1" spans="1:13">
      <c r="A1" s="677" t="s">
        <v>413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</row>
    <row r="2" spans="1:13">
      <c r="A2" s="678" t="s">
        <v>136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</row>
    <row r="3" spans="1:13" ht="57.75" customHeight="1">
      <c r="A3" s="349" t="s">
        <v>124</v>
      </c>
      <c r="B3" s="349" t="s">
        <v>1</v>
      </c>
      <c r="C3" s="168" t="s">
        <v>177</v>
      </c>
      <c r="D3" s="168" t="s">
        <v>108</v>
      </c>
      <c r="E3" s="168" t="s">
        <v>265</v>
      </c>
      <c r="F3" s="168" t="s">
        <v>268</v>
      </c>
      <c r="G3" s="168" t="s">
        <v>3</v>
      </c>
      <c r="H3" s="168" t="s">
        <v>4</v>
      </c>
      <c r="I3" s="168" t="s">
        <v>5</v>
      </c>
      <c r="J3" s="168" t="s">
        <v>6</v>
      </c>
      <c r="K3" s="383" t="s">
        <v>7</v>
      </c>
    </row>
    <row r="4" spans="1:13" ht="63.75">
      <c r="A4" s="186" t="s">
        <v>313</v>
      </c>
      <c r="B4" s="186" t="s">
        <v>2</v>
      </c>
      <c r="C4" s="180" t="s">
        <v>178</v>
      </c>
      <c r="D4" s="180" t="s">
        <v>109</v>
      </c>
      <c r="E4" s="180" t="s">
        <v>266</v>
      </c>
      <c r="F4" s="180" t="s">
        <v>267</v>
      </c>
      <c r="G4" s="180" t="s">
        <v>9</v>
      </c>
      <c r="H4" s="180" t="s">
        <v>10</v>
      </c>
      <c r="I4" s="180" t="s">
        <v>11</v>
      </c>
      <c r="J4" s="180" t="s">
        <v>12</v>
      </c>
      <c r="K4" s="384" t="s">
        <v>13</v>
      </c>
    </row>
    <row r="5" spans="1:13">
      <c r="A5" s="679">
        <v>2013</v>
      </c>
      <c r="B5" s="679"/>
      <c r="C5" s="679"/>
      <c r="D5" s="679"/>
      <c r="E5" s="679"/>
      <c r="F5" s="679"/>
      <c r="G5" s="679"/>
      <c r="H5" s="679"/>
      <c r="I5" s="679"/>
      <c r="J5" s="679"/>
      <c r="K5" s="679"/>
    </row>
    <row r="6" spans="1:13">
      <c r="A6" s="143" t="s">
        <v>112</v>
      </c>
      <c r="B6" s="328">
        <v>51</v>
      </c>
      <c r="C6" s="151">
        <v>32</v>
      </c>
      <c r="D6" s="151">
        <v>11</v>
      </c>
      <c r="E6" s="151">
        <v>1</v>
      </c>
      <c r="F6" s="151">
        <v>2</v>
      </c>
      <c r="G6" s="151">
        <v>4</v>
      </c>
      <c r="H6" s="151">
        <v>5</v>
      </c>
      <c r="I6" s="151">
        <v>12</v>
      </c>
      <c r="J6" s="151">
        <v>5</v>
      </c>
      <c r="K6" s="385">
        <v>3</v>
      </c>
      <c r="L6" s="324"/>
      <c r="M6" s="324"/>
    </row>
    <row r="7" spans="1:13">
      <c r="A7" s="142" t="s">
        <v>144</v>
      </c>
      <c r="B7" s="329"/>
      <c r="C7" s="154"/>
      <c r="D7" s="154"/>
      <c r="E7" s="154"/>
      <c r="F7" s="154"/>
      <c r="G7" s="154"/>
      <c r="H7" s="154"/>
      <c r="I7" s="154"/>
      <c r="J7" s="154"/>
      <c r="K7" s="386"/>
      <c r="L7" s="324"/>
      <c r="M7" s="324"/>
    </row>
    <row r="8" spans="1:13" s="115" customFormat="1" ht="25.5">
      <c r="A8" s="11" t="s">
        <v>146</v>
      </c>
      <c r="B8" s="330">
        <v>29</v>
      </c>
      <c r="C8" s="37">
        <v>18</v>
      </c>
      <c r="D8" s="37">
        <v>9</v>
      </c>
      <c r="E8" s="37" t="s">
        <v>74</v>
      </c>
      <c r="F8" s="37">
        <v>2</v>
      </c>
      <c r="G8" s="37">
        <v>1</v>
      </c>
      <c r="H8" s="37">
        <v>2</v>
      </c>
      <c r="I8" s="37">
        <v>6</v>
      </c>
      <c r="J8" s="37">
        <v>1</v>
      </c>
      <c r="K8" s="244">
        <v>3</v>
      </c>
      <c r="L8" s="324"/>
      <c r="M8" s="324"/>
    </row>
    <row r="9" spans="1:13" s="115" customFormat="1">
      <c r="A9" s="12" t="s">
        <v>148</v>
      </c>
      <c r="B9" s="331"/>
      <c r="C9" s="154"/>
      <c r="D9" s="154"/>
      <c r="E9" s="154"/>
      <c r="F9" s="154"/>
      <c r="G9" s="154"/>
      <c r="H9" s="154"/>
      <c r="I9" s="154"/>
      <c r="J9" s="154"/>
      <c r="K9" s="386"/>
      <c r="L9" s="324"/>
      <c r="M9" s="324"/>
    </row>
    <row r="10" spans="1:13" ht="12" customHeight="1">
      <c r="A10" s="11" t="s">
        <v>147</v>
      </c>
      <c r="B10" s="330">
        <v>48</v>
      </c>
      <c r="C10" s="37">
        <v>32</v>
      </c>
      <c r="D10" s="37">
        <v>10</v>
      </c>
      <c r="E10" s="37">
        <v>1</v>
      </c>
      <c r="F10" s="37">
        <v>1</v>
      </c>
      <c r="G10" s="37">
        <v>3</v>
      </c>
      <c r="H10" s="37">
        <v>4</v>
      </c>
      <c r="I10" s="37">
        <v>12</v>
      </c>
      <c r="J10" s="37">
        <v>5</v>
      </c>
      <c r="K10" s="244">
        <v>3</v>
      </c>
      <c r="L10" s="324"/>
      <c r="M10" s="324"/>
    </row>
    <row r="11" spans="1:13" ht="25.5" customHeight="1">
      <c r="A11" s="12" t="s">
        <v>149</v>
      </c>
      <c r="B11" s="331"/>
      <c r="C11" s="35"/>
      <c r="D11" s="35"/>
      <c r="E11" s="35"/>
      <c r="F11" s="35"/>
      <c r="G11" s="332"/>
      <c r="H11" s="35"/>
      <c r="I11" s="35"/>
      <c r="J11" s="35"/>
      <c r="K11" s="387"/>
      <c r="L11" s="324"/>
      <c r="M11" s="324"/>
    </row>
    <row r="12" spans="1:13">
      <c r="A12" s="200" t="s">
        <v>43</v>
      </c>
      <c r="B12" s="333"/>
      <c r="C12" s="37"/>
      <c r="D12" s="37"/>
      <c r="E12" s="37"/>
      <c r="F12" s="37"/>
      <c r="G12" s="37"/>
      <c r="H12" s="37"/>
      <c r="I12" s="37"/>
      <c r="J12" s="37"/>
      <c r="K12" s="244"/>
      <c r="L12" s="324"/>
      <c r="M12" s="324"/>
    </row>
    <row r="13" spans="1:13">
      <c r="A13" s="70" t="s">
        <v>138</v>
      </c>
      <c r="B13" s="334"/>
      <c r="C13" s="37"/>
      <c r="D13" s="37"/>
      <c r="E13" s="37"/>
      <c r="F13" s="37"/>
      <c r="G13" s="37"/>
      <c r="H13" s="37"/>
      <c r="I13" s="37"/>
      <c r="J13" s="37"/>
      <c r="K13" s="244"/>
      <c r="L13" s="324"/>
      <c r="M13" s="324"/>
    </row>
    <row r="14" spans="1:13">
      <c r="A14" s="11" t="s">
        <v>42</v>
      </c>
      <c r="B14" s="330">
        <v>36</v>
      </c>
      <c r="C14" s="35">
        <v>24</v>
      </c>
      <c r="D14" s="35">
        <v>10</v>
      </c>
      <c r="E14" s="155" t="s">
        <v>74</v>
      </c>
      <c r="F14" s="35">
        <v>1</v>
      </c>
      <c r="G14" s="332">
        <v>2</v>
      </c>
      <c r="H14" s="35">
        <v>4</v>
      </c>
      <c r="I14" s="35">
        <v>6</v>
      </c>
      <c r="J14" s="35">
        <v>1</v>
      </c>
      <c r="K14" s="387">
        <v>3</v>
      </c>
      <c r="L14" s="324"/>
      <c r="M14" s="324"/>
    </row>
    <row r="15" spans="1:13" s="115" customFormat="1">
      <c r="A15" s="12" t="s">
        <v>44</v>
      </c>
      <c r="B15" s="331"/>
      <c r="C15" s="35"/>
      <c r="D15" s="35"/>
      <c r="E15" s="35"/>
      <c r="F15" s="35"/>
      <c r="G15" s="332"/>
      <c r="H15" s="35"/>
      <c r="I15" s="35"/>
      <c r="J15" s="35"/>
      <c r="K15" s="387"/>
      <c r="L15" s="324"/>
      <c r="M15" s="324"/>
    </row>
    <row r="16" spans="1:13" s="115" customFormat="1">
      <c r="A16" s="218" t="s">
        <v>308</v>
      </c>
      <c r="B16" s="330">
        <v>15</v>
      </c>
      <c r="C16" s="35">
        <v>8</v>
      </c>
      <c r="D16" s="35">
        <v>1</v>
      </c>
      <c r="E16" s="35">
        <v>1</v>
      </c>
      <c r="F16" s="35">
        <v>1</v>
      </c>
      <c r="G16" s="35">
        <v>2</v>
      </c>
      <c r="H16" s="35">
        <v>1</v>
      </c>
      <c r="I16" s="35">
        <v>6</v>
      </c>
      <c r="J16" s="35">
        <v>4</v>
      </c>
      <c r="K16" s="242" t="s">
        <v>74</v>
      </c>
      <c r="L16" s="324"/>
      <c r="M16" s="324"/>
    </row>
    <row r="17" spans="1:13">
      <c r="A17" s="12" t="s">
        <v>311</v>
      </c>
      <c r="B17" s="388"/>
      <c r="C17" s="130"/>
      <c r="D17" s="130"/>
      <c r="E17" s="130"/>
      <c r="F17" s="130"/>
      <c r="G17" s="130"/>
      <c r="H17" s="130"/>
      <c r="I17" s="130"/>
      <c r="J17" s="130"/>
      <c r="K17" s="389"/>
      <c r="L17" s="324"/>
      <c r="M17" s="324"/>
    </row>
    <row r="18" spans="1:13">
      <c r="A18" s="680">
        <v>2012</v>
      </c>
      <c r="B18" s="680"/>
      <c r="C18" s="680"/>
      <c r="D18" s="680"/>
      <c r="E18" s="680"/>
      <c r="F18" s="680"/>
      <c r="G18" s="680"/>
      <c r="H18" s="680"/>
      <c r="I18" s="680"/>
      <c r="J18" s="680"/>
      <c r="K18" s="680"/>
      <c r="L18" s="324"/>
      <c r="M18" s="324"/>
    </row>
    <row r="19" spans="1:13">
      <c r="A19" s="143" t="s">
        <v>112</v>
      </c>
      <c r="B19" s="335">
        <v>29</v>
      </c>
      <c r="C19" s="153">
        <v>21</v>
      </c>
      <c r="D19" s="153">
        <v>4</v>
      </c>
      <c r="E19" s="153">
        <v>1</v>
      </c>
      <c r="F19" s="153">
        <v>5</v>
      </c>
      <c r="G19" s="153">
        <v>4</v>
      </c>
      <c r="H19" s="153">
        <v>3</v>
      </c>
      <c r="I19" s="153">
        <v>9</v>
      </c>
      <c r="J19" s="153">
        <v>3</v>
      </c>
      <c r="K19" s="390">
        <v>4</v>
      </c>
      <c r="L19" s="324"/>
      <c r="M19" s="324"/>
    </row>
    <row r="20" spans="1:13">
      <c r="A20" s="15" t="s">
        <v>144</v>
      </c>
      <c r="B20" s="336"/>
      <c r="C20" s="38"/>
      <c r="D20" s="38"/>
      <c r="E20" s="38"/>
      <c r="F20" s="38"/>
      <c r="G20" s="38"/>
      <c r="H20" s="38"/>
      <c r="I20" s="38"/>
      <c r="J20" s="38"/>
      <c r="K20" s="243"/>
      <c r="L20" s="324"/>
      <c r="M20" s="324"/>
    </row>
    <row r="21" spans="1:13" ht="27" customHeight="1">
      <c r="A21" s="11" t="s">
        <v>146</v>
      </c>
      <c r="B21" s="325">
        <v>25</v>
      </c>
      <c r="C21" s="36">
        <v>13</v>
      </c>
      <c r="D21" s="36">
        <v>3</v>
      </c>
      <c r="E21" s="327" t="s">
        <v>74</v>
      </c>
      <c r="F21" s="36">
        <v>4</v>
      </c>
      <c r="G21" s="36">
        <v>1</v>
      </c>
      <c r="H21" s="36">
        <v>1</v>
      </c>
      <c r="I21" s="36">
        <v>4</v>
      </c>
      <c r="J21" s="36">
        <v>1</v>
      </c>
      <c r="K21" s="391">
        <v>4</v>
      </c>
      <c r="L21" s="324"/>
      <c r="M21" s="324"/>
    </row>
    <row r="22" spans="1:13">
      <c r="A22" s="12" t="s">
        <v>148</v>
      </c>
      <c r="B22" s="326"/>
      <c r="C22" s="36"/>
      <c r="D22" s="36"/>
      <c r="E22" s="36"/>
      <c r="F22" s="36"/>
      <c r="G22" s="36"/>
      <c r="H22" s="36"/>
      <c r="I22" s="36"/>
      <c r="J22" s="36"/>
      <c r="K22" s="391"/>
      <c r="L22" s="324"/>
      <c r="M22" s="324"/>
    </row>
    <row r="23" spans="1:13">
      <c r="A23" s="11" t="s">
        <v>147</v>
      </c>
      <c r="B23" s="325">
        <v>35</v>
      </c>
      <c r="C23" s="36">
        <v>20</v>
      </c>
      <c r="D23" s="36">
        <v>4</v>
      </c>
      <c r="E23" s="36">
        <v>1</v>
      </c>
      <c r="F23" s="36">
        <v>4</v>
      </c>
      <c r="G23" s="36">
        <v>3</v>
      </c>
      <c r="H23" s="36">
        <v>3</v>
      </c>
      <c r="I23" s="36">
        <v>8</v>
      </c>
      <c r="J23" s="36">
        <v>3</v>
      </c>
      <c r="K23" s="391">
        <v>4</v>
      </c>
      <c r="L23" s="324"/>
      <c r="M23" s="324"/>
    </row>
    <row r="24" spans="1:13" ht="25.5">
      <c r="A24" s="12" t="s">
        <v>149</v>
      </c>
      <c r="B24" s="326"/>
      <c r="C24" s="36"/>
      <c r="D24" s="36"/>
      <c r="E24" s="36"/>
      <c r="F24" s="36"/>
      <c r="G24" s="36"/>
      <c r="H24" s="36"/>
      <c r="I24" s="36"/>
      <c r="J24" s="36"/>
      <c r="K24" s="391"/>
      <c r="L24" s="324"/>
      <c r="M24" s="324"/>
    </row>
    <row r="25" spans="1:13">
      <c r="A25" s="200" t="s">
        <v>43</v>
      </c>
      <c r="B25" s="337"/>
      <c r="C25" s="38"/>
      <c r="D25" s="38"/>
      <c r="E25" s="38"/>
      <c r="F25" s="38"/>
      <c r="G25" s="38"/>
      <c r="H25" s="38"/>
      <c r="I25" s="38"/>
      <c r="J25" s="38"/>
      <c r="K25" s="243"/>
      <c r="L25" s="324"/>
      <c r="M25" s="324"/>
    </row>
    <row r="26" spans="1:13">
      <c r="A26" s="70" t="s">
        <v>138</v>
      </c>
      <c r="B26" s="338"/>
      <c r="C26" s="38"/>
      <c r="D26" s="38"/>
      <c r="E26" s="38"/>
      <c r="F26" s="38"/>
      <c r="G26" s="38"/>
      <c r="H26" s="38"/>
      <c r="I26" s="38"/>
      <c r="J26" s="38"/>
      <c r="K26" s="243"/>
      <c r="L26" s="324"/>
      <c r="M26" s="324"/>
    </row>
    <row r="27" spans="1:13">
      <c r="A27" s="11" t="s">
        <v>42</v>
      </c>
      <c r="B27" s="325">
        <v>25</v>
      </c>
      <c r="C27" s="36">
        <v>14</v>
      </c>
      <c r="D27" s="36">
        <v>3</v>
      </c>
      <c r="E27" s="327" t="s">
        <v>74</v>
      </c>
      <c r="F27" s="36">
        <v>4</v>
      </c>
      <c r="G27" s="36">
        <v>1</v>
      </c>
      <c r="H27" s="327" t="s">
        <v>74</v>
      </c>
      <c r="I27" s="36">
        <v>5</v>
      </c>
      <c r="J27" s="327" t="s">
        <v>74</v>
      </c>
      <c r="K27" s="391">
        <v>4</v>
      </c>
      <c r="L27" s="324"/>
      <c r="M27" s="324"/>
    </row>
    <row r="28" spans="1:13">
      <c r="A28" s="12" t="s">
        <v>44</v>
      </c>
      <c r="B28" s="326"/>
      <c r="C28" s="38"/>
      <c r="D28" s="38"/>
      <c r="E28" s="38"/>
      <c r="F28" s="38"/>
      <c r="G28" s="38"/>
      <c r="H28" s="38"/>
      <c r="I28" s="38"/>
      <c r="J28" s="38"/>
      <c r="K28" s="243"/>
      <c r="L28" s="324"/>
      <c r="M28" s="324"/>
    </row>
    <row r="29" spans="1:13" s="115" customFormat="1">
      <c r="A29" s="218" t="s">
        <v>308</v>
      </c>
      <c r="B29" s="325">
        <v>14</v>
      </c>
      <c r="C29" s="36">
        <v>7</v>
      </c>
      <c r="D29" s="36">
        <v>1</v>
      </c>
      <c r="E29" s="36">
        <v>1</v>
      </c>
      <c r="F29" s="36">
        <v>1</v>
      </c>
      <c r="G29" s="36">
        <v>3</v>
      </c>
      <c r="H29" s="36">
        <v>3</v>
      </c>
      <c r="I29" s="36">
        <v>4</v>
      </c>
      <c r="J29" s="36">
        <v>3</v>
      </c>
      <c r="K29" s="242" t="s">
        <v>74</v>
      </c>
      <c r="L29" s="324"/>
      <c r="M29" s="324"/>
    </row>
    <row r="30" spans="1:13" s="115" customFormat="1">
      <c r="A30" s="12" t="s">
        <v>311</v>
      </c>
      <c r="C30" s="48"/>
      <c r="D30" s="48"/>
      <c r="E30" s="48"/>
      <c r="F30" s="48"/>
      <c r="G30" s="48"/>
      <c r="H30" s="48"/>
      <c r="I30" s="48"/>
      <c r="J30" s="48"/>
      <c r="K30" s="48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573" t="s">
        <v>269</v>
      </c>
      <c r="B32" s="573"/>
      <c r="C32" s="573"/>
      <c r="D32" s="573"/>
      <c r="E32" s="573"/>
      <c r="F32" s="573"/>
      <c r="G32" s="573"/>
      <c r="H32" s="573"/>
      <c r="I32" s="573"/>
      <c r="J32" s="573"/>
      <c r="K32" s="573"/>
    </row>
    <row r="33" spans="1:11">
      <c r="A33" s="560" t="s">
        <v>270</v>
      </c>
      <c r="B33" s="560"/>
      <c r="C33" s="560"/>
      <c r="D33" s="560"/>
      <c r="E33" s="560"/>
      <c r="F33" s="560"/>
      <c r="G33" s="560"/>
      <c r="H33" s="560"/>
      <c r="I33" s="560"/>
      <c r="J33" s="560"/>
      <c r="K33" s="560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</sheetData>
  <customSheetViews>
    <customSheetView guid="{B7F7A172-D1E7-433C-8FAE-940BA993F8EB}">
      <selection sqref="A1:J1"/>
      <pageMargins left="0.7" right="0.7" top="0.75" bottom="0.75" header="0.3" footer="0.3"/>
    </customSheetView>
  </customSheetViews>
  <mergeCells count="6">
    <mergeCell ref="A33:K33"/>
    <mergeCell ref="A1:K1"/>
    <mergeCell ref="A2:K2"/>
    <mergeCell ref="A5:K5"/>
    <mergeCell ref="A18:K18"/>
    <mergeCell ref="A32:K32"/>
  </mergeCells>
  <pageMargins left="0.19685039370078741" right="0.19685039370078741" top="0.27559055118110237" bottom="0.27559055118110237" header="0.31496062992125984" footer="0.31496062992125984"/>
  <pageSetup paperSize="9" scale="8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sqref="A1:E1"/>
    </sheetView>
  </sheetViews>
  <sheetFormatPr defaultRowHeight="15"/>
  <cols>
    <col min="1" max="1" width="32.7109375" customWidth="1"/>
    <col min="2" max="2" width="13.140625" customWidth="1"/>
    <col min="3" max="3" width="22.5703125" customWidth="1"/>
    <col min="4" max="5" width="12.42578125" customWidth="1"/>
  </cols>
  <sheetData>
    <row r="1" spans="1:5">
      <c r="A1" s="681" t="s">
        <v>414</v>
      </c>
      <c r="B1" s="681"/>
      <c r="C1" s="681"/>
      <c r="D1" s="681"/>
      <c r="E1" s="681"/>
    </row>
    <row r="2" spans="1:5">
      <c r="A2" s="678" t="s">
        <v>137</v>
      </c>
      <c r="B2" s="678"/>
      <c r="C2" s="678"/>
      <c r="D2" s="678"/>
      <c r="E2" s="678"/>
    </row>
    <row r="3" spans="1:5">
      <c r="A3" s="682" t="s">
        <v>179</v>
      </c>
      <c r="B3" s="685" t="s">
        <v>180</v>
      </c>
      <c r="C3" s="685"/>
      <c r="D3" s="685"/>
      <c r="E3" s="686"/>
    </row>
    <row r="4" spans="1:5" ht="26.25">
      <c r="A4" s="683"/>
      <c r="B4" s="472" t="s">
        <v>22</v>
      </c>
      <c r="C4" s="181" t="s">
        <v>19</v>
      </c>
      <c r="D4" s="473" t="s">
        <v>20</v>
      </c>
      <c r="E4" s="472" t="s">
        <v>21</v>
      </c>
    </row>
    <row r="5" spans="1:5">
      <c r="A5" s="684"/>
      <c r="B5" s="471" t="s">
        <v>125</v>
      </c>
      <c r="C5" s="183" t="s">
        <v>188</v>
      </c>
      <c r="D5" s="183" t="s">
        <v>126</v>
      </c>
      <c r="E5" s="182" t="s">
        <v>153</v>
      </c>
    </row>
    <row r="6" spans="1:5">
      <c r="A6" s="679">
        <v>2013</v>
      </c>
      <c r="B6" s="679"/>
      <c r="C6" s="679"/>
      <c r="D6" s="679"/>
      <c r="E6" s="679"/>
    </row>
    <row r="7" spans="1:5">
      <c r="A7" s="143" t="s">
        <v>112</v>
      </c>
      <c r="B7" s="163">
        <v>28</v>
      </c>
      <c r="C7" s="163">
        <v>13</v>
      </c>
      <c r="D7" s="163">
        <v>40</v>
      </c>
      <c r="E7" s="393">
        <v>14</v>
      </c>
    </row>
    <row r="8" spans="1:5">
      <c r="A8" s="142" t="s">
        <v>144</v>
      </c>
      <c r="B8" s="147"/>
      <c r="C8" s="147"/>
      <c r="D8" s="147"/>
      <c r="E8" s="232"/>
    </row>
    <row r="9" spans="1:5" ht="25.5">
      <c r="A9" s="11" t="s">
        <v>146</v>
      </c>
      <c r="B9" s="24">
        <v>18</v>
      </c>
      <c r="C9" s="24">
        <v>6</v>
      </c>
      <c r="D9" s="24">
        <v>21</v>
      </c>
      <c r="E9" s="394">
        <v>7</v>
      </c>
    </row>
    <row r="10" spans="1:5" ht="25.5">
      <c r="A10" s="12" t="s">
        <v>148</v>
      </c>
      <c r="B10" s="24"/>
      <c r="C10" s="24"/>
      <c r="D10" s="24"/>
      <c r="E10" s="394"/>
    </row>
    <row r="11" spans="1:5">
      <c r="A11" s="11" t="s">
        <v>147</v>
      </c>
      <c r="B11" s="24">
        <v>28</v>
      </c>
      <c r="C11" s="24">
        <v>13</v>
      </c>
      <c r="D11" s="24">
        <v>37</v>
      </c>
      <c r="E11" s="394">
        <v>14</v>
      </c>
    </row>
    <row r="12" spans="1:5" ht="25.5">
      <c r="A12" s="12" t="s">
        <v>149</v>
      </c>
      <c r="B12" s="24"/>
      <c r="C12" s="24"/>
      <c r="D12" s="24"/>
      <c r="E12" s="394"/>
    </row>
    <row r="13" spans="1:5">
      <c r="A13" s="13" t="s">
        <v>43</v>
      </c>
      <c r="B13" s="128"/>
      <c r="C13" s="128"/>
      <c r="D13" s="128"/>
      <c r="E13" s="129"/>
    </row>
    <row r="14" spans="1:5">
      <c r="A14" s="14" t="s">
        <v>138</v>
      </c>
      <c r="B14" s="128"/>
      <c r="C14" s="128"/>
      <c r="D14" s="128"/>
      <c r="E14" s="129"/>
    </row>
    <row r="15" spans="1:5">
      <c r="A15" s="11" t="s">
        <v>42</v>
      </c>
      <c r="B15" s="24">
        <v>18</v>
      </c>
      <c r="C15" s="31" t="s">
        <v>34</v>
      </c>
      <c r="D15" s="24">
        <v>29</v>
      </c>
      <c r="E15" s="441" t="s">
        <v>34</v>
      </c>
    </row>
    <row r="16" spans="1:5">
      <c r="A16" s="12" t="s">
        <v>44</v>
      </c>
      <c r="B16" s="128"/>
      <c r="C16" s="128"/>
      <c r="D16" s="128"/>
      <c r="E16" s="129"/>
    </row>
    <row r="17" spans="1:6">
      <c r="A17" s="218" t="s">
        <v>308</v>
      </c>
      <c r="B17" s="49">
        <v>10</v>
      </c>
      <c r="C17" s="392" t="s">
        <v>34</v>
      </c>
      <c r="D17" s="49">
        <v>11</v>
      </c>
      <c r="E17" s="395" t="s">
        <v>34</v>
      </c>
      <c r="F17" s="115"/>
    </row>
    <row r="18" spans="1:6">
      <c r="A18" s="12" t="s">
        <v>311</v>
      </c>
      <c r="B18" s="130"/>
      <c r="C18" s="130"/>
      <c r="D18" s="130"/>
      <c r="E18" s="389"/>
    </row>
    <row r="19" spans="1:6">
      <c r="A19" s="583">
        <v>2012</v>
      </c>
      <c r="B19" s="583"/>
      <c r="C19" s="583"/>
      <c r="D19" s="583"/>
      <c r="E19" s="583"/>
    </row>
    <row r="20" spans="1:6">
      <c r="A20" s="143" t="s">
        <v>112</v>
      </c>
      <c r="B20" s="163">
        <v>19</v>
      </c>
      <c r="C20" s="163">
        <v>11</v>
      </c>
      <c r="D20" s="163">
        <v>33</v>
      </c>
      <c r="E20" s="393">
        <v>11</v>
      </c>
    </row>
    <row r="21" spans="1:6">
      <c r="A21" s="142" t="s">
        <v>144</v>
      </c>
      <c r="B21" s="147"/>
      <c r="C21" s="147"/>
      <c r="D21" s="147"/>
      <c r="E21" s="232"/>
    </row>
    <row r="22" spans="1:6" ht="25.5">
      <c r="A22" s="11" t="s">
        <v>146</v>
      </c>
      <c r="B22" s="24">
        <v>14</v>
      </c>
      <c r="C22" s="24">
        <v>6</v>
      </c>
      <c r="D22" s="24">
        <v>21</v>
      </c>
      <c r="E22" s="394">
        <v>6</v>
      </c>
    </row>
    <row r="23" spans="1:6" ht="25.5">
      <c r="A23" s="12" t="s">
        <v>148</v>
      </c>
      <c r="B23" s="24"/>
      <c r="C23" s="24"/>
      <c r="D23" s="24"/>
      <c r="E23" s="394"/>
    </row>
    <row r="24" spans="1:6">
      <c r="A24" s="11" t="s">
        <v>147</v>
      </c>
      <c r="B24" s="24">
        <v>18</v>
      </c>
      <c r="C24" s="24">
        <v>11</v>
      </c>
      <c r="D24" s="24">
        <v>30</v>
      </c>
      <c r="E24" s="394">
        <v>11</v>
      </c>
    </row>
    <row r="25" spans="1:6" ht="25.5">
      <c r="A25" s="12" t="s">
        <v>149</v>
      </c>
      <c r="B25" s="24"/>
      <c r="C25" s="24"/>
      <c r="D25" s="24"/>
      <c r="E25" s="394"/>
    </row>
    <row r="26" spans="1:6">
      <c r="A26" s="13" t="s">
        <v>43</v>
      </c>
      <c r="B26" s="128"/>
      <c r="C26" s="128"/>
      <c r="D26" s="128"/>
      <c r="E26" s="129"/>
    </row>
    <row r="27" spans="1:6">
      <c r="A27" s="14" t="s">
        <v>138</v>
      </c>
      <c r="B27" s="128"/>
      <c r="C27" s="128"/>
      <c r="D27" s="128"/>
      <c r="E27" s="129"/>
    </row>
    <row r="28" spans="1:6">
      <c r="A28" s="11" t="s">
        <v>42</v>
      </c>
      <c r="B28" s="24">
        <v>12</v>
      </c>
      <c r="C28" s="24">
        <v>6</v>
      </c>
      <c r="D28" s="24">
        <v>22</v>
      </c>
      <c r="E28" s="394">
        <v>4</v>
      </c>
    </row>
    <row r="29" spans="1:6">
      <c r="A29" s="12" t="s">
        <v>44</v>
      </c>
      <c r="B29" s="128"/>
      <c r="C29" s="128"/>
      <c r="D29" s="128"/>
      <c r="E29" s="129"/>
    </row>
    <row r="30" spans="1:6">
      <c r="A30" s="218" t="s">
        <v>308</v>
      </c>
      <c r="B30" s="49">
        <v>7</v>
      </c>
      <c r="C30" s="49">
        <v>5</v>
      </c>
      <c r="D30" s="49">
        <v>11</v>
      </c>
      <c r="E30" s="316">
        <v>7</v>
      </c>
    </row>
    <row r="31" spans="1:6">
      <c r="A31" s="12" t="s">
        <v>311</v>
      </c>
      <c r="B31" s="130"/>
      <c r="C31" s="130"/>
      <c r="D31" s="130"/>
      <c r="E31" s="389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6">
    <mergeCell ref="A19:E19"/>
    <mergeCell ref="A1:E1"/>
    <mergeCell ref="A2:E2"/>
    <mergeCell ref="A3:A5"/>
    <mergeCell ref="B3:E3"/>
    <mergeCell ref="A6:E6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sqref="A1:E1"/>
    </sheetView>
  </sheetViews>
  <sheetFormatPr defaultRowHeight="15"/>
  <cols>
    <col min="1" max="1" width="20.5703125" customWidth="1"/>
    <col min="4" max="4" width="14.5703125" customWidth="1"/>
    <col min="5" max="5" width="14.85546875" customWidth="1"/>
  </cols>
  <sheetData>
    <row r="1" spans="1:5" ht="38.450000000000003" customHeight="1">
      <c r="A1" s="687" t="s">
        <v>415</v>
      </c>
      <c r="B1" s="687"/>
      <c r="C1" s="687"/>
      <c r="D1" s="687"/>
      <c r="E1" s="687"/>
    </row>
    <row r="2" spans="1:5" ht="31.15" customHeight="1">
      <c r="A2" s="688" t="s">
        <v>135</v>
      </c>
      <c r="B2" s="687"/>
      <c r="C2" s="687"/>
      <c r="D2" s="687"/>
      <c r="E2" s="687"/>
    </row>
    <row r="3" spans="1:5" ht="43.5" customHeight="1">
      <c r="A3" s="689" t="s">
        <v>182</v>
      </c>
      <c r="B3" s="690" t="s">
        <v>251</v>
      </c>
      <c r="C3" s="690"/>
      <c r="D3" s="690" t="s">
        <v>183</v>
      </c>
      <c r="E3" s="691"/>
    </row>
    <row r="4" spans="1:5">
      <c r="A4" s="689"/>
      <c r="B4" s="50">
        <v>2012</v>
      </c>
      <c r="C4" s="50">
        <v>2013</v>
      </c>
      <c r="D4" s="50">
        <v>2012</v>
      </c>
      <c r="E4" s="314">
        <v>2013</v>
      </c>
    </row>
    <row r="5" spans="1:5" ht="15" customHeight="1">
      <c r="A5" s="689"/>
      <c r="B5" s="692" t="s">
        <v>181</v>
      </c>
      <c r="C5" s="692"/>
      <c r="D5" s="692"/>
      <c r="E5" s="693"/>
    </row>
    <row r="6" spans="1:5">
      <c r="A6" s="51" t="s">
        <v>23</v>
      </c>
      <c r="B6" s="52">
        <v>35</v>
      </c>
      <c r="C6" s="214">
        <v>40</v>
      </c>
      <c r="D6" s="52">
        <v>26</v>
      </c>
      <c r="E6" s="315">
        <v>30</v>
      </c>
    </row>
    <row r="7" spans="1:5">
      <c r="A7" s="53" t="s">
        <v>127</v>
      </c>
      <c r="B7" s="49"/>
      <c r="C7" s="49"/>
      <c r="D7" s="49"/>
      <c r="E7" s="316"/>
    </row>
    <row r="8" spans="1:5">
      <c r="A8" s="54" t="s">
        <v>24</v>
      </c>
      <c r="B8" s="49">
        <v>37</v>
      </c>
      <c r="C8" s="214">
        <v>37</v>
      </c>
      <c r="D8" s="49">
        <v>23</v>
      </c>
      <c r="E8" s="316">
        <v>26</v>
      </c>
    </row>
    <row r="9" spans="1:5">
      <c r="A9" s="53" t="s">
        <v>128</v>
      </c>
      <c r="B9" s="49"/>
      <c r="C9" s="49"/>
      <c r="D9" s="49"/>
      <c r="E9" s="316"/>
    </row>
    <row r="10" spans="1:5" ht="38.25">
      <c r="A10" s="54" t="s">
        <v>25</v>
      </c>
      <c r="B10" s="49">
        <v>12</v>
      </c>
      <c r="C10" s="317">
        <v>23</v>
      </c>
      <c r="D10" s="49">
        <v>6</v>
      </c>
      <c r="E10" s="316">
        <v>9</v>
      </c>
    </row>
    <row r="11" spans="1:5" ht="25.5">
      <c r="A11" s="53" t="s">
        <v>142</v>
      </c>
      <c r="B11" s="49"/>
      <c r="C11" s="49"/>
      <c r="D11" s="49"/>
      <c r="E11" s="316"/>
    </row>
    <row r="12" spans="1:5" ht="38.25">
      <c r="A12" s="54" t="s">
        <v>26</v>
      </c>
      <c r="B12" s="49">
        <v>5</v>
      </c>
      <c r="C12" s="317">
        <v>8</v>
      </c>
      <c r="D12" s="49">
        <v>2</v>
      </c>
      <c r="E12" s="316">
        <v>4</v>
      </c>
    </row>
    <row r="13" spans="1:5" ht="25.5">
      <c r="A13" s="53" t="s">
        <v>129</v>
      </c>
      <c r="B13" s="49"/>
      <c r="C13" s="49"/>
      <c r="D13" s="49"/>
      <c r="E13" s="316"/>
    </row>
    <row r="14" spans="1:5">
      <c r="A14" s="54" t="s">
        <v>27</v>
      </c>
      <c r="B14" s="49">
        <v>14</v>
      </c>
      <c r="C14" s="317">
        <v>9</v>
      </c>
      <c r="D14" s="49">
        <v>14</v>
      </c>
      <c r="E14" s="316">
        <v>10</v>
      </c>
    </row>
    <row r="15" spans="1:5">
      <c r="A15" s="53" t="s">
        <v>130</v>
      </c>
      <c r="B15" s="49"/>
      <c r="C15" s="49"/>
      <c r="D15" s="49"/>
      <c r="E15" s="316"/>
    </row>
    <row r="16" spans="1:5">
      <c r="A16" s="54" t="s">
        <v>28</v>
      </c>
      <c r="B16" s="49">
        <v>19</v>
      </c>
      <c r="C16" s="49">
        <v>24</v>
      </c>
      <c r="D16" s="49">
        <v>20</v>
      </c>
      <c r="E16" s="316">
        <v>27</v>
      </c>
    </row>
    <row r="17" spans="1:5">
      <c r="A17" s="53" t="s">
        <v>131</v>
      </c>
      <c r="B17" s="49"/>
      <c r="C17" s="49"/>
      <c r="D17" s="49"/>
      <c r="E17" s="316"/>
    </row>
    <row r="18" spans="1:5">
      <c r="A18" s="54" t="s">
        <v>29</v>
      </c>
      <c r="B18" s="49">
        <v>10</v>
      </c>
      <c r="C18" s="49">
        <v>10</v>
      </c>
      <c r="D18" s="49">
        <v>9</v>
      </c>
      <c r="E18" s="316">
        <v>9</v>
      </c>
    </row>
    <row r="19" spans="1:5">
      <c r="A19" s="53" t="s">
        <v>143</v>
      </c>
      <c r="B19" s="49"/>
      <c r="C19" s="49"/>
      <c r="D19" s="49"/>
      <c r="E19" s="316"/>
    </row>
    <row r="20" spans="1:5" ht="25.5">
      <c r="A20" s="54" t="s">
        <v>30</v>
      </c>
      <c r="B20" s="49">
        <v>12</v>
      </c>
      <c r="C20" s="49">
        <v>11</v>
      </c>
      <c r="D20" s="49">
        <v>13</v>
      </c>
      <c r="E20" s="316">
        <v>7</v>
      </c>
    </row>
    <row r="21" spans="1:5" ht="25.5">
      <c r="A21" s="53" t="s">
        <v>132</v>
      </c>
      <c r="B21" s="49"/>
      <c r="C21" s="49"/>
      <c r="D21" s="49"/>
      <c r="E21" s="316"/>
    </row>
    <row r="22" spans="1:5" ht="25.5">
      <c r="A22" s="54" t="s">
        <v>31</v>
      </c>
      <c r="B22" s="49">
        <v>10</v>
      </c>
      <c r="C22" s="49">
        <v>16</v>
      </c>
      <c r="D22" s="49">
        <v>4</v>
      </c>
      <c r="E22" s="316">
        <v>7</v>
      </c>
    </row>
    <row r="23" spans="1:5" ht="25.5">
      <c r="A23" s="53" t="s">
        <v>133</v>
      </c>
      <c r="B23" s="49"/>
      <c r="C23" s="49"/>
      <c r="D23" s="49"/>
      <c r="E23" s="316"/>
    </row>
    <row r="24" spans="1:5" ht="25.5">
      <c r="A24" s="54" t="s">
        <v>32</v>
      </c>
      <c r="B24" s="49">
        <v>13</v>
      </c>
      <c r="C24" s="49">
        <v>12</v>
      </c>
      <c r="D24" s="49">
        <v>12</v>
      </c>
      <c r="E24" s="316">
        <v>9</v>
      </c>
    </row>
    <row r="25" spans="1:5" ht="25.5">
      <c r="A25" s="53" t="s">
        <v>134</v>
      </c>
      <c r="B25" s="49"/>
      <c r="C25" s="49"/>
      <c r="D25" s="49"/>
      <c r="E25" s="316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6">
    <mergeCell ref="A1:E1"/>
    <mergeCell ref="A2:E2"/>
    <mergeCell ref="A3:A5"/>
    <mergeCell ref="B3:C3"/>
    <mergeCell ref="D3:E3"/>
    <mergeCell ref="B5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1">
    <pageSetUpPr fitToPage="1"/>
  </sheetPr>
  <dimension ref="A1:I34"/>
  <sheetViews>
    <sheetView zoomScaleNormal="100" workbookViewId="0">
      <selection sqref="A1:I1"/>
    </sheetView>
  </sheetViews>
  <sheetFormatPr defaultRowHeight="12.75"/>
  <cols>
    <col min="1" max="1" width="43.140625" style="190" customWidth="1"/>
    <col min="2" max="2" width="8.140625" style="190" customWidth="1"/>
    <col min="3" max="3" width="11.85546875" style="190" customWidth="1"/>
    <col min="4" max="4" width="17.7109375" style="190" customWidth="1"/>
    <col min="5" max="5" width="12" style="190" customWidth="1"/>
    <col min="6" max="6" width="8.140625" style="190" customWidth="1"/>
    <col min="7" max="7" width="10.42578125" style="190" customWidth="1"/>
    <col min="8" max="8" width="17.42578125" style="190" customWidth="1"/>
    <col min="9" max="9" width="11.7109375" style="190" customWidth="1"/>
    <col min="10" max="16384" width="9.140625" style="190"/>
  </cols>
  <sheetData>
    <row r="1" spans="1:9">
      <c r="A1" s="512" t="s">
        <v>394</v>
      </c>
      <c r="B1" s="512"/>
      <c r="C1" s="512"/>
      <c r="D1" s="512"/>
      <c r="E1" s="512"/>
      <c r="F1" s="512"/>
      <c r="G1" s="512"/>
      <c r="H1" s="512"/>
      <c r="I1" s="512"/>
    </row>
    <row r="2" spans="1:9">
      <c r="A2" s="513" t="s">
        <v>145</v>
      </c>
      <c r="B2" s="513"/>
      <c r="C2" s="513"/>
      <c r="D2" s="513"/>
      <c r="E2" s="513"/>
      <c r="F2" s="513"/>
      <c r="G2" s="513"/>
      <c r="H2" s="513"/>
      <c r="I2" s="513"/>
    </row>
    <row r="3" spans="1:9">
      <c r="A3" s="518" t="s">
        <v>189</v>
      </c>
      <c r="B3" s="515" t="s">
        <v>272</v>
      </c>
      <c r="C3" s="514" t="s">
        <v>273</v>
      </c>
      <c r="D3" s="514"/>
      <c r="E3" s="514"/>
      <c r="F3" s="515" t="s">
        <v>272</v>
      </c>
      <c r="G3" s="514" t="s">
        <v>273</v>
      </c>
      <c r="H3" s="514"/>
      <c r="I3" s="517"/>
    </row>
    <row r="4" spans="1:9" ht="51">
      <c r="A4" s="519"/>
      <c r="B4" s="516"/>
      <c r="C4" s="191" t="s">
        <v>274</v>
      </c>
      <c r="D4" s="191" t="s">
        <v>312</v>
      </c>
      <c r="E4" s="191" t="s">
        <v>275</v>
      </c>
      <c r="F4" s="516"/>
      <c r="G4" s="191" t="s">
        <v>274</v>
      </c>
      <c r="H4" s="191" t="s">
        <v>312</v>
      </c>
      <c r="I4" s="221" t="s">
        <v>275</v>
      </c>
    </row>
    <row r="5" spans="1:9">
      <c r="A5" s="519"/>
      <c r="B5" s="520">
        <v>2012</v>
      </c>
      <c r="C5" s="521"/>
      <c r="D5" s="521"/>
      <c r="E5" s="521"/>
      <c r="F5" s="520">
        <v>2013</v>
      </c>
      <c r="G5" s="521"/>
      <c r="H5" s="521"/>
      <c r="I5" s="521"/>
    </row>
    <row r="6" spans="1:9">
      <c r="A6" s="141" t="s">
        <v>112</v>
      </c>
      <c r="B6" s="192">
        <v>90</v>
      </c>
      <c r="C6" s="192">
        <v>22</v>
      </c>
      <c r="D6" s="192">
        <v>32</v>
      </c>
      <c r="E6" s="193">
        <v>36</v>
      </c>
      <c r="F6" s="192">
        <v>122</v>
      </c>
      <c r="G6" s="192">
        <v>47</v>
      </c>
      <c r="H6" s="192">
        <v>32</v>
      </c>
      <c r="I6" s="193">
        <v>43</v>
      </c>
    </row>
    <row r="7" spans="1:9" ht="13.5">
      <c r="A7" s="142" t="s">
        <v>144</v>
      </c>
      <c r="B7" s="194"/>
      <c r="C7" s="194"/>
      <c r="D7" s="194"/>
      <c r="E7" s="27"/>
      <c r="F7" s="194"/>
      <c r="G7" s="194"/>
      <c r="H7" s="194"/>
      <c r="I7" s="27"/>
    </row>
    <row r="8" spans="1:9" ht="25.5">
      <c r="A8" s="11" t="s">
        <v>146</v>
      </c>
      <c r="B8" s="194">
        <v>52</v>
      </c>
      <c r="C8" s="194">
        <v>12</v>
      </c>
      <c r="D8" s="194">
        <v>25</v>
      </c>
      <c r="E8" s="27">
        <v>15</v>
      </c>
      <c r="F8" s="194">
        <v>66</v>
      </c>
      <c r="G8" s="194">
        <v>29</v>
      </c>
      <c r="H8" s="194">
        <v>19</v>
      </c>
      <c r="I8" s="27">
        <v>18</v>
      </c>
    </row>
    <row r="9" spans="1:9">
      <c r="A9" s="12" t="s">
        <v>148</v>
      </c>
      <c r="B9" s="194"/>
      <c r="C9" s="194"/>
      <c r="D9" s="194"/>
      <c r="E9" s="27"/>
      <c r="F9" s="194"/>
      <c r="G9" s="194"/>
      <c r="H9" s="194"/>
      <c r="I9" s="27"/>
    </row>
    <row r="10" spans="1:9">
      <c r="A10" s="11" t="s">
        <v>147</v>
      </c>
      <c r="B10" s="194">
        <v>54</v>
      </c>
      <c r="C10" s="194">
        <v>22</v>
      </c>
      <c r="D10" s="194">
        <v>32</v>
      </c>
      <c r="E10" s="195" t="s">
        <v>74</v>
      </c>
      <c r="F10" s="194">
        <v>79</v>
      </c>
      <c r="G10" s="194">
        <v>47</v>
      </c>
      <c r="H10" s="194">
        <v>32</v>
      </c>
      <c r="I10" s="195" t="s">
        <v>74</v>
      </c>
    </row>
    <row r="11" spans="1:9" ht="25.5">
      <c r="A11" s="12" t="s">
        <v>149</v>
      </c>
      <c r="B11" s="194"/>
      <c r="C11" s="194"/>
      <c r="D11" s="194"/>
      <c r="E11" s="27"/>
      <c r="F11" s="194"/>
      <c r="G11" s="194"/>
      <c r="H11" s="194"/>
      <c r="I11" s="27"/>
    </row>
    <row r="12" spans="1:9">
      <c r="A12" s="13" t="s">
        <v>43</v>
      </c>
      <c r="B12" s="194"/>
      <c r="C12" s="194"/>
      <c r="D12" s="194"/>
      <c r="E12" s="27"/>
      <c r="F12" s="194"/>
      <c r="G12" s="194"/>
      <c r="H12" s="194"/>
      <c r="I12" s="27"/>
    </row>
    <row r="13" spans="1:9">
      <c r="A13" s="14" t="s">
        <v>138</v>
      </c>
      <c r="B13" s="194"/>
      <c r="C13" s="194"/>
      <c r="D13" s="194"/>
      <c r="E13" s="27"/>
      <c r="F13" s="194"/>
      <c r="G13" s="194"/>
      <c r="H13" s="194"/>
      <c r="I13" s="27"/>
    </row>
    <row r="14" spans="1:9">
      <c r="A14" s="11" t="s">
        <v>42</v>
      </c>
      <c r="B14" s="194">
        <v>54</v>
      </c>
      <c r="C14" s="194">
        <v>16</v>
      </c>
      <c r="D14" s="194">
        <v>23</v>
      </c>
      <c r="E14" s="27">
        <v>15</v>
      </c>
      <c r="F14" s="194">
        <v>73</v>
      </c>
      <c r="G14" s="194">
        <v>35</v>
      </c>
      <c r="H14" s="194">
        <v>20</v>
      </c>
      <c r="I14" s="27">
        <v>18</v>
      </c>
    </row>
    <row r="15" spans="1:9">
      <c r="A15" s="12" t="s">
        <v>44</v>
      </c>
      <c r="B15" s="194"/>
      <c r="C15" s="194"/>
      <c r="D15" s="194"/>
      <c r="E15" s="27"/>
      <c r="F15" s="194"/>
      <c r="G15" s="194"/>
      <c r="H15" s="194"/>
      <c r="I15" s="27"/>
    </row>
    <row r="16" spans="1:9">
      <c r="A16" s="218" t="s">
        <v>308</v>
      </c>
      <c r="B16" s="194">
        <v>36</v>
      </c>
      <c r="C16" s="194">
        <v>6</v>
      </c>
      <c r="D16" s="194">
        <v>9</v>
      </c>
      <c r="E16" s="27">
        <v>21</v>
      </c>
      <c r="F16" s="194">
        <v>49</v>
      </c>
      <c r="G16" s="194">
        <v>12</v>
      </c>
      <c r="H16" s="194">
        <v>12</v>
      </c>
      <c r="I16" s="27">
        <v>25</v>
      </c>
    </row>
    <row r="17" spans="1:9">
      <c r="A17" s="12" t="s">
        <v>311</v>
      </c>
      <c r="B17" s="26"/>
      <c r="C17" s="26"/>
      <c r="D17" s="26"/>
      <c r="E17" s="26"/>
      <c r="F17" s="26"/>
      <c r="G17" s="26"/>
      <c r="H17" s="26"/>
      <c r="I17" s="28"/>
    </row>
    <row r="18" spans="1:9">
      <c r="A18" s="219" t="s">
        <v>309</v>
      </c>
      <c r="B18" s="194">
        <v>13</v>
      </c>
      <c r="C18" s="194">
        <v>3</v>
      </c>
      <c r="D18" s="194">
        <v>3</v>
      </c>
      <c r="E18" s="27">
        <v>7</v>
      </c>
      <c r="F18" s="194">
        <v>18</v>
      </c>
      <c r="G18" s="194">
        <v>5</v>
      </c>
      <c r="H18" s="194">
        <v>4</v>
      </c>
      <c r="I18" s="27">
        <v>9</v>
      </c>
    </row>
    <row r="19" spans="1:9">
      <c r="A19" s="220" t="s">
        <v>310</v>
      </c>
      <c r="B19" s="26"/>
      <c r="C19" s="26"/>
      <c r="D19" s="26"/>
      <c r="E19" s="28"/>
      <c r="F19" s="26"/>
      <c r="G19" s="26"/>
      <c r="H19" s="26"/>
      <c r="I19" s="28"/>
    </row>
    <row r="20" spans="1:9">
      <c r="A20" s="511" t="s">
        <v>353</v>
      </c>
      <c r="B20" s="511"/>
      <c r="C20" s="511"/>
      <c r="D20" s="511"/>
      <c r="E20" s="511"/>
      <c r="F20" s="511"/>
      <c r="G20" s="511"/>
      <c r="H20" s="511"/>
      <c r="I20" s="511"/>
    </row>
    <row r="21" spans="1:9">
      <c r="A21" s="143" t="s">
        <v>112</v>
      </c>
      <c r="B21" s="437">
        <v>100</v>
      </c>
      <c r="C21" s="437">
        <v>24.444444444444443</v>
      </c>
      <c r="D21" s="437">
        <v>35.555555555555557</v>
      </c>
      <c r="E21" s="437">
        <v>40</v>
      </c>
      <c r="F21" s="437">
        <v>100</v>
      </c>
      <c r="G21" s="437">
        <v>38.524590163934427</v>
      </c>
      <c r="H21" s="437">
        <v>26.229508196721312</v>
      </c>
      <c r="I21" s="439">
        <v>35.245901639344261</v>
      </c>
    </row>
    <row r="22" spans="1:9" ht="13.5">
      <c r="A22" s="142" t="s">
        <v>144</v>
      </c>
      <c r="B22" s="437"/>
      <c r="C22" s="437"/>
      <c r="D22" s="437"/>
      <c r="E22" s="437"/>
      <c r="F22" s="437"/>
      <c r="G22" s="437"/>
      <c r="H22" s="437"/>
      <c r="I22" s="439"/>
    </row>
    <row r="23" spans="1:9" ht="25.5">
      <c r="A23" s="11" t="s">
        <v>146</v>
      </c>
      <c r="B23" s="437">
        <v>100</v>
      </c>
      <c r="C23" s="437">
        <v>23.076923076923077</v>
      </c>
      <c r="D23" s="437">
        <v>48.07692307692308</v>
      </c>
      <c r="E23" s="437">
        <v>28.846153846153847</v>
      </c>
      <c r="F23" s="437">
        <v>100</v>
      </c>
      <c r="G23" s="437">
        <v>43.939393939393938</v>
      </c>
      <c r="H23" s="437">
        <v>28.787878787878789</v>
      </c>
      <c r="I23" s="439">
        <v>27.272727272727273</v>
      </c>
    </row>
    <row r="24" spans="1:9">
      <c r="A24" s="12" t="s">
        <v>148</v>
      </c>
      <c r="B24" s="437"/>
      <c r="C24" s="437"/>
      <c r="D24" s="437"/>
      <c r="E24" s="437"/>
      <c r="F24" s="437"/>
      <c r="G24" s="437"/>
      <c r="H24" s="437"/>
      <c r="I24" s="439"/>
    </row>
    <row r="25" spans="1:9">
      <c r="A25" s="11" t="s">
        <v>147</v>
      </c>
      <c r="B25" s="437">
        <v>100</v>
      </c>
      <c r="C25" s="437">
        <v>40.74074074074074</v>
      </c>
      <c r="D25" s="437">
        <v>59.25925925925926</v>
      </c>
      <c r="E25" s="438" t="s">
        <v>74</v>
      </c>
      <c r="F25" s="437">
        <v>100</v>
      </c>
      <c r="G25" s="437">
        <v>59.493670886075947</v>
      </c>
      <c r="H25" s="437">
        <v>40.506329113924053</v>
      </c>
      <c r="I25" s="440" t="s">
        <v>74</v>
      </c>
    </row>
    <row r="26" spans="1:9" ht="25.5">
      <c r="A26" s="12" t="s">
        <v>149</v>
      </c>
      <c r="B26" s="437"/>
      <c r="C26" s="437"/>
      <c r="D26" s="437"/>
      <c r="E26" s="437"/>
      <c r="F26" s="437"/>
      <c r="G26" s="437"/>
      <c r="H26" s="437"/>
      <c r="I26" s="439"/>
    </row>
    <row r="27" spans="1:9">
      <c r="A27" s="13" t="s">
        <v>43</v>
      </c>
      <c r="B27" s="437"/>
      <c r="C27" s="437"/>
      <c r="D27" s="437"/>
      <c r="E27" s="437"/>
      <c r="F27" s="437"/>
      <c r="G27" s="437"/>
      <c r="H27" s="437"/>
      <c r="I27" s="439"/>
    </row>
    <row r="28" spans="1:9">
      <c r="A28" s="14" t="s">
        <v>138</v>
      </c>
      <c r="B28" s="437"/>
      <c r="C28" s="437"/>
      <c r="D28" s="437"/>
      <c r="E28" s="437"/>
      <c r="F28" s="437"/>
      <c r="G28" s="437"/>
      <c r="H28" s="437"/>
      <c r="I28" s="439"/>
    </row>
    <row r="29" spans="1:9">
      <c r="A29" s="11" t="s">
        <v>42</v>
      </c>
      <c r="B29" s="437">
        <v>100</v>
      </c>
      <c r="C29" s="437">
        <v>29.62962962962963</v>
      </c>
      <c r="D29" s="437">
        <v>42.592592592592595</v>
      </c>
      <c r="E29" s="437">
        <v>27.777777777777779</v>
      </c>
      <c r="F29" s="437">
        <v>100</v>
      </c>
      <c r="G29" s="437">
        <v>47.945205479452056</v>
      </c>
      <c r="H29" s="437">
        <v>27.397260273972602</v>
      </c>
      <c r="I29" s="439">
        <v>24.657534246575342</v>
      </c>
    </row>
    <row r="30" spans="1:9">
      <c r="A30" s="12" t="s">
        <v>44</v>
      </c>
      <c r="B30" s="437"/>
      <c r="C30" s="437"/>
      <c r="D30" s="437"/>
      <c r="E30" s="437"/>
      <c r="F30" s="437"/>
      <c r="G30" s="437"/>
      <c r="H30" s="437"/>
      <c r="I30" s="439"/>
    </row>
    <row r="31" spans="1:9">
      <c r="A31" s="218" t="s">
        <v>308</v>
      </c>
      <c r="B31" s="437">
        <v>100</v>
      </c>
      <c r="C31" s="437">
        <v>16.666666666666668</v>
      </c>
      <c r="D31" s="437">
        <v>25</v>
      </c>
      <c r="E31" s="437">
        <v>58.333333333333336</v>
      </c>
      <c r="F31" s="437">
        <v>100</v>
      </c>
      <c r="G31" s="437">
        <v>24.489795918367346</v>
      </c>
      <c r="H31" s="437">
        <v>24.489795918367346</v>
      </c>
      <c r="I31" s="439">
        <v>51.020408163265309</v>
      </c>
    </row>
    <row r="32" spans="1:9">
      <c r="A32" s="12" t="s">
        <v>311</v>
      </c>
      <c r="B32" s="437"/>
      <c r="C32" s="437"/>
      <c r="D32" s="437"/>
      <c r="E32" s="437"/>
      <c r="F32" s="437"/>
      <c r="G32" s="437"/>
      <c r="H32" s="437"/>
      <c r="I32" s="439"/>
    </row>
    <row r="33" spans="1:9">
      <c r="A33" s="219" t="s">
        <v>309</v>
      </c>
      <c r="B33" s="437">
        <v>100</v>
      </c>
      <c r="C33" s="437">
        <v>23.076923076923077</v>
      </c>
      <c r="D33" s="437">
        <v>23.076923076923077</v>
      </c>
      <c r="E33" s="437">
        <v>53.846153846153847</v>
      </c>
      <c r="F33" s="437">
        <v>100</v>
      </c>
      <c r="G33" s="437">
        <v>27.777777777777779</v>
      </c>
      <c r="H33" s="437">
        <v>22.222222222222221</v>
      </c>
      <c r="I33" s="439">
        <v>50</v>
      </c>
    </row>
    <row r="34" spans="1:9">
      <c r="A34" s="220" t="s">
        <v>310</v>
      </c>
    </row>
  </sheetData>
  <customSheetViews>
    <customSheetView guid="{B7F7A172-D1E7-433C-8FAE-940BA993F8EB}" scale="115" fitToPage="1" topLeftCell="A7">
      <selection activeCell="F23" sqref="F23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</customSheetViews>
  <mergeCells count="10">
    <mergeCell ref="A20:I20"/>
    <mergeCell ref="A1:I1"/>
    <mergeCell ref="A2:I2"/>
    <mergeCell ref="C3:E3"/>
    <mergeCell ref="B3:B4"/>
    <mergeCell ref="F3:F4"/>
    <mergeCell ref="G3:I3"/>
    <mergeCell ref="A3:A5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93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3">
    <pageSetUpPr fitToPage="1"/>
  </sheetPr>
  <dimension ref="A1:D64"/>
  <sheetViews>
    <sheetView workbookViewId="0">
      <selection sqref="A1:C1"/>
    </sheetView>
  </sheetViews>
  <sheetFormatPr defaultRowHeight="12.75"/>
  <cols>
    <col min="1" max="1" width="26.140625" style="188" customWidth="1"/>
    <col min="2" max="2" width="21.85546875" style="188" customWidth="1"/>
    <col min="3" max="3" width="30.140625" style="188" customWidth="1"/>
    <col min="4" max="4" width="14.140625" style="188" customWidth="1"/>
    <col min="5" max="16384" width="9.140625" style="188"/>
  </cols>
  <sheetData>
    <row r="1" spans="1:3">
      <c r="A1" s="525" t="s">
        <v>419</v>
      </c>
      <c r="B1" s="525"/>
      <c r="C1" s="525"/>
    </row>
    <row r="2" spans="1:3">
      <c r="A2" s="526" t="s">
        <v>354</v>
      </c>
      <c r="B2" s="526"/>
      <c r="C2" s="526"/>
    </row>
    <row r="3" spans="1:3" ht="26.25" customHeight="1">
      <c r="A3" s="515" t="s">
        <v>282</v>
      </c>
      <c r="B3" s="527" t="s">
        <v>348</v>
      </c>
      <c r="C3" s="528"/>
    </row>
    <row r="4" spans="1:3" ht="25.5">
      <c r="A4" s="515"/>
      <c r="B4" s="198" t="s">
        <v>276</v>
      </c>
      <c r="C4" s="434" t="s">
        <v>186</v>
      </c>
    </row>
    <row r="5" spans="1:3">
      <c r="A5" s="529" t="s">
        <v>350</v>
      </c>
      <c r="B5" s="529"/>
      <c r="C5" s="530"/>
    </row>
    <row r="6" spans="1:3">
      <c r="A6" s="428" t="s">
        <v>1</v>
      </c>
      <c r="B6" s="429">
        <v>75</v>
      </c>
      <c r="C6" s="430">
        <v>79</v>
      </c>
    </row>
    <row r="7" spans="1:3" ht="13.5">
      <c r="A7" s="426" t="s">
        <v>2</v>
      </c>
      <c r="B7" s="427"/>
      <c r="C7" s="431"/>
    </row>
    <row r="8" spans="1:3" ht="14.25">
      <c r="A8" s="200" t="s">
        <v>277</v>
      </c>
      <c r="B8" s="211">
        <v>15</v>
      </c>
      <c r="C8" s="199">
        <v>41</v>
      </c>
    </row>
    <row r="9" spans="1:3" ht="14.25">
      <c r="A9" s="70" t="s">
        <v>278</v>
      </c>
      <c r="B9" s="211"/>
      <c r="C9" s="199"/>
    </row>
    <row r="10" spans="1:3" ht="14.25">
      <c r="A10" s="200" t="s">
        <v>279</v>
      </c>
      <c r="B10" s="113">
        <v>4</v>
      </c>
      <c r="C10" s="199">
        <v>4</v>
      </c>
    </row>
    <row r="11" spans="1:3" ht="14.25">
      <c r="A11" s="70" t="s">
        <v>280</v>
      </c>
      <c r="B11" s="113"/>
      <c r="C11" s="199"/>
    </row>
    <row r="12" spans="1:3" ht="25.5">
      <c r="A12" s="13" t="s">
        <v>3</v>
      </c>
      <c r="B12" s="113">
        <v>3</v>
      </c>
      <c r="C12" s="114">
        <v>1</v>
      </c>
    </row>
    <row r="13" spans="1:3" ht="25.5">
      <c r="A13" s="70" t="s">
        <v>9</v>
      </c>
      <c r="B13" s="113"/>
      <c r="C13" s="114"/>
    </row>
    <row r="14" spans="1:3">
      <c r="A14" s="13" t="s">
        <v>4</v>
      </c>
      <c r="B14" s="113">
        <v>32</v>
      </c>
      <c r="C14" s="114">
        <v>8</v>
      </c>
    </row>
    <row r="15" spans="1:3">
      <c r="A15" s="70" t="s">
        <v>10</v>
      </c>
      <c r="B15" s="113"/>
      <c r="C15" s="114"/>
    </row>
    <row r="16" spans="1:3">
      <c r="A16" s="13" t="s">
        <v>5</v>
      </c>
      <c r="B16" s="113">
        <v>12</v>
      </c>
      <c r="C16" s="114">
        <v>12</v>
      </c>
    </row>
    <row r="17" spans="1:4">
      <c r="A17" s="70" t="s">
        <v>11</v>
      </c>
      <c r="B17" s="113"/>
      <c r="C17" s="114"/>
    </row>
    <row r="18" spans="1:4">
      <c r="A18" s="13" t="s">
        <v>6</v>
      </c>
      <c r="B18" s="432">
        <v>1</v>
      </c>
      <c r="C18" s="114">
        <v>1</v>
      </c>
    </row>
    <row r="19" spans="1:4">
      <c r="A19" s="70" t="s">
        <v>12</v>
      </c>
      <c r="B19" s="433"/>
      <c r="C19" s="114"/>
    </row>
    <row r="20" spans="1:4">
      <c r="A20" s="13" t="s">
        <v>7</v>
      </c>
      <c r="B20" s="113">
        <v>2</v>
      </c>
      <c r="C20" s="114">
        <v>4</v>
      </c>
    </row>
    <row r="21" spans="1:4">
      <c r="A21" s="70" t="s">
        <v>13</v>
      </c>
      <c r="B21" s="113"/>
      <c r="C21" s="114"/>
    </row>
    <row r="22" spans="1:4">
      <c r="A22" s="13" t="s">
        <v>8</v>
      </c>
      <c r="B22" s="113">
        <v>6</v>
      </c>
      <c r="C22" s="114">
        <v>8</v>
      </c>
    </row>
    <row r="23" spans="1:4">
      <c r="A23" s="70" t="s">
        <v>14</v>
      </c>
      <c r="B23" s="196"/>
      <c r="C23" s="201"/>
    </row>
    <row r="24" spans="1:4">
      <c r="A24" s="531" t="s">
        <v>334</v>
      </c>
      <c r="B24" s="531"/>
      <c r="C24" s="531"/>
      <c r="D24" s="425"/>
    </row>
    <row r="25" spans="1:4">
      <c r="A25" s="428" t="s">
        <v>1</v>
      </c>
      <c r="B25" s="204">
        <v>100</v>
      </c>
      <c r="C25" s="294">
        <v>100</v>
      </c>
    </row>
    <row r="26" spans="1:4" ht="13.5">
      <c r="A26" s="426" t="s">
        <v>2</v>
      </c>
      <c r="B26" s="196"/>
      <c r="C26" s="201"/>
    </row>
    <row r="27" spans="1:4" ht="14.25">
      <c r="A27" s="200" t="s">
        <v>277</v>
      </c>
      <c r="B27" s="204">
        <v>20</v>
      </c>
      <c r="C27" s="294">
        <v>51.898734177215189</v>
      </c>
    </row>
    <row r="28" spans="1:4" ht="14.25">
      <c r="A28" s="70" t="s">
        <v>278</v>
      </c>
      <c r="B28" s="196"/>
      <c r="C28" s="201"/>
    </row>
    <row r="29" spans="1:4" ht="14.25">
      <c r="A29" s="200" t="s">
        <v>279</v>
      </c>
      <c r="B29" s="204">
        <v>5.333333333333333</v>
      </c>
      <c r="C29" s="294">
        <v>5.0632911392405067</v>
      </c>
    </row>
    <row r="30" spans="1:4" ht="14.25">
      <c r="A30" s="70" t="s">
        <v>280</v>
      </c>
      <c r="B30" s="196"/>
      <c r="C30" s="201"/>
    </row>
    <row r="31" spans="1:4" ht="25.5">
      <c r="A31" s="13" t="s">
        <v>3</v>
      </c>
      <c r="B31" s="204">
        <v>4</v>
      </c>
      <c r="C31" s="294">
        <v>1.2658227848101267</v>
      </c>
    </row>
    <row r="32" spans="1:4" ht="25.5">
      <c r="A32" s="70" t="s">
        <v>9</v>
      </c>
      <c r="B32" s="196"/>
      <c r="C32" s="201"/>
    </row>
    <row r="33" spans="1:3">
      <c r="A33" s="13" t="s">
        <v>4</v>
      </c>
      <c r="B33" s="204">
        <v>42.666666666666664</v>
      </c>
      <c r="C33" s="294">
        <v>10.126582278481013</v>
      </c>
    </row>
    <row r="34" spans="1:3">
      <c r="A34" s="70" t="s">
        <v>10</v>
      </c>
      <c r="B34" s="196"/>
      <c r="C34" s="201"/>
    </row>
    <row r="35" spans="1:3">
      <c r="A35" s="13" t="s">
        <v>5</v>
      </c>
      <c r="B35" s="204">
        <v>16</v>
      </c>
      <c r="C35" s="294">
        <v>15.189873417721518</v>
      </c>
    </row>
    <row r="36" spans="1:3">
      <c r="A36" s="70" t="s">
        <v>11</v>
      </c>
      <c r="B36" s="196"/>
      <c r="C36" s="201"/>
    </row>
    <row r="37" spans="1:3">
      <c r="A37" s="13" t="s">
        <v>6</v>
      </c>
      <c r="B37" s="204">
        <v>1.3333333333333333</v>
      </c>
      <c r="C37" s="294">
        <v>1.2658227848101267</v>
      </c>
    </row>
    <row r="38" spans="1:3">
      <c r="A38" s="70" t="s">
        <v>12</v>
      </c>
      <c r="B38" s="196"/>
      <c r="C38" s="201"/>
    </row>
    <row r="39" spans="1:3">
      <c r="A39" s="13" t="s">
        <v>7</v>
      </c>
      <c r="B39" s="204">
        <v>2.6666666666666665</v>
      </c>
      <c r="C39" s="294">
        <v>5.0632911392405067</v>
      </c>
    </row>
    <row r="40" spans="1:3">
      <c r="A40" s="70" t="s">
        <v>13</v>
      </c>
      <c r="B40" s="196"/>
      <c r="C40" s="201"/>
    </row>
    <row r="41" spans="1:3">
      <c r="A41" s="13" t="s">
        <v>8</v>
      </c>
      <c r="B41" s="204">
        <v>8</v>
      </c>
      <c r="C41" s="294">
        <v>10.126582278481013</v>
      </c>
    </row>
    <row r="42" spans="1:3">
      <c r="A42" s="70" t="s">
        <v>14</v>
      </c>
      <c r="B42" s="196"/>
      <c r="C42" s="201"/>
    </row>
    <row r="43" spans="1:3">
      <c r="A43" s="522" t="s">
        <v>294</v>
      </c>
      <c r="B43" s="522"/>
      <c r="C43" s="522"/>
    </row>
    <row r="44" spans="1:3">
      <c r="A44" s="428" t="s">
        <v>1</v>
      </c>
      <c r="B44" s="204">
        <v>110.29411764705883</v>
      </c>
      <c r="C44" s="294">
        <v>146.2962962962963</v>
      </c>
    </row>
    <row r="45" spans="1:3" ht="13.5">
      <c r="A45" s="426" t="s">
        <v>2</v>
      </c>
      <c r="B45" s="196"/>
      <c r="C45" s="201"/>
    </row>
    <row r="46" spans="1:3" ht="14.25">
      <c r="A46" s="200" t="s">
        <v>277</v>
      </c>
      <c r="B46" s="204">
        <v>115.38461538461539</v>
      </c>
      <c r="C46" s="294">
        <v>164</v>
      </c>
    </row>
    <row r="47" spans="1:3" ht="14.25">
      <c r="A47" s="70" t="s">
        <v>278</v>
      </c>
      <c r="B47" s="196"/>
      <c r="C47" s="201"/>
    </row>
    <row r="48" spans="1:3" ht="14.25">
      <c r="A48" s="200" t="s">
        <v>279</v>
      </c>
      <c r="B48" s="204">
        <v>66.666666666666671</v>
      </c>
      <c r="C48" s="294">
        <v>57.142857142857146</v>
      </c>
    </row>
    <row r="49" spans="1:3" ht="14.25">
      <c r="A49" s="70" t="s">
        <v>280</v>
      </c>
      <c r="B49" s="196"/>
      <c r="C49" s="201"/>
    </row>
    <row r="50" spans="1:3" ht="25.5">
      <c r="A50" s="13" t="s">
        <v>3</v>
      </c>
      <c r="B50" s="204">
        <v>100</v>
      </c>
      <c r="C50" s="294">
        <v>50</v>
      </c>
    </row>
    <row r="51" spans="1:3" ht="25.5">
      <c r="A51" s="70" t="s">
        <v>9</v>
      </c>
      <c r="B51" s="196"/>
      <c r="C51" s="201"/>
    </row>
    <row r="52" spans="1:3">
      <c r="A52" s="13" t="s">
        <v>4</v>
      </c>
      <c r="B52" s="204">
        <v>145.45454545454547</v>
      </c>
      <c r="C52" s="294">
        <v>200</v>
      </c>
    </row>
    <row r="53" spans="1:3">
      <c r="A53" s="70" t="s">
        <v>10</v>
      </c>
      <c r="B53" s="196"/>
      <c r="C53" s="201"/>
    </row>
    <row r="54" spans="1:3">
      <c r="A54" s="13" t="s">
        <v>5</v>
      </c>
      <c r="B54" s="204">
        <v>109.09090909090909</v>
      </c>
      <c r="C54" s="294">
        <v>150</v>
      </c>
    </row>
    <row r="55" spans="1:3">
      <c r="A55" s="70" t="s">
        <v>11</v>
      </c>
      <c r="B55" s="196"/>
      <c r="C55" s="201"/>
    </row>
    <row r="56" spans="1:3">
      <c r="A56" s="13" t="s">
        <v>6</v>
      </c>
      <c r="B56" s="212" t="s">
        <v>185</v>
      </c>
      <c r="C56" s="294">
        <v>100</v>
      </c>
    </row>
    <row r="57" spans="1:3">
      <c r="A57" s="70" t="s">
        <v>12</v>
      </c>
      <c r="B57" s="196"/>
      <c r="C57" s="201"/>
    </row>
    <row r="58" spans="1:3">
      <c r="A58" s="13" t="s">
        <v>7</v>
      </c>
      <c r="B58" s="204">
        <v>100</v>
      </c>
      <c r="C58" s="294">
        <v>133.33333333333334</v>
      </c>
    </row>
    <row r="59" spans="1:3">
      <c r="A59" s="70" t="s">
        <v>13</v>
      </c>
      <c r="B59" s="196"/>
      <c r="C59" s="201"/>
    </row>
    <row r="60" spans="1:3">
      <c r="A60" s="13" t="s">
        <v>8</v>
      </c>
      <c r="B60" s="204">
        <v>100</v>
      </c>
      <c r="C60" s="294">
        <v>160</v>
      </c>
    </row>
    <row r="61" spans="1:3">
      <c r="A61" s="70" t="s">
        <v>14</v>
      </c>
      <c r="B61" s="196"/>
      <c r="C61" s="201"/>
    </row>
    <row r="63" spans="1:3" ht="36.75" customHeight="1">
      <c r="A63" s="523" t="s">
        <v>349</v>
      </c>
      <c r="B63" s="523"/>
      <c r="C63" s="523"/>
    </row>
    <row r="64" spans="1:3" ht="26.25" customHeight="1">
      <c r="A64" s="524" t="s">
        <v>271</v>
      </c>
      <c r="B64" s="524"/>
      <c r="C64" s="524"/>
    </row>
  </sheetData>
  <customSheetViews>
    <customSheetView guid="{B7F7A172-D1E7-433C-8FAE-940BA993F8EB}" fitToPage="1">
      <selection activeCell="C6" sqref="C6"/>
      <pageMargins left="0.70866141732283472" right="0.70866141732283472" top="0.74803149606299213" bottom="0.74803149606299213" header="0.31496062992125984" footer="0.31496062992125984"/>
      <pageSetup paperSize="9" scale="74" orientation="landscape" r:id="rId1"/>
    </customSheetView>
  </customSheetViews>
  <mergeCells count="9">
    <mergeCell ref="A43:C43"/>
    <mergeCell ref="A63:C63"/>
    <mergeCell ref="A64:C64"/>
    <mergeCell ref="A1:C1"/>
    <mergeCell ref="A2:C2"/>
    <mergeCell ref="A3:A4"/>
    <mergeCell ref="B3:C3"/>
    <mergeCell ref="A5:C5"/>
    <mergeCell ref="A24:C24"/>
  </mergeCell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2">
    <pageSetUpPr fitToPage="1"/>
  </sheetPr>
  <dimension ref="A1:D35"/>
  <sheetViews>
    <sheetView workbookViewId="0"/>
  </sheetViews>
  <sheetFormatPr defaultRowHeight="12.75"/>
  <cols>
    <col min="1" max="1" width="33.140625" style="188" customWidth="1"/>
    <col min="2" max="2" width="16.5703125" style="188" customWidth="1"/>
    <col min="3" max="3" width="19" style="188" customWidth="1"/>
    <col min="4" max="4" width="23" style="188" customWidth="1"/>
    <col min="5" max="16384" width="9.140625" style="188"/>
  </cols>
  <sheetData>
    <row r="1" spans="1:4">
      <c r="A1" s="502" t="s">
        <v>395</v>
      </c>
    </row>
    <row r="2" spans="1:4">
      <c r="A2" s="536" t="s">
        <v>291</v>
      </c>
      <c r="B2" s="536"/>
      <c r="C2" s="536"/>
      <c r="D2" s="536"/>
    </row>
    <row r="3" spans="1:4" ht="26.25" customHeight="1">
      <c r="A3" s="518" t="s">
        <v>189</v>
      </c>
      <c r="B3" s="532" t="s">
        <v>319</v>
      </c>
      <c r="C3" s="537" t="s">
        <v>351</v>
      </c>
      <c r="D3" s="538"/>
    </row>
    <row r="4" spans="1:4" ht="18" customHeight="1">
      <c r="A4" s="519"/>
      <c r="B4" s="533"/>
      <c r="C4" s="257" t="s">
        <v>301</v>
      </c>
      <c r="D4" s="258" t="s">
        <v>116</v>
      </c>
    </row>
    <row r="5" spans="1:4" ht="15.75" customHeight="1">
      <c r="A5" s="519"/>
      <c r="B5" s="533"/>
      <c r="C5" s="255" t="s">
        <v>79</v>
      </c>
      <c r="D5" s="256" t="s">
        <v>164</v>
      </c>
    </row>
    <row r="6" spans="1:4" ht="12.75" customHeight="1">
      <c r="A6" s="535" t="s">
        <v>281</v>
      </c>
      <c r="B6" s="535"/>
      <c r="C6" s="535"/>
      <c r="D6" s="535"/>
    </row>
    <row r="7" spans="1:4">
      <c r="A7" s="143" t="s">
        <v>112</v>
      </c>
      <c r="B7" s="302">
        <v>5571037.0999999996</v>
      </c>
      <c r="C7" s="302">
        <v>482981.1</v>
      </c>
      <c r="D7" s="303">
        <v>190694.39999999999</v>
      </c>
    </row>
    <row r="8" spans="1:4" ht="13.5">
      <c r="A8" s="142" t="s">
        <v>144</v>
      </c>
      <c r="B8" s="304"/>
      <c r="C8" s="304"/>
      <c r="D8" s="305"/>
    </row>
    <row r="9" spans="1:4" ht="25.5">
      <c r="A9" s="11" t="s">
        <v>146</v>
      </c>
      <c r="B9" s="306">
        <v>263602.59999999998</v>
      </c>
      <c r="C9" s="306">
        <v>249960.9</v>
      </c>
      <c r="D9" s="307">
        <v>133061.5</v>
      </c>
    </row>
    <row r="10" spans="1:4" ht="25.5">
      <c r="A10" s="12" t="s">
        <v>148</v>
      </c>
      <c r="B10" s="304"/>
      <c r="C10" s="304"/>
      <c r="D10" s="305"/>
    </row>
    <row r="11" spans="1:4">
      <c r="A11" s="11" t="s">
        <v>147</v>
      </c>
      <c r="B11" s="306">
        <v>3006078.7</v>
      </c>
      <c r="C11" s="306">
        <v>267436</v>
      </c>
      <c r="D11" s="307">
        <v>190694.39999999999</v>
      </c>
    </row>
    <row r="12" spans="1:4" ht="25.5">
      <c r="A12" s="12" t="s">
        <v>149</v>
      </c>
      <c r="B12" s="304"/>
      <c r="C12" s="304"/>
      <c r="D12" s="305"/>
    </row>
    <row r="13" spans="1:4">
      <c r="A13" s="13" t="s">
        <v>43</v>
      </c>
      <c r="B13" s="304"/>
      <c r="C13" s="304"/>
      <c r="D13" s="305"/>
    </row>
    <row r="14" spans="1:4">
      <c r="A14" s="14" t="s">
        <v>138</v>
      </c>
      <c r="B14" s="304"/>
      <c r="C14" s="304"/>
      <c r="D14" s="305"/>
    </row>
    <row r="15" spans="1:4">
      <c r="A15" s="11" t="s">
        <v>42</v>
      </c>
      <c r="B15" s="306">
        <v>133128.79999999999</v>
      </c>
      <c r="C15" s="306">
        <v>76228.2</v>
      </c>
      <c r="D15" s="307">
        <v>50185.4</v>
      </c>
    </row>
    <row r="16" spans="1:4">
      <c r="A16" s="12" t="s">
        <v>44</v>
      </c>
      <c r="B16" s="304"/>
      <c r="C16" s="304"/>
      <c r="D16" s="305"/>
    </row>
    <row r="17" spans="1:4">
      <c r="A17" s="218" t="s">
        <v>308</v>
      </c>
      <c r="B17" s="306">
        <v>5437908.2999999998</v>
      </c>
      <c r="C17" s="308">
        <v>406752.9</v>
      </c>
      <c r="D17" s="309">
        <v>140509</v>
      </c>
    </row>
    <row r="18" spans="1:4">
      <c r="A18" s="12" t="s">
        <v>311</v>
      </c>
      <c r="B18" s="304"/>
      <c r="C18" s="304"/>
      <c r="D18" s="305"/>
    </row>
    <row r="19" spans="1:4">
      <c r="A19" s="219" t="s">
        <v>309</v>
      </c>
      <c r="B19" s="306">
        <v>4633137.7</v>
      </c>
      <c r="C19" s="308">
        <v>152026.4</v>
      </c>
      <c r="D19" s="309">
        <v>57583.1</v>
      </c>
    </row>
    <row r="20" spans="1:4">
      <c r="A20" s="220" t="s">
        <v>310</v>
      </c>
      <c r="B20" s="196"/>
      <c r="C20" s="196"/>
      <c r="D20" s="201"/>
    </row>
    <row r="21" spans="1:4" ht="15" customHeight="1">
      <c r="A21" s="534" t="s">
        <v>290</v>
      </c>
      <c r="B21" s="534"/>
      <c r="C21" s="534"/>
      <c r="D21" s="534"/>
    </row>
    <row r="22" spans="1:4">
      <c r="A22" s="143" t="s">
        <v>112</v>
      </c>
      <c r="B22" s="203">
        <v>97.615601921635573</v>
      </c>
      <c r="C22" s="203">
        <v>99.258511955980936</v>
      </c>
      <c r="D22" s="293">
        <v>143.66766365560937</v>
      </c>
    </row>
    <row r="23" spans="1:4" ht="13.5">
      <c r="A23" s="142" t="s">
        <v>144</v>
      </c>
      <c r="B23" s="204"/>
      <c r="C23" s="204"/>
      <c r="D23" s="294"/>
    </row>
    <row r="24" spans="1:4" ht="25.5">
      <c r="A24" s="11" t="s">
        <v>146</v>
      </c>
      <c r="B24" s="204">
        <v>148.13462359790498</v>
      </c>
      <c r="C24" s="204">
        <v>143.09195668787621</v>
      </c>
      <c r="D24" s="294">
        <v>231.64415708312009</v>
      </c>
    </row>
    <row r="25" spans="1:4" ht="25.5">
      <c r="A25" s="12" t="s">
        <v>148</v>
      </c>
      <c r="B25" s="204"/>
      <c r="C25" s="204"/>
      <c r="D25" s="294"/>
    </row>
    <row r="26" spans="1:4">
      <c r="A26" s="11" t="s">
        <v>147</v>
      </c>
      <c r="B26" s="204">
        <v>125.42666585387643</v>
      </c>
      <c r="C26" s="204">
        <v>100.21359034121994</v>
      </c>
      <c r="D26" s="294">
        <v>143.66766365560937</v>
      </c>
    </row>
    <row r="27" spans="1:4" ht="25.5">
      <c r="A27" s="12" t="s">
        <v>149</v>
      </c>
      <c r="B27" s="204"/>
      <c r="C27" s="204"/>
      <c r="D27" s="294"/>
    </row>
    <row r="28" spans="1:4">
      <c r="A28" s="13" t="s">
        <v>43</v>
      </c>
      <c r="B28" s="204"/>
      <c r="C28" s="204"/>
      <c r="D28" s="294"/>
    </row>
    <row r="29" spans="1:4">
      <c r="A29" s="14" t="s">
        <v>138</v>
      </c>
      <c r="B29" s="204"/>
      <c r="C29" s="204"/>
      <c r="D29" s="294"/>
    </row>
    <row r="30" spans="1:4">
      <c r="A30" s="11" t="s">
        <v>42</v>
      </c>
      <c r="B30" s="204">
        <v>77.000153851314835</v>
      </c>
      <c r="C30" s="204">
        <v>94.338796028840648</v>
      </c>
      <c r="D30" s="294">
        <v>126.12851258259172</v>
      </c>
    </row>
    <row r="31" spans="1:4">
      <c r="A31" s="12" t="s">
        <v>44</v>
      </c>
      <c r="B31" s="204"/>
      <c r="C31" s="204"/>
      <c r="D31" s="294"/>
    </row>
    <row r="32" spans="1:4">
      <c r="A32" s="218" t="s">
        <v>308</v>
      </c>
      <c r="B32" s="204">
        <v>98.259647383581367</v>
      </c>
      <c r="C32" s="204">
        <v>100.23815479322255</v>
      </c>
      <c r="D32" s="294">
        <v>151.17613958527673</v>
      </c>
    </row>
    <row r="33" spans="1:4">
      <c r="A33" s="12" t="s">
        <v>311</v>
      </c>
      <c r="B33" s="204"/>
      <c r="C33" s="212"/>
      <c r="D33" s="295"/>
    </row>
    <row r="34" spans="1:4">
      <c r="A34" s="219" t="s">
        <v>309</v>
      </c>
      <c r="B34" s="204">
        <v>91.818153695057575</v>
      </c>
      <c r="C34" s="204">
        <v>53.659697058900356</v>
      </c>
      <c r="D34" s="202" t="s">
        <v>34</v>
      </c>
    </row>
    <row r="35" spans="1:4">
      <c r="A35" s="220" t="s">
        <v>310</v>
      </c>
      <c r="B35" s="204"/>
      <c r="C35" s="204"/>
      <c r="D35" s="294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94" orientation="portrait" r:id="rId1"/>
    </customSheetView>
  </customSheetViews>
  <mergeCells count="6">
    <mergeCell ref="B3:B5"/>
    <mergeCell ref="A21:D21"/>
    <mergeCell ref="A6:D6"/>
    <mergeCell ref="A2:D2"/>
    <mergeCell ref="C3:D3"/>
    <mergeCell ref="A3:A5"/>
  </mergeCells>
  <pageMargins left="0.70866141732283472" right="0.70866141732283472" top="0.74803149606299213" bottom="0.74803149606299213" header="0.31496062992125984" footer="0.31496062992125984"/>
  <pageSetup paperSize="9" scale="95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sqref="A1:E1"/>
    </sheetView>
  </sheetViews>
  <sheetFormatPr defaultRowHeight="12.75"/>
  <cols>
    <col min="1" max="1" width="34" style="188" customWidth="1"/>
    <col min="2" max="2" width="14.28515625" style="188" customWidth="1"/>
    <col min="3" max="5" width="18.42578125" style="188" customWidth="1"/>
    <col min="6" max="16384" width="9.140625" style="188"/>
  </cols>
  <sheetData>
    <row r="1" spans="1:5">
      <c r="A1" s="539" t="s">
        <v>396</v>
      </c>
      <c r="B1" s="539"/>
      <c r="C1" s="539"/>
      <c r="D1" s="539"/>
      <c r="E1" s="539"/>
    </row>
    <row r="2" spans="1:5">
      <c r="A2" s="536" t="s">
        <v>292</v>
      </c>
      <c r="B2" s="536"/>
      <c r="C2" s="536"/>
      <c r="D2" s="536"/>
      <c r="E2" s="536"/>
    </row>
    <row r="3" spans="1:5" ht="15.75" customHeight="1">
      <c r="A3" s="541" t="s">
        <v>282</v>
      </c>
      <c r="B3" s="548" t="s">
        <v>1</v>
      </c>
      <c r="C3" s="544" t="s">
        <v>35</v>
      </c>
      <c r="D3" s="545"/>
      <c r="E3" s="545"/>
    </row>
    <row r="4" spans="1:5" ht="12.75" customHeight="1">
      <c r="A4" s="542"/>
      <c r="B4" s="549"/>
      <c r="C4" s="546" t="s">
        <v>117</v>
      </c>
      <c r="D4" s="547"/>
      <c r="E4" s="547"/>
    </row>
    <row r="5" spans="1:5" ht="63.75">
      <c r="A5" s="542"/>
      <c r="B5" s="549"/>
      <c r="C5" s="339" t="s">
        <v>22</v>
      </c>
      <c r="D5" s="339" t="s">
        <v>36</v>
      </c>
      <c r="E5" s="340" t="s">
        <v>37</v>
      </c>
    </row>
    <row r="6" spans="1:5" ht="51">
      <c r="A6" s="543"/>
      <c r="B6" s="178" t="s">
        <v>283</v>
      </c>
      <c r="C6" s="178" t="s">
        <v>38</v>
      </c>
      <c r="D6" s="178" t="s">
        <v>140</v>
      </c>
      <c r="E6" s="179" t="s">
        <v>39</v>
      </c>
    </row>
    <row r="7" spans="1:5" ht="12.75" customHeight="1">
      <c r="A7" s="535" t="s">
        <v>184</v>
      </c>
      <c r="B7" s="535"/>
      <c r="C7" s="535"/>
      <c r="D7" s="535"/>
      <c r="E7" s="535"/>
    </row>
    <row r="8" spans="1:5">
      <c r="A8" s="143" t="s">
        <v>112</v>
      </c>
      <c r="B8" s="222">
        <v>482981.1</v>
      </c>
      <c r="C8" s="222">
        <v>345825.5</v>
      </c>
      <c r="D8" s="222">
        <v>56354.6</v>
      </c>
      <c r="E8" s="342">
        <v>80801</v>
      </c>
    </row>
    <row r="9" spans="1:5" ht="13.5">
      <c r="A9" s="142" t="s">
        <v>144</v>
      </c>
      <c r="B9" s="19"/>
      <c r="C9" s="19"/>
      <c r="D9" s="19"/>
      <c r="E9" s="20"/>
    </row>
    <row r="10" spans="1:5" ht="25.5">
      <c r="A10" s="11" t="s">
        <v>146</v>
      </c>
      <c r="B10" s="322">
        <f>C10+D10+E10</f>
        <v>249960.89999999997</v>
      </c>
      <c r="C10" s="322">
        <v>171728.3</v>
      </c>
      <c r="D10" s="322">
        <v>47788.799999999996</v>
      </c>
      <c r="E10" s="343">
        <v>30443.8</v>
      </c>
    </row>
    <row r="11" spans="1:5" ht="25.5">
      <c r="A11" s="12" t="s">
        <v>148</v>
      </c>
      <c r="B11" s="19"/>
      <c r="C11" s="19"/>
      <c r="D11" s="19"/>
      <c r="E11" s="20"/>
    </row>
    <row r="12" spans="1:5">
      <c r="A12" s="16" t="s">
        <v>150</v>
      </c>
      <c r="B12" s="223">
        <v>267436</v>
      </c>
      <c r="C12" s="223">
        <v>160876.1</v>
      </c>
      <c r="D12" s="223">
        <v>56353.4</v>
      </c>
      <c r="E12" s="344">
        <v>50206.5</v>
      </c>
    </row>
    <row r="13" spans="1:5" ht="25.5">
      <c r="A13" s="17" t="s">
        <v>151</v>
      </c>
      <c r="B13" s="21"/>
      <c r="C13" s="21"/>
      <c r="D13" s="19"/>
      <c r="E13" s="20"/>
    </row>
    <row r="14" spans="1:5">
      <c r="A14" s="13" t="s">
        <v>43</v>
      </c>
      <c r="B14" s="21"/>
      <c r="C14" s="21"/>
      <c r="D14" s="19"/>
      <c r="E14" s="20"/>
    </row>
    <row r="15" spans="1:5">
      <c r="A15" s="14" t="s">
        <v>138</v>
      </c>
      <c r="B15" s="21"/>
      <c r="C15" s="21"/>
      <c r="D15" s="19"/>
      <c r="E15" s="20"/>
    </row>
    <row r="16" spans="1:5">
      <c r="A16" s="11" t="s">
        <v>42</v>
      </c>
      <c r="B16" s="223">
        <v>76228.2</v>
      </c>
      <c r="C16" s="223">
        <v>50296.4</v>
      </c>
      <c r="D16" s="322">
        <v>9167.4000000000015</v>
      </c>
      <c r="E16" s="343">
        <v>16764.400000000001</v>
      </c>
    </row>
    <row r="17" spans="1:5">
      <c r="A17" s="12" t="s">
        <v>44</v>
      </c>
      <c r="B17" s="21"/>
      <c r="C17" s="21"/>
      <c r="D17" s="61"/>
      <c r="E17" s="62"/>
    </row>
    <row r="18" spans="1:5">
      <c r="A18" s="218" t="s">
        <v>308</v>
      </c>
      <c r="B18" s="223">
        <v>406752.9</v>
      </c>
      <c r="C18" s="223">
        <v>295529.09999999998</v>
      </c>
      <c r="D18" s="322">
        <v>47187.199999999997</v>
      </c>
      <c r="E18" s="343">
        <v>64036.6</v>
      </c>
    </row>
    <row r="19" spans="1:5">
      <c r="A19" s="12" t="s">
        <v>311</v>
      </c>
      <c r="B19" s="21"/>
      <c r="C19" s="21"/>
      <c r="D19" s="19"/>
      <c r="E19" s="20"/>
    </row>
    <row r="20" spans="1:5" ht="15" customHeight="1">
      <c r="A20" s="540" t="s">
        <v>284</v>
      </c>
      <c r="B20" s="511"/>
      <c r="C20" s="511"/>
      <c r="D20" s="511"/>
      <c r="E20" s="511"/>
    </row>
    <row r="21" spans="1:5">
      <c r="A21" s="143" t="s">
        <v>112</v>
      </c>
      <c r="B21" s="203">
        <v>100</v>
      </c>
      <c r="C21" s="203">
        <v>71.602284230169673</v>
      </c>
      <c r="D21" s="203">
        <v>11.66807562449131</v>
      </c>
      <c r="E21" s="293">
        <v>16.729640145339022</v>
      </c>
    </row>
    <row r="22" spans="1:5" ht="13.5">
      <c r="A22" s="142" t="s">
        <v>144</v>
      </c>
      <c r="B22" s="196"/>
      <c r="C22" s="203"/>
      <c r="D22" s="203"/>
      <c r="E22" s="293"/>
    </row>
    <row r="23" spans="1:5" ht="25.5">
      <c r="A23" s="11" t="s">
        <v>146</v>
      </c>
      <c r="B23" s="204">
        <v>100</v>
      </c>
      <c r="C23" s="204">
        <v>68.702065002966478</v>
      </c>
      <c r="D23" s="204">
        <v>19.118510134985115</v>
      </c>
      <c r="E23" s="294">
        <v>12.179424862048426</v>
      </c>
    </row>
    <row r="24" spans="1:5" ht="25.5">
      <c r="A24" s="12" t="s">
        <v>148</v>
      </c>
      <c r="B24" s="196"/>
      <c r="C24" s="203"/>
      <c r="D24" s="203"/>
      <c r="E24" s="293"/>
    </row>
    <row r="25" spans="1:5">
      <c r="A25" s="16" t="s">
        <v>150</v>
      </c>
      <c r="B25" s="204">
        <v>100</v>
      </c>
      <c r="C25" s="204">
        <v>60.15499035283208</v>
      </c>
      <c r="D25" s="204">
        <v>21.071733050150318</v>
      </c>
      <c r="E25" s="294">
        <v>18.773276597017603</v>
      </c>
    </row>
    <row r="26" spans="1:5" ht="25.5">
      <c r="A26" s="17" t="s">
        <v>151</v>
      </c>
      <c r="B26" s="204"/>
      <c r="C26" s="204"/>
      <c r="D26" s="204"/>
      <c r="E26" s="294"/>
    </row>
    <row r="27" spans="1:5">
      <c r="A27" s="13" t="s">
        <v>43</v>
      </c>
      <c r="B27" s="204"/>
      <c r="C27" s="204"/>
      <c r="D27" s="204"/>
      <c r="E27" s="294"/>
    </row>
    <row r="28" spans="1:5">
      <c r="A28" s="14" t="s">
        <v>138</v>
      </c>
      <c r="B28" s="204"/>
      <c r="C28" s="204"/>
      <c r="D28" s="204"/>
      <c r="E28" s="294"/>
    </row>
    <row r="29" spans="1:5">
      <c r="A29" s="11" t="s">
        <v>42</v>
      </c>
      <c r="B29" s="204">
        <v>100</v>
      </c>
      <c r="C29" s="204">
        <v>65.981355981119847</v>
      </c>
      <c r="D29" s="102">
        <v>12.026257999008243</v>
      </c>
      <c r="E29" s="345">
        <v>21.992386019871915</v>
      </c>
    </row>
    <row r="30" spans="1:5">
      <c r="A30" s="12" t="s">
        <v>44</v>
      </c>
      <c r="B30" s="204"/>
      <c r="C30" s="204"/>
      <c r="D30" s="102"/>
      <c r="E30" s="345"/>
    </row>
    <row r="31" spans="1:5">
      <c r="A31" s="218" t="s">
        <v>308</v>
      </c>
      <c r="B31" s="204">
        <v>100</v>
      </c>
      <c r="C31" s="204">
        <v>72.655683585783891</v>
      </c>
      <c r="D31" s="102">
        <v>11.600949864155854</v>
      </c>
      <c r="E31" s="345">
        <v>15.743366550060244</v>
      </c>
    </row>
    <row r="32" spans="1:5">
      <c r="A32" s="12" t="s">
        <v>311</v>
      </c>
      <c r="B32" s="196"/>
      <c r="C32" s="196"/>
      <c r="D32" s="196"/>
      <c r="E32" s="201"/>
    </row>
    <row r="33" spans="1:5" ht="15" customHeight="1">
      <c r="A33" s="511" t="s">
        <v>290</v>
      </c>
      <c r="B33" s="511"/>
      <c r="C33" s="511"/>
      <c r="D33" s="511"/>
      <c r="E33" s="511"/>
    </row>
    <row r="34" spans="1:5">
      <c r="A34" s="143" t="s">
        <v>112</v>
      </c>
      <c r="B34" s="203">
        <v>99.258511955980936</v>
      </c>
      <c r="C34" s="203">
        <v>85.327744917970008</v>
      </c>
      <c r="D34" s="203">
        <v>328.24608000745553</v>
      </c>
      <c r="E34" s="293">
        <v>125.99583033811061</v>
      </c>
    </row>
    <row r="35" spans="1:5" ht="13.5">
      <c r="A35" s="142" t="s">
        <v>144</v>
      </c>
      <c r="B35" s="203"/>
      <c r="C35" s="203"/>
      <c r="D35" s="203"/>
      <c r="E35" s="293"/>
    </row>
    <row r="36" spans="1:5" ht="25.5">
      <c r="A36" s="11" t="s">
        <v>146</v>
      </c>
      <c r="B36" s="204">
        <v>143.09195668787618</v>
      </c>
      <c r="C36" s="102">
        <v>116.80075795756824</v>
      </c>
      <c r="D36" s="323" t="s">
        <v>185</v>
      </c>
      <c r="E36" s="346" t="s">
        <v>185</v>
      </c>
    </row>
    <row r="37" spans="1:5" ht="25.5">
      <c r="A37" s="12" t="s">
        <v>148</v>
      </c>
      <c r="B37" s="203"/>
      <c r="C37" s="203"/>
      <c r="D37" s="203"/>
      <c r="E37" s="293"/>
    </row>
    <row r="38" spans="1:5">
      <c r="A38" s="16" t="s">
        <v>150</v>
      </c>
      <c r="B38" s="204">
        <v>100.21359034121994</v>
      </c>
      <c r="C38" s="204">
        <v>85.36986722986957</v>
      </c>
      <c r="D38" s="204">
        <v>328.26203457756651</v>
      </c>
      <c r="E38" s="294">
        <v>81.966048898989101</v>
      </c>
    </row>
    <row r="39" spans="1:5" ht="25.5">
      <c r="A39" s="17" t="s">
        <v>151</v>
      </c>
      <c r="B39" s="203"/>
      <c r="C39" s="203"/>
      <c r="D39" s="203"/>
      <c r="E39" s="293"/>
    </row>
    <row r="41" spans="1:5">
      <c r="C41" s="217"/>
      <c r="D41" s="217"/>
    </row>
  </sheetData>
  <customSheetViews>
    <customSheetView guid="{B7F7A172-D1E7-433C-8FAE-940BA993F8EB}" fitToPage="1">
      <selection sqref="A1:E1"/>
      <pageMargins left="0.70866141732283472" right="0.70866141732283472" top="0.74803149606299213" bottom="0.74803149606299213" header="0.31496062992125984" footer="0.31496062992125984"/>
      <pageSetup paperSize="9" scale="84" orientation="portrait" r:id="rId1"/>
    </customSheetView>
  </customSheetViews>
  <mergeCells count="9">
    <mergeCell ref="A1:E1"/>
    <mergeCell ref="A2:E2"/>
    <mergeCell ref="A20:E20"/>
    <mergeCell ref="A33:E33"/>
    <mergeCell ref="A3:A6"/>
    <mergeCell ref="C3:E3"/>
    <mergeCell ref="C4:E4"/>
    <mergeCell ref="B3:B5"/>
    <mergeCell ref="A7:E7"/>
  </mergeCells>
  <pageMargins left="0.17" right="0.70866141732283472" top="0.74803149606299213" bottom="0.74803149606299213" header="0.31496062992125984" footer="0.31496062992125984"/>
  <pageSetup paperSize="9" scale="85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1"/>
  <sheetViews>
    <sheetView workbookViewId="0"/>
  </sheetViews>
  <sheetFormatPr defaultRowHeight="12.75"/>
  <cols>
    <col min="1" max="1" width="37.140625" style="188" customWidth="1"/>
    <col min="2" max="2" width="10.42578125" style="188" bestFit="1" customWidth="1"/>
    <col min="3" max="3" width="10.42578125" style="188" customWidth="1"/>
    <col min="4" max="4" width="11.85546875" style="188" customWidth="1"/>
    <col min="5" max="5" width="14.5703125" style="188" bestFit="1" customWidth="1"/>
    <col min="6" max="6" width="11.28515625" style="188" customWidth="1"/>
    <col min="7" max="7" width="12" style="188" customWidth="1"/>
    <col min="8" max="16384" width="9.140625" style="188"/>
  </cols>
  <sheetData>
    <row r="1" spans="1:7">
      <c r="A1" s="502" t="s">
        <v>397</v>
      </c>
    </row>
    <row r="2" spans="1:7">
      <c r="A2" s="552" t="s">
        <v>352</v>
      </c>
      <c r="B2" s="552"/>
      <c r="C2" s="552"/>
      <c r="D2" s="552"/>
      <c r="E2" s="552"/>
      <c r="F2" s="552"/>
    </row>
    <row r="3" spans="1:7" ht="24.75" customHeight="1">
      <c r="A3" s="553" t="s">
        <v>0</v>
      </c>
      <c r="B3" s="548" t="s">
        <v>33</v>
      </c>
      <c r="C3" s="537" t="s">
        <v>307</v>
      </c>
      <c r="D3" s="555"/>
      <c r="E3" s="555"/>
      <c r="F3" s="555"/>
    </row>
    <row r="4" spans="1:7" ht="27">
      <c r="A4" s="554"/>
      <c r="B4" s="549"/>
      <c r="C4" s="347" t="s">
        <v>305</v>
      </c>
      <c r="D4" s="347" t="s">
        <v>16</v>
      </c>
      <c r="E4" s="348" t="s">
        <v>17</v>
      </c>
      <c r="F4" s="348" t="s">
        <v>302</v>
      </c>
    </row>
    <row r="5" spans="1:7" ht="25.5">
      <c r="A5" s="205" t="s">
        <v>78</v>
      </c>
      <c r="B5" s="178" t="s">
        <v>2</v>
      </c>
      <c r="C5" s="178" t="s">
        <v>306</v>
      </c>
      <c r="D5" s="178" t="s">
        <v>113</v>
      </c>
      <c r="E5" s="179" t="s">
        <v>114</v>
      </c>
      <c r="F5" s="179" t="s">
        <v>303</v>
      </c>
    </row>
    <row r="6" spans="1:7" ht="15" customHeight="1">
      <c r="A6" s="556" t="s">
        <v>285</v>
      </c>
      <c r="B6" s="556"/>
      <c r="C6" s="556"/>
      <c r="D6" s="556"/>
      <c r="E6" s="556"/>
      <c r="F6" s="556"/>
      <c r="G6" s="190"/>
    </row>
    <row r="7" spans="1:7">
      <c r="A7" s="143" t="s">
        <v>112</v>
      </c>
      <c r="B7" s="224">
        <v>482981.1</v>
      </c>
      <c r="C7" s="224">
        <v>170446.6</v>
      </c>
      <c r="D7" s="224">
        <v>130229.8</v>
      </c>
      <c r="E7" s="225">
        <v>139462</v>
      </c>
      <c r="F7" s="354">
        <f>B7-C7-D7-E7</f>
        <v>42842.700000000012</v>
      </c>
    </row>
    <row r="8" spans="1:7" ht="13.5">
      <c r="A8" s="142" t="s">
        <v>144</v>
      </c>
      <c r="B8" s="226"/>
      <c r="C8" s="227"/>
      <c r="D8" s="226"/>
      <c r="E8" s="228"/>
      <c r="F8" s="355"/>
    </row>
    <row r="9" spans="1:7" ht="25.5">
      <c r="A9" s="11" t="s">
        <v>146</v>
      </c>
      <c r="B9" s="226">
        <v>249960.9</v>
      </c>
      <c r="C9" s="227">
        <v>81558.5</v>
      </c>
      <c r="D9" s="226">
        <v>15600.8</v>
      </c>
      <c r="E9" s="228">
        <v>117220.5</v>
      </c>
      <c r="F9" s="356">
        <f>B9-C9-D9-E9</f>
        <v>35581.100000000006</v>
      </c>
    </row>
    <row r="10" spans="1:7" ht="25.5">
      <c r="A10" s="12" t="s">
        <v>148</v>
      </c>
      <c r="B10" s="206"/>
      <c r="C10" s="207"/>
      <c r="D10" s="206"/>
      <c r="E10" s="213"/>
      <c r="F10" s="357"/>
    </row>
    <row r="11" spans="1:7">
      <c r="A11" s="16" t="s">
        <v>150</v>
      </c>
      <c r="B11" s="226">
        <v>267436</v>
      </c>
      <c r="C11" s="226">
        <v>164226.6</v>
      </c>
      <c r="D11" s="226">
        <v>2726.8</v>
      </c>
      <c r="E11" s="197" t="s">
        <v>34</v>
      </c>
      <c r="F11" s="358" t="s">
        <v>34</v>
      </c>
    </row>
    <row r="12" spans="1:7" ht="17.25" customHeight="1">
      <c r="A12" s="17" t="s">
        <v>151</v>
      </c>
      <c r="B12" s="207"/>
      <c r="C12" s="207"/>
      <c r="D12" s="207"/>
      <c r="E12" s="197"/>
      <c r="F12" s="358"/>
    </row>
    <row r="13" spans="1:7">
      <c r="A13" s="13" t="s">
        <v>43</v>
      </c>
      <c r="B13" s="207"/>
      <c r="C13" s="207"/>
      <c r="D13" s="207"/>
      <c r="E13" s="197"/>
      <c r="F13" s="358"/>
    </row>
    <row r="14" spans="1:7">
      <c r="A14" s="14" t="s">
        <v>138</v>
      </c>
      <c r="B14" s="207"/>
      <c r="C14" s="207"/>
      <c r="D14" s="207"/>
      <c r="E14" s="197"/>
      <c r="F14" s="358"/>
    </row>
    <row r="15" spans="1:7">
      <c r="A15" s="11" t="s">
        <v>42</v>
      </c>
      <c r="B15" s="226">
        <v>76228.2</v>
      </c>
      <c r="C15" s="226">
        <v>53166.7</v>
      </c>
      <c r="D15" s="226">
        <v>18372.8</v>
      </c>
      <c r="E15" s="226">
        <v>1548.8</v>
      </c>
      <c r="F15" s="356">
        <v>3139.9</v>
      </c>
    </row>
    <row r="16" spans="1:7">
      <c r="A16" s="12" t="s">
        <v>44</v>
      </c>
      <c r="B16" s="226"/>
      <c r="C16" s="226"/>
      <c r="D16" s="226"/>
      <c r="E16" s="226"/>
      <c r="F16" s="356"/>
    </row>
    <row r="17" spans="1:6">
      <c r="A17" s="218" t="s">
        <v>308</v>
      </c>
      <c r="B17" s="226">
        <v>406752.9</v>
      </c>
      <c r="C17" s="226">
        <v>117279.90000000001</v>
      </c>
      <c r="D17" s="226">
        <v>111857</v>
      </c>
      <c r="E17" s="226">
        <v>137913.19999999998</v>
      </c>
      <c r="F17" s="356">
        <v>39702.800000000003</v>
      </c>
    </row>
    <row r="18" spans="1:6" ht="16.5" customHeight="1">
      <c r="A18" s="12" t="s">
        <v>311</v>
      </c>
      <c r="B18" s="87"/>
      <c r="C18" s="87"/>
      <c r="D18" s="87"/>
      <c r="E18" s="87"/>
      <c r="F18" s="201"/>
    </row>
    <row r="19" spans="1:6" ht="15" customHeight="1">
      <c r="A19" s="511" t="s">
        <v>286</v>
      </c>
      <c r="B19" s="511"/>
      <c r="C19" s="511"/>
      <c r="D19" s="511"/>
      <c r="E19" s="511"/>
      <c r="F19" s="511"/>
    </row>
    <row r="20" spans="1:6">
      <c r="A20" s="143" t="s">
        <v>112</v>
      </c>
      <c r="B20" s="203">
        <v>100</v>
      </c>
      <c r="C20" s="203">
        <v>35.290532072580071</v>
      </c>
      <c r="D20" s="203">
        <v>26.963746614515561</v>
      </c>
      <c r="E20" s="203">
        <v>28.875249983902062</v>
      </c>
      <c r="F20" s="293">
        <v>8.8704713290023172</v>
      </c>
    </row>
    <row r="21" spans="1:6" ht="13.5">
      <c r="A21" s="142" t="s">
        <v>144</v>
      </c>
      <c r="B21" s="196"/>
      <c r="C21" s="196"/>
      <c r="D21" s="87"/>
      <c r="E21" s="208"/>
      <c r="F21" s="201"/>
    </row>
    <row r="22" spans="1:6" ht="25.5">
      <c r="A22" s="11" t="s">
        <v>146</v>
      </c>
      <c r="B22" s="204">
        <v>100</v>
      </c>
      <c r="C22" s="204">
        <v>32.628503097884511</v>
      </c>
      <c r="D22" s="102">
        <v>6.2412961387160957</v>
      </c>
      <c r="E22" s="102">
        <v>46.895534461589797</v>
      </c>
      <c r="F22" s="345">
        <v>14.234666301809606</v>
      </c>
    </row>
    <row r="23" spans="1:6" ht="25.5">
      <c r="A23" s="12" t="s">
        <v>148</v>
      </c>
      <c r="B23" s="196"/>
      <c r="C23" s="196"/>
      <c r="D23" s="87"/>
      <c r="E23" s="208"/>
      <c r="F23" s="201"/>
    </row>
    <row r="24" spans="1:6">
      <c r="A24" s="16" t="s">
        <v>150</v>
      </c>
      <c r="B24" s="204">
        <v>100</v>
      </c>
      <c r="C24" s="204">
        <v>61.407813458173173</v>
      </c>
      <c r="D24" s="204">
        <v>1.019608429680372</v>
      </c>
      <c r="E24" s="212" t="s">
        <v>185</v>
      </c>
      <c r="F24" s="295" t="s">
        <v>185</v>
      </c>
    </row>
    <row r="25" spans="1:6" ht="25.5">
      <c r="A25" s="17" t="s">
        <v>151</v>
      </c>
      <c r="B25" s="204"/>
      <c r="C25" s="204"/>
      <c r="D25" s="204"/>
      <c r="E25" s="212"/>
      <c r="F25" s="295"/>
    </row>
    <row r="26" spans="1:6">
      <c r="A26" s="13" t="s">
        <v>43</v>
      </c>
      <c r="B26" s="204"/>
      <c r="C26" s="204"/>
      <c r="D26" s="204"/>
      <c r="E26" s="212"/>
      <c r="F26" s="295"/>
    </row>
    <row r="27" spans="1:6">
      <c r="A27" s="14" t="s">
        <v>138</v>
      </c>
      <c r="B27" s="204"/>
      <c r="C27" s="204"/>
      <c r="D27" s="204"/>
      <c r="E27" s="212"/>
      <c r="F27" s="295"/>
    </row>
    <row r="28" spans="1:6">
      <c r="A28" s="11" t="s">
        <v>42</v>
      </c>
      <c r="B28" s="204">
        <v>100</v>
      </c>
      <c r="C28" s="204">
        <v>69.746760385264253</v>
      </c>
      <c r="D28" s="102">
        <v>24.102366315877852</v>
      </c>
      <c r="E28" s="102">
        <v>2.0317940079917931</v>
      </c>
      <c r="F28" s="345">
        <v>4.11907929086611</v>
      </c>
    </row>
    <row r="29" spans="1:6">
      <c r="A29" s="12" t="s">
        <v>44</v>
      </c>
      <c r="B29" s="204"/>
      <c r="C29" s="204"/>
      <c r="D29" s="204"/>
      <c r="E29" s="212"/>
      <c r="F29" s="295"/>
    </row>
    <row r="30" spans="1:6">
      <c r="A30" s="218" t="s">
        <v>308</v>
      </c>
      <c r="B30" s="204">
        <v>100</v>
      </c>
      <c r="C30" s="204">
        <v>28.83320561451437</v>
      </c>
      <c r="D30" s="102">
        <v>27.499988322148411</v>
      </c>
      <c r="E30" s="102">
        <v>33.905892250553094</v>
      </c>
      <c r="F30" s="345">
        <v>9.7609138127841248</v>
      </c>
    </row>
    <row r="31" spans="1:6" ht="18.75" customHeight="1">
      <c r="A31" s="12" t="s">
        <v>311</v>
      </c>
      <c r="B31" s="196"/>
      <c r="C31" s="196"/>
      <c r="D31" s="196"/>
      <c r="E31" s="196"/>
      <c r="F31" s="201"/>
    </row>
    <row r="32" spans="1:6" ht="15" customHeight="1">
      <c r="A32" s="511" t="s">
        <v>290</v>
      </c>
      <c r="B32" s="511"/>
      <c r="C32" s="511"/>
      <c r="D32" s="511"/>
      <c r="E32" s="511"/>
      <c r="F32" s="511"/>
    </row>
    <row r="33" spans="1:6">
      <c r="A33" s="143" t="s">
        <v>112</v>
      </c>
      <c r="B33" s="203">
        <v>99.258511955980936</v>
      </c>
      <c r="C33" s="203">
        <v>84.010979559467117</v>
      </c>
      <c r="D33" s="203">
        <v>92.069549626998622</v>
      </c>
      <c r="E33" s="203">
        <v>205.87775058237207</v>
      </c>
      <c r="F33" s="293">
        <v>57.494940656721568</v>
      </c>
    </row>
    <row r="34" spans="1:6" ht="13.5">
      <c r="A34" s="142" t="s">
        <v>144</v>
      </c>
      <c r="B34" s="203"/>
      <c r="C34" s="203"/>
      <c r="D34" s="203"/>
      <c r="E34" s="164"/>
      <c r="F34" s="293"/>
    </row>
    <row r="35" spans="1:6" ht="25.5">
      <c r="A35" s="11" t="s">
        <v>146</v>
      </c>
      <c r="B35" s="204">
        <v>143.09195668787618</v>
      </c>
      <c r="C35" s="204">
        <v>199.12229302473204</v>
      </c>
      <c r="D35" s="204">
        <v>108.3998638122833</v>
      </c>
      <c r="E35" s="212" t="s">
        <v>185</v>
      </c>
      <c r="F35" s="295" t="s">
        <v>185</v>
      </c>
    </row>
    <row r="36" spans="1:6" ht="25.5">
      <c r="A36" s="12" t="s">
        <v>148</v>
      </c>
      <c r="B36" s="203"/>
      <c r="C36" s="203"/>
      <c r="D36" s="203"/>
      <c r="E36" s="164"/>
      <c r="F36" s="293"/>
    </row>
    <row r="37" spans="1:6">
      <c r="A37" s="16" t="s">
        <v>150</v>
      </c>
      <c r="B37" s="204">
        <v>100.21359034121994</v>
      </c>
      <c r="C37" s="204">
        <v>87.86066122361197</v>
      </c>
      <c r="D37" s="204">
        <v>32.959833677823305</v>
      </c>
      <c r="E37" s="212" t="s">
        <v>185</v>
      </c>
      <c r="F37" s="295" t="s">
        <v>185</v>
      </c>
    </row>
    <row r="38" spans="1:6" ht="15" customHeight="1">
      <c r="A38" s="17" t="s">
        <v>151</v>
      </c>
      <c r="B38" s="196"/>
      <c r="C38" s="196"/>
      <c r="D38" s="196"/>
      <c r="E38" s="196"/>
      <c r="F38" s="201"/>
    </row>
    <row r="40" spans="1:6" ht="24" customHeight="1">
      <c r="A40" s="550" t="s">
        <v>304</v>
      </c>
      <c r="B40" s="550"/>
      <c r="C40" s="550"/>
      <c r="D40" s="550"/>
      <c r="E40" s="550"/>
      <c r="F40" s="550"/>
    </row>
    <row r="41" spans="1:6" ht="15" customHeight="1">
      <c r="A41" s="551" t="s">
        <v>314</v>
      </c>
      <c r="B41" s="551"/>
      <c r="C41" s="551"/>
      <c r="D41" s="551"/>
      <c r="E41" s="551"/>
      <c r="F41" s="551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1" orientation="portrait" r:id="rId1"/>
    </customSheetView>
  </customSheetViews>
  <mergeCells count="9">
    <mergeCell ref="A40:F40"/>
    <mergeCell ref="A41:F41"/>
    <mergeCell ref="A2:F2"/>
    <mergeCell ref="A32:F32"/>
    <mergeCell ref="A3:A4"/>
    <mergeCell ref="B3:B4"/>
    <mergeCell ref="C3:F3"/>
    <mergeCell ref="A6:F6"/>
    <mergeCell ref="A19:F19"/>
  </mergeCells>
  <pageMargins left="0.70866141732283472" right="0.70866141732283472" top="0.74803149606299213" bottom="0.74803149606299213" header="0.31496062992125984" footer="0.31496062992125984"/>
  <pageSetup paperSize="9" scale="7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4"/>
  <dimension ref="A1:F53"/>
  <sheetViews>
    <sheetView workbookViewId="0"/>
  </sheetViews>
  <sheetFormatPr defaultRowHeight="12.75"/>
  <cols>
    <col min="1" max="1" width="37.85546875" style="2" customWidth="1"/>
    <col min="2" max="2" width="12.42578125" style="2" customWidth="1"/>
    <col min="3" max="3" width="10.140625" style="2" customWidth="1"/>
    <col min="4" max="5" width="12.42578125" style="2" customWidth="1"/>
    <col min="6" max="6" width="15.42578125" style="2" customWidth="1"/>
    <col min="7" max="16384" width="9.140625" style="2"/>
  </cols>
  <sheetData>
    <row r="1" spans="1:6">
      <c r="A1" s="2" t="s">
        <v>398</v>
      </c>
    </row>
    <row r="2" spans="1:6">
      <c r="A2" s="561" t="s">
        <v>154</v>
      </c>
      <c r="B2" s="561"/>
      <c r="C2" s="561"/>
      <c r="D2" s="561"/>
      <c r="E2" s="561"/>
      <c r="F2" s="561"/>
    </row>
    <row r="3" spans="1:6">
      <c r="A3" s="560" t="s">
        <v>293</v>
      </c>
      <c r="B3" s="560"/>
      <c r="C3" s="560"/>
      <c r="D3" s="560"/>
      <c r="E3" s="560"/>
      <c r="F3" s="560"/>
    </row>
    <row r="4" spans="1:6" ht="14.25" customHeight="1">
      <c r="A4" s="562" t="s">
        <v>155</v>
      </c>
      <c r="B4" s="563"/>
      <c r="C4" s="563"/>
      <c r="D4" s="563"/>
      <c r="E4" s="563"/>
      <c r="F4" s="563"/>
    </row>
    <row r="5" spans="1:6" ht="32.25" customHeight="1">
      <c r="A5" s="169"/>
      <c r="B5" s="569" t="s">
        <v>167</v>
      </c>
      <c r="C5" s="572" t="s">
        <v>262</v>
      </c>
      <c r="D5" s="572"/>
      <c r="E5" s="572"/>
      <c r="F5" s="572"/>
    </row>
    <row r="6" spans="1:6" ht="26.25" customHeight="1">
      <c r="A6" s="170" t="s">
        <v>0</v>
      </c>
      <c r="B6" s="570"/>
      <c r="C6" s="564" t="s">
        <v>168</v>
      </c>
      <c r="D6" s="567" t="s">
        <v>187</v>
      </c>
      <c r="E6" s="568"/>
      <c r="F6" s="568"/>
    </row>
    <row r="7" spans="1:6" ht="28.5" customHeight="1">
      <c r="A7" s="171" t="s">
        <v>244</v>
      </c>
      <c r="B7" s="570"/>
      <c r="C7" s="565"/>
      <c r="D7" s="172" t="s">
        <v>119</v>
      </c>
      <c r="E7" s="173" t="s">
        <v>120</v>
      </c>
      <c r="F7" s="359" t="s">
        <v>121</v>
      </c>
    </row>
    <row r="8" spans="1:6" ht="30" customHeight="1">
      <c r="A8" s="174"/>
      <c r="B8" s="571"/>
      <c r="C8" s="566"/>
      <c r="D8" s="175" t="s">
        <v>115</v>
      </c>
      <c r="E8" s="176" t="s">
        <v>122</v>
      </c>
      <c r="F8" s="360" t="s">
        <v>123</v>
      </c>
    </row>
    <row r="9" spans="1:6" ht="12.75" customHeight="1">
      <c r="A9" s="557" t="s">
        <v>165</v>
      </c>
      <c r="B9" s="558"/>
      <c r="C9" s="558"/>
      <c r="D9" s="558"/>
      <c r="E9" s="558"/>
      <c r="F9" s="558"/>
    </row>
    <row r="10" spans="1:6">
      <c r="A10" s="143" t="s">
        <v>112</v>
      </c>
      <c r="B10" s="229">
        <v>18203</v>
      </c>
      <c r="C10" s="229">
        <v>2325</v>
      </c>
      <c r="D10" s="145">
        <v>780</v>
      </c>
      <c r="E10" s="229">
        <v>1207</v>
      </c>
      <c r="F10" s="361">
        <v>338</v>
      </c>
    </row>
    <row r="11" spans="1:6" ht="13.5">
      <c r="A11" s="142" t="s">
        <v>144</v>
      </c>
      <c r="B11" s="30"/>
      <c r="C11" s="30"/>
      <c r="D11" s="30"/>
      <c r="E11" s="30"/>
      <c r="F11" s="362"/>
    </row>
    <row r="12" spans="1:6" ht="25.5">
      <c r="A12" s="11" t="s">
        <v>146</v>
      </c>
      <c r="B12" s="230">
        <v>3536</v>
      </c>
      <c r="C12" s="230">
        <v>1116</v>
      </c>
      <c r="D12" s="29">
        <v>546</v>
      </c>
      <c r="E12" s="29">
        <v>406</v>
      </c>
      <c r="F12" s="363">
        <v>164</v>
      </c>
    </row>
    <row r="13" spans="1:6" ht="25.5">
      <c r="A13" s="12" t="s">
        <v>148</v>
      </c>
      <c r="B13" s="30"/>
      <c r="C13" s="30"/>
      <c r="D13" s="30"/>
      <c r="E13" s="30"/>
      <c r="F13" s="363"/>
    </row>
    <row r="14" spans="1:6">
      <c r="A14" s="11" t="s">
        <v>147</v>
      </c>
      <c r="B14" s="230">
        <v>9083</v>
      </c>
      <c r="C14" s="230">
        <v>1376</v>
      </c>
      <c r="D14" s="29">
        <v>780</v>
      </c>
      <c r="E14" s="29">
        <v>375</v>
      </c>
      <c r="F14" s="363">
        <v>221</v>
      </c>
    </row>
    <row r="15" spans="1:6" ht="25.5">
      <c r="A15" s="12" t="s">
        <v>149</v>
      </c>
      <c r="B15" s="30"/>
      <c r="C15" s="30"/>
      <c r="D15" s="30"/>
      <c r="E15" s="30"/>
      <c r="F15" s="363"/>
    </row>
    <row r="16" spans="1:6">
      <c r="A16" s="13" t="s">
        <v>43</v>
      </c>
      <c r="B16" s="30"/>
      <c r="C16" s="30"/>
      <c r="D16" s="30"/>
      <c r="E16" s="30"/>
      <c r="F16" s="363"/>
    </row>
    <row r="17" spans="1:6">
      <c r="A17" s="14" t="s">
        <v>138</v>
      </c>
      <c r="B17" s="30"/>
      <c r="C17" s="30"/>
      <c r="D17" s="30"/>
      <c r="E17" s="30"/>
      <c r="F17" s="363"/>
    </row>
    <row r="18" spans="1:6">
      <c r="A18" s="11" t="s">
        <v>42</v>
      </c>
      <c r="B18" s="29">
        <v>927</v>
      </c>
      <c r="C18" s="29">
        <v>589</v>
      </c>
      <c r="D18" s="29">
        <v>324</v>
      </c>
      <c r="E18" s="29">
        <v>153</v>
      </c>
      <c r="F18" s="363">
        <v>112</v>
      </c>
    </row>
    <row r="19" spans="1:6">
      <c r="A19" s="12" t="s">
        <v>44</v>
      </c>
      <c r="B19" s="30"/>
      <c r="C19" s="30"/>
      <c r="D19" s="30"/>
      <c r="E19" s="30"/>
      <c r="F19" s="363"/>
    </row>
    <row r="20" spans="1:6">
      <c r="A20" s="218" t="s">
        <v>308</v>
      </c>
      <c r="B20" s="230">
        <v>17276</v>
      </c>
      <c r="C20" s="230">
        <v>1736</v>
      </c>
      <c r="D20" s="29">
        <v>456</v>
      </c>
      <c r="E20" s="230">
        <v>1054</v>
      </c>
      <c r="F20" s="363">
        <v>226</v>
      </c>
    </row>
    <row r="21" spans="1:6">
      <c r="A21" s="12" t="s">
        <v>311</v>
      </c>
      <c r="B21" s="30"/>
      <c r="C21" s="30"/>
      <c r="D21" s="30"/>
      <c r="E21" s="30"/>
      <c r="F21" s="362"/>
    </row>
    <row r="22" spans="1:6">
      <c r="A22" s="219" t="s">
        <v>309</v>
      </c>
      <c r="B22" s="230">
        <v>13251</v>
      </c>
      <c r="C22" s="230">
        <v>989</v>
      </c>
      <c r="D22" s="29">
        <v>191</v>
      </c>
      <c r="E22" s="29">
        <v>667</v>
      </c>
      <c r="F22" s="363">
        <v>131</v>
      </c>
    </row>
    <row r="23" spans="1:6">
      <c r="A23" s="220" t="s">
        <v>310</v>
      </c>
      <c r="B23" s="128"/>
      <c r="C23" s="128"/>
      <c r="D23" s="128"/>
      <c r="E23" s="128"/>
      <c r="F23" s="129"/>
    </row>
    <row r="24" spans="1:6" ht="12.75" customHeight="1">
      <c r="A24" s="557" t="s">
        <v>166</v>
      </c>
      <c r="B24" s="557"/>
      <c r="C24" s="557"/>
      <c r="D24" s="557"/>
      <c r="E24" s="557"/>
      <c r="F24" s="557"/>
    </row>
    <row r="25" spans="1:6">
      <c r="A25" s="143" t="s">
        <v>112</v>
      </c>
      <c r="B25" s="146" t="s">
        <v>152</v>
      </c>
      <c r="C25" s="231">
        <v>1026</v>
      </c>
      <c r="D25" s="215">
        <v>477</v>
      </c>
      <c r="E25" s="215">
        <v>341</v>
      </c>
      <c r="F25" s="215">
        <v>208</v>
      </c>
    </row>
    <row r="26" spans="1:6" ht="13.5">
      <c r="A26" s="142" t="s">
        <v>144</v>
      </c>
      <c r="B26" s="148"/>
      <c r="C26" s="147"/>
      <c r="D26" s="147"/>
      <c r="E26" s="147"/>
      <c r="F26" s="232"/>
    </row>
    <row r="27" spans="1:6" ht="25.5">
      <c r="A27" s="11" t="s">
        <v>146</v>
      </c>
      <c r="B27" s="31" t="s">
        <v>152</v>
      </c>
      <c r="C27" s="214">
        <v>564</v>
      </c>
      <c r="D27" s="129">
        <v>323</v>
      </c>
      <c r="E27" s="129">
        <v>138</v>
      </c>
      <c r="F27" s="129">
        <v>103</v>
      </c>
    </row>
    <row r="28" spans="1:6" ht="25.5">
      <c r="A28" s="12" t="s">
        <v>148</v>
      </c>
      <c r="B28" s="24"/>
      <c r="C28" s="128"/>
      <c r="D28" s="128"/>
      <c r="E28" s="128"/>
      <c r="F28" s="129"/>
    </row>
    <row r="29" spans="1:6">
      <c r="A29" s="11" t="s">
        <v>147</v>
      </c>
      <c r="B29" s="31" t="s">
        <v>152</v>
      </c>
      <c r="C29" s="214">
        <v>856</v>
      </c>
      <c r="D29" s="214">
        <v>477</v>
      </c>
      <c r="E29" s="214">
        <v>230</v>
      </c>
      <c r="F29" s="214">
        <v>149</v>
      </c>
    </row>
    <row r="30" spans="1:6" ht="25.5">
      <c r="A30" s="12" t="s">
        <v>149</v>
      </c>
      <c r="B30" s="24"/>
      <c r="C30" s="128"/>
      <c r="D30" s="128"/>
      <c r="E30" s="128"/>
      <c r="F30" s="129"/>
    </row>
    <row r="31" spans="1:6">
      <c r="A31" s="13" t="s">
        <v>43</v>
      </c>
      <c r="B31" s="128"/>
      <c r="C31" s="128"/>
      <c r="D31" s="128"/>
      <c r="E31" s="128"/>
      <c r="F31" s="129"/>
    </row>
    <row r="32" spans="1:6">
      <c r="A32" s="14" t="s">
        <v>138</v>
      </c>
      <c r="B32" s="128"/>
      <c r="C32" s="128"/>
      <c r="D32" s="128"/>
      <c r="E32" s="128"/>
      <c r="F32" s="129"/>
    </row>
    <row r="33" spans="1:6">
      <c r="A33" s="11" t="s">
        <v>42</v>
      </c>
      <c r="B33" s="31" t="s">
        <v>152</v>
      </c>
      <c r="C33" s="214">
        <v>315</v>
      </c>
      <c r="D33" s="214">
        <v>203</v>
      </c>
      <c r="E33" s="214">
        <v>43</v>
      </c>
      <c r="F33" s="214">
        <v>69</v>
      </c>
    </row>
    <row r="34" spans="1:6">
      <c r="A34" s="12" t="s">
        <v>44</v>
      </c>
      <c r="B34" s="128"/>
      <c r="C34" s="128"/>
      <c r="D34" s="128"/>
      <c r="E34" s="128"/>
      <c r="F34" s="129"/>
    </row>
    <row r="35" spans="1:6">
      <c r="A35" s="218" t="s">
        <v>308</v>
      </c>
      <c r="B35" s="31" t="s">
        <v>152</v>
      </c>
      <c r="C35" s="214">
        <v>711</v>
      </c>
      <c r="D35" s="214">
        <v>274</v>
      </c>
      <c r="E35" s="214">
        <v>298</v>
      </c>
      <c r="F35" s="214">
        <v>139</v>
      </c>
    </row>
    <row r="36" spans="1:6">
      <c r="A36" s="12" t="s">
        <v>311</v>
      </c>
      <c r="B36" s="32"/>
      <c r="C36" s="128"/>
      <c r="D36" s="128"/>
      <c r="E36" s="128"/>
      <c r="F36" s="129"/>
    </row>
    <row r="37" spans="1:6">
      <c r="A37" s="219" t="s">
        <v>309</v>
      </c>
      <c r="B37" s="31" t="s">
        <v>152</v>
      </c>
      <c r="C37" s="214">
        <v>409</v>
      </c>
      <c r="D37" s="214">
        <v>142</v>
      </c>
      <c r="E37" s="214">
        <v>186</v>
      </c>
      <c r="F37" s="214">
        <v>81</v>
      </c>
    </row>
    <row r="38" spans="1:6">
      <c r="A38" s="220" t="s">
        <v>310</v>
      </c>
      <c r="B38" s="128"/>
      <c r="C38" s="128"/>
      <c r="D38" s="128"/>
      <c r="E38" s="128"/>
      <c r="F38" s="129"/>
    </row>
    <row r="39" spans="1:6" ht="15" customHeight="1">
      <c r="A39" s="559" t="s">
        <v>294</v>
      </c>
      <c r="B39" s="559"/>
      <c r="C39" s="559"/>
      <c r="D39" s="559"/>
      <c r="E39" s="559"/>
      <c r="F39" s="559"/>
    </row>
    <row r="40" spans="1:6">
      <c r="A40" s="143" t="s">
        <v>112</v>
      </c>
      <c r="B40" s="144">
        <v>123.28479512360312</v>
      </c>
      <c r="C40" s="144">
        <v>113.63636363636364</v>
      </c>
      <c r="D40" s="144">
        <v>165.25423728813558</v>
      </c>
      <c r="E40" s="144">
        <v>100.41597337770382</v>
      </c>
      <c r="F40" s="364">
        <v>90.86021505376344</v>
      </c>
    </row>
    <row r="41" spans="1:6" ht="13.5">
      <c r="A41" s="142" t="s">
        <v>144</v>
      </c>
      <c r="B41" s="144"/>
      <c r="C41" s="144"/>
      <c r="D41" s="144"/>
      <c r="E41" s="144"/>
      <c r="F41" s="364"/>
    </row>
    <row r="42" spans="1:6" ht="25.5">
      <c r="A42" s="11" t="s">
        <v>146</v>
      </c>
      <c r="B42" s="18">
        <v>115.32941943900848</v>
      </c>
      <c r="C42" s="18">
        <v>112.38670694864048</v>
      </c>
      <c r="D42" s="18">
        <v>172.78481012658227</v>
      </c>
      <c r="E42" s="18">
        <v>90.022172949002211</v>
      </c>
      <c r="F42" s="241">
        <v>72.56637168141593</v>
      </c>
    </row>
    <row r="43" spans="1:6" ht="25.5">
      <c r="A43" s="12" t="s">
        <v>148</v>
      </c>
      <c r="B43" s="18"/>
      <c r="C43" s="18"/>
      <c r="D43" s="18"/>
      <c r="E43" s="18"/>
      <c r="F43" s="241"/>
    </row>
    <row r="44" spans="1:6">
      <c r="A44" s="11" t="s">
        <v>147</v>
      </c>
      <c r="B44" s="18">
        <v>163.53979114151963</v>
      </c>
      <c r="C44" s="18">
        <v>124.4122965641953</v>
      </c>
      <c r="D44" s="18">
        <v>168.10344827586206</v>
      </c>
      <c r="E44" s="18">
        <v>86.60508083140877</v>
      </c>
      <c r="F44" s="241">
        <v>105.74162679425838</v>
      </c>
    </row>
    <row r="45" spans="1:6" ht="25.5">
      <c r="A45" s="12" t="s">
        <v>149</v>
      </c>
      <c r="B45" s="18"/>
      <c r="C45" s="18"/>
      <c r="D45" s="18"/>
      <c r="E45" s="18"/>
      <c r="F45" s="241"/>
    </row>
    <row r="46" spans="1:6">
      <c r="A46" s="13" t="s">
        <v>43</v>
      </c>
      <c r="B46" s="18"/>
      <c r="C46" s="18"/>
      <c r="D46" s="18"/>
      <c r="E46" s="18"/>
      <c r="F46" s="241"/>
    </row>
    <row r="47" spans="1:6">
      <c r="A47" s="14" t="s">
        <v>138</v>
      </c>
      <c r="B47" s="18"/>
      <c r="C47" s="18"/>
      <c r="D47" s="18"/>
      <c r="E47" s="18"/>
      <c r="F47" s="241"/>
    </row>
    <row r="48" spans="1:6">
      <c r="A48" s="11" t="s">
        <v>42</v>
      </c>
      <c r="B48" s="18">
        <v>109.9644128113879</v>
      </c>
      <c r="C48" s="18">
        <v>122.96450939457202</v>
      </c>
      <c r="D48" s="18">
        <v>146.60633484162895</v>
      </c>
      <c r="E48" s="18">
        <v>88.95348837209302</v>
      </c>
      <c r="F48" s="241">
        <v>130.23255813953489</v>
      </c>
    </row>
    <row r="49" spans="1:6">
      <c r="A49" s="12" t="s">
        <v>44</v>
      </c>
      <c r="B49" s="18"/>
      <c r="C49" s="18"/>
      <c r="D49" s="18"/>
      <c r="E49" s="18"/>
      <c r="F49" s="241"/>
    </row>
    <row r="50" spans="1:6">
      <c r="A50" s="218" t="s">
        <v>308</v>
      </c>
      <c r="B50" s="18">
        <v>124.09136618301969</v>
      </c>
      <c r="C50" s="18">
        <v>110.78493937460115</v>
      </c>
      <c r="D50" s="18">
        <v>181.67330677290838</v>
      </c>
      <c r="E50" s="18">
        <v>102.33009708737865</v>
      </c>
      <c r="F50" s="241">
        <v>79.020979020979027</v>
      </c>
    </row>
    <row r="51" spans="1:6">
      <c r="A51" s="12" t="s">
        <v>311</v>
      </c>
      <c r="B51" s="18"/>
      <c r="C51" s="18"/>
      <c r="D51" s="18"/>
      <c r="E51" s="18"/>
      <c r="F51" s="241"/>
    </row>
    <row r="52" spans="1:6">
      <c r="A52" s="219" t="s">
        <v>309</v>
      </c>
      <c r="B52" s="18">
        <v>119.4537095465609</v>
      </c>
      <c r="C52" s="18">
        <v>103.02083333333333</v>
      </c>
      <c r="D52" s="18">
        <v>129.05405405405406</v>
      </c>
      <c r="E52" s="18">
        <v>98.088235294117652</v>
      </c>
      <c r="F52" s="241">
        <v>99.242424242424249</v>
      </c>
    </row>
    <row r="53" spans="1:6">
      <c r="A53" s="220" t="s">
        <v>310</v>
      </c>
      <c r="B53" s="144"/>
      <c r="C53" s="144"/>
      <c r="D53" s="144"/>
      <c r="E53" s="144"/>
      <c r="F53" s="364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0">
    <mergeCell ref="A9:F9"/>
    <mergeCell ref="A24:F24"/>
    <mergeCell ref="A39:F39"/>
    <mergeCell ref="A3:F3"/>
    <mergeCell ref="A2:F2"/>
    <mergeCell ref="A4:F4"/>
    <mergeCell ref="C6:C8"/>
    <mergeCell ref="D6:F6"/>
    <mergeCell ref="B5:B8"/>
    <mergeCell ref="C5:F5"/>
  </mergeCells>
  <pageMargins left="0.70866141732283472" right="0.70866141732283472" top="0.74803149606299213" bottom="0.74803149606299213" header="0.31496062992125984" footer="0.31496062992125984"/>
  <pageSetup paperSize="9" scale="75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6"/>
  <dimension ref="A1:F47"/>
  <sheetViews>
    <sheetView workbookViewId="0">
      <selection sqref="A1:F1"/>
    </sheetView>
  </sheetViews>
  <sheetFormatPr defaultRowHeight="12.75"/>
  <cols>
    <col min="1" max="1" width="34.28515625" style="2" customWidth="1"/>
    <col min="2" max="3" width="12.85546875" style="2" customWidth="1"/>
    <col min="4" max="4" width="19.5703125" style="2" customWidth="1"/>
    <col min="5" max="5" width="17.85546875" style="2" customWidth="1"/>
    <col min="6" max="6" width="12.85546875" style="2" customWidth="1"/>
    <col min="7" max="16384" width="9.140625" style="2"/>
  </cols>
  <sheetData>
    <row r="1" spans="1:6">
      <c r="A1" s="573" t="s">
        <v>399</v>
      </c>
      <c r="B1" s="573"/>
      <c r="C1" s="573"/>
      <c r="D1" s="573"/>
      <c r="E1" s="573"/>
      <c r="F1" s="573"/>
    </row>
    <row r="2" spans="1:6">
      <c r="A2" s="561" t="s">
        <v>154</v>
      </c>
      <c r="B2" s="561"/>
      <c r="C2" s="561"/>
      <c r="D2" s="561"/>
      <c r="E2" s="561"/>
      <c r="F2" s="561"/>
    </row>
    <row r="3" spans="1:6">
      <c r="A3" s="560" t="s">
        <v>392</v>
      </c>
      <c r="B3" s="560"/>
      <c r="C3" s="560"/>
      <c r="D3" s="560"/>
      <c r="E3" s="560"/>
      <c r="F3" s="560"/>
    </row>
    <row r="4" spans="1:6">
      <c r="A4" s="563" t="s">
        <v>155</v>
      </c>
      <c r="B4" s="563"/>
      <c r="C4" s="563"/>
      <c r="D4" s="563"/>
      <c r="E4" s="563"/>
      <c r="F4" s="563"/>
    </row>
    <row r="5" spans="1:6" ht="21.75" customHeight="1">
      <c r="A5" s="578" t="s">
        <v>295</v>
      </c>
      <c r="B5" s="580" t="s">
        <v>169</v>
      </c>
      <c r="C5" s="581" t="s">
        <v>170</v>
      </c>
      <c r="D5" s="581"/>
      <c r="E5" s="581"/>
      <c r="F5" s="574" t="s">
        <v>264</v>
      </c>
    </row>
    <row r="6" spans="1:6" ht="15.75" customHeight="1">
      <c r="A6" s="579"/>
      <c r="B6" s="580"/>
      <c r="C6" s="581" t="s">
        <v>171</v>
      </c>
      <c r="D6" s="548" t="s">
        <v>41</v>
      </c>
      <c r="E6" s="581" t="s">
        <v>246</v>
      </c>
      <c r="F6" s="575"/>
    </row>
    <row r="7" spans="1:6" ht="30" customHeight="1">
      <c r="A7" s="579"/>
      <c r="B7" s="580"/>
      <c r="C7" s="581"/>
      <c r="D7" s="549"/>
      <c r="E7" s="581"/>
      <c r="F7" s="575"/>
    </row>
    <row r="8" spans="1:6" ht="62.25" customHeight="1">
      <c r="A8" s="177" t="s">
        <v>78</v>
      </c>
      <c r="B8" s="580"/>
      <c r="C8" s="581"/>
      <c r="D8" s="178" t="s">
        <v>139</v>
      </c>
      <c r="E8" s="581"/>
      <c r="F8" s="179" t="s">
        <v>263</v>
      </c>
    </row>
    <row r="9" spans="1:6" ht="15" customHeight="1">
      <c r="A9" s="558" t="s">
        <v>165</v>
      </c>
      <c r="B9" s="558"/>
      <c r="C9" s="558"/>
      <c r="D9" s="558"/>
      <c r="E9" s="558"/>
      <c r="F9" s="558"/>
    </row>
    <row r="10" spans="1:6">
      <c r="A10" s="143" t="s">
        <v>112</v>
      </c>
      <c r="B10" s="235">
        <v>2325</v>
      </c>
      <c r="C10" s="147">
        <v>16</v>
      </c>
      <c r="D10" s="147">
        <v>197</v>
      </c>
      <c r="E10" s="235">
        <v>1068</v>
      </c>
      <c r="F10" s="237">
        <v>1044</v>
      </c>
    </row>
    <row r="11" spans="1:6" ht="13.5">
      <c r="A11" s="142" t="s">
        <v>144</v>
      </c>
      <c r="B11" s="149"/>
      <c r="C11" s="149"/>
      <c r="D11" s="150"/>
      <c r="E11" s="149"/>
      <c r="F11" s="233"/>
    </row>
    <row r="12" spans="1:6" ht="25.5">
      <c r="A12" s="11" t="s">
        <v>146</v>
      </c>
      <c r="B12" s="236">
        <v>1116</v>
      </c>
      <c r="C12" s="128">
        <v>10</v>
      </c>
      <c r="D12" s="128">
        <v>124</v>
      </c>
      <c r="E12" s="128">
        <v>576</v>
      </c>
      <c r="F12" s="129">
        <v>406</v>
      </c>
    </row>
    <row r="13" spans="1:6" ht="25.5">
      <c r="A13" s="12" t="s">
        <v>148</v>
      </c>
      <c r="B13" s="33"/>
      <c r="C13" s="33"/>
      <c r="D13" s="34"/>
      <c r="E13" s="33"/>
      <c r="F13" s="234"/>
    </row>
    <row r="14" spans="1:6">
      <c r="A14" s="11" t="s">
        <v>147</v>
      </c>
      <c r="B14" s="236">
        <v>1376</v>
      </c>
      <c r="C14" s="128">
        <v>15</v>
      </c>
      <c r="D14" s="128">
        <v>184</v>
      </c>
      <c r="E14" s="128">
        <v>829</v>
      </c>
      <c r="F14" s="129">
        <v>348</v>
      </c>
    </row>
    <row r="15" spans="1:6" ht="25.5">
      <c r="A15" s="12" t="s">
        <v>149</v>
      </c>
      <c r="B15" s="33"/>
      <c r="C15" s="33"/>
      <c r="D15" s="34"/>
      <c r="E15" s="33"/>
      <c r="F15" s="234"/>
    </row>
    <row r="16" spans="1:6">
      <c r="A16" s="13" t="s">
        <v>43</v>
      </c>
      <c r="B16" s="33"/>
      <c r="C16" s="33"/>
      <c r="D16" s="34"/>
      <c r="E16" s="33"/>
      <c r="F16" s="234"/>
    </row>
    <row r="17" spans="1:6">
      <c r="A17" s="14" t="s">
        <v>138</v>
      </c>
      <c r="B17" s="33"/>
      <c r="C17" s="33"/>
      <c r="D17" s="34"/>
      <c r="E17" s="33"/>
      <c r="F17" s="234"/>
    </row>
    <row r="18" spans="1:6">
      <c r="A18" s="11" t="s">
        <v>42</v>
      </c>
      <c r="B18" s="128">
        <v>589</v>
      </c>
      <c r="C18" s="128">
        <v>11</v>
      </c>
      <c r="D18" s="128">
        <v>76</v>
      </c>
      <c r="E18" s="128">
        <v>377</v>
      </c>
      <c r="F18" s="129">
        <v>125</v>
      </c>
    </row>
    <row r="19" spans="1:6">
      <c r="A19" s="12" t="s">
        <v>44</v>
      </c>
      <c r="B19" s="128"/>
      <c r="C19" s="128"/>
      <c r="D19" s="128"/>
      <c r="E19" s="128"/>
      <c r="F19" s="129"/>
    </row>
    <row r="20" spans="1:6">
      <c r="A20" s="218" t="s">
        <v>308</v>
      </c>
      <c r="B20" s="236">
        <f>B10-B18</f>
        <v>1736</v>
      </c>
      <c r="C20" s="128">
        <f>C10-C18</f>
        <v>5</v>
      </c>
      <c r="D20" s="128">
        <f>D10-D18</f>
        <v>121</v>
      </c>
      <c r="E20" s="128">
        <f>E10-E18</f>
        <v>691</v>
      </c>
      <c r="F20" s="129">
        <f>F10-F18</f>
        <v>919</v>
      </c>
    </row>
    <row r="21" spans="1:6">
      <c r="A21" s="12" t="s">
        <v>311</v>
      </c>
      <c r="B21" s="128"/>
      <c r="C21" s="128"/>
      <c r="D21" s="128"/>
      <c r="E21" s="128"/>
      <c r="F21" s="129"/>
    </row>
    <row r="22" spans="1:6" ht="15" customHeight="1">
      <c r="A22" s="576" t="s">
        <v>172</v>
      </c>
      <c r="B22" s="576"/>
      <c r="C22" s="576"/>
      <c r="D22" s="576"/>
      <c r="E22" s="576"/>
      <c r="F22" s="577"/>
    </row>
    <row r="23" spans="1:6">
      <c r="A23" s="143" t="s">
        <v>112</v>
      </c>
      <c r="B23" s="235">
        <v>1026</v>
      </c>
      <c r="C23" s="147">
        <v>5</v>
      </c>
      <c r="D23" s="147">
        <v>109</v>
      </c>
      <c r="E23" s="147">
        <v>659</v>
      </c>
      <c r="F23" s="232">
        <v>253</v>
      </c>
    </row>
    <row r="24" spans="1:6" ht="13.5">
      <c r="A24" s="142" t="s">
        <v>144</v>
      </c>
      <c r="B24" s="154"/>
      <c r="C24" s="155"/>
      <c r="D24" s="152"/>
      <c r="E24" s="155"/>
      <c r="F24" s="242"/>
    </row>
    <row r="25" spans="1:6" ht="25.5">
      <c r="A25" s="11" t="s">
        <v>146</v>
      </c>
      <c r="B25" s="128">
        <v>564</v>
      </c>
      <c r="C25" s="128">
        <v>3</v>
      </c>
      <c r="D25" s="128">
        <v>62</v>
      </c>
      <c r="E25" s="128">
        <v>358</v>
      </c>
      <c r="F25" s="129">
        <v>141</v>
      </c>
    </row>
    <row r="26" spans="1:6" ht="25.5">
      <c r="A26" s="12" t="s">
        <v>148</v>
      </c>
      <c r="B26" s="35"/>
      <c r="C26" s="39"/>
      <c r="D26" s="39"/>
      <c r="E26" s="36"/>
      <c r="F26" s="243"/>
    </row>
    <row r="27" spans="1:6">
      <c r="A27" s="11" t="s">
        <v>147</v>
      </c>
      <c r="B27" s="128">
        <v>856</v>
      </c>
      <c r="C27" s="128">
        <v>4</v>
      </c>
      <c r="D27" s="128">
        <v>100</v>
      </c>
      <c r="E27" s="128">
        <v>556</v>
      </c>
      <c r="F27" s="129">
        <v>196</v>
      </c>
    </row>
    <row r="28" spans="1:6" ht="25.5">
      <c r="A28" s="12" t="s">
        <v>149</v>
      </c>
      <c r="B28" s="35"/>
      <c r="C28" s="23"/>
      <c r="D28" s="23"/>
      <c r="E28" s="36"/>
      <c r="F28" s="243"/>
    </row>
    <row r="29" spans="1:6">
      <c r="A29" s="13" t="s">
        <v>43</v>
      </c>
      <c r="B29" s="37"/>
      <c r="C29" s="38"/>
      <c r="D29" s="23"/>
      <c r="E29" s="38"/>
      <c r="F29" s="243"/>
    </row>
    <row r="30" spans="1:6">
      <c r="A30" s="14" t="s">
        <v>138</v>
      </c>
      <c r="B30" s="37"/>
      <c r="C30" s="38"/>
      <c r="D30" s="23"/>
      <c r="E30" s="38"/>
      <c r="F30" s="243"/>
    </row>
    <row r="31" spans="1:6">
      <c r="A31" s="11" t="s">
        <v>42</v>
      </c>
      <c r="B31" s="128">
        <v>315</v>
      </c>
      <c r="C31" s="128">
        <v>4</v>
      </c>
      <c r="D31" s="128">
        <v>36</v>
      </c>
      <c r="E31" s="128">
        <v>244</v>
      </c>
      <c r="F31" s="129">
        <v>31</v>
      </c>
    </row>
    <row r="32" spans="1:6">
      <c r="A32" s="12" t="s">
        <v>44</v>
      </c>
      <c r="B32" s="128"/>
      <c r="C32" s="128"/>
      <c r="D32" s="128"/>
      <c r="E32" s="128"/>
      <c r="F32" s="129"/>
    </row>
    <row r="33" spans="1:6">
      <c r="A33" s="218" t="s">
        <v>308</v>
      </c>
      <c r="B33" s="236">
        <f>B23-B31</f>
        <v>711</v>
      </c>
      <c r="C33" s="236">
        <f>C23-C31</f>
        <v>1</v>
      </c>
      <c r="D33" s="236">
        <f>D23-D31</f>
        <v>73</v>
      </c>
      <c r="E33" s="236">
        <f>E23-E31</f>
        <v>415</v>
      </c>
      <c r="F33" s="238">
        <f>F23-F31</f>
        <v>222</v>
      </c>
    </row>
    <row r="34" spans="1:6">
      <c r="A34" s="12" t="s">
        <v>311</v>
      </c>
      <c r="B34" s="37"/>
      <c r="C34" s="37"/>
      <c r="D34" s="40"/>
      <c r="E34" s="37"/>
      <c r="F34" s="244"/>
    </row>
    <row r="35" spans="1:6" ht="15" customHeight="1">
      <c r="A35" s="576" t="s">
        <v>290</v>
      </c>
      <c r="B35" s="576"/>
      <c r="C35" s="576"/>
      <c r="D35" s="576"/>
      <c r="E35" s="576"/>
      <c r="F35" s="577"/>
    </row>
    <row r="36" spans="1:6">
      <c r="A36" s="143" t="s">
        <v>112</v>
      </c>
      <c r="B36" s="156">
        <v>113.63636363636364</v>
      </c>
      <c r="C36" s="156">
        <v>123.07692307692308</v>
      </c>
      <c r="D36" s="156">
        <v>130.46357615894038</v>
      </c>
      <c r="E36" s="156">
        <v>122.75862068965517</v>
      </c>
      <c r="F36" s="239">
        <v>103.16205533596838</v>
      </c>
    </row>
    <row r="37" spans="1:6" ht="13.5">
      <c r="A37" s="142" t="s">
        <v>144</v>
      </c>
      <c r="B37" s="156"/>
      <c r="C37" s="156"/>
      <c r="D37" s="156"/>
      <c r="E37" s="156"/>
      <c r="F37" s="239"/>
    </row>
    <row r="38" spans="1:6" ht="25.5">
      <c r="A38" s="11" t="s">
        <v>146</v>
      </c>
      <c r="B38" s="41">
        <v>112.38670694864048</v>
      </c>
      <c r="C38" s="41">
        <v>83.333333333333329</v>
      </c>
      <c r="D38" s="41">
        <v>126.53061224489795</v>
      </c>
      <c r="E38" s="41">
        <v>119.25465838509317</v>
      </c>
      <c r="F38" s="240">
        <v>101.5</v>
      </c>
    </row>
    <row r="39" spans="1:6" ht="25.5">
      <c r="A39" s="12" t="s">
        <v>148</v>
      </c>
      <c r="B39" s="41"/>
      <c r="C39" s="41"/>
      <c r="D39" s="41"/>
      <c r="E39" s="41"/>
      <c r="F39" s="240"/>
    </row>
    <row r="40" spans="1:6">
      <c r="A40" s="11" t="s">
        <v>147</v>
      </c>
      <c r="B40" s="41">
        <v>124.4122965641953</v>
      </c>
      <c r="C40" s="41">
        <v>136.36363636363637</v>
      </c>
      <c r="D40" s="41">
        <v>132.37410071942446</v>
      </c>
      <c r="E40" s="41">
        <v>136.34868421052633</v>
      </c>
      <c r="F40" s="240">
        <v>100</v>
      </c>
    </row>
    <row r="41" spans="1:6" ht="25.5">
      <c r="A41" s="12" t="s">
        <v>149</v>
      </c>
      <c r="B41" s="41"/>
      <c r="C41" s="41"/>
      <c r="D41" s="41"/>
      <c r="E41" s="41"/>
      <c r="F41" s="240"/>
    </row>
    <row r="42" spans="1:6">
      <c r="A42" s="13" t="s">
        <v>43</v>
      </c>
      <c r="B42" s="41"/>
      <c r="C42" s="41"/>
      <c r="D42" s="41"/>
      <c r="E42" s="41"/>
      <c r="F42" s="240"/>
    </row>
    <row r="43" spans="1:6">
      <c r="A43" s="14" t="s">
        <v>138</v>
      </c>
      <c r="B43" s="41"/>
      <c r="C43" s="41"/>
      <c r="D43" s="41"/>
      <c r="E43" s="41"/>
      <c r="F43" s="240"/>
    </row>
    <row r="44" spans="1:6">
      <c r="A44" s="11" t="s">
        <v>42</v>
      </c>
      <c r="B44" s="41">
        <v>122.96450939457202</v>
      </c>
      <c r="C44" s="41">
        <v>91.666666666666671</v>
      </c>
      <c r="D44" s="41">
        <v>135.71428571428572</v>
      </c>
      <c r="E44" s="41">
        <v>142.26415094339623</v>
      </c>
      <c r="F44" s="240">
        <v>85.61643835616438</v>
      </c>
    </row>
    <row r="45" spans="1:6">
      <c r="A45" s="12" t="s">
        <v>44</v>
      </c>
      <c r="B45" s="128"/>
      <c r="C45" s="128"/>
      <c r="D45" s="128"/>
      <c r="E45" s="128"/>
      <c r="F45" s="241"/>
    </row>
    <row r="46" spans="1:6">
      <c r="A46" s="218" t="s">
        <v>308</v>
      </c>
      <c r="B46" s="18">
        <v>110.78493937460115</v>
      </c>
      <c r="C46" s="18">
        <v>500</v>
      </c>
      <c r="D46" s="18">
        <v>127.36842105263158</v>
      </c>
      <c r="E46" s="18">
        <v>114.21487603305785</v>
      </c>
      <c r="F46" s="241">
        <v>106.12009237875289</v>
      </c>
    </row>
    <row r="47" spans="1:6">
      <c r="A47" s="12" t="s">
        <v>311</v>
      </c>
      <c r="B47" s="128"/>
      <c r="C47" s="128"/>
      <c r="D47" s="128"/>
      <c r="E47" s="128"/>
      <c r="F47" s="129"/>
    </row>
  </sheetData>
  <customSheetViews>
    <customSheetView guid="{B7F7A172-D1E7-433C-8FAE-940BA993F8EB}" fitToPage="1">
      <selection sqref="A1:F1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4">
    <mergeCell ref="A35:F35"/>
    <mergeCell ref="A5:A7"/>
    <mergeCell ref="B5:B8"/>
    <mergeCell ref="C6:C8"/>
    <mergeCell ref="E6:E8"/>
    <mergeCell ref="D6:D7"/>
    <mergeCell ref="C5:E5"/>
    <mergeCell ref="A9:F9"/>
    <mergeCell ref="A22:F22"/>
    <mergeCell ref="A1:F1"/>
    <mergeCell ref="A3:F3"/>
    <mergeCell ref="A2:F2"/>
    <mergeCell ref="A4:F4"/>
    <mergeCell ref="F5:F7"/>
  </mergeCells>
  <pageMargins left="0.21" right="0.28999999999999998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stosowane symbole</vt:lpstr>
      <vt:lpstr>8</vt:lpstr>
      <vt:lpstr>1 (130)</vt:lpstr>
      <vt:lpstr>2 (131)</vt:lpstr>
      <vt:lpstr>3 (132)</vt:lpstr>
      <vt:lpstr>4 (133)</vt:lpstr>
      <vt:lpstr>5 (134)</vt:lpstr>
      <vt:lpstr>6 (135)</vt:lpstr>
      <vt:lpstr>7 (136)</vt:lpstr>
      <vt:lpstr>8 (137)</vt:lpstr>
      <vt:lpstr>9 (138)</vt:lpstr>
      <vt:lpstr>10 (139)</vt:lpstr>
      <vt:lpstr>11 (140)</vt:lpstr>
      <vt:lpstr>12 (141)</vt:lpstr>
      <vt:lpstr>13 (142)</vt:lpstr>
      <vt:lpstr>14 (143)</vt:lpstr>
      <vt:lpstr>15 (144)</vt:lpstr>
      <vt:lpstr>16 (145)</vt:lpstr>
      <vt:lpstr>17 (146)</vt:lpstr>
      <vt:lpstr>18 (147)</vt:lpstr>
      <vt:lpstr>19 (148)</vt:lpstr>
      <vt:lpstr>20 (149)</vt:lpstr>
      <vt:lpstr>21 (150)</vt:lpstr>
      <vt:lpstr>22 (151)</vt:lpstr>
      <vt:lpstr>23 (152)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KarolakK</cp:lastModifiedBy>
  <cp:lastPrinted>2015-01-07T06:30:40Z</cp:lastPrinted>
  <dcterms:created xsi:type="dcterms:W3CDTF">2014-01-05T17:43:33Z</dcterms:created>
  <dcterms:modified xsi:type="dcterms:W3CDTF">2015-02-02T13:10:46Z</dcterms:modified>
</cp:coreProperties>
</file>