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vmfrze01\OPE\Publikacje\Efektywność_wykorzystania_energii_Informacja_sygnalna\2014-2024\ENG\"/>
    </mc:Choice>
  </mc:AlternateContent>
  <xr:revisionPtr revIDLastSave="0" documentId="13_ncr:1_{34B0BDE9-0E39-4FD7-9863-7AFF97748D1E}" xr6:coauthVersionLast="36" xr6:coauthVersionMax="36" xr10:uidLastSave="{00000000-0000-0000-0000-000000000000}"/>
  <bookViews>
    <workbookView xWindow="0" yWindow="0" windowWidth="23220" windowHeight="9285" activeTab="2" xr2:uid="{8E2F7A6D-9B8F-4EAC-BD3D-05C75C85E9CE}"/>
  </bookViews>
  <sheets>
    <sheet name="Chart 1" sheetId="1" r:id="rId1"/>
    <sheet name="Table 1" sheetId="3" r:id="rId2"/>
    <sheet name="Table 2" sheetId="4" r:id="rId3"/>
    <sheet name="Chart 2" sheetId="2" r:id="rId4"/>
    <sheet name="Chart 3" sheetId="5" r:id="rId5"/>
    <sheet name="Chart 4" sheetId="7" r:id="rId6"/>
    <sheet name="Table 3" sheetId="8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0" i="3" l="1"/>
</calcChain>
</file>

<file path=xl/sharedStrings.xml><?xml version="1.0" encoding="utf-8"?>
<sst xmlns="http://schemas.openxmlformats.org/spreadsheetml/2006/main" count="87" uniqueCount="56">
  <si>
    <t>Wyszczególnienie</t>
  </si>
  <si>
    <t>Transport</t>
  </si>
  <si>
    <t>Mtoe</t>
  </si>
  <si>
    <t xml:space="preserve">Total primary energy consumption </t>
  </si>
  <si>
    <r>
      <t>Final energy consumption</t>
    </r>
    <r>
      <rPr>
        <sz val="9.5"/>
        <color theme="1"/>
        <rFont val="Fira Sans"/>
        <family val="2"/>
        <charset val="238"/>
      </rPr>
      <t xml:space="preserve"> </t>
    </r>
  </si>
  <si>
    <t>Unit of measure</t>
  </si>
  <si>
    <t>Specification</t>
  </si>
  <si>
    <r>
      <t>Final energy consumption</t>
    </r>
    <r>
      <rPr>
        <sz val="9.5"/>
        <color theme="1"/>
        <rFont val="Fira Sans"/>
        <family val="2"/>
        <charset val="238"/>
      </rPr>
      <t xml:space="preserve"> with climatic correction</t>
    </r>
  </si>
  <si>
    <t xml:space="preserve">Chart 1. Total primary energy consumption and final energy consumption </t>
  </si>
  <si>
    <t>Table 1. The rate of improvement of energy intensity of GDP (%/year)</t>
  </si>
  <si>
    <t>Primary energy intensity of GDP</t>
  </si>
  <si>
    <t>Primary energy intensity of GDP with climatic corrections</t>
  </si>
  <si>
    <t>Final energy intensity of GDP</t>
  </si>
  <si>
    <t>Final energy intensity of GDP  with climatic corrections</t>
  </si>
  <si>
    <t>Total</t>
  </si>
  <si>
    <t>Space heating</t>
  </si>
  <si>
    <t>Water heating</t>
  </si>
  <si>
    <t>Cooking</t>
  </si>
  <si>
    <t>Lighting and electrical appliances</t>
  </si>
  <si>
    <t>Total consumption</t>
  </si>
  <si>
    <t>Total consumption with climatic corrections</t>
  </si>
  <si>
    <t>Space heating with climatic corrections</t>
  </si>
  <si>
    <t>Unit</t>
  </si>
  <si>
    <r>
      <t>kgoe/m</t>
    </r>
    <r>
      <rPr>
        <vertAlign val="superscript"/>
        <sz val="10"/>
        <color theme="1"/>
        <rFont val="Fira Sans"/>
        <family val="2"/>
        <charset val="238"/>
      </rPr>
      <t>2</t>
    </r>
  </si>
  <si>
    <t xml:space="preserve"> The rate of improvement</t>
  </si>
  <si>
    <t>Food</t>
  </si>
  <si>
    <t>Textile</t>
  </si>
  <si>
    <t>Wood</t>
  </si>
  <si>
    <t>Paper</t>
  </si>
  <si>
    <t>Chemical</t>
  </si>
  <si>
    <t>Mineral</t>
  </si>
  <si>
    <t>Primary metals</t>
  </si>
  <si>
    <t>Machinery</t>
  </si>
  <si>
    <t>Transport equipment</t>
  </si>
  <si>
    <t>Industry</t>
  </si>
  <si>
    <t>Households</t>
  </si>
  <si>
    <t>Factors</t>
  </si>
  <si>
    <t>Activity</t>
  </si>
  <si>
    <t>Stock of dwellings</t>
  </si>
  <si>
    <t>Lifestyle</t>
  </si>
  <si>
    <t>Structural changes</t>
  </si>
  <si>
    <t>Energy savings</t>
  </si>
  <si>
    <t>Others</t>
  </si>
  <si>
    <t>Services</t>
  </si>
  <si>
    <t>Agriculture</t>
  </si>
  <si>
    <r>
      <t>Chart  2. Energy consumption in households per kgoe/m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</si>
  <si>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Consumption change</t>
  </si>
  <si>
    <t>Weather conditions</t>
  </si>
  <si>
    <t>Chart 5. ODEX indicator</t>
  </si>
  <si>
    <t>Chart 3. Structure of final energy consumption in manufacturing by branch</t>
  </si>
  <si>
    <t>—</t>
  </si>
  <si>
    <t>2014–2019</t>
  </si>
  <si>
    <t>2020–2024</t>
  </si>
  <si>
    <t>2014–2024</t>
  </si>
  <si>
    <t>Table 3. Impact of  factors on final energy consumption in years 2014–2024 (Mtoe)</t>
  </si>
  <si>
    <t>Table 3. Structure of energy consumption in households by directions of use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</si>
</sst>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%"/>
    <numFmt numFmtId="165" formatCode="0.0"/>
    <numFmt numFmtId="166" formatCode="0.0%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b/>
      <sz val="10"/>
      <color theme="1"/>
      <name val="Fira Sans"/>
      <family val="2"/>
      <charset val="238"/>
    </font>
    <font>
      <sz val="10"/>
      <color theme="1"/>
      <name val="Fira Sans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b/>
      <vertAlign val="superscript"/>
      <sz val="11"/>
      <color theme="1"/>
      <name val="Calibri"/>
      <family val="2"/>
      <charset val="238"/>
      <scheme val="minor"/>
    </font>
    <font>
      <b/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vertAlign val="superscript"/>
      <sz val="10"/>
      <color theme="1"/>
      <name val="Fira Sans"/>
      <family val="2"/>
      <charset val="238"/>
    </font>
    <font>
      <sz val="10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53">
    <xf numFmtId="0" fontId="0" fillId="0" borderId="0" xfId="0"/>
    <xf numFmtId="164" fontId="0" fillId="0" borderId="0" xfId="1" applyNumberFormat="1" applyFont="1"/>
    <xf numFmtId="165" fontId="0" fillId="0" borderId="0" xfId="0" applyNumberFormat="1"/>
    <xf numFmtId="0" fontId="3" fillId="0" borderId="0" xfId="0" applyFont="1"/>
    <xf numFmtId="166" fontId="0" fillId="0" borderId="0" xfId="0" applyNumberFormat="1"/>
    <xf numFmtId="0" fontId="0" fillId="0" borderId="0" xfId="0" applyBorder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6" fillId="0" borderId="0" xfId="0" applyFont="1"/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0" fontId="5" fillId="0" borderId="0" xfId="0" applyFont="1" applyAlignment="1">
      <alignment vertical="center"/>
    </xf>
    <xf numFmtId="165" fontId="7" fillId="0" borderId="0" xfId="0" applyNumberFormat="1" applyFont="1"/>
    <xf numFmtId="0" fontId="8" fillId="0" borderId="5" xfId="0" applyFont="1" applyBorder="1" applyAlignment="1">
      <alignment horizontal="center"/>
    </xf>
    <xf numFmtId="165" fontId="8" fillId="0" borderId="3" xfId="0" applyNumberFormat="1" applyFont="1" applyBorder="1" applyAlignment="1">
      <alignment horizontal="center"/>
    </xf>
    <xf numFmtId="165" fontId="5" fillId="0" borderId="3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 wrapText="1"/>
    </xf>
    <xf numFmtId="1" fontId="5" fillId="0" borderId="3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2" fontId="6" fillId="0" borderId="0" xfId="0" applyNumberFormat="1" applyFont="1" applyAlignment="1">
      <alignment horizontal="right"/>
    </xf>
    <xf numFmtId="165" fontId="6" fillId="0" borderId="1" xfId="0" applyNumberFormat="1" applyFont="1" applyBorder="1" applyAlignment="1">
      <alignment horizontal="right" wrapText="1"/>
    </xf>
    <xf numFmtId="165" fontId="6" fillId="0" borderId="1" xfId="0" applyNumberFormat="1" applyFont="1" applyBorder="1" applyAlignment="1">
      <alignment horizontal="right"/>
    </xf>
    <xf numFmtId="165" fontId="6" fillId="0" borderId="0" xfId="0" applyNumberFormat="1" applyFont="1" applyAlignment="1">
      <alignment wrapText="1"/>
    </xf>
    <xf numFmtId="165" fontId="6" fillId="0" borderId="2" xfId="0" applyNumberFormat="1" applyFont="1" applyBorder="1" applyAlignment="1">
      <alignment horizontal="right" wrapText="1"/>
    </xf>
    <xf numFmtId="0" fontId="5" fillId="0" borderId="5" xfId="0" applyFont="1" applyBorder="1" applyAlignment="1">
      <alignment horizontal="center"/>
    </xf>
    <xf numFmtId="0" fontId="5" fillId="0" borderId="0" xfId="0" applyFont="1" applyAlignment="1"/>
    <xf numFmtId="166" fontId="6" fillId="0" borderId="1" xfId="1" applyNumberFormat="1" applyFont="1" applyBorder="1" applyAlignment="1">
      <alignment horizontal="center" wrapText="1"/>
    </xf>
    <xf numFmtId="165" fontId="6" fillId="0" borderId="1" xfId="0" applyNumberFormat="1" applyFont="1" applyBorder="1" applyAlignment="1">
      <alignment horizontal="center" wrapText="1"/>
    </xf>
    <xf numFmtId="165" fontId="6" fillId="0" borderId="1" xfId="0" applyNumberFormat="1" applyFont="1" applyBorder="1" applyAlignment="1"/>
    <xf numFmtId="165" fontId="6" fillId="0" borderId="0" xfId="0" applyNumberFormat="1" applyFont="1" applyAlignment="1"/>
    <xf numFmtId="165" fontId="6" fillId="0" borderId="2" xfId="0" applyNumberFormat="1" applyFont="1" applyBorder="1" applyAlignment="1"/>
    <xf numFmtId="0" fontId="5" fillId="0" borderId="5" xfId="0" applyFont="1" applyBorder="1" applyAlignment="1">
      <alignment horizontal="center"/>
    </xf>
    <xf numFmtId="165" fontId="13" fillId="0" borderId="1" xfId="0" applyNumberFormat="1" applyFont="1" applyBorder="1" applyAlignment="1">
      <alignment horizontal="right" wrapText="1"/>
    </xf>
    <xf numFmtId="165" fontId="13" fillId="0" borderId="1" xfId="0" applyNumberFormat="1" applyFont="1" applyBorder="1" applyAlignment="1">
      <alignment horizontal="right"/>
    </xf>
    <xf numFmtId="165" fontId="13" fillId="0" borderId="2" xfId="0" applyNumberFormat="1" applyFont="1" applyBorder="1" applyAlignment="1">
      <alignment horizontal="right" wrapText="1"/>
    </xf>
    <xf numFmtId="165" fontId="6" fillId="0" borderId="6" xfId="0" applyNumberFormat="1" applyFont="1" applyBorder="1" applyAlignment="1">
      <alignment horizontal="right" wrapText="1"/>
    </xf>
    <xf numFmtId="165" fontId="6" fillId="0" borderId="6" xfId="0" applyNumberFormat="1" applyFont="1" applyBorder="1" applyAlignment="1">
      <alignment horizontal="right"/>
    </xf>
    <xf numFmtId="165" fontId="6" fillId="0" borderId="6" xfId="0" applyNumberFormat="1" applyFont="1" applyBorder="1" applyAlignment="1">
      <alignment wrapText="1"/>
    </xf>
    <xf numFmtId="165" fontId="6" fillId="0" borderId="1" xfId="0" applyNumberFormat="1" applyFont="1" applyBorder="1" applyAlignment="1">
      <alignment wrapText="1"/>
    </xf>
    <xf numFmtId="0" fontId="6" fillId="0" borderId="0" xfId="0" applyFont="1" applyFill="1" applyBorder="1" applyAlignment="1">
      <alignment wrapText="1"/>
    </xf>
    <xf numFmtId="165" fontId="6" fillId="0" borderId="6" xfId="0" applyNumberFormat="1" applyFont="1" applyBorder="1" applyAlignment="1">
      <alignment vertical="center" wrapText="1"/>
    </xf>
    <xf numFmtId="165" fontId="6" fillId="0" borderId="1" xfId="0" applyNumberFormat="1" applyFont="1" applyBorder="1" applyAlignment="1">
      <alignment vertical="center" wrapText="1"/>
    </xf>
    <xf numFmtId="165" fontId="0" fillId="0" borderId="6" xfId="0" applyNumberFormat="1" applyBorder="1"/>
    <xf numFmtId="165" fontId="0" fillId="0" borderId="7" xfId="0" applyNumberFormat="1" applyBorder="1"/>
    <xf numFmtId="0" fontId="5" fillId="0" borderId="0" xfId="0" applyFont="1" applyAlignment="1">
      <alignment horizontal="left"/>
    </xf>
    <xf numFmtId="0" fontId="5" fillId="0" borderId="5" xfId="0" applyFont="1" applyBorder="1" applyAlignment="1">
      <alignment horizontal="center"/>
    </xf>
  </cellXfs>
  <cellStyles count="3">
    <cellStyle name="Normalny" xfId="0" builtinId="0"/>
    <cellStyle name="Normalny 4 2" xfId="2" xr:uid="{6C07A7D8-E062-4236-B45E-43CC12EC1370}"/>
    <cellStyle name="Procentowy" xfId="1" builtinId="5"/>
  </cellStyles>
  <dxfs count="0"/>
  <tableStyles count="0" defaultTableStyle="TableStyleMedium2" defaultPivotStyle="PivotStyleLight16"/>
  <colors>
    <mruColors>
      <color rgb="FF6677AD"/>
      <color rgb="FF334A92"/>
      <color rgb="FF001D77"/>
      <color rgb="FF99A4C8"/>
      <color rgb="FFCCD1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784C1-91C3-4BDA-A7A6-7AD53366F6CA}">
  <dimension ref="A1:N6"/>
  <sheetViews>
    <sheetView zoomScale="115" zoomScaleNormal="115" workbookViewId="0">
      <selection activeCell="C3" sqref="C3:M6"/>
    </sheetView>
  </sheetViews>
  <sheetFormatPr defaultColWidth="44.42578125" defaultRowHeight="15" x14ac:dyDescent="0.25"/>
  <cols>
    <col min="1" max="1" width="41.7109375" style="6" customWidth="1"/>
    <col min="2" max="2" width="14.42578125" style="6" customWidth="1"/>
    <col min="3" max="12" width="6.85546875" style="6" customWidth="1"/>
    <col min="13" max="13" width="7.28515625" style="6" bestFit="1" customWidth="1"/>
    <col min="14" max="16384" width="44.42578125" style="6"/>
  </cols>
  <sheetData>
    <row r="1" spans="1:14" x14ac:dyDescent="0.25">
      <c r="A1" s="8" t="s">
        <v>8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4" x14ac:dyDescent="0.25">
      <c r="A2" s="8"/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4" x14ac:dyDescent="0.25">
      <c r="A3" s="10" t="s">
        <v>6</v>
      </c>
      <c r="B3" s="11" t="s">
        <v>5</v>
      </c>
      <c r="C3" s="11">
        <v>2014</v>
      </c>
      <c r="D3" s="11">
        <v>2015</v>
      </c>
      <c r="E3" s="38">
        <v>2016</v>
      </c>
      <c r="F3" s="11">
        <v>2017</v>
      </c>
      <c r="G3" s="38">
        <v>2018</v>
      </c>
      <c r="H3" s="11">
        <v>2019</v>
      </c>
      <c r="I3" s="38">
        <v>2020</v>
      </c>
      <c r="J3" s="11">
        <v>2021</v>
      </c>
      <c r="K3" s="38">
        <v>2022</v>
      </c>
      <c r="L3" s="11">
        <v>2023</v>
      </c>
      <c r="M3" s="12">
        <v>2024</v>
      </c>
      <c r="N3" s="7"/>
    </row>
    <row r="4" spans="1:14" x14ac:dyDescent="0.25">
      <c r="A4" s="13" t="s">
        <v>3</v>
      </c>
      <c r="B4" s="14" t="s">
        <v>2</v>
      </c>
      <c r="C4" s="34">
        <v>89.466734000000002</v>
      </c>
      <c r="D4" s="35">
        <v>90.027219000000002</v>
      </c>
      <c r="E4" s="36">
        <v>94.808193000000003</v>
      </c>
      <c r="F4" s="35">
        <v>99.051641000000004</v>
      </c>
      <c r="G4" s="36">
        <v>104.08812399999999</v>
      </c>
      <c r="H4" s="35">
        <v>100.22196799999999</v>
      </c>
      <c r="I4" s="36">
        <v>96.853870999999998</v>
      </c>
      <c r="J4" s="35">
        <v>103.944817</v>
      </c>
      <c r="K4" s="36">
        <v>98.429770999999988</v>
      </c>
      <c r="L4" s="35">
        <v>93.33023</v>
      </c>
      <c r="M4" s="37">
        <v>92.322918000000001</v>
      </c>
      <c r="N4" s="7"/>
    </row>
    <row r="5" spans="1:14" x14ac:dyDescent="0.25">
      <c r="A5" s="13" t="s">
        <v>4</v>
      </c>
      <c r="B5" s="14" t="s">
        <v>2</v>
      </c>
      <c r="C5" s="34">
        <v>60.204329999999999</v>
      </c>
      <c r="D5" s="35">
        <v>60.862714999999994</v>
      </c>
      <c r="E5" s="36">
        <v>65.137042999999991</v>
      </c>
      <c r="F5" s="35">
        <v>69.225895000000008</v>
      </c>
      <c r="G5" s="36">
        <v>73.049211</v>
      </c>
      <c r="H5" s="35">
        <v>71.853635999999995</v>
      </c>
      <c r="I5" s="36">
        <v>70.177415999999994</v>
      </c>
      <c r="J5" s="35">
        <v>74.175217999999987</v>
      </c>
      <c r="K5" s="36">
        <v>70.96608599999999</v>
      </c>
      <c r="L5" s="35">
        <v>69.246313999999998</v>
      </c>
      <c r="M5" s="37">
        <v>69.194270000000003</v>
      </c>
      <c r="N5" s="7"/>
    </row>
    <row r="6" spans="1:14" ht="13.9" customHeight="1" x14ac:dyDescent="0.25">
      <c r="A6" s="13" t="s">
        <v>7</v>
      </c>
      <c r="B6" s="14" t="s">
        <v>2</v>
      </c>
      <c r="C6" s="34">
        <v>61.517504494385122</v>
      </c>
      <c r="D6" s="35">
        <v>62.074133295807961</v>
      </c>
      <c r="E6" s="36">
        <v>65.44196117440805</v>
      </c>
      <c r="F6" s="35">
        <v>69.516228734540732</v>
      </c>
      <c r="G6" s="36">
        <v>74.342917521159961</v>
      </c>
      <c r="H6" s="35">
        <v>74.10375769555543</v>
      </c>
      <c r="I6" s="36">
        <v>72.06267605682136</v>
      </c>
      <c r="J6" s="35">
        <v>73.345919389067234</v>
      </c>
      <c r="K6" s="36">
        <v>71.722708027937344</v>
      </c>
      <c r="L6" s="35">
        <v>71.219464154260876</v>
      </c>
      <c r="M6" s="37">
        <v>72.550266161819494</v>
      </c>
      <c r="N6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A084C-810D-4502-9BD5-848BF01199E0}">
  <dimension ref="A1:S10"/>
  <sheetViews>
    <sheetView zoomScale="130" zoomScaleNormal="130" workbookViewId="0">
      <selection activeCell="B3" sqref="B3:D7"/>
    </sheetView>
  </sheetViews>
  <sheetFormatPr defaultRowHeight="15" x14ac:dyDescent="0.25"/>
  <cols>
    <col min="1" max="1" width="55.85546875" bestFit="1" customWidth="1"/>
    <col min="2" max="2" width="12" style="2" customWidth="1"/>
    <col min="3" max="3" width="11.85546875" style="2" customWidth="1"/>
    <col min="4" max="4" width="12.28515625" style="2" customWidth="1"/>
    <col min="9" max="9" width="83.140625" bestFit="1" customWidth="1"/>
    <col min="10" max="20" width="12" bestFit="1" customWidth="1"/>
  </cols>
  <sheetData>
    <row r="1" spans="1:19" x14ac:dyDescent="0.25">
      <c r="A1" s="25" t="s">
        <v>9</v>
      </c>
      <c r="B1" s="16"/>
      <c r="C1" s="16"/>
      <c r="D1" s="16"/>
    </row>
    <row r="2" spans="1:19" x14ac:dyDescent="0.25">
      <c r="A2" s="15"/>
      <c r="B2" s="16"/>
      <c r="C2" s="16"/>
      <c r="D2" s="16"/>
    </row>
    <row r="3" spans="1:19" x14ac:dyDescent="0.25">
      <c r="A3" s="17" t="s">
        <v>24</v>
      </c>
      <c r="B3" s="18" t="s">
        <v>51</v>
      </c>
      <c r="C3" s="18" t="s">
        <v>52</v>
      </c>
      <c r="D3" s="18" t="s">
        <v>53</v>
      </c>
    </row>
    <row r="4" spans="1:19" x14ac:dyDescent="0.25">
      <c r="A4" s="13" t="s">
        <v>10</v>
      </c>
      <c r="B4" s="39">
        <v>-2.3752128734149669</v>
      </c>
      <c r="C4" s="39">
        <v>-4.1921320788230076</v>
      </c>
      <c r="D4" s="40">
        <v>-3.2879391654956014</v>
      </c>
    </row>
    <row r="5" spans="1:19" x14ac:dyDescent="0.25">
      <c r="A5" s="13" t="s">
        <v>11</v>
      </c>
      <c r="B5" s="39">
        <v>-2.231475582386766</v>
      </c>
      <c r="C5" s="39">
        <v>-3.9446304457847137</v>
      </c>
      <c r="D5" s="40">
        <v>-3.0918386114762719</v>
      </c>
    </row>
    <row r="6" spans="1:19" x14ac:dyDescent="0.25">
      <c r="A6" s="13" t="s">
        <v>12</v>
      </c>
      <c r="B6" s="39">
        <v>-1.033647556020223</v>
      </c>
      <c r="C6" s="39">
        <v>-3.3391560311814783</v>
      </c>
      <c r="D6" s="40">
        <v>-2.1931947574677646</v>
      </c>
    </row>
    <row r="7" spans="1:19" x14ac:dyDescent="0.25">
      <c r="A7" s="13" t="s">
        <v>13</v>
      </c>
      <c r="B7" s="41">
        <v>-0.85024105585551624</v>
      </c>
      <c r="C7" s="41">
        <v>-3.0191330614813161</v>
      </c>
      <c r="D7" s="41">
        <v>-1.9406833638522691</v>
      </c>
    </row>
    <row r="10" spans="1:19" x14ac:dyDescent="0.25">
      <c r="S10" s="1" t="e">
        <f>(#REF!-#REF!)/#REF!</f>
        <v>#REF!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05349-663A-4818-AA62-0A5BB335E281}">
  <dimension ref="A1:H10"/>
  <sheetViews>
    <sheetView tabSelected="1" zoomScale="130" zoomScaleNormal="130" workbookViewId="0"/>
  </sheetViews>
  <sheetFormatPr defaultRowHeight="15" x14ac:dyDescent="0.25"/>
  <cols>
    <col min="1" max="1" width="36.7109375" customWidth="1"/>
    <col min="2" max="4" width="9.7109375" bestFit="1" customWidth="1"/>
    <col min="5" max="5" width="11.7109375" bestFit="1" customWidth="1"/>
    <col min="6" max="8" width="9.7109375" bestFit="1" customWidth="1"/>
  </cols>
  <sheetData>
    <row r="1" spans="1:8" x14ac:dyDescent="0.25">
      <c r="A1" s="8" t="s">
        <v>55</v>
      </c>
      <c r="B1" s="9"/>
      <c r="C1" s="9"/>
      <c r="D1" s="9"/>
      <c r="F1" s="9"/>
      <c r="G1" s="9"/>
    </row>
    <row r="2" spans="1:8" x14ac:dyDescent="0.25">
      <c r="A2" s="9"/>
      <c r="B2" s="9"/>
      <c r="C2" s="9"/>
      <c r="D2" s="9"/>
      <c r="E2" s="9"/>
      <c r="F2" s="9"/>
      <c r="G2" s="9"/>
    </row>
    <row r="3" spans="1:8" x14ac:dyDescent="0.25">
      <c r="A3" s="10" t="s">
        <v>6</v>
      </c>
      <c r="B3" s="20">
        <v>2019</v>
      </c>
      <c r="C3" s="20">
        <v>2020</v>
      </c>
      <c r="D3" s="20">
        <v>2021</v>
      </c>
      <c r="E3" s="21">
        <v>2022</v>
      </c>
      <c r="F3" s="20">
        <v>2023</v>
      </c>
      <c r="G3" s="22">
        <v>2024</v>
      </c>
      <c r="H3" s="5"/>
    </row>
    <row r="4" spans="1:8" x14ac:dyDescent="0.25">
      <c r="A4" s="13" t="s">
        <v>14</v>
      </c>
      <c r="B4" s="27">
        <v>100</v>
      </c>
      <c r="C4" s="27">
        <v>100</v>
      </c>
      <c r="D4" s="28">
        <v>100</v>
      </c>
      <c r="E4" s="29">
        <v>100</v>
      </c>
      <c r="F4" s="27">
        <v>100</v>
      </c>
      <c r="G4" s="30">
        <v>100</v>
      </c>
      <c r="H4" s="5"/>
    </row>
    <row r="5" spans="1:8" x14ac:dyDescent="0.25">
      <c r="A5" s="13" t="s">
        <v>15</v>
      </c>
      <c r="B5" s="27">
        <v>66.771512194290139</v>
      </c>
      <c r="C5" s="27">
        <v>66.298100926595154</v>
      </c>
      <c r="D5" s="28">
        <v>65.470343113797426</v>
      </c>
      <c r="E5" s="29">
        <v>62.937204892748802</v>
      </c>
      <c r="F5" s="27">
        <v>62.119060628984343</v>
      </c>
      <c r="G5" s="30">
        <v>61.683939538102315</v>
      </c>
      <c r="H5" s="5"/>
    </row>
    <row r="6" spans="1:8" x14ac:dyDescent="0.25">
      <c r="A6" s="13" t="s">
        <v>16</v>
      </c>
      <c r="B6" s="27">
        <v>16.024521914646282</v>
      </c>
      <c r="C6" s="27">
        <v>16.196805793200099</v>
      </c>
      <c r="D6" s="28">
        <v>17.044976094214121</v>
      </c>
      <c r="E6" s="29">
        <v>18.11889855123983</v>
      </c>
      <c r="F6" s="27">
        <v>18.61718587660167</v>
      </c>
      <c r="G6" s="30">
        <v>18.641741692897774</v>
      </c>
      <c r="H6" s="5"/>
    </row>
    <row r="7" spans="1:8" x14ac:dyDescent="0.25">
      <c r="A7" s="13" t="s">
        <v>17</v>
      </c>
      <c r="B7" s="30">
        <v>8.0185579974181085</v>
      </c>
      <c r="C7" s="30">
        <v>8.0793799444644936</v>
      </c>
      <c r="D7" s="30">
        <v>8.2912144427855861</v>
      </c>
      <c r="E7" s="29">
        <v>9.1037115131764246</v>
      </c>
      <c r="F7" s="30">
        <v>9.0720566941625442</v>
      </c>
      <c r="G7" s="30">
        <v>8.0333107252481906</v>
      </c>
      <c r="H7" s="5"/>
    </row>
    <row r="8" spans="1:8" x14ac:dyDescent="0.25">
      <c r="A8" s="13" t="s">
        <v>18</v>
      </c>
      <c r="B8" s="30">
        <v>9.1854078936454702</v>
      </c>
      <c r="C8" s="30">
        <v>9.4257133357402623</v>
      </c>
      <c r="D8" s="30">
        <v>9.1934663492028701</v>
      </c>
      <c r="E8" s="30">
        <v>9.8401850428349569</v>
      </c>
      <c r="F8" s="30">
        <v>10.191696800251455</v>
      </c>
      <c r="G8" s="30">
        <v>11.641008043751716</v>
      </c>
      <c r="H8" s="5"/>
    </row>
    <row r="10" spans="1:8" x14ac:dyDescent="0.25">
      <c r="B10" s="2"/>
      <c r="C10" s="2"/>
      <c r="D10" s="2"/>
      <c r="E10" s="2"/>
      <c r="F10" s="2"/>
      <c r="G10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861B7-0640-4FB9-8D93-D5523D3BCC9D}">
  <dimension ref="A1:M7"/>
  <sheetViews>
    <sheetView zoomScale="115" zoomScaleNormal="115" workbookViewId="0">
      <selection activeCell="C3" sqref="C3:M7"/>
    </sheetView>
  </sheetViews>
  <sheetFormatPr defaultRowHeight="15" x14ac:dyDescent="0.25"/>
  <cols>
    <col min="1" max="1" width="40.7109375" customWidth="1"/>
    <col min="2" max="2" width="13.85546875" customWidth="1"/>
  </cols>
  <sheetData>
    <row r="1" spans="1:13" ht="17.25" x14ac:dyDescent="0.25">
      <c r="A1" s="3" t="s">
        <v>45</v>
      </c>
    </row>
    <row r="3" spans="1:13" x14ac:dyDescent="0.25">
      <c r="A3" s="10" t="s">
        <v>6</v>
      </c>
      <c r="B3" s="19" t="s">
        <v>22</v>
      </c>
      <c r="C3" s="20">
        <v>2014</v>
      </c>
      <c r="D3" s="20">
        <v>2015</v>
      </c>
      <c r="E3" s="21">
        <v>2016</v>
      </c>
      <c r="F3" s="20">
        <v>2017</v>
      </c>
      <c r="G3" s="22">
        <v>2018</v>
      </c>
      <c r="H3" s="21">
        <v>2019</v>
      </c>
      <c r="I3" s="20">
        <v>2020</v>
      </c>
      <c r="J3" s="20">
        <v>2021</v>
      </c>
      <c r="K3" s="20">
        <v>2022</v>
      </c>
      <c r="L3" s="21">
        <v>2023</v>
      </c>
      <c r="M3" s="20">
        <v>2024</v>
      </c>
    </row>
    <row r="4" spans="1:13" x14ac:dyDescent="0.25">
      <c r="A4" s="13" t="s">
        <v>19</v>
      </c>
      <c r="B4" s="23" t="s">
        <v>23</v>
      </c>
      <c r="C4" s="42">
        <v>19.994</v>
      </c>
      <c r="D4" s="43">
        <v>19.742000000000001</v>
      </c>
      <c r="E4" s="44">
        <v>20.366</v>
      </c>
      <c r="F4" s="42">
        <v>20.242999999999999</v>
      </c>
      <c r="G4" s="42">
        <v>22.425000000000001</v>
      </c>
      <c r="H4" s="44">
        <v>20.545000000000002</v>
      </c>
      <c r="I4" s="42">
        <v>20.268000000000001</v>
      </c>
      <c r="J4" s="42">
        <v>21.934999999999999</v>
      </c>
      <c r="K4" s="43">
        <v>19.795000000000002</v>
      </c>
      <c r="L4" s="44">
        <v>18.925999999999998</v>
      </c>
      <c r="M4" s="42">
        <v>18.433</v>
      </c>
    </row>
    <row r="5" spans="1:13" x14ac:dyDescent="0.25">
      <c r="A5" s="13" t="s">
        <v>20</v>
      </c>
      <c r="B5" s="23" t="s">
        <v>23</v>
      </c>
      <c r="C5" s="27">
        <v>20.972999999999999</v>
      </c>
      <c r="D5" s="28">
        <v>20.632000000000001</v>
      </c>
      <c r="E5" s="45">
        <v>20.585000000000001</v>
      </c>
      <c r="F5" s="27">
        <v>20.452000000000002</v>
      </c>
      <c r="G5" s="27">
        <v>23.376000000000001</v>
      </c>
      <c r="H5" s="45">
        <v>22.15</v>
      </c>
      <c r="I5" s="27">
        <v>21.602</v>
      </c>
      <c r="J5" s="27">
        <v>21.338999999999999</v>
      </c>
      <c r="K5" s="28">
        <v>20.318000000000001</v>
      </c>
      <c r="L5" s="45">
        <v>20.29</v>
      </c>
      <c r="M5" s="27">
        <v>20.707999999999998</v>
      </c>
    </row>
    <row r="6" spans="1:13" x14ac:dyDescent="0.25">
      <c r="A6" s="13" t="s">
        <v>15</v>
      </c>
      <c r="B6" s="23" t="s">
        <v>23</v>
      </c>
      <c r="C6" s="27">
        <v>13.114000000000001</v>
      </c>
      <c r="D6" s="28">
        <v>12.906000000000001</v>
      </c>
      <c r="E6" s="45">
        <v>13.414999999999999</v>
      </c>
      <c r="F6" s="27">
        <v>13.253</v>
      </c>
      <c r="G6" s="27">
        <v>15.201000000000001</v>
      </c>
      <c r="H6" s="45">
        <v>13.462</v>
      </c>
      <c r="I6" s="27">
        <v>13.196999999999999</v>
      </c>
      <c r="J6" s="27">
        <v>14.086</v>
      </c>
      <c r="K6" s="28">
        <v>12.096</v>
      </c>
      <c r="L6" s="45">
        <v>11.372</v>
      </c>
      <c r="M6" s="27">
        <v>11.375</v>
      </c>
    </row>
    <row r="7" spans="1:13" x14ac:dyDescent="0.25">
      <c r="A7" s="13" t="s">
        <v>21</v>
      </c>
      <c r="B7" s="23" t="s">
        <v>23</v>
      </c>
      <c r="C7" s="27">
        <v>14.052</v>
      </c>
      <c r="D7" s="27">
        <v>13.757999999999999</v>
      </c>
      <c r="E7" s="45">
        <v>13.622999999999999</v>
      </c>
      <c r="F7" s="27">
        <v>13.451000000000001</v>
      </c>
      <c r="G7" s="27">
        <v>16.154</v>
      </c>
      <c r="H7" s="45">
        <v>15.047000000000001</v>
      </c>
      <c r="I7" s="27">
        <v>14.500999999999999</v>
      </c>
      <c r="J7" s="27">
        <v>13.532999999999999</v>
      </c>
      <c r="K7" s="27">
        <v>12.57</v>
      </c>
      <c r="L7" s="45">
        <v>12.621</v>
      </c>
      <c r="M7" s="27">
        <v>13.576000000000001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3586C-B537-460A-95D9-67A3FD253D48}">
  <dimension ref="A1:L33"/>
  <sheetViews>
    <sheetView zoomScale="120" zoomScaleNormal="120" workbookViewId="0">
      <selection activeCell="B3" sqref="B3:C13"/>
    </sheetView>
  </sheetViews>
  <sheetFormatPr defaultRowHeight="15" x14ac:dyDescent="0.25"/>
  <cols>
    <col min="1" max="1" width="37.7109375" customWidth="1"/>
    <col min="2" max="2" width="20.42578125" customWidth="1"/>
    <col min="3" max="3" width="18.28515625" customWidth="1"/>
  </cols>
  <sheetData>
    <row r="1" spans="1:9" x14ac:dyDescent="0.25">
      <c r="A1" s="51" t="s">
        <v>49</v>
      </c>
      <c r="B1" s="51"/>
      <c r="C1" s="51"/>
      <c r="D1" s="32"/>
      <c r="E1" s="32"/>
      <c r="F1" s="32"/>
      <c r="G1" s="32"/>
      <c r="H1" s="32"/>
      <c r="I1" s="32"/>
    </row>
    <row r="2" spans="1:9" x14ac:dyDescent="0.25">
      <c r="A2" s="9"/>
      <c r="B2" s="9"/>
      <c r="C2" s="9"/>
      <c r="D2" s="9"/>
      <c r="E2" s="9"/>
      <c r="F2" s="9"/>
      <c r="G2" s="9"/>
      <c r="H2" s="9"/>
      <c r="I2" s="9"/>
    </row>
    <row r="3" spans="1:9" x14ac:dyDescent="0.25">
      <c r="A3" s="31"/>
      <c r="B3" s="24">
        <v>2014</v>
      </c>
      <c r="C3" s="24">
        <v>2024</v>
      </c>
      <c r="D3" s="9"/>
      <c r="E3" s="9"/>
      <c r="F3" s="9"/>
      <c r="G3" s="9"/>
      <c r="H3" s="9"/>
      <c r="I3" s="9"/>
    </row>
    <row r="4" spans="1:9" x14ac:dyDescent="0.25">
      <c r="A4" s="13" t="s">
        <v>25</v>
      </c>
      <c r="B4" s="33">
        <v>0.13988227504074296</v>
      </c>
      <c r="C4" s="33">
        <v>0.17043268975672243</v>
      </c>
      <c r="D4" s="9"/>
      <c r="E4" s="9"/>
      <c r="F4" s="9"/>
      <c r="G4" s="9"/>
      <c r="H4" s="9"/>
      <c r="I4" s="9"/>
    </row>
    <row r="5" spans="1:9" x14ac:dyDescent="0.25">
      <c r="A5" s="13" t="s">
        <v>26</v>
      </c>
      <c r="B5" s="33">
        <v>9.250542873656141E-3</v>
      </c>
      <c r="C5" s="33">
        <v>7.1904326645253099E-3</v>
      </c>
      <c r="D5" s="9"/>
      <c r="E5" s="9"/>
      <c r="F5" s="9"/>
      <c r="G5" s="9"/>
      <c r="H5" s="9"/>
      <c r="I5" s="9"/>
    </row>
    <row r="6" spans="1:9" x14ac:dyDescent="0.25">
      <c r="A6" s="13" t="s">
        <v>27</v>
      </c>
      <c r="B6" s="33">
        <v>6.1653957848383609E-2</v>
      </c>
      <c r="C6" s="33">
        <v>7.7117878257996653E-2</v>
      </c>
      <c r="D6" s="9"/>
      <c r="E6" s="9"/>
      <c r="F6" s="9"/>
      <c r="G6" s="9"/>
      <c r="H6" s="9"/>
      <c r="I6" s="9"/>
    </row>
    <row r="7" spans="1:9" x14ac:dyDescent="0.25">
      <c r="A7" s="13" t="s">
        <v>28</v>
      </c>
      <c r="B7" s="33">
        <v>0.11750593220351814</v>
      </c>
      <c r="C7" s="33">
        <v>0.11457695049753001</v>
      </c>
      <c r="D7" s="9"/>
      <c r="E7" s="9"/>
      <c r="F7" s="9"/>
      <c r="G7" s="9"/>
      <c r="H7" s="9"/>
      <c r="I7" s="9"/>
    </row>
    <row r="8" spans="1:9" x14ac:dyDescent="0.25">
      <c r="A8" s="13" t="s">
        <v>29</v>
      </c>
      <c r="B8" s="33">
        <v>0.20226811485466764</v>
      </c>
      <c r="C8" s="33">
        <v>0.18360007263677963</v>
      </c>
      <c r="D8" s="9"/>
      <c r="E8" s="9"/>
      <c r="F8" s="9"/>
      <c r="G8" s="9"/>
      <c r="H8" s="9"/>
      <c r="I8" s="9"/>
    </row>
    <row r="9" spans="1:9" x14ac:dyDescent="0.25">
      <c r="A9" s="13" t="s">
        <v>30</v>
      </c>
      <c r="B9" s="33">
        <v>0.19897415389917364</v>
      </c>
      <c r="C9" s="33">
        <v>0.20136921962288387</v>
      </c>
      <c r="D9" s="9"/>
      <c r="E9" s="9"/>
      <c r="F9" s="9"/>
      <c r="G9" s="9"/>
      <c r="H9" s="9"/>
      <c r="I9" s="9"/>
    </row>
    <row r="10" spans="1:9" x14ac:dyDescent="0.25">
      <c r="A10" s="13" t="s">
        <v>31</v>
      </c>
      <c r="B10" s="33">
        <v>0.13124293348164282</v>
      </c>
      <c r="C10" s="33">
        <v>9.6949025202988551E-2</v>
      </c>
      <c r="D10" s="9"/>
      <c r="E10" s="9"/>
      <c r="F10" s="9"/>
      <c r="G10" s="9"/>
      <c r="H10" s="9"/>
      <c r="I10" s="9"/>
    </row>
    <row r="11" spans="1:9" x14ac:dyDescent="0.25">
      <c r="A11" s="13" t="s">
        <v>32</v>
      </c>
      <c r="B11" s="33">
        <v>5.5558146496619505E-2</v>
      </c>
      <c r="C11" s="33">
        <v>5.3939339383776208E-2</v>
      </c>
      <c r="D11" s="9"/>
      <c r="E11" s="9"/>
      <c r="F11" s="9"/>
      <c r="G11" s="9"/>
      <c r="H11" s="9"/>
      <c r="I11" s="9"/>
    </row>
    <row r="12" spans="1:9" x14ac:dyDescent="0.25">
      <c r="A12" s="13" t="s">
        <v>33</v>
      </c>
      <c r="B12" s="33">
        <v>2.9481737928565833E-2</v>
      </c>
      <c r="C12" s="33">
        <v>3.3802001845306656E-2</v>
      </c>
      <c r="D12" s="9"/>
      <c r="E12" s="9"/>
      <c r="F12" s="9"/>
      <c r="G12" s="9"/>
      <c r="H12" s="9"/>
      <c r="I12" s="9"/>
    </row>
    <row r="13" spans="1:9" x14ac:dyDescent="0.25">
      <c r="A13" s="13" t="s">
        <v>42</v>
      </c>
      <c r="B13" s="33">
        <v>5.4182205373029639E-2</v>
      </c>
      <c r="C13" s="33">
        <v>6.1022390131490523E-2</v>
      </c>
      <c r="D13" s="9"/>
      <c r="E13" s="9"/>
      <c r="F13" s="9"/>
      <c r="G13" s="9"/>
      <c r="H13" s="9"/>
      <c r="I13" s="9"/>
    </row>
    <row r="14" spans="1:9" x14ac:dyDescent="0.25">
      <c r="A14" s="9"/>
      <c r="B14" s="9"/>
      <c r="C14" s="9"/>
      <c r="D14" s="9"/>
      <c r="E14" s="9"/>
      <c r="F14" s="9"/>
      <c r="G14" s="9"/>
      <c r="H14" s="9"/>
      <c r="I14" s="9"/>
    </row>
    <row r="15" spans="1:9" x14ac:dyDescent="0.25">
      <c r="A15" s="9"/>
      <c r="B15" s="9"/>
      <c r="C15" s="9"/>
      <c r="D15" s="9"/>
      <c r="E15" s="9"/>
      <c r="F15" s="9"/>
      <c r="G15" s="9"/>
      <c r="H15" s="9"/>
      <c r="I15" s="9"/>
    </row>
    <row r="16" spans="1:9" x14ac:dyDescent="0.25">
      <c r="A16" s="9"/>
      <c r="B16" s="9"/>
      <c r="C16" s="9"/>
      <c r="D16" s="9"/>
      <c r="E16" s="9"/>
      <c r="F16" s="9"/>
      <c r="G16" s="9"/>
      <c r="H16" s="9"/>
      <c r="I16" s="9"/>
    </row>
    <row r="24" spans="12:12" x14ac:dyDescent="0.25">
      <c r="L24" s="4"/>
    </row>
    <row r="25" spans="12:12" x14ac:dyDescent="0.25">
      <c r="L25" s="4"/>
    </row>
    <row r="26" spans="12:12" x14ac:dyDescent="0.25">
      <c r="L26" s="4"/>
    </row>
    <row r="27" spans="12:12" x14ac:dyDescent="0.25">
      <c r="L27" s="4"/>
    </row>
    <row r="28" spans="12:12" x14ac:dyDescent="0.25">
      <c r="L28" s="4"/>
    </row>
    <row r="29" spans="12:12" x14ac:dyDescent="0.25">
      <c r="L29" s="4"/>
    </row>
    <row r="30" spans="12:12" x14ac:dyDescent="0.25">
      <c r="L30" s="4"/>
    </row>
    <row r="31" spans="12:12" x14ac:dyDescent="0.25">
      <c r="L31" s="4"/>
    </row>
    <row r="32" spans="12:12" x14ac:dyDescent="0.25">
      <c r="L32" s="4"/>
    </row>
    <row r="33" spans="12:12" x14ac:dyDescent="0.25">
      <c r="L33" s="4"/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49176-FFDA-4BCB-B6BE-ABE599DFEE04}">
  <dimension ref="A1:M8"/>
  <sheetViews>
    <sheetView workbookViewId="0">
      <selection activeCell="L8" sqref="B4:L8"/>
    </sheetView>
  </sheetViews>
  <sheetFormatPr defaultRowHeight="15" x14ac:dyDescent="0.25"/>
  <cols>
    <col min="1" max="1" width="21.28515625" customWidth="1"/>
  </cols>
  <sheetData>
    <row r="1" spans="1:13" x14ac:dyDescent="0.25">
      <c r="A1" s="8" t="s">
        <v>48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x14ac:dyDescent="0.25">
      <c r="A3" s="10" t="s">
        <v>0</v>
      </c>
      <c r="B3" s="24">
        <v>2014</v>
      </c>
      <c r="C3" s="24">
        <v>2015</v>
      </c>
      <c r="D3" s="24">
        <v>2016</v>
      </c>
      <c r="E3" s="24">
        <v>2017</v>
      </c>
      <c r="F3" s="24">
        <v>2018</v>
      </c>
      <c r="G3" s="24">
        <v>2019</v>
      </c>
      <c r="H3" s="24">
        <v>2020</v>
      </c>
      <c r="I3" s="24">
        <v>2021</v>
      </c>
      <c r="J3" s="24">
        <v>2022</v>
      </c>
      <c r="K3" s="24">
        <v>2023</v>
      </c>
      <c r="L3" s="24">
        <v>2024</v>
      </c>
      <c r="M3" s="9"/>
    </row>
    <row r="4" spans="1:13" x14ac:dyDescent="0.25">
      <c r="A4" s="13" t="s">
        <v>34</v>
      </c>
      <c r="B4" s="47">
        <v>90.884405451197622</v>
      </c>
      <c r="C4" s="47">
        <v>89.473284307141327</v>
      </c>
      <c r="D4" s="47">
        <v>88.478661244377193</v>
      </c>
      <c r="E4" s="47">
        <v>87.727550159837065</v>
      </c>
      <c r="F4" s="47">
        <v>87.097394849679787</v>
      </c>
      <c r="G4" s="47">
        <v>86.112072140301677</v>
      </c>
      <c r="H4" s="47">
        <v>84.084631089786782</v>
      </c>
      <c r="I4" s="47">
        <v>79.478874117663551</v>
      </c>
      <c r="J4" s="47">
        <v>74.10943271407551</v>
      </c>
      <c r="K4" s="47">
        <v>69.931426202582671</v>
      </c>
      <c r="L4" s="47">
        <v>68.581973302717472</v>
      </c>
      <c r="M4" s="9"/>
    </row>
    <row r="5" spans="1:13" x14ac:dyDescent="0.25">
      <c r="A5" s="13" t="s">
        <v>1</v>
      </c>
      <c r="B5" s="48">
        <v>79.737244106401661</v>
      </c>
      <c r="C5" s="48">
        <v>79.331594918062549</v>
      </c>
      <c r="D5" s="48">
        <v>79.312943771431833</v>
      </c>
      <c r="E5" s="48">
        <v>79.304814623493257</v>
      </c>
      <c r="F5" s="48">
        <v>79.296725215389642</v>
      </c>
      <c r="G5" s="48">
        <v>79.296038429416498</v>
      </c>
      <c r="H5" s="48">
        <v>79.295774515541666</v>
      </c>
      <c r="I5" s="48">
        <v>79.244543708661567</v>
      </c>
      <c r="J5" s="48">
        <v>79.167467422596189</v>
      </c>
      <c r="K5" s="48">
        <v>79.090391136530798</v>
      </c>
      <c r="L5" s="48">
        <v>79.064281743470701</v>
      </c>
      <c r="M5" s="9"/>
    </row>
    <row r="6" spans="1:13" ht="15.6" customHeight="1" x14ac:dyDescent="0.25">
      <c r="A6" s="13" t="s">
        <v>35</v>
      </c>
      <c r="B6" s="48">
        <v>93.576849354872778</v>
      </c>
      <c r="C6" s="48">
        <v>92.156160320266352</v>
      </c>
      <c r="D6" s="48">
        <v>91.124976522731231</v>
      </c>
      <c r="E6" s="48">
        <v>90.328941874219922</v>
      </c>
      <c r="F6" s="48">
        <v>89.618795754546866</v>
      </c>
      <c r="G6" s="48">
        <v>89.14081432053581</v>
      </c>
      <c r="H6" s="48">
        <v>88.578039387453217</v>
      </c>
      <c r="I6" s="48">
        <v>87.288190161921491</v>
      </c>
      <c r="J6" s="48">
        <v>85.974751166613018</v>
      </c>
      <c r="K6" s="48">
        <v>84.569509734203322</v>
      </c>
      <c r="L6" s="48">
        <v>84.216308468454145</v>
      </c>
      <c r="M6" s="9"/>
    </row>
    <row r="7" spans="1:13" x14ac:dyDescent="0.25">
      <c r="A7" s="46" t="s">
        <v>43</v>
      </c>
      <c r="B7" s="48">
        <v>95.913590013866141</v>
      </c>
      <c r="C7" s="48">
        <v>95.570892706581773</v>
      </c>
      <c r="D7" s="48">
        <v>93.940005313318636</v>
      </c>
      <c r="E7" s="48">
        <v>92.288617355941412</v>
      </c>
      <c r="F7" s="48">
        <v>90.62756824590393</v>
      </c>
      <c r="G7" s="48">
        <v>88.909156067414642</v>
      </c>
      <c r="H7" s="48">
        <v>86.40587038611757</v>
      </c>
      <c r="I7" s="48">
        <v>83.912245857480784</v>
      </c>
      <c r="J7" s="48">
        <v>82.383670349401385</v>
      </c>
      <c r="K7" s="48">
        <v>80.834786721223864</v>
      </c>
      <c r="L7" s="48">
        <v>79.870092840198538</v>
      </c>
      <c r="M7" s="9"/>
    </row>
    <row r="8" spans="1:13" x14ac:dyDescent="0.25">
      <c r="A8" s="13" t="s">
        <v>14</v>
      </c>
      <c r="B8" s="48">
        <v>89.113719288702555</v>
      </c>
      <c r="C8" s="48">
        <v>88.146308728458123</v>
      </c>
      <c r="D8" s="48">
        <v>87.378053677007927</v>
      </c>
      <c r="E8" s="48">
        <v>86.769869030088913</v>
      </c>
      <c r="F8" s="48">
        <v>86.214563891246399</v>
      </c>
      <c r="G8" s="48">
        <v>85.647630597678699</v>
      </c>
      <c r="H8" s="48">
        <v>84.712516991329025</v>
      </c>
      <c r="I8" s="48">
        <v>82.895484014365636</v>
      </c>
      <c r="J8" s="48">
        <v>81.004919096865635</v>
      </c>
      <c r="K8" s="48">
        <v>79.39934298945947</v>
      </c>
      <c r="L8" s="48">
        <v>78.848497307322816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4C495-AF7E-430C-9FED-BB055376459C}">
  <dimension ref="A1:G12"/>
  <sheetViews>
    <sheetView workbookViewId="0"/>
  </sheetViews>
  <sheetFormatPr defaultRowHeight="15" x14ac:dyDescent="0.25"/>
  <cols>
    <col min="1" max="1" width="50.42578125" customWidth="1"/>
    <col min="2" max="2" width="8.85546875" style="2"/>
    <col min="3" max="3" width="22.28515625" style="2" customWidth="1"/>
    <col min="4" max="4" width="11.7109375" style="2" customWidth="1"/>
    <col min="5" max="5" width="8.85546875" style="2"/>
    <col min="6" max="6" width="10.140625" style="2" customWidth="1"/>
    <col min="7" max="7" width="9.85546875" style="2" customWidth="1"/>
  </cols>
  <sheetData>
    <row r="1" spans="1:7" x14ac:dyDescent="0.25">
      <c r="A1" s="3" t="s">
        <v>54</v>
      </c>
    </row>
    <row r="3" spans="1:7" x14ac:dyDescent="0.25">
      <c r="A3" s="11" t="s">
        <v>6</v>
      </c>
      <c r="B3" s="19" t="s">
        <v>34</v>
      </c>
      <c r="C3" s="19" t="s">
        <v>35</v>
      </c>
      <c r="D3" s="19" t="s">
        <v>1</v>
      </c>
      <c r="E3" s="19" t="s">
        <v>43</v>
      </c>
      <c r="F3" s="19" t="s">
        <v>44</v>
      </c>
      <c r="G3" s="19" t="s">
        <v>14</v>
      </c>
    </row>
    <row r="4" spans="1:7" x14ac:dyDescent="0.25">
      <c r="A4" s="26" t="s">
        <v>46</v>
      </c>
      <c r="B4" s="49">
        <v>0.38452959076152915</v>
      </c>
      <c r="C4" s="2">
        <v>4.1817826009378223E-2</v>
      </c>
      <c r="D4" s="49">
        <v>8.5600664591270412</v>
      </c>
      <c r="E4" s="49">
        <v>-0.39992299807190523</v>
      </c>
      <c r="F4" s="49">
        <v>-0.32217544339405402</v>
      </c>
      <c r="G4" s="50">
        <v>8.2643154344319907</v>
      </c>
    </row>
    <row r="5" spans="1:7" x14ac:dyDescent="0.25">
      <c r="A5" s="52" t="s">
        <v>36</v>
      </c>
      <c r="B5" s="52"/>
      <c r="C5" s="52"/>
      <c r="D5" s="52"/>
      <c r="E5" s="52"/>
      <c r="F5" s="52"/>
      <c r="G5" s="52"/>
    </row>
    <row r="6" spans="1:7" x14ac:dyDescent="0.25">
      <c r="A6" s="9" t="s">
        <v>37</v>
      </c>
      <c r="B6" s="27">
        <v>6.4563561245111858</v>
      </c>
      <c r="C6" s="34" t="s">
        <v>50</v>
      </c>
      <c r="D6" s="27">
        <v>4.5331831175985204</v>
      </c>
      <c r="E6" s="34">
        <v>3.456973665202248</v>
      </c>
      <c r="F6" s="27">
        <v>-3.1465616420171864E-2</v>
      </c>
      <c r="G6" s="34">
        <v>14.415047290891783</v>
      </c>
    </row>
    <row r="7" spans="1:7" x14ac:dyDescent="0.25">
      <c r="A7" s="9" t="s">
        <v>38</v>
      </c>
      <c r="B7" s="27" t="s">
        <v>50</v>
      </c>
      <c r="C7" s="34">
        <v>1.7219810130450039</v>
      </c>
      <c r="D7" s="27" t="s">
        <v>50</v>
      </c>
      <c r="E7" s="34" t="s">
        <v>50</v>
      </c>
      <c r="F7" s="27" t="s">
        <v>50</v>
      </c>
      <c r="G7" s="34">
        <v>1.7219810130450039</v>
      </c>
    </row>
    <row r="8" spans="1:7" x14ac:dyDescent="0.25">
      <c r="A8" s="9" t="s">
        <v>39</v>
      </c>
      <c r="B8" s="27" t="s">
        <v>50</v>
      </c>
      <c r="C8" s="34">
        <v>0.72864938569532256</v>
      </c>
      <c r="D8" s="27" t="s">
        <v>50</v>
      </c>
      <c r="E8" s="34" t="s">
        <v>50</v>
      </c>
      <c r="F8" s="27" t="s">
        <v>50</v>
      </c>
      <c r="G8" s="34">
        <v>0.72864938569532256</v>
      </c>
    </row>
    <row r="9" spans="1:7" x14ac:dyDescent="0.25">
      <c r="A9" s="9" t="s">
        <v>40</v>
      </c>
      <c r="B9" s="27">
        <v>-1.9485533513718951</v>
      </c>
      <c r="C9" s="34" t="s">
        <v>50</v>
      </c>
      <c r="D9" s="27">
        <v>0.6770741029871582</v>
      </c>
      <c r="E9" s="34" t="s">
        <v>50</v>
      </c>
      <c r="F9" s="27" t="s">
        <v>50</v>
      </c>
      <c r="G9" s="34">
        <v>-1.271479248384737</v>
      </c>
    </row>
    <row r="10" spans="1:7" x14ac:dyDescent="0.25">
      <c r="A10" s="9" t="s">
        <v>41</v>
      </c>
      <c r="B10" s="27">
        <v>-4.3440437704438679</v>
      </c>
      <c r="C10" s="34">
        <v>-2.2065900523334365</v>
      </c>
      <c r="D10" s="27">
        <v>-4.2497605983996142E-2</v>
      </c>
      <c r="E10" s="34">
        <v>-1.4458418640430046</v>
      </c>
      <c r="F10" s="27" t="s">
        <v>50</v>
      </c>
      <c r="G10" s="34">
        <v>-8.0389732928043056</v>
      </c>
    </row>
    <row r="11" spans="1:7" x14ac:dyDescent="0.25">
      <c r="A11" s="9" t="s">
        <v>47</v>
      </c>
      <c r="B11" s="27" t="s">
        <v>50</v>
      </c>
      <c r="C11" s="34">
        <v>-1.3419271088068285</v>
      </c>
      <c r="D11" s="27" t="s">
        <v>50</v>
      </c>
      <c r="E11" s="34">
        <v>-0.50066011281946299</v>
      </c>
      <c r="F11" s="27" t="s">
        <v>50</v>
      </c>
      <c r="G11" s="34">
        <v>-1.8425872216262915</v>
      </c>
    </row>
    <row r="12" spans="1:7" x14ac:dyDescent="0.25">
      <c r="A12" s="9" t="s">
        <v>42</v>
      </c>
      <c r="B12" s="27">
        <v>0.22077058806610561</v>
      </c>
      <c r="C12" s="34">
        <v>1.1397045884093173</v>
      </c>
      <c r="D12" s="27">
        <v>3.392306844525359</v>
      </c>
      <c r="E12" s="34">
        <v>-1.9103946864116854</v>
      </c>
      <c r="F12" s="27">
        <v>-0.29070982697388198</v>
      </c>
      <c r="G12" s="34">
        <v>2.5516775076152141</v>
      </c>
    </row>
  </sheetData>
  <mergeCells count="1">
    <mergeCell ref="A5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Chart 1</vt:lpstr>
      <vt:lpstr>Table 1</vt:lpstr>
      <vt:lpstr>Table 2</vt:lpstr>
      <vt:lpstr>Chart 2</vt:lpstr>
      <vt:lpstr>Chart 3</vt:lpstr>
      <vt:lpstr>Chart 4</vt:lpstr>
      <vt:lpstr>Table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Kmuk Paweł</cp:lastModifiedBy>
  <dcterms:created xsi:type="dcterms:W3CDTF">2023-04-12T09:08:01Z</dcterms:created>
  <dcterms:modified xsi:type="dcterms:W3CDTF">2026-06-11T06:36:58Z</dcterms:modified>
</cp:coreProperties>
</file>